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0" yWindow="-140" windowWidth="35180" windowHeight="20620" tabRatio="500" activeTab="2"/>
  </bookViews>
  <sheets>
    <sheet name="Prevalence" sheetId="1" r:id="rId1"/>
    <sheet name="Deaths" sheetId="9" r:id="rId2"/>
    <sheet name="DALYs" sheetId="6" r:id="rId3"/>
    <sheet name="Years Lost" sheetId="13" r:id="rId4"/>
  </sheets>
  <definedNames>
    <definedName name="India_CHD_data" localSheetId="0">Prevalence!$A$1:$M$12</definedName>
    <definedName name="temp" localSheetId="0">Prevalence!$A$32:$S$44</definedName>
    <definedName name="temp_1" localSheetId="0">Prevalence!$A$36:$K$43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0" i="1"/>
  <c r="Q30"/>
  <c r="Q29"/>
  <c r="Q28"/>
  <c r="Q27"/>
  <c r="Q26"/>
  <c r="Q25"/>
  <c r="Q24"/>
  <c r="Q23"/>
  <c r="Q22"/>
  <c r="Q21"/>
  <c r="Q20"/>
  <c r="Q19"/>
  <c r="T19"/>
  <c r="T30"/>
  <c r="T29"/>
  <c r="T28"/>
  <c r="T27"/>
  <c r="T26"/>
  <c r="T25"/>
  <c r="T24"/>
  <c r="T23"/>
  <c r="T22"/>
  <c r="T21"/>
  <c r="T20"/>
  <c r="N30"/>
  <c r="N29"/>
  <c r="N28"/>
  <c r="N27"/>
  <c r="N26"/>
  <c r="N25"/>
  <c r="N24"/>
  <c r="N23"/>
  <c r="N22"/>
  <c r="N21"/>
  <c r="N20"/>
  <c r="N19"/>
  <c r="K30"/>
  <c r="K29"/>
  <c r="K28"/>
  <c r="K27"/>
  <c r="K26"/>
  <c r="K25"/>
  <c r="K24"/>
  <c r="K23"/>
  <c r="K22"/>
  <c r="K21"/>
  <c r="K20"/>
  <c r="K19"/>
  <c r="H29"/>
  <c r="H28"/>
  <c r="H27"/>
  <c r="H26"/>
  <c r="H25"/>
  <c r="H24"/>
  <c r="H23"/>
  <c r="H22"/>
  <c r="H21"/>
  <c r="H20"/>
  <c r="H19"/>
  <c r="E30"/>
  <c r="E29"/>
  <c r="E28"/>
  <c r="E27"/>
  <c r="E26"/>
  <c r="E25"/>
  <c r="E24"/>
  <c r="E23"/>
  <c r="E22"/>
  <c r="E21"/>
  <c r="E20"/>
  <c r="E19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edwardlee:Documents:Visualizing:Marathons:2012:India:data:India CHD data.csv" comma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Macintosh HD:Users:edwardlee:Desktop:temp.csv" comma="1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Macintosh HD:Users:edwardlee:Desktop:temp.csv" comma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<sst xmlns="http://schemas.openxmlformats.org/spreadsheetml/2006/main" count="232" uniqueCount="132">
  <si>
    <t>World Health Organization: Country Office for India</t>
    <phoneticPr fontId="7" type="noConversion"/>
  </si>
  <si>
    <t>Source:</t>
    <phoneticPr fontId="7" type="noConversion"/>
  </si>
  <si>
    <t>World Health Organization</t>
    <phoneticPr fontId="7" type="noConversion"/>
  </si>
  <si>
    <t>Global Health Observatory Data Repository</t>
    <phoneticPr fontId="7" type="noConversion"/>
  </si>
  <si>
    <t>http://apps.who.int/ghodata/</t>
  </si>
  <si>
    <t>Productive years of life lost due to Cardiovascular Disease</t>
    <phoneticPr fontId="7" type="noConversion"/>
  </si>
  <si>
    <t>About DALYs: http://en.wikipedia.org/wiki/Disability-adjusted_life_year</t>
    <phoneticPr fontId="7" type="noConversion"/>
  </si>
  <si>
    <t>India: Estimated total DALYs ('000), by cause (2004)</t>
    <phoneticPr fontId="7" type="noConversion"/>
  </si>
  <si>
    <t>Cause</t>
    <phoneticPr fontId="7" type="noConversion"/>
  </si>
  <si>
    <t>http://www.whoindia.org/LinkFiles/Commision_on_Macroeconomic_and_Health_Bg_P2_Burden_of_Disease_Estimations_and_Casual_analysis.pdf</t>
  </si>
  <si>
    <t>NCMH Background Papers—Burden of Disease in India</t>
  </si>
  <si>
    <t>III.</t>
  </si>
  <si>
    <t>Refer to Notes sheet for notes on this table.</t>
  </si>
  <si>
    <t>Males</t>
  </si>
  <si>
    <t>Females</t>
  </si>
  <si>
    <t>Persons</t>
  </si>
  <si>
    <t>All Causes (c)</t>
  </si>
  <si>
    <t>Forecasting the number of male and female cases of coronary heart disease (CHD) in India</t>
    <phoneticPr fontId="7" type="noConversion"/>
  </si>
  <si>
    <t>Year</t>
    <phoneticPr fontId="7" type="noConversion"/>
  </si>
  <si>
    <t>Age</t>
    <phoneticPr fontId="7" type="noConversion"/>
  </si>
  <si>
    <t>20-29</t>
    <phoneticPr fontId="7" type="noConversion"/>
  </si>
  <si>
    <t>30-39</t>
    <phoneticPr fontId="7" type="noConversion"/>
  </si>
  <si>
    <t>40-49</t>
    <phoneticPr fontId="7" type="noConversion"/>
  </si>
  <si>
    <t>50-59</t>
    <phoneticPr fontId="7" type="noConversion"/>
  </si>
  <si>
    <t>60-69</t>
    <phoneticPr fontId="7" type="noConversion"/>
  </si>
  <si>
    <t>Total</t>
    <phoneticPr fontId="7" type="noConversion"/>
  </si>
  <si>
    <t>Age</t>
    <phoneticPr fontId="7" type="noConversion"/>
  </si>
  <si>
    <t>Urban</t>
  </si>
  <si>
    <t>Rural</t>
  </si>
  <si>
    <t>Total</t>
  </si>
  <si>
    <t>Noncommunicable diseases</t>
  </si>
  <si>
    <t>Injuries</t>
  </si>
  <si>
    <t>All Causes</t>
  </si>
  <si>
    <t>Communicable, maternal, perinatal and nutritional conditions</t>
  </si>
  <si>
    <t>World Health Organization</t>
  </si>
  <si>
    <t>II.</t>
  </si>
  <si>
    <t>W120</t>
  </si>
  <si>
    <t>J.</t>
  </si>
  <si>
    <t>Genitourinary diseases</t>
  </si>
  <si>
    <t>W124</t>
  </si>
  <si>
    <t>K.</t>
  </si>
  <si>
    <t>Skin diseases</t>
  </si>
  <si>
    <t>W125</t>
  </si>
  <si>
    <t>L.</t>
  </si>
  <si>
    <t>Musculoskeletal diseases</t>
  </si>
  <si>
    <t>W131</t>
  </si>
  <si>
    <t>M.</t>
  </si>
  <si>
    <t>Congenital anomalies</t>
  </si>
  <si>
    <t>W143</t>
  </si>
  <si>
    <t>Oral conditions</t>
  </si>
  <si>
    <t>W148</t>
  </si>
  <si>
    <t>W149</t>
  </si>
  <si>
    <t>Unintentional injuries</t>
  </si>
  <si>
    <t>W156</t>
  </si>
  <si>
    <t>Intentional injuries</t>
  </si>
  <si>
    <t>Malignant neoplasms</t>
  </si>
  <si>
    <t>W078</t>
  </si>
  <si>
    <t>Other neoplasms</t>
  </si>
  <si>
    <t>W079</t>
  </si>
  <si>
    <t>Diabetes mellitus</t>
  </si>
  <si>
    <t>W080</t>
  </si>
  <si>
    <t>Endocrine disorders</t>
  </si>
  <si>
    <t>W081</t>
  </si>
  <si>
    <t>Neuropsychiatric conditions</t>
  </si>
  <si>
    <t>W098</t>
  </si>
  <si>
    <t>F.</t>
  </si>
  <si>
    <t>Sense organ diseases</t>
  </si>
  <si>
    <t>W104</t>
  </si>
  <si>
    <t>G.</t>
  </si>
  <si>
    <t>Cardiovascular diseases</t>
  </si>
  <si>
    <t>W111</t>
  </si>
  <si>
    <t>Total</t>
    <phoneticPr fontId="7" type="noConversion"/>
  </si>
  <si>
    <t>Year</t>
    <phoneticPr fontId="7" type="noConversion"/>
  </si>
  <si>
    <t>Age group</t>
    <phoneticPr fontId="7" type="noConversion"/>
  </si>
  <si>
    <t>Age group</t>
    <phoneticPr fontId="7" type="noConversion"/>
  </si>
  <si>
    <t>A Race Against Time: The Challenge of Cardiovascular Disease in Developing Economies</t>
    <phoneticPr fontId="7" type="noConversion"/>
  </si>
  <si>
    <t>http://www.earth.columbia.edu/news/2004/images/raceagainsttime_FINAL_051104.pdf</t>
    <phoneticPr fontId="7" type="noConversion"/>
  </si>
  <si>
    <t>The Earth Institute at Columbia University, 2003</t>
    <phoneticPr fontId="7" type="noConversion"/>
  </si>
  <si>
    <t>H.</t>
  </si>
  <si>
    <t>Respiratory diseases</t>
  </si>
  <si>
    <t>W115</t>
  </si>
  <si>
    <t>Digestive diseases</t>
  </si>
  <si>
    <t>Population ('000) (e)</t>
  </si>
  <si>
    <t>W000</t>
  </si>
  <si>
    <t>W001</t>
  </si>
  <si>
    <t>I.</t>
  </si>
  <si>
    <t>W002</t>
  </si>
  <si>
    <t>A.</t>
  </si>
  <si>
    <t>Infectious and parasitic diseases</t>
  </si>
  <si>
    <t>W038</t>
  </si>
  <si>
    <t>B.</t>
  </si>
  <si>
    <t>Respiratory infections</t>
  </si>
  <si>
    <t>W042</t>
  </si>
  <si>
    <t>C.</t>
  </si>
  <si>
    <t>Maternal conditions</t>
  </si>
  <si>
    <t>W049</t>
  </si>
  <si>
    <t>D.</t>
  </si>
  <si>
    <t>Perinatal conditions (h)</t>
  </si>
  <si>
    <t>W053</t>
  </si>
  <si>
    <t>E.</t>
  </si>
  <si>
    <t>Nutritional deficiencies</t>
  </si>
  <si>
    <t>W059</t>
  </si>
  <si>
    <t>W060</t>
  </si>
  <si>
    <t>Area</t>
    <phoneticPr fontId="7" type="noConversion"/>
  </si>
  <si>
    <t>GBD code</t>
  </si>
  <si>
    <t>GBD cause (b)</t>
  </si>
  <si>
    <t>Forecasting the prevalence rate (%) of coronary heart disease (CHD) in India</t>
  </si>
  <si>
    <t>Year</t>
  </si>
  <si>
    <t>Male</t>
  </si>
  <si>
    <t>Female</t>
  </si>
  <si>
    <t>Males</t>
    <phoneticPr fontId="7" type="noConversion"/>
  </si>
  <si>
    <t>Females</t>
    <phoneticPr fontId="7" type="noConversion"/>
  </si>
  <si>
    <t>India: Estimated total deaths ('000)</t>
    <phoneticPr fontId="7" type="noConversion"/>
  </si>
  <si>
    <t>0-14</t>
    <phoneticPr fontId="7" type="noConversion"/>
  </si>
  <si>
    <t>15-59</t>
    <phoneticPr fontId="7" type="noConversion"/>
  </si>
  <si>
    <t>60+</t>
    <phoneticPr fontId="7" type="noConversion"/>
  </si>
  <si>
    <t>Estimated total deaths ('000), by cause, sex and WHO Member State,  2008</t>
  </si>
  <si>
    <t>http://apps.who.int/ghodata/?vid=100001</t>
  </si>
  <si>
    <t>Source:</t>
    <phoneticPr fontId="7" type="noConversion"/>
  </si>
  <si>
    <t>Persons</t>
    <phoneticPr fontId="7" type="noConversion"/>
  </si>
  <si>
    <t>35-44</t>
  </si>
  <si>
    <t>45-54</t>
  </si>
  <si>
    <t>55-64</t>
  </si>
  <si>
    <t>SUBTOTAL</t>
  </si>
  <si>
    <t>BRAZIL</t>
  </si>
  <si>
    <t>S. AFRICA</t>
  </si>
  <si>
    <t>RUSSIA</t>
  </si>
  <si>
    <t>CHINA</t>
  </si>
  <si>
    <t>INDIA</t>
  </si>
  <si>
    <t>U.S.</t>
  </si>
  <si>
    <t>PORTUGAL</t>
  </si>
  <si>
    <t>Source: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</si>
</sst>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Arial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9" fillId="0" borderId="0"/>
    <xf numFmtId="0" fontId="8" fillId="0" borderId="0"/>
  </cellStyleXfs>
  <cellXfs count="23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5" fillId="0" borderId="0" xfId="0" applyFont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6" fillId="0" borderId="2" xfId="0" applyFont="1" applyBorder="1"/>
    <xf numFmtId="0" fontId="4" fillId="0" borderId="0" xfId="0" applyFont="1"/>
    <xf numFmtId="0" fontId="2" fillId="0" borderId="0" xfId="0" applyFont="1"/>
    <xf numFmtId="0" fontId="2" fillId="0" borderId="3" xfId="0" applyFont="1" applyBorder="1"/>
    <xf numFmtId="0" fontId="2" fillId="0" borderId="2" xfId="0" applyFont="1" applyBorder="1"/>
    <xf numFmtId="3" fontId="0" fillId="0" borderId="0" xfId="0" applyNumberFormat="1"/>
    <xf numFmtId="0" fontId="3" fillId="0" borderId="0" xfId="0" applyFont="1"/>
    <xf numFmtId="3" fontId="0" fillId="0" borderId="3" xfId="0" applyNumberFormat="1" applyBorder="1"/>
    <xf numFmtId="0" fontId="2" fillId="0" borderId="0" xfId="0" applyFont="1" applyBorder="1"/>
    <xf numFmtId="3" fontId="2" fillId="0" borderId="0" xfId="0" applyNumberFormat="1" applyFont="1"/>
    <xf numFmtId="0" fontId="1" fillId="0" borderId="0" xfId="0" applyFont="1"/>
    <xf numFmtId="0" fontId="1" fillId="0" borderId="2" xfId="0" applyFont="1" applyBorder="1"/>
  </cellXfs>
  <cellStyles count="5">
    <cellStyle name="Comma_India summary 2002" xfId="2"/>
    <cellStyle name="Normal" xfId="0" builtinId="0"/>
    <cellStyle name="Normal_Annex Table 3" xfId="3"/>
    <cellStyle name="Normal_Country consultation template" xfId="4"/>
    <cellStyle name="Normal_India summary 200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India CHD 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T36"/>
  <sheetViews>
    <sheetView workbookViewId="0">
      <selection activeCell="A41" sqref="A41"/>
    </sheetView>
  </sheetViews>
  <sheetFormatPr baseColWidth="10" defaultRowHeight="13"/>
  <cols>
    <col min="1" max="20" width="10" customWidth="1"/>
  </cols>
  <sheetData>
    <row r="1" spans="1:12">
      <c r="A1" s="1" t="s">
        <v>106</v>
      </c>
    </row>
    <row r="3" spans="1:12">
      <c r="B3" s="1" t="s">
        <v>26</v>
      </c>
      <c r="C3" s="6" t="s">
        <v>20</v>
      </c>
      <c r="D3" s="1"/>
      <c r="E3" s="6" t="s">
        <v>21</v>
      </c>
      <c r="F3" s="1"/>
      <c r="G3" s="6" t="s">
        <v>22</v>
      </c>
      <c r="H3" s="1"/>
      <c r="I3" s="6" t="s">
        <v>23</v>
      </c>
      <c r="J3" s="1"/>
      <c r="K3" s="6" t="s">
        <v>24</v>
      </c>
      <c r="L3" s="1"/>
    </row>
    <row r="4" spans="1:12">
      <c r="A4" s="11" t="s">
        <v>107</v>
      </c>
      <c r="B4" s="5" t="s">
        <v>103</v>
      </c>
      <c r="C4" s="7" t="s">
        <v>108</v>
      </c>
      <c r="D4" t="s">
        <v>109</v>
      </c>
      <c r="E4" s="7" t="s">
        <v>108</v>
      </c>
      <c r="F4" t="s">
        <v>109</v>
      </c>
      <c r="G4" s="7" t="s">
        <v>108</v>
      </c>
      <c r="H4" t="s">
        <v>109</v>
      </c>
      <c r="I4" s="7" t="s">
        <v>108</v>
      </c>
      <c r="J4" t="s">
        <v>109</v>
      </c>
      <c r="K4" s="7" t="s">
        <v>108</v>
      </c>
      <c r="L4" t="s">
        <v>109</v>
      </c>
    </row>
    <row r="5" spans="1:12">
      <c r="A5" s="4">
        <v>2000</v>
      </c>
      <c r="B5" s="2" t="s">
        <v>27</v>
      </c>
      <c r="C5" s="8">
        <v>5.14</v>
      </c>
      <c r="D5" s="2">
        <v>5.0599999999999996</v>
      </c>
      <c r="E5" s="8">
        <v>6.39</v>
      </c>
      <c r="F5" s="2">
        <v>6.52</v>
      </c>
      <c r="G5" s="8">
        <v>8.26</v>
      </c>
      <c r="H5" s="2">
        <v>10.45</v>
      </c>
      <c r="I5" s="8">
        <v>11</v>
      </c>
      <c r="J5" s="2">
        <v>11.19</v>
      </c>
      <c r="K5" s="8">
        <v>14.81</v>
      </c>
      <c r="L5" s="2">
        <v>17</v>
      </c>
    </row>
    <row r="6" spans="1:12">
      <c r="A6" s="3">
        <v>2000</v>
      </c>
      <c r="B6" t="s">
        <v>28</v>
      </c>
      <c r="C6" s="7">
        <v>1.8</v>
      </c>
      <c r="D6">
        <v>1.3</v>
      </c>
      <c r="E6" s="7">
        <v>3.1</v>
      </c>
      <c r="F6">
        <v>2.9</v>
      </c>
      <c r="G6" s="7">
        <v>3.45</v>
      </c>
      <c r="H6">
        <v>5.5</v>
      </c>
      <c r="I6" s="7">
        <v>9.4</v>
      </c>
      <c r="J6">
        <v>12.04</v>
      </c>
      <c r="K6" s="7">
        <v>11.99</v>
      </c>
      <c r="L6">
        <v>10.95</v>
      </c>
    </row>
    <row r="7" spans="1:12">
      <c r="A7" s="4">
        <v>2005</v>
      </c>
      <c r="B7" s="2" t="s">
        <v>27</v>
      </c>
      <c r="C7" s="8">
        <v>6.53</v>
      </c>
      <c r="D7" s="2">
        <v>6.37</v>
      </c>
      <c r="E7" s="8">
        <v>7.7</v>
      </c>
      <c r="F7" s="2">
        <v>8.34</v>
      </c>
      <c r="G7" s="8">
        <v>9.31</v>
      </c>
      <c r="H7" s="2">
        <v>12.49</v>
      </c>
      <c r="I7" s="8">
        <v>11</v>
      </c>
      <c r="J7" s="2">
        <v>12.48</v>
      </c>
      <c r="K7" s="8">
        <v>14.81</v>
      </c>
      <c r="L7" s="2">
        <v>18.23</v>
      </c>
    </row>
    <row r="8" spans="1:12">
      <c r="A8" s="3">
        <v>2005</v>
      </c>
      <c r="B8" t="s">
        <v>28</v>
      </c>
      <c r="C8" s="7">
        <v>1.8</v>
      </c>
      <c r="D8">
        <v>1.3</v>
      </c>
      <c r="E8" s="7">
        <v>3.78</v>
      </c>
      <c r="F8">
        <v>2.9</v>
      </c>
      <c r="G8" s="7">
        <v>3.45</v>
      </c>
      <c r="H8">
        <v>5.5</v>
      </c>
      <c r="I8" s="7">
        <v>12.57</v>
      </c>
      <c r="J8">
        <v>14.48</v>
      </c>
      <c r="K8" s="7">
        <v>14.16</v>
      </c>
      <c r="L8">
        <v>12.99</v>
      </c>
    </row>
    <row r="9" spans="1:12">
      <c r="A9" s="4">
        <v>2010</v>
      </c>
      <c r="B9" s="2" t="s">
        <v>27</v>
      </c>
      <c r="C9" s="8">
        <v>7.92</v>
      </c>
      <c r="D9" s="2">
        <v>7.67</v>
      </c>
      <c r="E9" s="8">
        <v>9</v>
      </c>
      <c r="F9" s="2">
        <v>10.17</v>
      </c>
      <c r="G9" s="8">
        <v>10.36</v>
      </c>
      <c r="H9" s="2">
        <v>14.53</v>
      </c>
      <c r="I9" s="8">
        <v>11</v>
      </c>
      <c r="J9" s="2">
        <v>13.77</v>
      </c>
      <c r="K9" s="8">
        <v>14.81</v>
      </c>
      <c r="L9" s="2">
        <v>19.46</v>
      </c>
    </row>
    <row r="10" spans="1:12">
      <c r="A10" s="3">
        <v>2010</v>
      </c>
      <c r="B10" t="s">
        <v>28</v>
      </c>
      <c r="C10" s="7">
        <v>1.8</v>
      </c>
      <c r="D10">
        <v>1.3</v>
      </c>
      <c r="E10" s="7">
        <v>4.45</v>
      </c>
      <c r="F10">
        <v>2.9</v>
      </c>
      <c r="G10" s="7">
        <v>3.45</v>
      </c>
      <c r="H10">
        <v>5.5</v>
      </c>
      <c r="I10" s="7">
        <v>15.73</v>
      </c>
      <c r="J10">
        <v>16.93</v>
      </c>
      <c r="K10" s="7">
        <v>16.34</v>
      </c>
      <c r="L10">
        <v>15.03</v>
      </c>
    </row>
    <row r="11" spans="1:12">
      <c r="A11" s="4">
        <v>2015</v>
      </c>
      <c r="B11" s="2" t="s">
        <v>27</v>
      </c>
      <c r="C11" s="8">
        <v>9.3000000000000007</v>
      </c>
      <c r="D11" s="2">
        <v>8.98</v>
      </c>
      <c r="E11" s="8">
        <v>10.31</v>
      </c>
      <c r="F11" s="2">
        <v>11.99</v>
      </c>
      <c r="G11" s="8">
        <v>11.4</v>
      </c>
      <c r="H11" s="2">
        <v>16.579999999999998</v>
      </c>
      <c r="I11" s="8">
        <v>11</v>
      </c>
      <c r="J11" s="2">
        <v>15.06</v>
      </c>
      <c r="K11" s="8">
        <v>14.81</v>
      </c>
      <c r="L11" s="2">
        <v>20.69</v>
      </c>
    </row>
    <row r="12" spans="1:12">
      <c r="A12" s="3">
        <v>2015</v>
      </c>
      <c r="B12" s="3" t="s">
        <v>28</v>
      </c>
      <c r="C12" s="9">
        <v>1.8</v>
      </c>
      <c r="D12" s="3">
        <v>1.3</v>
      </c>
      <c r="E12" s="9">
        <v>5.13</v>
      </c>
      <c r="F12" s="3">
        <v>2.9</v>
      </c>
      <c r="G12" s="9">
        <v>3.45</v>
      </c>
      <c r="H12" s="3">
        <v>5.5</v>
      </c>
      <c r="I12" s="9">
        <v>18.899999999999999</v>
      </c>
      <c r="J12" s="3">
        <v>19.38</v>
      </c>
      <c r="K12" s="9">
        <v>18.510000000000002</v>
      </c>
      <c r="L12" s="3">
        <v>17.059999999999999</v>
      </c>
    </row>
    <row r="15" spans="1:12">
      <c r="A15" s="1" t="s">
        <v>17</v>
      </c>
    </row>
    <row r="17" spans="1:20">
      <c r="B17" s="1" t="s">
        <v>19</v>
      </c>
      <c r="C17" s="6" t="s">
        <v>20</v>
      </c>
      <c r="D17" s="1"/>
      <c r="E17" s="1"/>
      <c r="F17" s="6" t="s">
        <v>21</v>
      </c>
      <c r="G17" s="1"/>
      <c r="I17" s="6" t="s">
        <v>22</v>
      </c>
      <c r="J17" s="1"/>
      <c r="K17" s="1"/>
      <c r="L17" s="6" t="s">
        <v>23</v>
      </c>
      <c r="M17" s="1"/>
      <c r="O17" s="6" t="s">
        <v>24</v>
      </c>
      <c r="P17" s="1"/>
      <c r="R17" s="6" t="s">
        <v>25</v>
      </c>
    </row>
    <row r="18" spans="1:20">
      <c r="A18" s="1" t="s">
        <v>18</v>
      </c>
      <c r="B18" s="5" t="s">
        <v>103</v>
      </c>
      <c r="C18" s="7" t="s">
        <v>110</v>
      </c>
      <c r="D18" t="s">
        <v>111</v>
      </c>
      <c r="E18" s="3" t="s">
        <v>119</v>
      </c>
      <c r="F18" s="7" t="s">
        <v>110</v>
      </c>
      <c r="G18" t="s">
        <v>111</v>
      </c>
      <c r="H18" s="3" t="s">
        <v>119</v>
      </c>
      <c r="I18" s="7" t="s">
        <v>110</v>
      </c>
      <c r="J18" t="s">
        <v>111</v>
      </c>
      <c r="K18" s="3" t="s">
        <v>119</v>
      </c>
      <c r="L18" s="7" t="s">
        <v>110</v>
      </c>
      <c r="M18" t="s">
        <v>111</v>
      </c>
      <c r="N18" s="3" t="s">
        <v>119</v>
      </c>
      <c r="O18" s="7" t="s">
        <v>110</v>
      </c>
      <c r="P18" t="s">
        <v>111</v>
      </c>
      <c r="Q18" s="3" t="s">
        <v>119</v>
      </c>
      <c r="R18" s="7" t="s">
        <v>110</v>
      </c>
      <c r="S18" t="s">
        <v>111</v>
      </c>
      <c r="T18" s="3" t="s">
        <v>119</v>
      </c>
    </row>
    <row r="19" spans="1:20">
      <c r="A19" s="2">
        <v>2000</v>
      </c>
      <c r="B19" s="2" t="s">
        <v>27</v>
      </c>
      <c r="C19" s="8">
        <v>1455131</v>
      </c>
      <c r="D19" s="2">
        <v>1256370</v>
      </c>
      <c r="E19">
        <f>SUM(C19:D19)</f>
        <v>2711501</v>
      </c>
      <c r="F19" s="8">
        <v>1389039</v>
      </c>
      <c r="G19" s="2">
        <v>1376184</v>
      </c>
      <c r="H19">
        <f>SUM(F19:G19)</f>
        <v>2765223</v>
      </c>
      <c r="I19" s="8">
        <v>1378199</v>
      </c>
      <c r="J19" s="2">
        <v>1437469</v>
      </c>
      <c r="K19">
        <f>SUM(I19:J19)</f>
        <v>2815668</v>
      </c>
      <c r="L19" s="8">
        <v>1189553</v>
      </c>
      <c r="M19" s="2">
        <v>966937</v>
      </c>
      <c r="N19">
        <f>SUM(L19:M19)</f>
        <v>2156490</v>
      </c>
      <c r="O19" s="8">
        <v>829398</v>
      </c>
      <c r="P19" s="2">
        <v>879623</v>
      </c>
      <c r="Q19">
        <f>SUM(O19:P19)</f>
        <v>1709021</v>
      </c>
      <c r="R19" s="8">
        <v>6241319</v>
      </c>
      <c r="S19" s="2">
        <v>5916582</v>
      </c>
      <c r="T19">
        <f>SUM(R19:S19)</f>
        <v>12157901</v>
      </c>
    </row>
    <row r="20" spans="1:20">
      <c r="A20">
        <v>2000</v>
      </c>
      <c r="B20" t="s">
        <v>28</v>
      </c>
      <c r="C20" s="7">
        <v>1058905</v>
      </c>
      <c r="D20">
        <v>740786</v>
      </c>
      <c r="E20">
        <f t="shared" ref="E20:E30" si="0">SUM(C20:D20)</f>
        <v>1799691</v>
      </c>
      <c r="F20" s="7">
        <v>1489249</v>
      </c>
      <c r="G20">
        <v>1364997</v>
      </c>
      <c r="H20">
        <f t="shared" ref="H20:H29" si="1">SUM(F20:G20)</f>
        <v>2854246</v>
      </c>
      <c r="I20" s="7">
        <v>1254895</v>
      </c>
      <c r="J20">
        <v>1838447</v>
      </c>
      <c r="K20">
        <f t="shared" ref="K20:K30" si="2">SUM(I20:J20)</f>
        <v>3093342</v>
      </c>
      <c r="L20" s="7">
        <v>2368507</v>
      </c>
      <c r="M20">
        <v>2809043</v>
      </c>
      <c r="N20">
        <f t="shared" ref="N20:N30" si="3">SUM(L20:M20)</f>
        <v>5177550</v>
      </c>
      <c r="O20" s="7">
        <v>1940551</v>
      </c>
      <c r="P20">
        <v>1699741</v>
      </c>
      <c r="Q20">
        <f t="shared" ref="Q20:Q30" si="4">SUM(O20:P20)</f>
        <v>3640292</v>
      </c>
      <c r="R20" s="7">
        <v>8112108</v>
      </c>
      <c r="S20">
        <v>8453015</v>
      </c>
      <c r="T20">
        <f t="shared" ref="T20:T30" si="5">SUM(R20:S20)</f>
        <v>16565123</v>
      </c>
    </row>
    <row r="21" spans="1:20">
      <c r="A21">
        <v>2000</v>
      </c>
      <c r="B21" t="s">
        <v>29</v>
      </c>
      <c r="C21" s="7">
        <v>2514036</v>
      </c>
      <c r="D21">
        <v>1997156</v>
      </c>
      <c r="E21" s="3">
        <f t="shared" si="0"/>
        <v>4511192</v>
      </c>
      <c r="F21" s="7">
        <v>2878288</v>
      </c>
      <c r="G21">
        <v>2741182</v>
      </c>
      <c r="H21" s="3">
        <f t="shared" si="1"/>
        <v>5619470</v>
      </c>
      <c r="I21" s="7">
        <v>2633095</v>
      </c>
      <c r="J21">
        <v>3275916</v>
      </c>
      <c r="K21" s="3">
        <f t="shared" si="2"/>
        <v>5909011</v>
      </c>
      <c r="L21" s="7">
        <v>3558060</v>
      </c>
      <c r="M21">
        <v>3775980</v>
      </c>
      <c r="N21" s="3">
        <f t="shared" si="3"/>
        <v>7334040</v>
      </c>
      <c r="O21" s="7">
        <v>2769949</v>
      </c>
      <c r="P21">
        <v>2579364</v>
      </c>
      <c r="Q21" s="3">
        <f t="shared" si="4"/>
        <v>5349313</v>
      </c>
      <c r="R21" s="7">
        <v>14353427</v>
      </c>
      <c r="S21">
        <v>14369597</v>
      </c>
      <c r="T21" s="3">
        <f t="shared" si="5"/>
        <v>28723024</v>
      </c>
    </row>
    <row r="22" spans="1:20">
      <c r="A22" s="2">
        <v>2005</v>
      </c>
      <c r="B22" s="2" t="s">
        <v>27</v>
      </c>
      <c r="C22" s="8">
        <v>2247815</v>
      </c>
      <c r="D22" s="2">
        <v>1890230</v>
      </c>
      <c r="E22">
        <f t="shared" si="0"/>
        <v>4138045</v>
      </c>
      <c r="F22" s="8">
        <v>2009835</v>
      </c>
      <c r="G22" s="2">
        <v>2173142</v>
      </c>
      <c r="H22">
        <f t="shared" si="1"/>
        <v>4182977</v>
      </c>
      <c r="I22" s="8">
        <v>1918296</v>
      </c>
      <c r="J22" s="2">
        <v>2282463</v>
      </c>
      <c r="K22">
        <f t="shared" si="2"/>
        <v>4200759</v>
      </c>
      <c r="L22" s="8">
        <v>1531228</v>
      </c>
      <c r="M22" s="2">
        <v>1390290</v>
      </c>
      <c r="N22">
        <f t="shared" si="3"/>
        <v>2921518</v>
      </c>
      <c r="O22" s="8">
        <v>1039936</v>
      </c>
      <c r="P22" s="2">
        <v>1155651</v>
      </c>
      <c r="Q22">
        <f t="shared" si="4"/>
        <v>2195587</v>
      </c>
      <c r="R22" s="8">
        <v>8747110</v>
      </c>
      <c r="S22" s="2">
        <v>8891775</v>
      </c>
      <c r="T22">
        <f t="shared" si="5"/>
        <v>17638885</v>
      </c>
    </row>
    <row r="23" spans="1:20">
      <c r="A23">
        <v>2005</v>
      </c>
      <c r="B23" t="s">
        <v>28</v>
      </c>
      <c r="C23" s="7">
        <v>1214812</v>
      </c>
      <c r="D23">
        <v>797551</v>
      </c>
      <c r="E23">
        <f t="shared" si="0"/>
        <v>2012363</v>
      </c>
      <c r="F23" s="7">
        <v>1921319</v>
      </c>
      <c r="G23">
        <v>1462498</v>
      </c>
      <c r="H23">
        <f t="shared" si="1"/>
        <v>3383817</v>
      </c>
      <c r="I23" s="7">
        <v>1375887</v>
      </c>
      <c r="J23">
        <v>2083213</v>
      </c>
      <c r="K23">
        <f t="shared" si="2"/>
        <v>3459100</v>
      </c>
      <c r="L23" s="7">
        <v>3536920</v>
      </c>
      <c r="M23">
        <v>3849706</v>
      </c>
      <c r="N23">
        <f t="shared" si="3"/>
        <v>7386626</v>
      </c>
      <c r="O23" s="7">
        <v>2510130</v>
      </c>
      <c r="P23">
        <v>2188549</v>
      </c>
      <c r="Q23">
        <f t="shared" si="4"/>
        <v>4698679</v>
      </c>
      <c r="R23" s="7">
        <v>10559068</v>
      </c>
      <c r="S23">
        <v>10381518</v>
      </c>
      <c r="T23">
        <f t="shared" si="5"/>
        <v>20940586</v>
      </c>
    </row>
    <row r="24" spans="1:20">
      <c r="A24">
        <v>2005</v>
      </c>
      <c r="B24" t="s">
        <v>29</v>
      </c>
      <c r="C24" s="7">
        <v>3462627</v>
      </c>
      <c r="D24">
        <v>2687781</v>
      </c>
      <c r="E24" s="3">
        <f t="shared" si="0"/>
        <v>6150408</v>
      </c>
      <c r="F24" s="7">
        <v>3931153</v>
      </c>
      <c r="G24">
        <v>3635639</v>
      </c>
      <c r="H24" s="3">
        <f t="shared" si="1"/>
        <v>7566792</v>
      </c>
      <c r="I24" s="7">
        <v>3294183</v>
      </c>
      <c r="J24">
        <v>4365676</v>
      </c>
      <c r="K24" s="3">
        <f t="shared" si="2"/>
        <v>7659859</v>
      </c>
      <c r="L24" s="7">
        <v>5068148</v>
      </c>
      <c r="M24">
        <v>5239997</v>
      </c>
      <c r="N24" s="3">
        <f t="shared" si="3"/>
        <v>10308145</v>
      </c>
      <c r="O24" s="7">
        <v>3550066</v>
      </c>
      <c r="P24">
        <v>3344200</v>
      </c>
      <c r="Q24" s="3">
        <f t="shared" si="4"/>
        <v>6894266</v>
      </c>
      <c r="R24" s="7">
        <v>19306178</v>
      </c>
      <c r="S24">
        <v>19273293</v>
      </c>
      <c r="T24" s="3">
        <f t="shared" si="5"/>
        <v>38579471</v>
      </c>
    </row>
    <row r="25" spans="1:20">
      <c r="A25" s="2">
        <v>2010</v>
      </c>
      <c r="B25" s="2" t="s">
        <v>27</v>
      </c>
      <c r="C25" s="8">
        <v>3300543</v>
      </c>
      <c r="D25" s="2">
        <v>2691869</v>
      </c>
      <c r="E25">
        <f t="shared" si="0"/>
        <v>5992412</v>
      </c>
      <c r="F25" s="8">
        <v>2874326</v>
      </c>
      <c r="G25" s="2">
        <v>2793436</v>
      </c>
      <c r="H25">
        <f t="shared" si="1"/>
        <v>5667762</v>
      </c>
      <c r="I25" s="8">
        <v>2602069</v>
      </c>
      <c r="J25" s="2">
        <v>3146590</v>
      </c>
      <c r="K25">
        <f t="shared" si="2"/>
        <v>5748659</v>
      </c>
      <c r="L25" s="8">
        <v>1984864</v>
      </c>
      <c r="M25" s="2">
        <v>1813228</v>
      </c>
      <c r="N25">
        <f t="shared" si="3"/>
        <v>3798092</v>
      </c>
      <c r="O25" s="8">
        <v>1377077</v>
      </c>
      <c r="P25" s="2">
        <v>1607432</v>
      </c>
      <c r="Q25">
        <f t="shared" si="4"/>
        <v>2984509</v>
      </c>
      <c r="R25" s="8">
        <v>12138878</v>
      </c>
      <c r="S25" s="2">
        <v>12052555</v>
      </c>
      <c r="T25">
        <f t="shared" si="5"/>
        <v>24191433</v>
      </c>
    </row>
    <row r="26" spans="1:20">
      <c r="A26">
        <v>2010</v>
      </c>
      <c r="B26" t="s">
        <v>28</v>
      </c>
      <c r="C26" s="7">
        <v>1382426</v>
      </c>
      <c r="D26">
        <v>942347</v>
      </c>
      <c r="E26">
        <f t="shared" si="0"/>
        <v>2324773</v>
      </c>
      <c r="F26" s="7">
        <v>2397833</v>
      </c>
      <c r="G26">
        <v>1542889</v>
      </c>
      <c r="H26">
        <f t="shared" si="1"/>
        <v>3940722</v>
      </c>
      <c r="I26" s="7">
        <v>1465124</v>
      </c>
      <c r="J26">
        <v>2468408</v>
      </c>
      <c r="K26">
        <f t="shared" si="2"/>
        <v>3933532</v>
      </c>
      <c r="L26" s="7">
        <v>4865559</v>
      </c>
      <c r="M26">
        <v>5318036</v>
      </c>
      <c r="N26">
        <f t="shared" si="3"/>
        <v>10183595</v>
      </c>
      <c r="O26" s="7">
        <v>3277934</v>
      </c>
      <c r="P26">
        <v>2874814</v>
      </c>
      <c r="Q26">
        <f t="shared" si="4"/>
        <v>6152748</v>
      </c>
      <c r="R26" s="7">
        <v>13388877</v>
      </c>
      <c r="S26">
        <v>13146495</v>
      </c>
      <c r="T26">
        <f t="shared" si="5"/>
        <v>26535372</v>
      </c>
    </row>
    <row r="27" spans="1:20">
      <c r="A27">
        <v>2010</v>
      </c>
      <c r="B27" t="s">
        <v>29</v>
      </c>
      <c r="C27" s="7">
        <v>4682969</v>
      </c>
      <c r="D27">
        <v>3634215</v>
      </c>
      <c r="E27" s="3">
        <f t="shared" si="0"/>
        <v>8317184</v>
      </c>
      <c r="F27" s="7">
        <v>5272159</v>
      </c>
      <c r="G27">
        <v>4336325</v>
      </c>
      <c r="H27" s="3">
        <f t="shared" si="1"/>
        <v>9608484</v>
      </c>
      <c r="I27" s="7">
        <v>4067194</v>
      </c>
      <c r="J27">
        <v>5614998</v>
      </c>
      <c r="K27" s="3">
        <f t="shared" si="2"/>
        <v>9682192</v>
      </c>
      <c r="L27" s="7">
        <v>6850423</v>
      </c>
      <c r="M27">
        <v>7131264</v>
      </c>
      <c r="N27" s="3">
        <f t="shared" si="3"/>
        <v>13981687</v>
      </c>
      <c r="O27" s="7">
        <v>4655011</v>
      </c>
      <c r="P27">
        <v>4482247</v>
      </c>
      <c r="Q27" s="3">
        <f t="shared" si="4"/>
        <v>9137258</v>
      </c>
      <c r="R27" s="7">
        <v>25527755</v>
      </c>
      <c r="S27">
        <v>25199049</v>
      </c>
      <c r="T27" s="3">
        <f t="shared" si="5"/>
        <v>50726804</v>
      </c>
    </row>
    <row r="28" spans="1:20">
      <c r="A28" s="2">
        <v>2015</v>
      </c>
      <c r="B28" s="2" t="s">
        <v>27</v>
      </c>
      <c r="C28" s="8">
        <v>4188235</v>
      </c>
      <c r="D28" s="2">
        <v>3979689</v>
      </c>
      <c r="E28">
        <f t="shared" si="0"/>
        <v>8167924</v>
      </c>
      <c r="F28" s="8">
        <v>4269548</v>
      </c>
      <c r="G28" s="2">
        <v>4588588</v>
      </c>
      <c r="H28">
        <f t="shared" si="1"/>
        <v>8858136</v>
      </c>
      <c r="I28" s="8">
        <v>3485481</v>
      </c>
      <c r="J28" s="2">
        <v>5251339</v>
      </c>
      <c r="K28">
        <f t="shared" si="2"/>
        <v>8736820</v>
      </c>
      <c r="L28" s="8">
        <v>2562278</v>
      </c>
      <c r="M28" s="2">
        <v>2906717</v>
      </c>
      <c r="N28">
        <f t="shared" si="3"/>
        <v>5468995</v>
      </c>
      <c r="O28" s="8">
        <v>1832525</v>
      </c>
      <c r="P28" s="2">
        <v>2262955</v>
      </c>
      <c r="Q28">
        <f t="shared" si="4"/>
        <v>4095480</v>
      </c>
      <c r="R28" s="8">
        <v>16338067</v>
      </c>
      <c r="S28" s="2">
        <v>18989288</v>
      </c>
      <c r="T28">
        <f t="shared" si="5"/>
        <v>35327355</v>
      </c>
    </row>
    <row r="29" spans="1:20">
      <c r="A29">
        <v>2015</v>
      </c>
      <c r="B29" t="s">
        <v>28</v>
      </c>
      <c r="C29" s="7">
        <v>1396918</v>
      </c>
      <c r="D29">
        <v>927169</v>
      </c>
      <c r="E29">
        <f t="shared" si="0"/>
        <v>2324087</v>
      </c>
      <c r="F29" s="7">
        <v>3027329</v>
      </c>
      <c r="G29">
        <v>1248555</v>
      </c>
      <c r="H29">
        <f t="shared" si="1"/>
        <v>4275884</v>
      </c>
      <c r="I29" s="7">
        <v>1523876</v>
      </c>
      <c r="J29">
        <v>2367949</v>
      </c>
      <c r="K29">
        <f t="shared" si="2"/>
        <v>3891825</v>
      </c>
      <c r="L29" s="7">
        <v>6189202</v>
      </c>
      <c r="M29">
        <v>6572166</v>
      </c>
      <c r="N29">
        <f t="shared" si="3"/>
        <v>12761368</v>
      </c>
      <c r="O29" s="7">
        <v>4104081</v>
      </c>
      <c r="P29">
        <v>3684679</v>
      </c>
      <c r="Q29">
        <f t="shared" si="4"/>
        <v>7788760</v>
      </c>
      <c r="R29" s="7">
        <v>16241406</v>
      </c>
      <c r="S29">
        <v>14800519</v>
      </c>
      <c r="T29">
        <f t="shared" si="5"/>
        <v>31041925</v>
      </c>
    </row>
    <row r="30" spans="1:20">
      <c r="A30" s="3">
        <v>2015</v>
      </c>
      <c r="B30" s="3" t="s">
        <v>29</v>
      </c>
      <c r="C30" s="9">
        <v>5585153</v>
      </c>
      <c r="D30" s="3">
        <v>4906858</v>
      </c>
      <c r="E30" s="3">
        <f t="shared" si="0"/>
        <v>10492011</v>
      </c>
      <c r="F30" s="9">
        <v>7296877</v>
      </c>
      <c r="G30" s="3">
        <v>5837144</v>
      </c>
      <c r="H30" s="3">
        <f>SUM(F30:G30)</f>
        <v>13134021</v>
      </c>
      <c r="I30" s="9">
        <v>5009356</v>
      </c>
      <c r="J30" s="3">
        <v>7619288</v>
      </c>
      <c r="K30" s="3">
        <f t="shared" si="2"/>
        <v>12628644</v>
      </c>
      <c r="L30" s="9">
        <v>8751480</v>
      </c>
      <c r="M30" s="3">
        <v>9478883</v>
      </c>
      <c r="N30" s="3">
        <f t="shared" si="3"/>
        <v>18230363</v>
      </c>
      <c r="O30" s="9">
        <v>5936606</v>
      </c>
      <c r="P30" s="3">
        <v>5947634</v>
      </c>
      <c r="Q30" s="3">
        <f t="shared" si="4"/>
        <v>11884240</v>
      </c>
      <c r="R30" s="9">
        <v>32579472</v>
      </c>
      <c r="S30" s="3">
        <v>33789807</v>
      </c>
      <c r="T30" s="3">
        <f t="shared" si="5"/>
        <v>66369279</v>
      </c>
    </row>
    <row r="31" spans="1:20">
      <c r="H31" s="10"/>
    </row>
    <row r="33" spans="1:1">
      <c r="A33" s="21" t="s">
        <v>1</v>
      </c>
    </row>
    <row r="34" spans="1:1">
      <c r="A34" t="s">
        <v>10</v>
      </c>
    </row>
    <row r="35" spans="1:1">
      <c r="A35" t="s">
        <v>0</v>
      </c>
    </row>
    <row r="36" spans="1:1">
      <c r="A36" t="s">
        <v>9</v>
      </c>
    </row>
  </sheetData>
  <phoneticPr fontId="7" type="noConversion"/>
  <pageMargins left="0.75" right="0.75" top="1" bottom="1" header="0.5" footer="0.5"/>
  <ignoredErrors>
    <ignoredError sqref="T19 T20:T30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97"/>
  <sheetViews>
    <sheetView workbookViewId="0"/>
  </sheetViews>
  <sheetFormatPr baseColWidth="10" defaultColWidth="8.28515625" defaultRowHeight="13"/>
  <cols>
    <col min="1" max="1" width="5.7109375" customWidth="1"/>
    <col min="2" max="2" width="2.5703125" customWidth="1"/>
    <col min="3" max="3" width="2.7109375" customWidth="1"/>
    <col min="4" max="4" width="19.140625" customWidth="1"/>
    <col min="5" max="5" width="8.28515625" customWidth="1"/>
    <col min="8" max="8" width="8.28515625" customWidth="1"/>
    <col min="12" max="12" width="8.28515625" customWidth="1"/>
  </cols>
  <sheetData>
    <row r="1" spans="1:13">
      <c r="A1" s="12" t="s">
        <v>112</v>
      </c>
    </row>
    <row r="2" spans="1:13">
      <c r="A2" s="13"/>
      <c r="B2" s="13"/>
      <c r="C2" s="13"/>
      <c r="D2" s="13"/>
      <c r="E2" s="14" t="s">
        <v>15</v>
      </c>
      <c r="F2" s="13" t="s">
        <v>15</v>
      </c>
      <c r="G2" s="13" t="s">
        <v>15</v>
      </c>
      <c r="H2" s="14" t="s">
        <v>13</v>
      </c>
      <c r="I2" s="13" t="s">
        <v>13</v>
      </c>
      <c r="J2" s="13" t="s">
        <v>13</v>
      </c>
      <c r="K2" s="14" t="s">
        <v>14</v>
      </c>
      <c r="L2" s="13" t="s">
        <v>14</v>
      </c>
      <c r="M2" s="13" t="s">
        <v>14</v>
      </c>
    </row>
    <row r="3" spans="1:13">
      <c r="A3" s="15" t="s">
        <v>104</v>
      </c>
      <c r="B3" s="15"/>
      <c r="C3" s="15" t="s">
        <v>105</v>
      </c>
      <c r="D3" s="15"/>
      <c r="E3" s="15" t="s">
        <v>113</v>
      </c>
      <c r="F3" s="15" t="s">
        <v>114</v>
      </c>
      <c r="G3" s="15" t="s">
        <v>115</v>
      </c>
      <c r="H3" s="15" t="s">
        <v>113</v>
      </c>
      <c r="I3" s="15" t="s">
        <v>114</v>
      </c>
      <c r="J3" s="15" t="s">
        <v>115</v>
      </c>
      <c r="K3" s="15" t="s">
        <v>113</v>
      </c>
      <c r="L3" s="15" t="s">
        <v>114</v>
      </c>
      <c r="M3" s="15" t="s">
        <v>115</v>
      </c>
    </row>
    <row r="4" spans="1:13">
      <c r="C4" t="s">
        <v>82</v>
      </c>
      <c r="E4" s="7">
        <v>374759.2</v>
      </c>
      <c r="F4">
        <v>720693.7</v>
      </c>
      <c r="G4">
        <v>85959.1</v>
      </c>
      <c r="H4" s="7">
        <v>195436</v>
      </c>
      <c r="I4">
        <v>374069.2</v>
      </c>
      <c r="J4">
        <v>41113.56</v>
      </c>
      <c r="K4" s="7">
        <v>179323.2</v>
      </c>
      <c r="L4">
        <v>346624.5</v>
      </c>
      <c r="M4">
        <v>44845.54</v>
      </c>
    </row>
    <row r="5" spans="1:13">
      <c r="A5">
        <v>0</v>
      </c>
      <c r="C5" t="s">
        <v>16</v>
      </c>
      <c r="E5" s="7">
        <v>2123.5949999999998</v>
      </c>
      <c r="F5">
        <v>3092.6880000000001</v>
      </c>
      <c r="G5">
        <v>4678.3999999999996</v>
      </c>
      <c r="H5" s="7">
        <v>1040.1980000000001</v>
      </c>
      <c r="I5">
        <v>1901.056</v>
      </c>
      <c r="J5">
        <v>2451.8679999999999</v>
      </c>
      <c r="K5" s="7">
        <v>1083.3979999999999</v>
      </c>
      <c r="L5">
        <v>1191.6320000000001</v>
      </c>
      <c r="M5">
        <v>2226.5320000000002</v>
      </c>
    </row>
    <row r="6" spans="1:13">
      <c r="A6">
        <v>1</v>
      </c>
      <c r="B6" t="s">
        <v>85</v>
      </c>
      <c r="C6" t="s">
        <v>33</v>
      </c>
      <c r="E6" s="7">
        <v>1833.732</v>
      </c>
      <c r="F6">
        <v>796.08870000000002</v>
      </c>
      <c r="G6">
        <v>1043.135</v>
      </c>
      <c r="H6" s="7">
        <v>887.57029999999997</v>
      </c>
      <c r="I6">
        <v>428.96559999999999</v>
      </c>
      <c r="J6">
        <v>480.25790000000001</v>
      </c>
      <c r="K6" s="7">
        <v>946.16200000000003</v>
      </c>
      <c r="L6">
        <v>367.12299999999999</v>
      </c>
      <c r="M6">
        <v>562.87739999999997</v>
      </c>
    </row>
    <row r="7" spans="1:13">
      <c r="A7">
        <v>2</v>
      </c>
      <c r="C7" t="s">
        <v>87</v>
      </c>
      <c r="D7" t="s">
        <v>88</v>
      </c>
      <c r="E7" s="7">
        <v>675.97820000000002</v>
      </c>
      <c r="F7">
        <v>676.68610000000001</v>
      </c>
      <c r="G7">
        <v>796.46630000000005</v>
      </c>
      <c r="H7" s="7">
        <v>321.95420000000001</v>
      </c>
      <c r="I7">
        <v>401.05669999999998</v>
      </c>
      <c r="J7">
        <v>363.5077</v>
      </c>
      <c r="K7" s="7">
        <v>354.02409999999998</v>
      </c>
      <c r="L7">
        <v>275.62939999999998</v>
      </c>
      <c r="M7">
        <v>432.95859999999999</v>
      </c>
    </row>
    <row r="8" spans="1:13">
      <c r="A8">
        <v>38</v>
      </c>
      <c r="C8" t="s">
        <v>90</v>
      </c>
      <c r="D8" t="s">
        <v>91</v>
      </c>
      <c r="E8" s="7">
        <v>409.77850000000001</v>
      </c>
      <c r="F8">
        <v>45.819650000000003</v>
      </c>
      <c r="G8">
        <v>224.608</v>
      </c>
      <c r="H8" s="7">
        <v>196.1103</v>
      </c>
      <c r="I8">
        <v>24.294799999999999</v>
      </c>
      <c r="J8">
        <v>111.2098</v>
      </c>
      <c r="K8" s="7">
        <v>213.66820000000001</v>
      </c>
      <c r="L8">
        <v>21.524850000000001</v>
      </c>
      <c r="M8">
        <v>113.3982</v>
      </c>
    </row>
    <row r="9" spans="1:13">
      <c r="A9">
        <v>42</v>
      </c>
      <c r="C9" t="s">
        <v>93</v>
      </c>
      <c r="D9" t="s">
        <v>94</v>
      </c>
      <c r="E9" s="7">
        <v>0</v>
      </c>
      <c r="F9">
        <v>62.782589999999999</v>
      </c>
      <c r="G9">
        <v>0</v>
      </c>
      <c r="H9" s="7">
        <v>0</v>
      </c>
      <c r="I9">
        <v>0</v>
      </c>
      <c r="J9">
        <v>0</v>
      </c>
      <c r="K9" s="7">
        <v>0</v>
      </c>
      <c r="L9">
        <v>62.782589999999999</v>
      </c>
      <c r="M9">
        <v>0</v>
      </c>
    </row>
    <row r="10" spans="1:13">
      <c r="A10">
        <v>49</v>
      </c>
      <c r="C10" t="s">
        <v>96</v>
      </c>
      <c r="D10" t="s">
        <v>97</v>
      </c>
      <c r="E10" s="7">
        <v>727.02080000000001</v>
      </c>
      <c r="F10">
        <v>0</v>
      </c>
      <c r="G10">
        <v>0</v>
      </c>
      <c r="H10" s="7">
        <v>359.32380000000001</v>
      </c>
      <c r="I10">
        <v>0</v>
      </c>
      <c r="J10">
        <v>0</v>
      </c>
      <c r="K10" s="7">
        <v>367.697</v>
      </c>
      <c r="L10">
        <v>0</v>
      </c>
      <c r="M10">
        <v>0</v>
      </c>
    </row>
    <row r="11" spans="1:13">
      <c r="A11">
        <v>53</v>
      </c>
      <c r="C11" t="s">
        <v>99</v>
      </c>
      <c r="D11" t="s">
        <v>100</v>
      </c>
      <c r="E11" s="7">
        <v>20.954750000000001</v>
      </c>
      <c r="F11">
        <v>10.8003</v>
      </c>
      <c r="G11">
        <v>22.06108</v>
      </c>
      <c r="H11" s="7">
        <v>10.18202</v>
      </c>
      <c r="I11">
        <v>3.614144</v>
      </c>
      <c r="J11">
        <v>5.5404980000000004</v>
      </c>
      <c r="K11" s="7">
        <v>10.772729999999999</v>
      </c>
      <c r="L11">
        <v>7.1861540000000002</v>
      </c>
      <c r="M11">
        <v>16.520579999999999</v>
      </c>
    </row>
    <row r="12" spans="1:13">
      <c r="A12">
        <v>59</v>
      </c>
      <c r="B12" t="s">
        <v>35</v>
      </c>
      <c r="C12" t="s">
        <v>30</v>
      </c>
      <c r="E12" s="7">
        <v>162.4984</v>
      </c>
      <c r="F12">
        <v>1693.9880000000001</v>
      </c>
      <c r="G12">
        <v>3384.924</v>
      </c>
      <c r="H12" s="7">
        <v>82.203280000000007</v>
      </c>
      <c r="I12">
        <v>1044.7539999999999</v>
      </c>
      <c r="J12">
        <v>1840.6389999999999</v>
      </c>
      <c r="K12" s="7">
        <v>80.29513</v>
      </c>
      <c r="L12">
        <v>649.23410000000001</v>
      </c>
      <c r="M12">
        <v>1544.2860000000001</v>
      </c>
    </row>
    <row r="13" spans="1:13">
      <c r="A13">
        <v>60</v>
      </c>
      <c r="C13" t="s">
        <v>87</v>
      </c>
      <c r="D13" t="s">
        <v>55</v>
      </c>
      <c r="E13" s="7">
        <v>13.899620000000001</v>
      </c>
      <c r="F13">
        <v>311.34129999999999</v>
      </c>
      <c r="G13">
        <v>309.19869999999997</v>
      </c>
      <c r="H13" s="7">
        <v>8.1976150000000008</v>
      </c>
      <c r="I13">
        <v>145.7731</v>
      </c>
      <c r="J13">
        <v>167.929</v>
      </c>
      <c r="K13" s="7">
        <v>5.7020010000000001</v>
      </c>
      <c r="L13">
        <v>165.56829999999999</v>
      </c>
      <c r="M13">
        <v>141.2696</v>
      </c>
    </row>
    <row r="14" spans="1:13">
      <c r="A14">
        <v>78</v>
      </c>
      <c r="C14" t="s">
        <v>90</v>
      </c>
      <c r="D14" t="s">
        <v>57</v>
      </c>
      <c r="E14" s="7">
        <v>1.3126530000000001</v>
      </c>
      <c r="F14">
        <v>6.3321620000000003</v>
      </c>
      <c r="G14">
        <v>5.9195080000000004</v>
      </c>
      <c r="H14" s="7">
        <v>0.7107559</v>
      </c>
      <c r="I14">
        <v>3.6766869999999998</v>
      </c>
      <c r="J14">
        <v>2.7851360000000001</v>
      </c>
      <c r="K14" s="7">
        <v>0.60189749999999997</v>
      </c>
      <c r="L14">
        <v>2.6554760000000002</v>
      </c>
      <c r="M14">
        <v>3.1343719999999999</v>
      </c>
    </row>
    <row r="15" spans="1:13">
      <c r="A15">
        <v>79</v>
      </c>
      <c r="C15" t="s">
        <v>93</v>
      </c>
      <c r="D15" t="s">
        <v>59</v>
      </c>
      <c r="E15" s="7">
        <v>1.9320200000000001</v>
      </c>
      <c r="F15">
        <v>48.522269999999999</v>
      </c>
      <c r="G15">
        <v>126.2373</v>
      </c>
      <c r="H15" s="7">
        <v>0.80476119999999995</v>
      </c>
      <c r="I15">
        <v>30.09741</v>
      </c>
      <c r="J15">
        <v>65.407070000000004</v>
      </c>
      <c r="K15" s="7">
        <v>1.127259</v>
      </c>
      <c r="L15">
        <v>18.424859999999999</v>
      </c>
      <c r="M15">
        <v>60.830199999999998</v>
      </c>
    </row>
    <row r="16" spans="1:13">
      <c r="A16">
        <v>80</v>
      </c>
      <c r="C16" t="s">
        <v>96</v>
      </c>
      <c r="D16" t="s">
        <v>61</v>
      </c>
      <c r="E16" s="7">
        <v>5.3976470000000001</v>
      </c>
      <c r="F16">
        <v>16.926079999999999</v>
      </c>
      <c r="G16">
        <v>17.933430000000001</v>
      </c>
      <c r="H16" s="7">
        <v>3.2944330000000002</v>
      </c>
      <c r="I16">
        <v>6.1764580000000002</v>
      </c>
      <c r="J16">
        <v>6.2085600000000003</v>
      </c>
      <c r="K16" s="7">
        <v>2.1032139999999999</v>
      </c>
      <c r="L16">
        <v>10.74963</v>
      </c>
      <c r="M16">
        <v>11.724869999999999</v>
      </c>
    </row>
    <row r="17" spans="1:13">
      <c r="A17">
        <v>81</v>
      </c>
      <c r="C17" t="s">
        <v>99</v>
      </c>
      <c r="D17" t="s">
        <v>63</v>
      </c>
      <c r="E17" s="7">
        <v>16.608519999999999</v>
      </c>
      <c r="F17">
        <v>74.813720000000004</v>
      </c>
      <c r="G17">
        <v>50.939079999999997</v>
      </c>
      <c r="H17" s="7">
        <v>8.7178679999999993</v>
      </c>
      <c r="I17">
        <v>42.289749999999998</v>
      </c>
      <c r="J17">
        <v>23.17849</v>
      </c>
      <c r="K17" s="7">
        <v>7.8906549999999998</v>
      </c>
      <c r="L17">
        <v>32.523960000000002</v>
      </c>
      <c r="M17">
        <v>27.760590000000001</v>
      </c>
    </row>
    <row r="18" spans="1:13">
      <c r="A18">
        <v>98</v>
      </c>
      <c r="C18" t="s">
        <v>65</v>
      </c>
      <c r="D18" t="s">
        <v>66</v>
      </c>
      <c r="E18" s="7">
        <v>4.93129E-2</v>
      </c>
      <c r="F18">
        <v>9.1516700000000006E-2</v>
      </c>
      <c r="G18">
        <v>0.44403379999999998</v>
      </c>
      <c r="H18" s="7">
        <v>2.3276600000000001E-2</v>
      </c>
      <c r="I18">
        <v>0</v>
      </c>
      <c r="J18">
        <v>0.21045440000000001</v>
      </c>
      <c r="K18" s="7">
        <v>2.6036299999999998E-2</v>
      </c>
      <c r="L18">
        <v>9.1516700000000006E-2</v>
      </c>
      <c r="M18">
        <v>0.23357939999999999</v>
      </c>
    </row>
    <row r="19" spans="1:13">
      <c r="A19">
        <v>104</v>
      </c>
      <c r="C19" t="s">
        <v>68</v>
      </c>
      <c r="D19" t="s">
        <v>69</v>
      </c>
      <c r="E19" s="7">
        <v>15.34775</v>
      </c>
      <c r="F19">
        <v>672.72709999999995</v>
      </c>
      <c r="G19">
        <v>1645.0360000000001</v>
      </c>
      <c r="H19" s="7">
        <v>6.8262119999999999</v>
      </c>
      <c r="I19">
        <v>448.32010000000002</v>
      </c>
      <c r="J19">
        <v>875.43529999999998</v>
      </c>
      <c r="K19" s="7">
        <v>8.5215359999999993</v>
      </c>
      <c r="L19">
        <v>224.40700000000001</v>
      </c>
      <c r="M19">
        <v>769.60119999999995</v>
      </c>
    </row>
    <row r="20" spans="1:13">
      <c r="A20">
        <v>111</v>
      </c>
      <c r="C20" t="s">
        <v>78</v>
      </c>
      <c r="D20" t="s">
        <v>79</v>
      </c>
      <c r="E20" s="7">
        <v>6.1192840000000004</v>
      </c>
      <c r="F20">
        <v>214.351</v>
      </c>
      <c r="G20">
        <v>870.32839999999999</v>
      </c>
      <c r="H20" s="7">
        <v>3.1847249999999998</v>
      </c>
      <c r="I20">
        <v>131.00229999999999</v>
      </c>
      <c r="J20">
        <v>484.50170000000003</v>
      </c>
      <c r="K20" s="7">
        <v>2.9345599999999998</v>
      </c>
      <c r="L20">
        <v>83.348699999999994</v>
      </c>
      <c r="M20">
        <v>385.82670000000002</v>
      </c>
    </row>
    <row r="21" spans="1:13">
      <c r="A21">
        <v>115</v>
      </c>
      <c r="C21" t="s">
        <v>85</v>
      </c>
      <c r="D21" t="s">
        <v>81</v>
      </c>
      <c r="E21" s="7">
        <v>32.771140000000003</v>
      </c>
      <c r="F21">
        <v>243.5556</v>
      </c>
      <c r="G21">
        <v>204.31030000000001</v>
      </c>
      <c r="H21" s="7">
        <v>16.0578</v>
      </c>
      <c r="I21">
        <v>175.36500000000001</v>
      </c>
      <c r="J21">
        <v>119.3312</v>
      </c>
      <c r="K21" s="7">
        <v>16.713339999999999</v>
      </c>
      <c r="L21">
        <v>68.190600000000003</v>
      </c>
      <c r="M21">
        <v>84.979140000000001</v>
      </c>
    </row>
    <row r="22" spans="1:13">
      <c r="A22">
        <v>120</v>
      </c>
      <c r="C22" t="s">
        <v>37</v>
      </c>
      <c r="D22" t="s">
        <v>38</v>
      </c>
      <c r="E22" s="7">
        <v>7.7827989999999998</v>
      </c>
      <c r="F22">
        <v>89.719759999999994</v>
      </c>
      <c r="G22">
        <v>129.1611</v>
      </c>
      <c r="H22" s="7">
        <v>3.9627249999999998</v>
      </c>
      <c r="I22">
        <v>54.529730000000001</v>
      </c>
      <c r="J22">
        <v>84.468159999999997</v>
      </c>
      <c r="K22" s="7">
        <v>3.820074</v>
      </c>
      <c r="L22">
        <v>35.19003</v>
      </c>
      <c r="M22">
        <v>44.692950000000003</v>
      </c>
    </row>
    <row r="23" spans="1:13">
      <c r="A23">
        <v>124</v>
      </c>
      <c r="C23" t="s">
        <v>40</v>
      </c>
      <c r="D23" t="s">
        <v>41</v>
      </c>
      <c r="E23" s="7">
        <v>0.4184194</v>
      </c>
      <c r="F23">
        <v>2.6412409999999999</v>
      </c>
      <c r="G23">
        <v>7.7004010000000003</v>
      </c>
      <c r="H23" s="7">
        <v>0.15909970000000001</v>
      </c>
      <c r="I23">
        <v>1.156175</v>
      </c>
      <c r="J23">
        <v>4.399737</v>
      </c>
      <c r="K23" s="7">
        <v>0.25931969999999999</v>
      </c>
      <c r="L23">
        <v>1.485066</v>
      </c>
      <c r="M23">
        <v>3.3006639999999998</v>
      </c>
    </row>
    <row r="24" spans="1:13">
      <c r="A24">
        <v>125</v>
      </c>
      <c r="C24" t="s">
        <v>43</v>
      </c>
      <c r="D24" t="s">
        <v>44</v>
      </c>
      <c r="E24" s="7">
        <v>0.76617670000000004</v>
      </c>
      <c r="F24">
        <v>6.9861659999999999</v>
      </c>
      <c r="G24">
        <v>17.31054</v>
      </c>
      <c r="H24" s="7">
        <v>0.41494530000000002</v>
      </c>
      <c r="I24">
        <v>2.5938270000000001</v>
      </c>
      <c r="J24">
        <v>6.6449369999999996</v>
      </c>
      <c r="K24" s="7">
        <v>0.35123140000000003</v>
      </c>
      <c r="L24">
        <v>4.3923389999999998</v>
      </c>
      <c r="M24">
        <v>10.665609999999999</v>
      </c>
    </row>
    <row r="25" spans="1:13">
      <c r="A25">
        <v>131</v>
      </c>
      <c r="C25" t="s">
        <v>46</v>
      </c>
      <c r="D25" t="s">
        <v>47</v>
      </c>
      <c r="E25" s="7">
        <v>60.078240000000001</v>
      </c>
      <c r="F25">
        <v>5.9797000000000002</v>
      </c>
      <c r="G25">
        <v>4.2196400000000002E-2</v>
      </c>
      <c r="H25" s="7">
        <v>29.84207</v>
      </c>
      <c r="I25">
        <v>3.7730250000000001</v>
      </c>
      <c r="J25">
        <v>4.2196400000000002E-2</v>
      </c>
      <c r="K25" s="7">
        <v>30.236180000000001</v>
      </c>
      <c r="L25">
        <v>2.2066759999999999</v>
      </c>
      <c r="M25">
        <v>0</v>
      </c>
    </row>
    <row r="26" spans="1:13">
      <c r="A26">
        <v>148</v>
      </c>
      <c r="B26" t="s">
        <v>11</v>
      </c>
      <c r="C26" t="s">
        <v>31</v>
      </c>
      <c r="E26" s="7">
        <v>127.36490000000001</v>
      </c>
      <c r="F26">
        <v>602.61199999999997</v>
      </c>
      <c r="G26">
        <v>250.34039999999999</v>
      </c>
      <c r="H26" s="7">
        <v>70.424040000000005</v>
      </c>
      <c r="I26">
        <v>427.33710000000002</v>
      </c>
      <c r="J26">
        <v>130.97130000000001</v>
      </c>
      <c r="K26" s="7">
        <v>56.940849999999998</v>
      </c>
      <c r="L26">
        <v>175.2749</v>
      </c>
      <c r="M26">
        <v>119.369</v>
      </c>
    </row>
    <row r="27" spans="1:13">
      <c r="A27">
        <v>149</v>
      </c>
      <c r="C27" t="s">
        <v>87</v>
      </c>
      <c r="D27" t="s">
        <v>52</v>
      </c>
      <c r="E27" s="7">
        <v>118.2145</v>
      </c>
      <c r="F27">
        <v>362.34449999999998</v>
      </c>
      <c r="G27">
        <v>225.1696</v>
      </c>
      <c r="H27" s="7">
        <v>65.872510000000005</v>
      </c>
      <c r="I27">
        <v>268.68419999999998</v>
      </c>
      <c r="J27">
        <v>114.58199999999999</v>
      </c>
      <c r="K27" s="7">
        <v>52.34196</v>
      </c>
      <c r="L27">
        <v>93.660349999999994</v>
      </c>
      <c r="M27">
        <v>110.58750000000001</v>
      </c>
    </row>
    <row r="28" spans="1:13">
      <c r="A28">
        <v>156</v>
      </c>
      <c r="C28" t="s">
        <v>90</v>
      </c>
      <c r="D28" t="s">
        <v>54</v>
      </c>
      <c r="E28" s="7">
        <v>9.1504180000000002</v>
      </c>
      <c r="F28">
        <v>240.26740000000001</v>
      </c>
      <c r="G28">
        <v>25.17079</v>
      </c>
      <c r="H28" s="7">
        <v>4.5515319999999999</v>
      </c>
      <c r="I28">
        <v>158.65289999999999</v>
      </c>
      <c r="J28">
        <v>16.389299999999999</v>
      </c>
      <c r="K28" s="7">
        <v>4.5988860000000003</v>
      </c>
      <c r="L28">
        <v>81.614509999999996</v>
      </c>
      <c r="M28">
        <v>8.7814949999999996</v>
      </c>
    </row>
    <row r="30" spans="1:13">
      <c r="A30" s="13" t="s">
        <v>118</v>
      </c>
    </row>
    <row r="31" spans="1:13">
      <c r="A31" t="s">
        <v>116</v>
      </c>
    </row>
    <row r="32" spans="1:13">
      <c r="A32" t="s">
        <v>34</v>
      </c>
    </row>
    <row r="33" spans="1:1">
      <c r="A33" t="s">
        <v>117</v>
      </c>
    </row>
    <row r="197" spans="1:1">
      <c r="A197" t="s">
        <v>12</v>
      </c>
    </row>
  </sheetData>
  <sheetCalcPr fullCalcOnLoad="1"/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8"/>
  <sheetViews>
    <sheetView tabSelected="1" workbookViewId="0">
      <selection activeCell="D4" sqref="D4"/>
    </sheetView>
  </sheetViews>
  <sheetFormatPr baseColWidth="10" defaultRowHeight="13"/>
  <cols>
    <col min="2" max="2" width="5" customWidth="1"/>
    <col min="3" max="3" width="4.42578125" customWidth="1"/>
    <col min="4" max="4" width="39.7109375" customWidth="1"/>
    <col min="5" max="5" width="11.7109375" customWidth="1"/>
    <col min="6" max="6" width="11.42578125" customWidth="1"/>
    <col min="7" max="7" width="13.7109375" customWidth="1"/>
  </cols>
  <sheetData>
    <row r="1" spans="1:7">
      <c r="A1" s="21" t="s">
        <v>7</v>
      </c>
      <c r="B1" s="21"/>
    </row>
    <row r="2" spans="1:7">
      <c r="A2" t="s">
        <v>6</v>
      </c>
    </row>
    <row r="5" spans="1:7">
      <c r="D5" t="s">
        <v>82</v>
      </c>
      <c r="E5">
        <v>1116985.088</v>
      </c>
    </row>
    <row r="7" spans="1:7">
      <c r="A7" s="22" t="s">
        <v>104</v>
      </c>
      <c r="B7" s="22"/>
      <c r="C7" s="22"/>
      <c r="D7" s="22" t="s">
        <v>8</v>
      </c>
      <c r="E7" s="3"/>
      <c r="F7" s="3"/>
      <c r="G7" s="3"/>
    </row>
    <row r="8" spans="1:7">
      <c r="A8" s="21" t="s">
        <v>83</v>
      </c>
      <c r="B8" s="21" t="s">
        <v>32</v>
      </c>
      <c r="D8" s="21"/>
      <c r="E8" s="21">
        <v>305111.87199999997</v>
      </c>
    </row>
    <row r="9" spans="1:7">
      <c r="A9" s="21" t="s">
        <v>84</v>
      </c>
      <c r="B9" s="21"/>
      <c r="C9" s="21" t="s">
        <v>33</v>
      </c>
      <c r="D9" s="21"/>
      <c r="E9" s="21"/>
      <c r="F9" s="21">
        <v>134077.644</v>
      </c>
    </row>
    <row r="10" spans="1:7">
      <c r="A10" t="s">
        <v>86</v>
      </c>
      <c r="D10" t="s">
        <v>88</v>
      </c>
      <c r="G10">
        <v>58836.002</v>
      </c>
    </row>
    <row r="11" spans="1:7">
      <c r="A11" t="s">
        <v>89</v>
      </c>
      <c r="D11" t="s">
        <v>91</v>
      </c>
      <c r="G11">
        <v>21702.626</v>
      </c>
    </row>
    <row r="12" spans="1:7">
      <c r="A12" t="s">
        <v>92</v>
      </c>
      <c r="D12" t="s">
        <v>94</v>
      </c>
      <c r="G12">
        <v>8217.3464999999997</v>
      </c>
    </row>
    <row r="13" spans="1:7">
      <c r="A13" t="s">
        <v>95</v>
      </c>
      <c r="D13" t="s">
        <v>97</v>
      </c>
      <c r="G13">
        <v>35467.658000000003</v>
      </c>
    </row>
    <row r="14" spans="1:7">
      <c r="A14" t="s">
        <v>98</v>
      </c>
      <c r="D14" t="s">
        <v>100</v>
      </c>
      <c r="G14">
        <v>9854.0035000000007</v>
      </c>
    </row>
    <row r="15" spans="1:7">
      <c r="A15" s="21" t="s">
        <v>101</v>
      </c>
      <c r="B15" s="21"/>
      <c r="C15" s="21" t="s">
        <v>30</v>
      </c>
      <c r="D15" s="21"/>
      <c r="E15" s="21"/>
      <c r="F15" s="21">
        <v>131255.61600000001</v>
      </c>
    </row>
    <row r="16" spans="1:7">
      <c r="A16" t="s">
        <v>102</v>
      </c>
      <c r="D16" t="s">
        <v>55</v>
      </c>
      <c r="G16">
        <v>8486.6090000000004</v>
      </c>
    </row>
    <row r="17" spans="1:7">
      <c r="A17" t="s">
        <v>56</v>
      </c>
      <c r="D17" t="s">
        <v>57</v>
      </c>
      <c r="G17">
        <v>245.99908593750001</v>
      </c>
    </row>
    <row r="18" spans="1:7">
      <c r="A18" t="s">
        <v>58</v>
      </c>
      <c r="D18" t="s">
        <v>59</v>
      </c>
      <c r="G18">
        <v>2700.7583749999999</v>
      </c>
    </row>
    <row r="19" spans="1:7">
      <c r="A19" t="s">
        <v>60</v>
      </c>
      <c r="D19" t="s">
        <v>61</v>
      </c>
      <c r="G19">
        <v>304.24303125</v>
      </c>
    </row>
    <row r="20" spans="1:7">
      <c r="A20" t="s">
        <v>62</v>
      </c>
      <c r="D20" t="s">
        <v>63</v>
      </c>
      <c r="G20">
        <v>35980.982000000004</v>
      </c>
    </row>
    <row r="21" spans="1:7">
      <c r="A21" t="s">
        <v>64</v>
      </c>
      <c r="D21" t="s">
        <v>66</v>
      </c>
      <c r="G21">
        <v>19208.785</v>
      </c>
    </row>
    <row r="22" spans="1:7">
      <c r="A22" t="s">
        <v>67</v>
      </c>
      <c r="D22" t="s">
        <v>69</v>
      </c>
      <c r="G22">
        <v>28959.663</v>
      </c>
    </row>
    <row r="23" spans="1:7">
      <c r="A23" t="s">
        <v>70</v>
      </c>
      <c r="D23" t="s">
        <v>79</v>
      </c>
      <c r="G23">
        <v>11197.8745</v>
      </c>
    </row>
    <row r="24" spans="1:7">
      <c r="A24" t="s">
        <v>80</v>
      </c>
      <c r="D24" t="s">
        <v>81</v>
      </c>
      <c r="G24">
        <v>8704.8770000000004</v>
      </c>
    </row>
    <row r="25" spans="1:7">
      <c r="A25" t="s">
        <v>36</v>
      </c>
      <c r="D25" t="s">
        <v>38</v>
      </c>
      <c r="G25">
        <v>2885.0572499999998</v>
      </c>
    </row>
    <row r="26" spans="1:7">
      <c r="A26" t="s">
        <v>39</v>
      </c>
      <c r="D26" t="s">
        <v>41</v>
      </c>
      <c r="G26">
        <v>625.80856249999999</v>
      </c>
    </row>
    <row r="27" spans="1:7">
      <c r="A27" t="s">
        <v>42</v>
      </c>
      <c r="D27" t="s">
        <v>44</v>
      </c>
      <c r="G27">
        <v>4557.2177499999998</v>
      </c>
    </row>
    <row r="28" spans="1:7">
      <c r="A28" t="s">
        <v>45</v>
      </c>
      <c r="D28" t="s">
        <v>47</v>
      </c>
      <c r="G28">
        <v>5741.4944999999998</v>
      </c>
    </row>
    <row r="29" spans="1:7">
      <c r="A29" t="s">
        <v>48</v>
      </c>
      <c r="D29" t="s">
        <v>49</v>
      </c>
      <c r="G29">
        <v>1656.2389375</v>
      </c>
    </row>
    <row r="30" spans="1:7">
      <c r="A30" s="21" t="s">
        <v>50</v>
      </c>
      <c r="B30" s="21"/>
      <c r="C30" s="21" t="s">
        <v>31</v>
      </c>
      <c r="D30" s="21"/>
      <c r="E30" s="21"/>
      <c r="F30" s="21">
        <v>39778.633999999998</v>
      </c>
    </row>
    <row r="31" spans="1:7">
      <c r="A31" t="s">
        <v>51</v>
      </c>
      <c r="D31" t="s">
        <v>52</v>
      </c>
      <c r="G31">
        <v>32047.012999999999</v>
      </c>
    </row>
    <row r="32" spans="1:7">
      <c r="A32" t="s">
        <v>53</v>
      </c>
      <c r="D32" t="s">
        <v>54</v>
      </c>
      <c r="G32">
        <v>7731.6242499999998</v>
      </c>
    </row>
    <row r="35" spans="1:1">
      <c r="A35" s="21" t="s">
        <v>1</v>
      </c>
    </row>
    <row r="36" spans="1:1">
      <c r="A36" t="s">
        <v>2</v>
      </c>
    </row>
    <row r="37" spans="1:1">
      <c r="A37" t="s">
        <v>3</v>
      </c>
    </row>
    <row r="38" spans="1:1">
      <c r="A38" t="s">
        <v>4</v>
      </c>
    </row>
  </sheetData>
  <sheetCalcPr fullCalcOnLoad="1"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selection activeCell="A2" sqref="A2"/>
    </sheetView>
  </sheetViews>
  <sheetFormatPr baseColWidth="10" defaultRowHeight="13"/>
  <sheetData>
    <row r="1" spans="1:9">
      <c r="A1" s="13" t="s">
        <v>5</v>
      </c>
    </row>
    <row r="3" spans="1:9">
      <c r="A3" s="15" t="s">
        <v>128</v>
      </c>
      <c r="B3" s="15" t="s">
        <v>74</v>
      </c>
      <c r="C3" s="15">
        <v>2000</v>
      </c>
      <c r="D3" s="15">
        <v>2030</v>
      </c>
    </row>
    <row r="4" spans="1:9">
      <c r="B4" t="s">
        <v>120</v>
      </c>
      <c r="C4" s="16">
        <v>2260450</v>
      </c>
      <c r="D4" s="16">
        <v>3691325</v>
      </c>
    </row>
    <row r="5" spans="1:9">
      <c r="B5" t="s">
        <v>121</v>
      </c>
      <c r="C5" s="16">
        <v>3958995</v>
      </c>
      <c r="D5" s="16">
        <v>7789710</v>
      </c>
    </row>
    <row r="6" spans="1:9">
      <c r="B6" t="s">
        <v>122</v>
      </c>
      <c r="C6" s="16">
        <v>3001720</v>
      </c>
      <c r="D6" s="16">
        <v>6456035</v>
      </c>
    </row>
    <row r="7" spans="1:9">
      <c r="B7" s="13" t="s">
        <v>71</v>
      </c>
      <c r="C7" s="20">
        <v>9221165</v>
      </c>
      <c r="D7" s="20">
        <v>17937070</v>
      </c>
    </row>
    <row r="9" spans="1:9">
      <c r="A9" s="19" t="s">
        <v>72</v>
      </c>
      <c r="B9" s="19">
        <v>2000</v>
      </c>
      <c r="C9" s="19">
        <v>2000</v>
      </c>
      <c r="D9" s="19">
        <v>2000</v>
      </c>
      <c r="E9" s="19">
        <v>2000</v>
      </c>
      <c r="F9" s="19">
        <v>2030</v>
      </c>
      <c r="G9" s="19">
        <v>2030</v>
      </c>
      <c r="H9" s="19">
        <v>2030</v>
      </c>
      <c r="I9" s="19">
        <v>2030</v>
      </c>
    </row>
    <row r="10" spans="1:9">
      <c r="A10" s="15" t="s">
        <v>73</v>
      </c>
      <c r="B10" s="15" t="s">
        <v>120</v>
      </c>
      <c r="C10" s="15" t="s">
        <v>121</v>
      </c>
      <c r="D10" s="15" t="s">
        <v>122</v>
      </c>
      <c r="E10" s="15" t="s">
        <v>123</v>
      </c>
      <c r="F10" s="15" t="s">
        <v>120</v>
      </c>
      <c r="G10" s="15" t="s">
        <v>121</v>
      </c>
      <c r="H10" s="15" t="s">
        <v>122</v>
      </c>
      <c r="I10" s="15" t="s">
        <v>123</v>
      </c>
    </row>
    <row r="11" spans="1:9">
      <c r="A11" t="s">
        <v>124</v>
      </c>
      <c r="B11" s="18">
        <v>358200</v>
      </c>
      <c r="C11" s="16">
        <v>456585</v>
      </c>
      <c r="D11" s="16">
        <v>245655</v>
      </c>
      <c r="E11" s="20">
        <v>1060840</v>
      </c>
      <c r="F11" s="18">
        <v>487550</v>
      </c>
      <c r="G11" s="16">
        <v>739695</v>
      </c>
      <c r="H11" s="16">
        <v>514375</v>
      </c>
      <c r="I11" s="20">
        <v>1741620</v>
      </c>
    </row>
    <row r="12" spans="1:9">
      <c r="A12" t="s">
        <v>125</v>
      </c>
      <c r="B12" s="18">
        <v>112000</v>
      </c>
      <c r="C12" s="16">
        <v>123030</v>
      </c>
      <c r="D12" s="16">
        <v>67235</v>
      </c>
      <c r="E12" s="20">
        <v>302265</v>
      </c>
      <c r="F12" s="18">
        <v>124625</v>
      </c>
      <c r="G12" s="16">
        <v>156825</v>
      </c>
      <c r="H12" s="16">
        <v>110530</v>
      </c>
      <c r="I12" s="20">
        <v>391980</v>
      </c>
    </row>
    <row r="13" spans="1:9">
      <c r="A13" t="s">
        <v>126</v>
      </c>
      <c r="B13" s="18">
        <v>975700</v>
      </c>
      <c r="C13" s="16">
        <v>1427190</v>
      </c>
      <c r="D13" s="16">
        <v>911125</v>
      </c>
      <c r="E13" s="20">
        <v>3314014</v>
      </c>
      <c r="F13" s="18">
        <v>739900</v>
      </c>
      <c r="G13" s="16">
        <v>1420080</v>
      </c>
      <c r="H13" s="16">
        <v>1012285</v>
      </c>
      <c r="I13" s="20">
        <v>3208265</v>
      </c>
    </row>
    <row r="14" spans="1:9">
      <c r="A14" t="s">
        <v>127</v>
      </c>
      <c r="B14" s="18">
        <v>1550975</v>
      </c>
      <c r="C14" s="16">
        <v>3069660</v>
      </c>
      <c r="D14" s="16">
        <v>2046355</v>
      </c>
      <c r="E14" s="20">
        <v>6666990</v>
      </c>
      <c r="F14" s="18">
        <v>1767775</v>
      </c>
      <c r="G14" s="16">
        <v>3694530</v>
      </c>
      <c r="H14" s="16">
        <v>4997725</v>
      </c>
      <c r="I14" s="20">
        <v>10460030</v>
      </c>
    </row>
    <row r="15" spans="1:9">
      <c r="A15" t="s">
        <v>128</v>
      </c>
      <c r="B15" s="18">
        <v>2260450</v>
      </c>
      <c r="C15" s="16">
        <v>3958995</v>
      </c>
      <c r="D15" s="16">
        <v>3001720</v>
      </c>
      <c r="E15" s="20">
        <v>9221165</v>
      </c>
      <c r="F15" s="18">
        <v>3691325</v>
      </c>
      <c r="G15" s="16">
        <v>7789710</v>
      </c>
      <c r="H15" s="16">
        <v>6456035</v>
      </c>
      <c r="I15" s="20">
        <v>17937070</v>
      </c>
    </row>
    <row r="16" spans="1:9">
      <c r="A16" t="s">
        <v>129</v>
      </c>
      <c r="B16" s="18">
        <v>480575</v>
      </c>
      <c r="C16" s="16">
        <v>714375</v>
      </c>
      <c r="D16" s="16">
        <v>436875</v>
      </c>
      <c r="E16" s="20">
        <v>1631825</v>
      </c>
      <c r="F16" s="18">
        <v>442600</v>
      </c>
      <c r="G16" s="16">
        <v>740625</v>
      </c>
      <c r="H16" s="16">
        <v>788990</v>
      </c>
      <c r="I16" s="20">
        <v>1972215</v>
      </c>
    </row>
    <row r="17" spans="1:9">
      <c r="A17" t="s">
        <v>130</v>
      </c>
      <c r="B17" s="18">
        <v>12950</v>
      </c>
      <c r="C17" s="16">
        <v>16380</v>
      </c>
      <c r="D17" s="16">
        <v>11550</v>
      </c>
      <c r="E17" s="20">
        <v>40880</v>
      </c>
      <c r="F17" s="18">
        <v>12300</v>
      </c>
      <c r="G17" s="16">
        <v>21765</v>
      </c>
      <c r="H17" s="16">
        <v>19060</v>
      </c>
      <c r="I17" s="20">
        <v>53125</v>
      </c>
    </row>
    <row r="18" spans="1:9">
      <c r="F18" s="4"/>
    </row>
    <row r="19" spans="1:9">
      <c r="A19" t="s">
        <v>131</v>
      </c>
    </row>
    <row r="20" spans="1:9">
      <c r="A20" s="17" t="s">
        <v>75</v>
      </c>
    </row>
    <row r="21" spans="1:9">
      <c r="A21" t="s">
        <v>77</v>
      </c>
    </row>
    <row r="22" spans="1:9">
      <c r="A22" t="s">
        <v>76</v>
      </c>
    </row>
  </sheetData>
  <sheetCalcPr fullCalcOnLoad="1"/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Prevalence</vt:lpstr>
      <vt:lpstr>Deaths</vt:lpstr>
      <vt:lpstr>DALYs</vt:lpstr>
      <vt:lpstr>Years Lost</vt:lpstr>
    </vt:vector>
  </TitlesOfParts>
  <Company>Seed Media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Lee</dc:creator>
  <cp:lastModifiedBy>Edward Lee</cp:lastModifiedBy>
  <cp:lastPrinted>2012-02-09T17:44:39Z</cp:lastPrinted>
  <dcterms:created xsi:type="dcterms:W3CDTF">2012-01-31T19:57:00Z</dcterms:created>
  <dcterms:modified xsi:type="dcterms:W3CDTF">2012-02-28T17:34:22Z</dcterms:modified>
</cp:coreProperties>
</file>