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FECT\Documents\"/>
    </mc:Choice>
  </mc:AlternateContent>
  <xr:revisionPtr revIDLastSave="0" documentId="8_{95E71105-1076-4EEB-8B53-B9740D3288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N22" i="1" s="1"/>
  <c r="N19" i="1"/>
  <c r="Q22" i="1" s="1"/>
  <c r="N18" i="1"/>
  <c r="F2" i="1"/>
  <c r="J16" i="1"/>
  <c r="J14" i="1"/>
  <c r="J21" i="1"/>
  <c r="Q23" i="1" l="1"/>
  <c r="N23" i="1"/>
  <c r="N24" i="1" s="1"/>
  <c r="J17" i="1"/>
  <c r="J13" i="1"/>
  <c r="N25" i="1" l="1"/>
</calcChain>
</file>

<file path=xl/sharedStrings.xml><?xml version="1.0" encoding="utf-8"?>
<sst xmlns="http://schemas.openxmlformats.org/spreadsheetml/2006/main" count="634" uniqueCount="43">
  <si>
    <t>Month</t>
  </si>
  <si>
    <t>Region</t>
  </si>
  <si>
    <t>Salesperson</t>
  </si>
  <si>
    <t>Sales ($)</t>
  </si>
  <si>
    <t>Customer Complaints</t>
  </si>
  <si>
    <t>January</t>
  </si>
  <si>
    <t>May</t>
  </si>
  <si>
    <t>March</t>
  </si>
  <si>
    <t>February</t>
  </si>
  <si>
    <t>April</t>
  </si>
  <si>
    <t>East</t>
  </si>
  <si>
    <t>South</t>
  </si>
  <si>
    <t>West</t>
  </si>
  <si>
    <t>North</t>
  </si>
  <si>
    <t>Diana</t>
  </si>
  <si>
    <t>Bob</t>
  </si>
  <si>
    <t>Alice</t>
  </si>
  <si>
    <t>Charlie</t>
  </si>
  <si>
    <t>1.  Find the Variance and Standard Deviation of Sales</t>
  </si>
  <si>
    <t>2. Question: Is there a significant difference between the average sales of North and South regions?</t>
  </si>
  <si>
    <t>3. Calculate the Coefficient of Variation (CV) for Sales</t>
  </si>
  <si>
    <t>4. Question: Is there a relationship between "Sales ($)" and "Customer Complaints"?</t>
  </si>
  <si>
    <t>5. Assume a 95% confidence level and use the mean, standard deviation, and sample size to calculate the confidence interval for the "Sales ($)" column</t>
  </si>
  <si>
    <t>VARIANCE</t>
  </si>
  <si>
    <t>STD</t>
  </si>
  <si>
    <t>South AVG</t>
  </si>
  <si>
    <t>North AVG</t>
  </si>
  <si>
    <t>Column 1</t>
  </si>
  <si>
    <t>COVARIANCE</t>
  </si>
  <si>
    <t>CORELATION</t>
  </si>
  <si>
    <t>SALES</t>
  </si>
  <si>
    <t>CUSTOMER COMPLAINTS</t>
  </si>
  <si>
    <t>C_C</t>
  </si>
  <si>
    <t>MEAN</t>
  </si>
  <si>
    <t>SIZE</t>
  </si>
  <si>
    <t>Z-Score</t>
  </si>
  <si>
    <t>T-test</t>
  </si>
  <si>
    <t>MOE</t>
  </si>
  <si>
    <t>SE</t>
  </si>
  <si>
    <t>CI</t>
  </si>
  <si>
    <t>LB</t>
  </si>
  <si>
    <t>UP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</si>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</sst>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0" xfId="0" applyFont="1"/>
    <xf numFmtId="0" fontId="3" fillId="0" borderId="3" xfId="0" applyFont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237203-0E1A-4678-9128-A78FA2CDDED3}" name="Table1" displayName="Table1" ref="A1:F202" totalsRowShown="0" headerRowDxfId="0">
  <autoFilter ref="A1:F202" xr:uid="{9A237203-0E1A-4678-9128-A78FA2CDDED3}"/>
  <tableColumns count="6">
    <tableColumn id="1" xr3:uid="{416DE0F5-8F69-4DB1-999D-2F4ACC90BE14}" name="Month"/>
    <tableColumn id="2" xr3:uid="{CBFD6425-B439-4F57-B4D4-D9C4CFC600A8}" name="Region"/>
    <tableColumn id="3" xr3:uid="{011945C9-4633-4A03-805C-D861A00AC566}" name="Salesperson"/>
    <tableColumn id="4" xr3:uid="{9E727089-6497-468F-BB3E-80F0D36E72F6}" name="Sales ($)"/>
    <tableColumn id="5" xr3:uid="{9792B8C3-B80D-4E9A-8B55-65FFA7FE253B}" name="Customer Complaints"/>
    <tableColumn id="6" xr3:uid="{5FA1385D-D86F-4B7B-8D60-AE731B586227}" name="Z-Scor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2FA83A-1C64-4AC1-B79C-074ED2AFA527}" name="Table2" displayName="Table2" ref="I2:I3" insertRow="1" totalsRowShown="0">
  <autoFilter ref="I2:I3" xr:uid="{642FA83A-1C64-4AC1-B79C-074ED2AFA527}"/>
  <tableColumns count="1">
    <tableColumn id="1" xr3:uid="{4256067C-9CC8-4CEE-824F-F727A7329AD6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tabSelected="1" zoomScale="93" workbookViewId="0">
      <selection activeCell="Q33" sqref="Q33"/>
    </sheetView>
  </sheetViews>
  <sheetFormatPr defaultRowHeight="14.5" x14ac:dyDescent="0.35"/>
  <cols>
    <col min="1" max="1" width="8.54296875" customWidth="1"/>
    <col min="2" max="2" width="8.7265625" customWidth="1"/>
    <col min="3" max="3" width="12.90625" customWidth="1"/>
    <col min="4" max="4" width="10.08984375" customWidth="1"/>
    <col min="5" max="5" width="20.81640625" customWidth="1"/>
    <col min="6" max="6" width="9.08984375" customWidth="1"/>
    <col min="9" max="9" width="13.1796875" customWidth="1"/>
    <col min="11" max="11" width="22.906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35</v>
      </c>
    </row>
    <row r="2" spans="1:15" x14ac:dyDescent="0.35">
      <c r="A2" t="s">
        <v>5</v>
      </c>
      <c r="B2" t="s">
        <v>10</v>
      </c>
      <c r="C2" t="s">
        <v>14</v>
      </c>
      <c r="D2">
        <v>4004</v>
      </c>
      <c r="E2">
        <v>2</v>
      </c>
      <c r="F2" t="e">
        <f>4004-J28/J29</f>
        <v>#DIV/0!</v>
      </c>
      <c r="I2" t="s">
        <v>42</v>
      </c>
    </row>
    <row r="3" spans="1:15" x14ac:dyDescent="0.35">
      <c r="A3" t="s">
        <v>5</v>
      </c>
      <c r="B3" t="s">
        <v>11</v>
      </c>
      <c r="C3" t="s">
        <v>15</v>
      </c>
      <c r="D3">
        <v>4138</v>
      </c>
      <c r="E3">
        <v>2</v>
      </c>
    </row>
    <row r="4" spans="1:15" x14ac:dyDescent="0.35">
      <c r="A4" t="s">
        <v>6</v>
      </c>
      <c r="B4" t="s">
        <v>11</v>
      </c>
      <c r="C4" t="s">
        <v>14</v>
      </c>
      <c r="D4">
        <v>4840</v>
      </c>
      <c r="E4">
        <v>1</v>
      </c>
    </row>
    <row r="5" spans="1:15" x14ac:dyDescent="0.35">
      <c r="A5" t="s">
        <v>6</v>
      </c>
      <c r="B5" t="s">
        <v>11</v>
      </c>
      <c r="C5" t="s">
        <v>15</v>
      </c>
      <c r="D5">
        <v>4398</v>
      </c>
      <c r="E5">
        <v>4</v>
      </c>
    </row>
    <row r="6" spans="1:15" x14ac:dyDescent="0.35">
      <c r="A6" t="s">
        <v>7</v>
      </c>
      <c r="B6" t="s">
        <v>12</v>
      </c>
      <c r="C6" t="s">
        <v>16</v>
      </c>
      <c r="D6">
        <v>5208</v>
      </c>
      <c r="E6">
        <v>2</v>
      </c>
      <c r="I6" t="s">
        <v>18</v>
      </c>
    </row>
    <row r="7" spans="1:15" x14ac:dyDescent="0.35">
      <c r="A7" t="s">
        <v>6</v>
      </c>
      <c r="B7" t="s">
        <v>13</v>
      </c>
      <c r="C7" t="s">
        <v>17</v>
      </c>
      <c r="D7">
        <v>4786</v>
      </c>
      <c r="E7">
        <v>4</v>
      </c>
    </row>
    <row r="8" spans="1:15" x14ac:dyDescent="0.35">
      <c r="A8" t="s">
        <v>5</v>
      </c>
      <c r="B8" t="s">
        <v>10</v>
      </c>
      <c r="C8" t="s">
        <v>17</v>
      </c>
      <c r="D8">
        <v>4441</v>
      </c>
      <c r="E8">
        <v>2</v>
      </c>
      <c r="I8" t="s">
        <v>19</v>
      </c>
    </row>
    <row r="9" spans="1:15" x14ac:dyDescent="0.35">
      <c r="A9" t="s">
        <v>8</v>
      </c>
      <c r="B9" t="s">
        <v>13</v>
      </c>
      <c r="C9" t="s">
        <v>16</v>
      </c>
      <c r="D9">
        <v>5182</v>
      </c>
      <c r="E9">
        <v>4</v>
      </c>
      <c r="I9" t="s">
        <v>20</v>
      </c>
    </row>
    <row r="10" spans="1:15" x14ac:dyDescent="0.35">
      <c r="A10" t="s">
        <v>6</v>
      </c>
      <c r="B10" t="s">
        <v>10</v>
      </c>
      <c r="C10" t="s">
        <v>15</v>
      </c>
      <c r="D10">
        <v>4702</v>
      </c>
      <c r="E10">
        <v>1</v>
      </c>
      <c r="I10" t="s">
        <v>21</v>
      </c>
    </row>
    <row r="11" spans="1:15" x14ac:dyDescent="0.35">
      <c r="A11" t="s">
        <v>8</v>
      </c>
      <c r="B11" t="s">
        <v>12</v>
      </c>
      <c r="C11" t="s">
        <v>17</v>
      </c>
      <c r="D11">
        <v>4983</v>
      </c>
      <c r="E11">
        <v>4</v>
      </c>
      <c r="I11" t="s">
        <v>22</v>
      </c>
    </row>
    <row r="12" spans="1:15" x14ac:dyDescent="0.35">
      <c r="A12" t="s">
        <v>6</v>
      </c>
      <c r="B12" t="s">
        <v>10</v>
      </c>
      <c r="C12" t="s">
        <v>15</v>
      </c>
      <c r="D12">
        <v>4000</v>
      </c>
      <c r="E12">
        <v>2</v>
      </c>
    </row>
    <row r="13" spans="1:15" ht="15" thickBot="1" x14ac:dyDescent="0.4">
      <c r="A13" t="s">
        <v>5</v>
      </c>
      <c r="B13" t="s">
        <v>12</v>
      </c>
      <c r="C13" t="s">
        <v>14</v>
      </c>
      <c r="D13">
        <v>5146</v>
      </c>
      <c r="E13">
        <v>4</v>
      </c>
      <c r="H13">
        <v>1</v>
      </c>
      <c r="I13" s="5" t="s">
        <v>23</v>
      </c>
      <c r="J13">
        <f>VAR(D2:D201)</f>
        <v>195641.86610552762</v>
      </c>
      <c r="L13">
        <v>4</v>
      </c>
      <c r="M13" s="5" t="s">
        <v>29</v>
      </c>
    </row>
    <row r="14" spans="1:15" x14ac:dyDescent="0.35">
      <c r="A14" t="s">
        <v>8</v>
      </c>
      <c r="B14" t="s">
        <v>11</v>
      </c>
      <c r="C14" t="s">
        <v>17</v>
      </c>
      <c r="D14">
        <v>4617</v>
      </c>
      <c r="E14">
        <v>5</v>
      </c>
      <c r="I14" s="5" t="s">
        <v>24</v>
      </c>
      <c r="J14">
        <f>STDEV(D2:D201)</f>
        <v>442.31421648589094</v>
      </c>
      <c r="M14" s="6"/>
      <c r="N14" s="3" t="s">
        <v>30</v>
      </c>
      <c r="O14" s="3" t="s">
        <v>31</v>
      </c>
    </row>
    <row r="15" spans="1:15" x14ac:dyDescent="0.35">
      <c r="A15" t="s">
        <v>6</v>
      </c>
      <c r="B15" t="s">
        <v>13</v>
      </c>
      <c r="C15" t="s">
        <v>16</v>
      </c>
      <c r="D15">
        <v>4599</v>
      </c>
      <c r="E15">
        <v>2</v>
      </c>
      <c r="I15" s="5"/>
      <c r="M15" s="5" t="s">
        <v>30</v>
      </c>
      <c r="N15">
        <v>1</v>
      </c>
    </row>
    <row r="16" spans="1:15" ht="15" thickBot="1" x14ac:dyDescent="0.4">
      <c r="A16" t="s">
        <v>5</v>
      </c>
      <c r="B16" t="s">
        <v>12</v>
      </c>
      <c r="C16" t="s">
        <v>15</v>
      </c>
      <c r="D16">
        <v>4505</v>
      </c>
      <c r="E16">
        <v>3</v>
      </c>
      <c r="H16">
        <v>2</v>
      </c>
      <c r="I16" s="5" t="s">
        <v>25</v>
      </c>
      <c r="J16">
        <f>AVERAGEIF(B2:B201,"South",D2:D201)</f>
        <v>4678.2075471698117</v>
      </c>
      <c r="M16" s="7" t="s">
        <v>32</v>
      </c>
      <c r="N16" s="2">
        <v>4.6024028266518399E-2</v>
      </c>
      <c r="O16" s="2">
        <v>1</v>
      </c>
    </row>
    <row r="17" spans="1:17" x14ac:dyDescent="0.35">
      <c r="A17" t="s">
        <v>5</v>
      </c>
      <c r="B17" t="s">
        <v>10</v>
      </c>
      <c r="C17" t="s">
        <v>16</v>
      </c>
      <c r="D17">
        <v>5338</v>
      </c>
      <c r="E17">
        <v>5</v>
      </c>
      <c r="I17" s="5" t="s">
        <v>26</v>
      </c>
      <c r="J17">
        <f>AVERAGEIF(B2:B201,"North",D2:D201)</f>
        <v>4692.3809523809523</v>
      </c>
      <c r="M17" s="5"/>
    </row>
    <row r="18" spans="1:17" x14ac:dyDescent="0.35">
      <c r="A18" t="s">
        <v>9</v>
      </c>
      <c r="B18" t="s">
        <v>12</v>
      </c>
      <c r="C18" t="s">
        <v>16</v>
      </c>
      <c r="D18">
        <v>5031</v>
      </c>
      <c r="E18">
        <v>2</v>
      </c>
      <c r="I18" s="5"/>
      <c r="L18">
        <v>5</v>
      </c>
      <c r="M18" s="5" t="s">
        <v>33</v>
      </c>
      <c r="N18" t="e">
        <f>AVERAGE(#REF!)</f>
        <v>#REF!</v>
      </c>
    </row>
    <row r="19" spans="1:17" ht="15" thickBot="1" x14ac:dyDescent="0.4">
      <c r="A19" t="s">
        <v>7</v>
      </c>
      <c r="B19" t="s">
        <v>12</v>
      </c>
      <c r="C19" t="s">
        <v>14</v>
      </c>
      <c r="D19">
        <v>5378</v>
      </c>
      <c r="E19">
        <v>5</v>
      </c>
      <c r="H19">
        <v>3</v>
      </c>
      <c r="I19" s="5" t="s">
        <v>28</v>
      </c>
      <c r="M19" s="5" t="s">
        <v>24</v>
      </c>
      <c r="N19" t="e">
        <f>STDEV(#REF!)</f>
        <v>#REF!</v>
      </c>
    </row>
    <row r="20" spans="1:17" x14ac:dyDescent="0.35">
      <c r="A20" t="s">
        <v>9</v>
      </c>
      <c r="B20" t="s">
        <v>12</v>
      </c>
      <c r="C20" t="s">
        <v>15</v>
      </c>
      <c r="D20">
        <v>5453</v>
      </c>
      <c r="E20">
        <v>3</v>
      </c>
      <c r="I20" s="6"/>
      <c r="J20" s="3" t="s">
        <v>27</v>
      </c>
      <c r="M20" s="5" t="s">
        <v>34</v>
      </c>
      <c r="N20">
        <f>COUNT(#REF!)</f>
        <v>0</v>
      </c>
    </row>
    <row r="21" spans="1:17" ht="15" thickBot="1" x14ac:dyDescent="0.4">
      <c r="A21" t="s">
        <v>5</v>
      </c>
      <c r="B21" t="s">
        <v>12</v>
      </c>
      <c r="C21" t="s">
        <v>17</v>
      </c>
      <c r="D21">
        <v>4234</v>
      </c>
      <c r="E21">
        <v>5</v>
      </c>
      <c r="I21" s="7" t="s">
        <v>27</v>
      </c>
      <c r="J21" s="2">
        <f>VARP(Sheet1!$D$2:$D$201)</f>
        <v>194663.65677499998</v>
      </c>
      <c r="M21" s="5"/>
    </row>
    <row r="22" spans="1:17" x14ac:dyDescent="0.35">
      <c r="A22" t="s">
        <v>6</v>
      </c>
      <c r="B22" t="s">
        <v>12</v>
      </c>
      <c r="C22" t="s">
        <v>16</v>
      </c>
      <c r="D22">
        <v>4087</v>
      </c>
      <c r="E22">
        <v>2</v>
      </c>
      <c r="I22" s="5"/>
      <c r="M22" s="5" t="s">
        <v>36</v>
      </c>
      <c r="N22" t="e">
        <f>_xlfn.T.INV.2T(0.05,N20-1)</f>
        <v>#NUM!</v>
      </c>
      <c r="P22" s="5" t="s">
        <v>38</v>
      </c>
      <c r="Q22" t="e">
        <f>N19/SQRT(N20)</f>
        <v>#REF!</v>
      </c>
    </row>
    <row r="23" spans="1:17" ht="15" thickBot="1" x14ac:dyDescent="0.4">
      <c r="A23" t="s">
        <v>8</v>
      </c>
      <c r="B23" t="s">
        <v>12</v>
      </c>
      <c r="C23" t="s">
        <v>15</v>
      </c>
      <c r="D23">
        <v>5044</v>
      </c>
      <c r="E23">
        <v>3</v>
      </c>
      <c r="I23" s="5"/>
      <c r="M23" s="5" t="s">
        <v>37</v>
      </c>
      <c r="N23" t="e">
        <f>N22*(N19/SQRT(N20))</f>
        <v>#NUM!</v>
      </c>
      <c r="P23" s="5" t="s">
        <v>37</v>
      </c>
      <c r="Q23" t="e">
        <f>N22*Q22</f>
        <v>#NUM!</v>
      </c>
    </row>
    <row r="24" spans="1:17" x14ac:dyDescent="0.35">
      <c r="A24" t="s">
        <v>8</v>
      </c>
      <c r="B24" t="s">
        <v>10</v>
      </c>
      <c r="C24" t="s">
        <v>14</v>
      </c>
      <c r="D24">
        <v>5466</v>
      </c>
      <c r="E24">
        <v>4</v>
      </c>
      <c r="I24" s="6"/>
      <c r="J24" s="3"/>
      <c r="K24" s="3"/>
      <c r="M24" s="5" t="s">
        <v>39</v>
      </c>
      <c r="N24" t="e">
        <f>N18-N23</f>
        <v>#REF!</v>
      </c>
      <c r="O24" t="s">
        <v>40</v>
      </c>
    </row>
    <row r="25" spans="1:17" x14ac:dyDescent="0.35">
      <c r="A25" t="s">
        <v>6</v>
      </c>
      <c r="B25" t="s">
        <v>13</v>
      </c>
      <c r="C25" t="s">
        <v>16</v>
      </c>
      <c r="D25">
        <v>5147</v>
      </c>
      <c r="E25">
        <v>5</v>
      </c>
      <c r="I25" s="5"/>
      <c r="N25" t="e">
        <f>N18+N23</f>
        <v>#REF!</v>
      </c>
      <c r="O25" t="s">
        <v>41</v>
      </c>
    </row>
    <row r="26" spans="1:17" ht="15" thickBot="1" x14ac:dyDescent="0.4">
      <c r="A26" t="s">
        <v>6</v>
      </c>
      <c r="B26" t="s">
        <v>12</v>
      </c>
      <c r="C26" t="s">
        <v>14</v>
      </c>
      <c r="D26">
        <v>5362</v>
      </c>
      <c r="E26">
        <v>5</v>
      </c>
      <c r="I26" s="7"/>
      <c r="J26" s="2"/>
      <c r="K26" s="2"/>
    </row>
    <row r="27" spans="1:17" x14ac:dyDescent="0.35">
      <c r="A27" t="s">
        <v>7</v>
      </c>
      <c r="B27" t="s">
        <v>13</v>
      </c>
      <c r="C27" t="s">
        <v>17</v>
      </c>
      <c r="D27">
        <v>4040</v>
      </c>
      <c r="E27">
        <v>3</v>
      </c>
      <c r="I27" s="5"/>
    </row>
    <row r="28" spans="1:17" x14ac:dyDescent="0.35">
      <c r="A28" t="s">
        <v>8</v>
      </c>
      <c r="B28" t="s">
        <v>12</v>
      </c>
      <c r="C28" t="s">
        <v>14</v>
      </c>
      <c r="D28">
        <v>4808</v>
      </c>
      <c r="E28">
        <v>2</v>
      </c>
      <c r="I28" s="5"/>
    </row>
    <row r="29" spans="1:17" x14ac:dyDescent="0.35">
      <c r="A29" t="s">
        <v>9</v>
      </c>
      <c r="B29" t="s">
        <v>13</v>
      </c>
      <c r="C29" t="s">
        <v>14</v>
      </c>
      <c r="D29">
        <v>4267</v>
      </c>
      <c r="E29">
        <v>1</v>
      </c>
      <c r="I29" s="5"/>
    </row>
    <row r="30" spans="1:17" x14ac:dyDescent="0.35">
      <c r="A30" t="s">
        <v>7</v>
      </c>
      <c r="B30" t="s">
        <v>10</v>
      </c>
      <c r="C30" t="s">
        <v>17</v>
      </c>
      <c r="D30">
        <v>5275</v>
      </c>
      <c r="E30">
        <v>4</v>
      </c>
      <c r="I30" s="5"/>
    </row>
    <row r="31" spans="1:17" x14ac:dyDescent="0.35">
      <c r="A31" t="s">
        <v>7</v>
      </c>
      <c r="B31" t="s">
        <v>11</v>
      </c>
      <c r="C31" t="s">
        <v>17</v>
      </c>
      <c r="D31">
        <v>5072</v>
      </c>
      <c r="E31">
        <v>3</v>
      </c>
      <c r="I31" s="5"/>
    </row>
    <row r="32" spans="1:17" x14ac:dyDescent="0.35">
      <c r="A32" t="s">
        <v>5</v>
      </c>
      <c r="B32" t="s">
        <v>11</v>
      </c>
      <c r="C32" t="s">
        <v>17</v>
      </c>
      <c r="D32">
        <v>5065</v>
      </c>
      <c r="E32">
        <v>3</v>
      </c>
      <c r="I32" s="5"/>
      <c r="L32" s="5"/>
    </row>
    <row r="33" spans="1:12" x14ac:dyDescent="0.35">
      <c r="A33" t="s">
        <v>9</v>
      </c>
      <c r="B33" t="s">
        <v>10</v>
      </c>
      <c r="C33" t="s">
        <v>17</v>
      </c>
      <c r="D33">
        <v>5061</v>
      </c>
      <c r="E33">
        <v>2</v>
      </c>
      <c r="I33" s="5"/>
      <c r="L33" s="5"/>
    </row>
    <row r="34" spans="1:12" x14ac:dyDescent="0.35">
      <c r="A34" t="s">
        <v>9</v>
      </c>
      <c r="B34" t="s">
        <v>12</v>
      </c>
      <c r="C34" t="s">
        <v>17</v>
      </c>
      <c r="D34">
        <v>4538</v>
      </c>
      <c r="E34">
        <v>2</v>
      </c>
      <c r="I34" s="5"/>
    </row>
    <row r="35" spans="1:12" x14ac:dyDescent="0.35">
      <c r="A35" t="s">
        <v>5</v>
      </c>
      <c r="B35" t="s">
        <v>10</v>
      </c>
      <c r="C35" t="s">
        <v>17</v>
      </c>
      <c r="D35">
        <v>4610</v>
      </c>
      <c r="E35">
        <v>2</v>
      </c>
    </row>
    <row r="36" spans="1:12" x14ac:dyDescent="0.35">
      <c r="A36" t="s">
        <v>5</v>
      </c>
      <c r="B36" t="s">
        <v>10</v>
      </c>
      <c r="C36" t="s">
        <v>15</v>
      </c>
      <c r="D36">
        <v>4319</v>
      </c>
      <c r="E36">
        <v>4</v>
      </c>
    </row>
    <row r="37" spans="1:12" x14ac:dyDescent="0.35">
      <c r="A37" t="s">
        <v>8</v>
      </c>
      <c r="B37" t="s">
        <v>12</v>
      </c>
      <c r="C37" t="s">
        <v>15</v>
      </c>
      <c r="D37">
        <v>5263</v>
      </c>
      <c r="E37">
        <v>3</v>
      </c>
    </row>
    <row r="38" spans="1:12" x14ac:dyDescent="0.35">
      <c r="A38" t="s">
        <v>9</v>
      </c>
      <c r="B38" t="s">
        <v>12</v>
      </c>
      <c r="C38" t="s">
        <v>15</v>
      </c>
      <c r="D38">
        <v>4962</v>
      </c>
      <c r="E38">
        <v>2</v>
      </c>
    </row>
    <row r="39" spans="1:12" x14ac:dyDescent="0.35">
      <c r="A39" t="s">
        <v>9</v>
      </c>
      <c r="B39" t="s">
        <v>11</v>
      </c>
      <c r="C39" t="s">
        <v>16</v>
      </c>
      <c r="D39">
        <v>5473</v>
      </c>
      <c r="E39">
        <v>1</v>
      </c>
    </row>
    <row r="40" spans="1:12" x14ac:dyDescent="0.35">
      <c r="A40" t="s">
        <v>7</v>
      </c>
      <c r="B40" t="s">
        <v>11</v>
      </c>
      <c r="C40" t="s">
        <v>17</v>
      </c>
      <c r="D40">
        <v>4708</v>
      </c>
      <c r="E40">
        <v>5</v>
      </c>
    </row>
    <row r="41" spans="1:12" x14ac:dyDescent="0.35">
      <c r="A41" t="s">
        <v>9</v>
      </c>
      <c r="B41" t="s">
        <v>10</v>
      </c>
      <c r="C41" t="s">
        <v>14</v>
      </c>
      <c r="D41">
        <v>5006</v>
      </c>
      <c r="E41">
        <v>5</v>
      </c>
    </row>
    <row r="42" spans="1:12" x14ac:dyDescent="0.35">
      <c r="A42" t="s">
        <v>6</v>
      </c>
      <c r="B42" t="s">
        <v>10</v>
      </c>
      <c r="C42" t="s">
        <v>14</v>
      </c>
      <c r="D42">
        <v>4056</v>
      </c>
      <c r="E42">
        <v>5</v>
      </c>
    </row>
    <row r="43" spans="1:12" x14ac:dyDescent="0.35">
      <c r="A43" t="s">
        <v>5</v>
      </c>
      <c r="B43" t="s">
        <v>11</v>
      </c>
      <c r="C43" t="s">
        <v>15</v>
      </c>
      <c r="D43">
        <v>5022</v>
      </c>
      <c r="E43">
        <v>1</v>
      </c>
    </row>
    <row r="44" spans="1:12" x14ac:dyDescent="0.35">
      <c r="A44" t="s">
        <v>5</v>
      </c>
      <c r="B44" t="s">
        <v>13</v>
      </c>
      <c r="C44" t="s">
        <v>17</v>
      </c>
      <c r="D44">
        <v>4107</v>
      </c>
      <c r="E44">
        <v>3</v>
      </c>
    </row>
    <row r="45" spans="1:12" x14ac:dyDescent="0.35">
      <c r="A45" t="s">
        <v>5</v>
      </c>
      <c r="B45" t="s">
        <v>12</v>
      </c>
      <c r="C45" t="s">
        <v>16</v>
      </c>
      <c r="D45">
        <v>4845</v>
      </c>
      <c r="E45">
        <v>4</v>
      </c>
    </row>
    <row r="46" spans="1:12" x14ac:dyDescent="0.35">
      <c r="A46" t="s">
        <v>9</v>
      </c>
      <c r="B46" t="s">
        <v>12</v>
      </c>
      <c r="C46" t="s">
        <v>15</v>
      </c>
      <c r="D46">
        <v>5106</v>
      </c>
      <c r="E46">
        <v>4</v>
      </c>
    </row>
    <row r="47" spans="1:12" x14ac:dyDescent="0.35">
      <c r="A47" t="s">
        <v>5</v>
      </c>
      <c r="B47" t="s">
        <v>12</v>
      </c>
      <c r="C47" t="s">
        <v>15</v>
      </c>
      <c r="D47">
        <v>4286</v>
      </c>
      <c r="E47">
        <v>3</v>
      </c>
    </row>
    <row r="48" spans="1:12" x14ac:dyDescent="0.35">
      <c r="A48" t="s">
        <v>7</v>
      </c>
      <c r="B48" t="s">
        <v>11</v>
      </c>
      <c r="C48" t="s">
        <v>15</v>
      </c>
      <c r="D48">
        <v>5430</v>
      </c>
      <c r="E48">
        <v>5</v>
      </c>
    </row>
    <row r="49" spans="1:5" x14ac:dyDescent="0.35">
      <c r="A49" t="s">
        <v>6</v>
      </c>
      <c r="B49" t="s">
        <v>13</v>
      </c>
      <c r="C49" t="s">
        <v>17</v>
      </c>
      <c r="D49">
        <v>4903</v>
      </c>
      <c r="E49">
        <v>3</v>
      </c>
    </row>
    <row r="50" spans="1:5" x14ac:dyDescent="0.35">
      <c r="A50" t="s">
        <v>9</v>
      </c>
      <c r="B50" t="s">
        <v>10</v>
      </c>
      <c r="C50" t="s">
        <v>17</v>
      </c>
      <c r="D50">
        <v>4823</v>
      </c>
      <c r="E50">
        <v>4</v>
      </c>
    </row>
    <row r="51" spans="1:5" x14ac:dyDescent="0.35">
      <c r="A51" t="s">
        <v>9</v>
      </c>
      <c r="B51" t="s">
        <v>12</v>
      </c>
      <c r="C51" t="s">
        <v>15</v>
      </c>
      <c r="D51">
        <v>4253</v>
      </c>
      <c r="E51">
        <v>2</v>
      </c>
    </row>
    <row r="52" spans="1:5" x14ac:dyDescent="0.35">
      <c r="A52" t="s">
        <v>7</v>
      </c>
      <c r="B52" t="s">
        <v>12</v>
      </c>
      <c r="C52" t="s">
        <v>17</v>
      </c>
      <c r="D52">
        <v>4236</v>
      </c>
      <c r="E52">
        <v>3</v>
      </c>
    </row>
    <row r="53" spans="1:5" x14ac:dyDescent="0.35">
      <c r="A53" t="s">
        <v>9</v>
      </c>
      <c r="B53" t="s">
        <v>11</v>
      </c>
      <c r="C53" t="s">
        <v>17</v>
      </c>
      <c r="D53">
        <v>5341</v>
      </c>
      <c r="E53">
        <v>4</v>
      </c>
    </row>
    <row r="54" spans="1:5" x14ac:dyDescent="0.35">
      <c r="A54" t="s">
        <v>9</v>
      </c>
      <c r="B54" t="s">
        <v>13</v>
      </c>
      <c r="C54" t="s">
        <v>16</v>
      </c>
      <c r="D54">
        <v>4362</v>
      </c>
      <c r="E54">
        <v>3</v>
      </c>
    </row>
    <row r="55" spans="1:5" x14ac:dyDescent="0.35">
      <c r="A55" t="s">
        <v>8</v>
      </c>
      <c r="B55" t="s">
        <v>12</v>
      </c>
      <c r="C55" t="s">
        <v>14</v>
      </c>
      <c r="D55">
        <v>4189</v>
      </c>
      <c r="E55">
        <v>5</v>
      </c>
    </row>
    <row r="56" spans="1:5" x14ac:dyDescent="0.35">
      <c r="A56" t="s">
        <v>9</v>
      </c>
      <c r="B56" t="s">
        <v>12</v>
      </c>
      <c r="C56" t="s">
        <v>17</v>
      </c>
      <c r="D56">
        <v>4691</v>
      </c>
      <c r="E56">
        <v>3</v>
      </c>
    </row>
    <row r="57" spans="1:5" x14ac:dyDescent="0.35">
      <c r="A57" t="s">
        <v>9</v>
      </c>
      <c r="B57" t="s">
        <v>11</v>
      </c>
      <c r="C57" t="s">
        <v>16</v>
      </c>
      <c r="D57">
        <v>5398</v>
      </c>
      <c r="E57">
        <v>3</v>
      </c>
    </row>
    <row r="58" spans="1:5" x14ac:dyDescent="0.35">
      <c r="A58" t="s">
        <v>8</v>
      </c>
      <c r="B58" t="s">
        <v>13</v>
      </c>
      <c r="C58" t="s">
        <v>14</v>
      </c>
      <c r="D58">
        <v>4058</v>
      </c>
      <c r="E58">
        <v>4</v>
      </c>
    </row>
    <row r="59" spans="1:5" x14ac:dyDescent="0.35">
      <c r="A59" t="s">
        <v>5</v>
      </c>
      <c r="B59" t="s">
        <v>11</v>
      </c>
      <c r="C59" t="s">
        <v>16</v>
      </c>
      <c r="D59">
        <v>4790</v>
      </c>
      <c r="E59">
        <v>2</v>
      </c>
    </row>
    <row r="60" spans="1:5" x14ac:dyDescent="0.35">
      <c r="A60" t="s">
        <v>8</v>
      </c>
      <c r="B60" t="s">
        <v>11</v>
      </c>
      <c r="C60" t="s">
        <v>16</v>
      </c>
      <c r="D60">
        <v>4652</v>
      </c>
      <c r="E60">
        <v>4</v>
      </c>
    </row>
    <row r="61" spans="1:5" x14ac:dyDescent="0.35">
      <c r="A61" t="s">
        <v>7</v>
      </c>
      <c r="B61" t="s">
        <v>12</v>
      </c>
      <c r="C61" t="s">
        <v>16</v>
      </c>
      <c r="D61">
        <v>4011</v>
      </c>
      <c r="E61">
        <v>5</v>
      </c>
    </row>
    <row r="62" spans="1:5" x14ac:dyDescent="0.35">
      <c r="A62" t="s">
        <v>8</v>
      </c>
      <c r="B62" t="s">
        <v>13</v>
      </c>
      <c r="C62" t="s">
        <v>16</v>
      </c>
      <c r="D62">
        <v>4795</v>
      </c>
      <c r="E62">
        <v>1</v>
      </c>
    </row>
    <row r="63" spans="1:5" x14ac:dyDescent="0.35">
      <c r="A63" t="s">
        <v>7</v>
      </c>
      <c r="B63" t="s">
        <v>10</v>
      </c>
      <c r="C63" t="s">
        <v>14</v>
      </c>
      <c r="D63">
        <v>4321</v>
      </c>
      <c r="E63">
        <v>2</v>
      </c>
    </row>
    <row r="64" spans="1:5" x14ac:dyDescent="0.35">
      <c r="A64" t="s">
        <v>8</v>
      </c>
      <c r="B64" t="s">
        <v>11</v>
      </c>
      <c r="C64" t="s">
        <v>16</v>
      </c>
      <c r="D64">
        <v>4040</v>
      </c>
      <c r="E64">
        <v>3</v>
      </c>
    </row>
    <row r="65" spans="1:5" x14ac:dyDescent="0.35">
      <c r="A65" t="s">
        <v>8</v>
      </c>
      <c r="B65" t="s">
        <v>12</v>
      </c>
      <c r="C65" t="s">
        <v>15</v>
      </c>
      <c r="D65">
        <v>5191</v>
      </c>
      <c r="E65">
        <v>5</v>
      </c>
    </row>
    <row r="66" spans="1:5" x14ac:dyDescent="0.35">
      <c r="A66" t="s">
        <v>5</v>
      </c>
      <c r="B66" t="s">
        <v>12</v>
      </c>
      <c r="C66" t="s">
        <v>16</v>
      </c>
      <c r="D66">
        <v>4252</v>
      </c>
      <c r="E66">
        <v>1</v>
      </c>
    </row>
    <row r="67" spans="1:5" x14ac:dyDescent="0.35">
      <c r="A67" t="s">
        <v>9</v>
      </c>
      <c r="B67" t="s">
        <v>11</v>
      </c>
      <c r="C67" t="s">
        <v>14</v>
      </c>
      <c r="D67">
        <v>4204</v>
      </c>
      <c r="E67">
        <v>2</v>
      </c>
    </row>
    <row r="68" spans="1:5" x14ac:dyDescent="0.35">
      <c r="A68" t="s">
        <v>9</v>
      </c>
      <c r="B68" t="s">
        <v>11</v>
      </c>
      <c r="C68" t="s">
        <v>15</v>
      </c>
      <c r="D68">
        <v>4277</v>
      </c>
      <c r="E68">
        <v>2</v>
      </c>
    </row>
    <row r="69" spans="1:5" x14ac:dyDescent="0.35">
      <c r="A69" t="s">
        <v>7</v>
      </c>
      <c r="B69" t="s">
        <v>11</v>
      </c>
      <c r="C69" t="s">
        <v>17</v>
      </c>
      <c r="D69">
        <v>4636</v>
      </c>
      <c r="E69">
        <v>1</v>
      </c>
    </row>
    <row r="70" spans="1:5" x14ac:dyDescent="0.35">
      <c r="A70" t="s">
        <v>6</v>
      </c>
      <c r="B70" t="s">
        <v>12</v>
      </c>
      <c r="C70" t="s">
        <v>14</v>
      </c>
      <c r="D70">
        <v>4813</v>
      </c>
      <c r="E70">
        <v>1</v>
      </c>
    </row>
    <row r="71" spans="1:5" x14ac:dyDescent="0.35">
      <c r="A71" t="s">
        <v>8</v>
      </c>
      <c r="B71" t="s">
        <v>11</v>
      </c>
      <c r="C71" t="s">
        <v>15</v>
      </c>
      <c r="D71">
        <v>4099</v>
      </c>
      <c r="E71">
        <v>5</v>
      </c>
    </row>
    <row r="72" spans="1:5" x14ac:dyDescent="0.35">
      <c r="A72" t="s">
        <v>7</v>
      </c>
      <c r="B72" t="s">
        <v>11</v>
      </c>
      <c r="C72" t="s">
        <v>14</v>
      </c>
      <c r="D72">
        <v>4626</v>
      </c>
      <c r="E72">
        <v>3</v>
      </c>
    </row>
    <row r="73" spans="1:5" x14ac:dyDescent="0.35">
      <c r="A73" t="s">
        <v>5</v>
      </c>
      <c r="B73" t="s">
        <v>12</v>
      </c>
      <c r="C73" t="s">
        <v>17</v>
      </c>
      <c r="D73">
        <v>4580</v>
      </c>
      <c r="E73">
        <v>4</v>
      </c>
    </row>
    <row r="74" spans="1:5" x14ac:dyDescent="0.35">
      <c r="A74" t="s">
        <v>5</v>
      </c>
      <c r="B74" t="s">
        <v>11</v>
      </c>
      <c r="C74" t="s">
        <v>16</v>
      </c>
      <c r="D74">
        <v>4723</v>
      </c>
      <c r="E74">
        <v>5</v>
      </c>
    </row>
    <row r="75" spans="1:5" x14ac:dyDescent="0.35">
      <c r="A75" t="s">
        <v>7</v>
      </c>
      <c r="B75" t="s">
        <v>12</v>
      </c>
      <c r="C75" t="s">
        <v>16</v>
      </c>
      <c r="D75">
        <v>4645</v>
      </c>
      <c r="E75">
        <v>4</v>
      </c>
    </row>
    <row r="76" spans="1:5" x14ac:dyDescent="0.35">
      <c r="A76" t="s">
        <v>5</v>
      </c>
      <c r="B76" t="s">
        <v>10</v>
      </c>
      <c r="C76" t="s">
        <v>16</v>
      </c>
      <c r="D76">
        <v>4978</v>
      </c>
      <c r="E76">
        <v>4</v>
      </c>
    </row>
    <row r="77" spans="1:5" x14ac:dyDescent="0.35">
      <c r="A77" t="s">
        <v>7</v>
      </c>
      <c r="B77" t="s">
        <v>12</v>
      </c>
      <c r="C77" t="s">
        <v>14</v>
      </c>
      <c r="D77">
        <v>4025</v>
      </c>
      <c r="E77">
        <v>2</v>
      </c>
    </row>
    <row r="78" spans="1:5" x14ac:dyDescent="0.35">
      <c r="A78" t="s">
        <v>7</v>
      </c>
      <c r="B78" t="s">
        <v>12</v>
      </c>
      <c r="C78" t="s">
        <v>16</v>
      </c>
      <c r="D78">
        <v>4066</v>
      </c>
      <c r="E78">
        <v>5</v>
      </c>
    </row>
    <row r="79" spans="1:5" x14ac:dyDescent="0.35">
      <c r="A79" t="s">
        <v>9</v>
      </c>
      <c r="B79" t="s">
        <v>12</v>
      </c>
      <c r="C79" t="s">
        <v>15</v>
      </c>
      <c r="D79">
        <v>4581</v>
      </c>
      <c r="E79">
        <v>1</v>
      </c>
    </row>
    <row r="80" spans="1:5" x14ac:dyDescent="0.35">
      <c r="A80" t="s">
        <v>9</v>
      </c>
      <c r="B80" t="s">
        <v>12</v>
      </c>
      <c r="C80" t="s">
        <v>15</v>
      </c>
      <c r="D80">
        <v>4537</v>
      </c>
      <c r="E80">
        <v>1</v>
      </c>
    </row>
    <row r="81" spans="1:5" x14ac:dyDescent="0.35">
      <c r="A81" t="s">
        <v>8</v>
      </c>
      <c r="B81" t="s">
        <v>13</v>
      </c>
      <c r="C81" t="s">
        <v>15</v>
      </c>
      <c r="D81">
        <v>4662</v>
      </c>
      <c r="E81">
        <v>4</v>
      </c>
    </row>
    <row r="82" spans="1:5" x14ac:dyDescent="0.35">
      <c r="A82" t="s">
        <v>5</v>
      </c>
      <c r="B82" t="s">
        <v>12</v>
      </c>
      <c r="C82" t="s">
        <v>14</v>
      </c>
      <c r="D82">
        <v>4101</v>
      </c>
      <c r="E82">
        <v>1</v>
      </c>
    </row>
    <row r="83" spans="1:5" x14ac:dyDescent="0.35">
      <c r="A83" t="s">
        <v>9</v>
      </c>
      <c r="B83" t="s">
        <v>13</v>
      </c>
      <c r="C83" t="s">
        <v>16</v>
      </c>
      <c r="D83">
        <v>4731</v>
      </c>
      <c r="E83">
        <v>3</v>
      </c>
    </row>
    <row r="84" spans="1:5" x14ac:dyDescent="0.35">
      <c r="A84" t="s">
        <v>5</v>
      </c>
      <c r="B84" t="s">
        <v>12</v>
      </c>
      <c r="C84" t="s">
        <v>16</v>
      </c>
      <c r="D84">
        <v>4880</v>
      </c>
      <c r="E84">
        <v>4</v>
      </c>
    </row>
    <row r="85" spans="1:5" x14ac:dyDescent="0.35">
      <c r="A85" t="s">
        <v>5</v>
      </c>
      <c r="B85" t="s">
        <v>12</v>
      </c>
      <c r="C85" t="s">
        <v>14</v>
      </c>
      <c r="D85">
        <v>4229</v>
      </c>
      <c r="E85">
        <v>1</v>
      </c>
    </row>
    <row r="86" spans="1:5" x14ac:dyDescent="0.35">
      <c r="A86" t="s">
        <v>7</v>
      </c>
      <c r="B86" t="s">
        <v>13</v>
      </c>
      <c r="C86" t="s">
        <v>15</v>
      </c>
      <c r="D86">
        <v>4769</v>
      </c>
      <c r="E86">
        <v>2</v>
      </c>
    </row>
    <row r="87" spans="1:5" x14ac:dyDescent="0.35">
      <c r="A87" t="s">
        <v>7</v>
      </c>
      <c r="B87" t="s">
        <v>13</v>
      </c>
      <c r="C87" t="s">
        <v>16</v>
      </c>
      <c r="D87">
        <v>5239</v>
      </c>
      <c r="E87">
        <v>2</v>
      </c>
    </row>
    <row r="88" spans="1:5" x14ac:dyDescent="0.35">
      <c r="A88" t="s">
        <v>6</v>
      </c>
      <c r="B88" t="s">
        <v>11</v>
      </c>
      <c r="C88" t="s">
        <v>15</v>
      </c>
      <c r="D88">
        <v>5162</v>
      </c>
      <c r="E88">
        <v>5</v>
      </c>
    </row>
    <row r="89" spans="1:5" x14ac:dyDescent="0.35">
      <c r="A89" t="s">
        <v>6</v>
      </c>
      <c r="B89" t="s">
        <v>13</v>
      </c>
      <c r="C89" t="s">
        <v>14</v>
      </c>
      <c r="D89">
        <v>5296</v>
      </c>
      <c r="E89">
        <v>1</v>
      </c>
    </row>
    <row r="90" spans="1:5" x14ac:dyDescent="0.35">
      <c r="A90" t="s">
        <v>8</v>
      </c>
      <c r="B90" t="s">
        <v>11</v>
      </c>
      <c r="C90" t="s">
        <v>16</v>
      </c>
      <c r="D90">
        <v>4462</v>
      </c>
      <c r="E90">
        <v>5</v>
      </c>
    </row>
    <row r="91" spans="1:5" x14ac:dyDescent="0.35">
      <c r="A91" t="s">
        <v>7</v>
      </c>
      <c r="B91" t="s">
        <v>10</v>
      </c>
      <c r="C91" t="s">
        <v>15</v>
      </c>
      <c r="D91">
        <v>4533</v>
      </c>
      <c r="E91">
        <v>3</v>
      </c>
    </row>
    <row r="92" spans="1:5" x14ac:dyDescent="0.35">
      <c r="A92" t="s">
        <v>6</v>
      </c>
      <c r="B92" t="s">
        <v>11</v>
      </c>
      <c r="C92" t="s">
        <v>16</v>
      </c>
      <c r="D92">
        <v>5148</v>
      </c>
      <c r="E92">
        <v>5</v>
      </c>
    </row>
    <row r="93" spans="1:5" x14ac:dyDescent="0.35">
      <c r="A93" t="s">
        <v>9</v>
      </c>
      <c r="B93" t="s">
        <v>12</v>
      </c>
      <c r="C93" t="s">
        <v>15</v>
      </c>
      <c r="D93">
        <v>4423</v>
      </c>
      <c r="E93">
        <v>4</v>
      </c>
    </row>
    <row r="94" spans="1:5" x14ac:dyDescent="0.35">
      <c r="A94" t="s">
        <v>9</v>
      </c>
      <c r="B94" t="s">
        <v>12</v>
      </c>
      <c r="C94" t="s">
        <v>15</v>
      </c>
      <c r="D94">
        <v>5241</v>
      </c>
      <c r="E94">
        <v>4</v>
      </c>
    </row>
    <row r="95" spans="1:5" x14ac:dyDescent="0.35">
      <c r="A95" t="s">
        <v>9</v>
      </c>
      <c r="B95" t="s">
        <v>10</v>
      </c>
      <c r="C95" t="s">
        <v>17</v>
      </c>
      <c r="D95">
        <v>4493</v>
      </c>
      <c r="E95">
        <v>2</v>
      </c>
    </row>
    <row r="96" spans="1:5" x14ac:dyDescent="0.35">
      <c r="A96" t="s">
        <v>8</v>
      </c>
      <c r="B96" t="s">
        <v>12</v>
      </c>
      <c r="C96" t="s">
        <v>17</v>
      </c>
      <c r="D96">
        <v>4283</v>
      </c>
      <c r="E96">
        <v>2</v>
      </c>
    </row>
    <row r="97" spans="1:5" x14ac:dyDescent="0.35">
      <c r="A97" t="s">
        <v>6</v>
      </c>
      <c r="B97" t="s">
        <v>13</v>
      </c>
      <c r="C97" t="s">
        <v>15</v>
      </c>
      <c r="D97">
        <v>5102</v>
      </c>
      <c r="E97">
        <v>3</v>
      </c>
    </row>
    <row r="98" spans="1:5" x14ac:dyDescent="0.35">
      <c r="A98" t="s">
        <v>7</v>
      </c>
      <c r="B98" t="s">
        <v>12</v>
      </c>
      <c r="C98" t="s">
        <v>14</v>
      </c>
      <c r="D98">
        <v>5359</v>
      </c>
      <c r="E98">
        <v>4</v>
      </c>
    </row>
    <row r="99" spans="1:5" x14ac:dyDescent="0.35">
      <c r="A99" t="s">
        <v>8</v>
      </c>
      <c r="B99" t="s">
        <v>10</v>
      </c>
      <c r="C99" t="s">
        <v>14</v>
      </c>
      <c r="D99">
        <v>4554</v>
      </c>
      <c r="E99">
        <v>2</v>
      </c>
    </row>
    <row r="100" spans="1:5" x14ac:dyDescent="0.35">
      <c r="A100" t="s">
        <v>9</v>
      </c>
      <c r="B100" t="s">
        <v>12</v>
      </c>
      <c r="C100" t="s">
        <v>14</v>
      </c>
      <c r="D100">
        <v>5126</v>
      </c>
      <c r="E100">
        <v>1</v>
      </c>
    </row>
    <row r="101" spans="1:5" x14ac:dyDescent="0.35">
      <c r="A101" t="s">
        <v>7</v>
      </c>
      <c r="B101" t="s">
        <v>12</v>
      </c>
      <c r="C101" t="s">
        <v>14</v>
      </c>
      <c r="D101">
        <v>4087</v>
      </c>
      <c r="E101">
        <v>5</v>
      </c>
    </row>
    <row r="102" spans="1:5" x14ac:dyDescent="0.35">
      <c r="A102" t="s">
        <v>6</v>
      </c>
      <c r="B102" t="s">
        <v>12</v>
      </c>
      <c r="C102" t="s">
        <v>17</v>
      </c>
      <c r="D102">
        <v>5009</v>
      </c>
      <c r="E102">
        <v>3</v>
      </c>
    </row>
    <row r="103" spans="1:5" x14ac:dyDescent="0.35">
      <c r="A103" t="s">
        <v>6</v>
      </c>
      <c r="B103" t="s">
        <v>10</v>
      </c>
      <c r="C103" t="s">
        <v>17</v>
      </c>
      <c r="D103">
        <v>4014</v>
      </c>
      <c r="E103">
        <v>1</v>
      </c>
    </row>
    <row r="104" spans="1:5" x14ac:dyDescent="0.35">
      <c r="A104" t="s">
        <v>5</v>
      </c>
      <c r="B104" t="s">
        <v>11</v>
      </c>
      <c r="C104" t="s">
        <v>16</v>
      </c>
      <c r="D104">
        <v>4198</v>
      </c>
      <c r="E104">
        <v>2</v>
      </c>
    </row>
    <row r="105" spans="1:5" x14ac:dyDescent="0.35">
      <c r="A105" t="s">
        <v>7</v>
      </c>
      <c r="B105" t="s">
        <v>10</v>
      </c>
      <c r="C105" t="s">
        <v>14</v>
      </c>
      <c r="D105">
        <v>4072</v>
      </c>
      <c r="E105">
        <v>1</v>
      </c>
    </row>
    <row r="106" spans="1:5" x14ac:dyDescent="0.35">
      <c r="A106" t="s">
        <v>6</v>
      </c>
      <c r="B106" t="s">
        <v>11</v>
      </c>
      <c r="C106" t="s">
        <v>16</v>
      </c>
      <c r="D106">
        <v>4350</v>
      </c>
      <c r="E106">
        <v>3</v>
      </c>
    </row>
    <row r="107" spans="1:5" x14ac:dyDescent="0.35">
      <c r="A107" t="s">
        <v>6</v>
      </c>
      <c r="B107" t="s">
        <v>11</v>
      </c>
      <c r="C107" t="s">
        <v>16</v>
      </c>
      <c r="D107">
        <v>4466</v>
      </c>
      <c r="E107">
        <v>5</v>
      </c>
    </row>
    <row r="108" spans="1:5" x14ac:dyDescent="0.35">
      <c r="A108" t="s">
        <v>5</v>
      </c>
      <c r="B108" t="s">
        <v>13</v>
      </c>
      <c r="C108" t="s">
        <v>17</v>
      </c>
      <c r="D108">
        <v>5024</v>
      </c>
      <c r="E108">
        <v>2</v>
      </c>
    </row>
    <row r="109" spans="1:5" x14ac:dyDescent="0.35">
      <c r="A109" t="s">
        <v>7</v>
      </c>
      <c r="B109" t="s">
        <v>11</v>
      </c>
      <c r="C109" t="s">
        <v>17</v>
      </c>
      <c r="D109">
        <v>5114</v>
      </c>
      <c r="E109">
        <v>2</v>
      </c>
    </row>
    <row r="110" spans="1:5" x14ac:dyDescent="0.35">
      <c r="A110" t="s">
        <v>6</v>
      </c>
      <c r="B110" t="s">
        <v>13</v>
      </c>
      <c r="C110" t="s">
        <v>15</v>
      </c>
      <c r="D110">
        <v>4142</v>
      </c>
      <c r="E110">
        <v>2</v>
      </c>
    </row>
    <row r="111" spans="1:5" x14ac:dyDescent="0.35">
      <c r="A111" t="s">
        <v>6</v>
      </c>
      <c r="B111" t="s">
        <v>11</v>
      </c>
      <c r="C111" t="s">
        <v>15</v>
      </c>
      <c r="D111">
        <v>5367</v>
      </c>
      <c r="E111">
        <v>2</v>
      </c>
    </row>
    <row r="112" spans="1:5" x14ac:dyDescent="0.35">
      <c r="A112" t="s">
        <v>9</v>
      </c>
      <c r="B112" t="s">
        <v>10</v>
      </c>
      <c r="C112" t="s">
        <v>17</v>
      </c>
      <c r="D112">
        <v>4153</v>
      </c>
      <c r="E112">
        <v>1</v>
      </c>
    </row>
    <row r="113" spans="1:5" x14ac:dyDescent="0.35">
      <c r="A113" t="s">
        <v>9</v>
      </c>
      <c r="B113" t="s">
        <v>11</v>
      </c>
      <c r="C113" t="s">
        <v>14</v>
      </c>
      <c r="D113">
        <v>4315</v>
      </c>
      <c r="E113">
        <v>4</v>
      </c>
    </row>
    <row r="114" spans="1:5" x14ac:dyDescent="0.35">
      <c r="A114" t="s">
        <v>8</v>
      </c>
      <c r="B114" t="s">
        <v>13</v>
      </c>
      <c r="C114" t="s">
        <v>15</v>
      </c>
      <c r="D114">
        <v>5229</v>
      </c>
      <c r="E114">
        <v>4</v>
      </c>
    </row>
    <row r="115" spans="1:5" x14ac:dyDescent="0.35">
      <c r="A115" t="s">
        <v>5</v>
      </c>
      <c r="B115" t="s">
        <v>10</v>
      </c>
      <c r="C115" t="s">
        <v>15</v>
      </c>
      <c r="D115">
        <v>4943</v>
      </c>
      <c r="E115">
        <v>3</v>
      </c>
    </row>
    <row r="116" spans="1:5" x14ac:dyDescent="0.35">
      <c r="A116" t="s">
        <v>8</v>
      </c>
      <c r="B116" t="s">
        <v>12</v>
      </c>
      <c r="C116" t="s">
        <v>16</v>
      </c>
      <c r="D116">
        <v>4352</v>
      </c>
      <c r="E116">
        <v>4</v>
      </c>
    </row>
    <row r="117" spans="1:5" x14ac:dyDescent="0.35">
      <c r="A117" t="s">
        <v>6</v>
      </c>
      <c r="B117" t="s">
        <v>11</v>
      </c>
      <c r="C117" t="s">
        <v>16</v>
      </c>
      <c r="D117">
        <v>4641</v>
      </c>
      <c r="E117">
        <v>5</v>
      </c>
    </row>
    <row r="118" spans="1:5" x14ac:dyDescent="0.35">
      <c r="A118" t="s">
        <v>9</v>
      </c>
      <c r="B118" t="s">
        <v>13</v>
      </c>
      <c r="C118" t="s">
        <v>17</v>
      </c>
      <c r="D118">
        <v>4357</v>
      </c>
      <c r="E118">
        <v>3</v>
      </c>
    </row>
    <row r="119" spans="1:5" x14ac:dyDescent="0.35">
      <c r="A119" t="s">
        <v>8</v>
      </c>
      <c r="B119" t="s">
        <v>13</v>
      </c>
      <c r="C119" t="s">
        <v>15</v>
      </c>
      <c r="D119">
        <v>4306</v>
      </c>
      <c r="E119">
        <v>4</v>
      </c>
    </row>
    <row r="120" spans="1:5" x14ac:dyDescent="0.35">
      <c r="A120" t="s">
        <v>5</v>
      </c>
      <c r="B120" t="s">
        <v>11</v>
      </c>
      <c r="C120" t="s">
        <v>14</v>
      </c>
      <c r="D120">
        <v>4001</v>
      </c>
      <c r="E120">
        <v>1</v>
      </c>
    </row>
    <row r="121" spans="1:5" x14ac:dyDescent="0.35">
      <c r="A121" t="s">
        <v>8</v>
      </c>
      <c r="B121" t="s">
        <v>12</v>
      </c>
      <c r="C121" t="s">
        <v>15</v>
      </c>
      <c r="D121">
        <v>5162</v>
      </c>
      <c r="E121">
        <v>5</v>
      </c>
    </row>
    <row r="122" spans="1:5" x14ac:dyDescent="0.35">
      <c r="A122" t="s">
        <v>9</v>
      </c>
      <c r="B122" t="s">
        <v>13</v>
      </c>
      <c r="C122" t="s">
        <v>14</v>
      </c>
      <c r="D122">
        <v>4770</v>
      </c>
      <c r="E122">
        <v>1</v>
      </c>
    </row>
    <row r="123" spans="1:5" x14ac:dyDescent="0.35">
      <c r="A123" t="s">
        <v>6</v>
      </c>
      <c r="B123" t="s">
        <v>12</v>
      </c>
      <c r="C123" t="s">
        <v>17</v>
      </c>
      <c r="D123">
        <v>4660</v>
      </c>
      <c r="E123">
        <v>2</v>
      </c>
    </row>
    <row r="124" spans="1:5" x14ac:dyDescent="0.35">
      <c r="A124" t="s">
        <v>9</v>
      </c>
      <c r="B124" t="s">
        <v>12</v>
      </c>
      <c r="C124" t="s">
        <v>15</v>
      </c>
      <c r="D124">
        <v>5414</v>
      </c>
      <c r="E124">
        <v>1</v>
      </c>
    </row>
    <row r="125" spans="1:5" x14ac:dyDescent="0.35">
      <c r="A125" t="s">
        <v>7</v>
      </c>
      <c r="B125" t="s">
        <v>13</v>
      </c>
      <c r="C125" t="s">
        <v>14</v>
      </c>
      <c r="D125">
        <v>4582</v>
      </c>
      <c r="E125">
        <v>5</v>
      </c>
    </row>
    <row r="126" spans="1:5" x14ac:dyDescent="0.35">
      <c r="A126" t="s">
        <v>6</v>
      </c>
      <c r="B126" t="s">
        <v>10</v>
      </c>
      <c r="C126" t="s">
        <v>16</v>
      </c>
      <c r="D126">
        <v>4311</v>
      </c>
      <c r="E126">
        <v>5</v>
      </c>
    </row>
    <row r="127" spans="1:5" x14ac:dyDescent="0.35">
      <c r="A127" t="s">
        <v>8</v>
      </c>
      <c r="B127" t="s">
        <v>10</v>
      </c>
      <c r="C127" t="s">
        <v>15</v>
      </c>
      <c r="D127">
        <v>5309</v>
      </c>
      <c r="E127">
        <v>2</v>
      </c>
    </row>
    <row r="128" spans="1:5" x14ac:dyDescent="0.35">
      <c r="A128" t="s">
        <v>7</v>
      </c>
      <c r="B128" t="s">
        <v>11</v>
      </c>
      <c r="C128" t="s">
        <v>15</v>
      </c>
      <c r="D128">
        <v>4799</v>
      </c>
      <c r="E128">
        <v>3</v>
      </c>
    </row>
    <row r="129" spans="1:5" x14ac:dyDescent="0.35">
      <c r="A129" t="s">
        <v>7</v>
      </c>
      <c r="B129" t="s">
        <v>11</v>
      </c>
      <c r="C129" t="s">
        <v>15</v>
      </c>
      <c r="D129">
        <v>4242</v>
      </c>
      <c r="E129">
        <v>1</v>
      </c>
    </row>
    <row r="130" spans="1:5" x14ac:dyDescent="0.35">
      <c r="A130" t="s">
        <v>6</v>
      </c>
      <c r="B130" t="s">
        <v>11</v>
      </c>
      <c r="C130" t="s">
        <v>14</v>
      </c>
      <c r="D130">
        <v>4810</v>
      </c>
      <c r="E130">
        <v>2</v>
      </c>
    </row>
    <row r="131" spans="1:5" x14ac:dyDescent="0.35">
      <c r="A131" t="s">
        <v>9</v>
      </c>
      <c r="B131" t="s">
        <v>10</v>
      </c>
      <c r="C131" t="s">
        <v>16</v>
      </c>
      <c r="D131">
        <v>4432</v>
      </c>
      <c r="E131">
        <v>5</v>
      </c>
    </row>
    <row r="132" spans="1:5" x14ac:dyDescent="0.35">
      <c r="A132" t="s">
        <v>7</v>
      </c>
      <c r="B132" t="s">
        <v>10</v>
      </c>
      <c r="C132" t="s">
        <v>16</v>
      </c>
      <c r="D132">
        <v>4295</v>
      </c>
      <c r="E132">
        <v>2</v>
      </c>
    </row>
    <row r="133" spans="1:5" x14ac:dyDescent="0.35">
      <c r="A133" t="s">
        <v>9</v>
      </c>
      <c r="B133" t="s">
        <v>12</v>
      </c>
      <c r="C133" t="s">
        <v>15</v>
      </c>
      <c r="D133">
        <v>4703</v>
      </c>
      <c r="E133">
        <v>4</v>
      </c>
    </row>
    <row r="134" spans="1:5" x14ac:dyDescent="0.35">
      <c r="A134" t="s">
        <v>8</v>
      </c>
      <c r="B134" t="s">
        <v>11</v>
      </c>
      <c r="C134" t="s">
        <v>17</v>
      </c>
      <c r="D134">
        <v>4192</v>
      </c>
      <c r="E134">
        <v>3</v>
      </c>
    </row>
    <row r="135" spans="1:5" x14ac:dyDescent="0.35">
      <c r="A135" t="s">
        <v>9</v>
      </c>
      <c r="B135" t="s">
        <v>12</v>
      </c>
      <c r="C135" t="s">
        <v>16</v>
      </c>
      <c r="D135">
        <v>5006</v>
      </c>
      <c r="E135">
        <v>5</v>
      </c>
    </row>
    <row r="136" spans="1:5" x14ac:dyDescent="0.35">
      <c r="A136" t="s">
        <v>5</v>
      </c>
      <c r="B136" t="s">
        <v>10</v>
      </c>
      <c r="C136" t="s">
        <v>15</v>
      </c>
      <c r="D136">
        <v>5018</v>
      </c>
      <c r="E136">
        <v>2</v>
      </c>
    </row>
    <row r="137" spans="1:5" x14ac:dyDescent="0.35">
      <c r="A137" t="s">
        <v>9</v>
      </c>
      <c r="B137" t="s">
        <v>13</v>
      </c>
      <c r="C137" t="s">
        <v>17</v>
      </c>
      <c r="D137">
        <v>4020</v>
      </c>
      <c r="E137">
        <v>4</v>
      </c>
    </row>
    <row r="138" spans="1:5" x14ac:dyDescent="0.35">
      <c r="A138" t="s">
        <v>8</v>
      </c>
      <c r="B138" t="s">
        <v>13</v>
      </c>
      <c r="C138" t="s">
        <v>15</v>
      </c>
      <c r="D138">
        <v>5431</v>
      </c>
      <c r="E138">
        <v>1</v>
      </c>
    </row>
    <row r="139" spans="1:5" x14ac:dyDescent="0.35">
      <c r="A139" t="s">
        <v>9</v>
      </c>
      <c r="B139" t="s">
        <v>12</v>
      </c>
      <c r="C139" t="s">
        <v>15</v>
      </c>
      <c r="D139">
        <v>5111</v>
      </c>
      <c r="E139">
        <v>5</v>
      </c>
    </row>
    <row r="140" spans="1:5" x14ac:dyDescent="0.35">
      <c r="A140" t="s">
        <v>8</v>
      </c>
      <c r="B140" t="s">
        <v>11</v>
      </c>
      <c r="C140" t="s">
        <v>16</v>
      </c>
      <c r="D140">
        <v>5142</v>
      </c>
      <c r="E140">
        <v>5</v>
      </c>
    </row>
    <row r="141" spans="1:5" x14ac:dyDescent="0.35">
      <c r="A141" t="s">
        <v>8</v>
      </c>
      <c r="B141" t="s">
        <v>13</v>
      </c>
      <c r="C141" t="s">
        <v>17</v>
      </c>
      <c r="D141">
        <v>4753</v>
      </c>
      <c r="E141">
        <v>3</v>
      </c>
    </row>
    <row r="142" spans="1:5" x14ac:dyDescent="0.35">
      <c r="A142" t="s">
        <v>7</v>
      </c>
      <c r="B142" t="s">
        <v>12</v>
      </c>
      <c r="C142" t="s">
        <v>17</v>
      </c>
      <c r="D142">
        <v>5228</v>
      </c>
      <c r="E142">
        <v>1</v>
      </c>
    </row>
    <row r="143" spans="1:5" x14ac:dyDescent="0.35">
      <c r="A143" t="s">
        <v>7</v>
      </c>
      <c r="B143" t="s">
        <v>10</v>
      </c>
      <c r="C143" t="s">
        <v>17</v>
      </c>
      <c r="D143">
        <v>4748</v>
      </c>
      <c r="E143">
        <v>5</v>
      </c>
    </row>
    <row r="144" spans="1:5" x14ac:dyDescent="0.35">
      <c r="A144" t="s">
        <v>5</v>
      </c>
      <c r="B144" t="s">
        <v>10</v>
      </c>
      <c r="C144" t="s">
        <v>14</v>
      </c>
      <c r="D144">
        <v>4430</v>
      </c>
      <c r="E144">
        <v>4</v>
      </c>
    </row>
    <row r="145" spans="1:5" x14ac:dyDescent="0.35">
      <c r="A145" t="s">
        <v>9</v>
      </c>
      <c r="B145" t="s">
        <v>12</v>
      </c>
      <c r="C145" t="s">
        <v>15</v>
      </c>
      <c r="D145">
        <v>4836</v>
      </c>
      <c r="E145">
        <v>2</v>
      </c>
    </row>
    <row r="146" spans="1:5" x14ac:dyDescent="0.35">
      <c r="A146" t="s">
        <v>6</v>
      </c>
      <c r="B146" t="s">
        <v>11</v>
      </c>
      <c r="C146" t="s">
        <v>17</v>
      </c>
      <c r="D146">
        <v>4813</v>
      </c>
      <c r="E146">
        <v>4</v>
      </c>
    </row>
    <row r="147" spans="1:5" x14ac:dyDescent="0.35">
      <c r="A147" t="s">
        <v>7</v>
      </c>
      <c r="B147" t="s">
        <v>13</v>
      </c>
      <c r="C147" t="s">
        <v>14</v>
      </c>
      <c r="D147">
        <v>5360</v>
      </c>
      <c r="E147">
        <v>3</v>
      </c>
    </row>
    <row r="148" spans="1:5" x14ac:dyDescent="0.35">
      <c r="A148" t="s">
        <v>8</v>
      </c>
      <c r="B148" t="s">
        <v>11</v>
      </c>
      <c r="C148" t="s">
        <v>14</v>
      </c>
      <c r="D148">
        <v>4257</v>
      </c>
      <c r="E148">
        <v>2</v>
      </c>
    </row>
    <row r="149" spans="1:5" x14ac:dyDescent="0.35">
      <c r="A149" t="s">
        <v>8</v>
      </c>
      <c r="B149" t="s">
        <v>13</v>
      </c>
      <c r="C149" t="s">
        <v>16</v>
      </c>
      <c r="D149">
        <v>5240</v>
      </c>
      <c r="E149">
        <v>3</v>
      </c>
    </row>
    <row r="150" spans="1:5" x14ac:dyDescent="0.35">
      <c r="A150" t="s">
        <v>8</v>
      </c>
      <c r="B150" t="s">
        <v>11</v>
      </c>
      <c r="C150" t="s">
        <v>17</v>
      </c>
      <c r="D150">
        <v>4820</v>
      </c>
      <c r="E150">
        <v>5</v>
      </c>
    </row>
    <row r="151" spans="1:5" x14ac:dyDescent="0.35">
      <c r="A151" t="s">
        <v>8</v>
      </c>
      <c r="B151" t="s">
        <v>13</v>
      </c>
      <c r="C151" t="s">
        <v>16</v>
      </c>
      <c r="D151">
        <v>4135</v>
      </c>
      <c r="E151">
        <v>4</v>
      </c>
    </row>
    <row r="152" spans="1:5" x14ac:dyDescent="0.35">
      <c r="A152" t="s">
        <v>7</v>
      </c>
      <c r="B152" t="s">
        <v>10</v>
      </c>
      <c r="C152" t="s">
        <v>14</v>
      </c>
      <c r="D152">
        <v>4389</v>
      </c>
      <c r="E152">
        <v>4</v>
      </c>
    </row>
    <row r="153" spans="1:5" x14ac:dyDescent="0.35">
      <c r="A153" t="s">
        <v>7</v>
      </c>
      <c r="B153" t="s">
        <v>12</v>
      </c>
      <c r="C153" t="s">
        <v>16</v>
      </c>
      <c r="D153">
        <v>5138</v>
      </c>
      <c r="E153">
        <v>2</v>
      </c>
    </row>
    <row r="154" spans="1:5" x14ac:dyDescent="0.35">
      <c r="A154" t="s">
        <v>8</v>
      </c>
      <c r="B154" t="s">
        <v>10</v>
      </c>
      <c r="C154" t="s">
        <v>14</v>
      </c>
      <c r="D154">
        <v>4834</v>
      </c>
      <c r="E154">
        <v>2</v>
      </c>
    </row>
    <row r="155" spans="1:5" x14ac:dyDescent="0.35">
      <c r="A155" t="s">
        <v>9</v>
      </c>
      <c r="B155" t="s">
        <v>10</v>
      </c>
      <c r="C155" t="s">
        <v>14</v>
      </c>
      <c r="D155">
        <v>4399</v>
      </c>
      <c r="E155">
        <v>5</v>
      </c>
    </row>
    <row r="156" spans="1:5" x14ac:dyDescent="0.35">
      <c r="A156" t="s">
        <v>5</v>
      </c>
      <c r="B156" t="s">
        <v>11</v>
      </c>
      <c r="C156" t="s">
        <v>14</v>
      </c>
      <c r="D156">
        <v>5200</v>
      </c>
      <c r="E156">
        <v>3</v>
      </c>
    </row>
    <row r="157" spans="1:5" x14ac:dyDescent="0.35">
      <c r="A157" t="s">
        <v>6</v>
      </c>
      <c r="B157" t="s">
        <v>13</v>
      </c>
      <c r="C157" t="s">
        <v>14</v>
      </c>
      <c r="D157">
        <v>5279</v>
      </c>
      <c r="E157">
        <v>1</v>
      </c>
    </row>
    <row r="158" spans="1:5" x14ac:dyDescent="0.35">
      <c r="A158" t="s">
        <v>8</v>
      </c>
      <c r="B158" t="s">
        <v>11</v>
      </c>
      <c r="C158" t="s">
        <v>16</v>
      </c>
      <c r="D158">
        <v>4080</v>
      </c>
      <c r="E158">
        <v>4</v>
      </c>
    </row>
    <row r="159" spans="1:5" x14ac:dyDescent="0.35">
      <c r="A159" t="s">
        <v>6</v>
      </c>
      <c r="B159" t="s">
        <v>10</v>
      </c>
      <c r="C159" t="s">
        <v>16</v>
      </c>
      <c r="D159">
        <v>4723</v>
      </c>
      <c r="E159">
        <v>1</v>
      </c>
    </row>
    <row r="160" spans="1:5" x14ac:dyDescent="0.35">
      <c r="A160" t="s">
        <v>8</v>
      </c>
      <c r="B160" t="s">
        <v>13</v>
      </c>
      <c r="C160" t="s">
        <v>15</v>
      </c>
      <c r="D160">
        <v>5428</v>
      </c>
      <c r="E160">
        <v>3</v>
      </c>
    </row>
    <row r="161" spans="1:5" x14ac:dyDescent="0.35">
      <c r="A161" t="s">
        <v>8</v>
      </c>
      <c r="B161" t="s">
        <v>12</v>
      </c>
      <c r="C161" t="s">
        <v>15</v>
      </c>
      <c r="D161">
        <v>4831</v>
      </c>
      <c r="E161">
        <v>1</v>
      </c>
    </row>
    <row r="162" spans="1:5" x14ac:dyDescent="0.35">
      <c r="A162" t="s">
        <v>8</v>
      </c>
      <c r="B162" t="s">
        <v>11</v>
      </c>
      <c r="C162" t="s">
        <v>16</v>
      </c>
      <c r="D162">
        <v>5371</v>
      </c>
      <c r="E162">
        <v>1</v>
      </c>
    </row>
    <row r="163" spans="1:5" x14ac:dyDescent="0.35">
      <c r="A163" t="s">
        <v>7</v>
      </c>
      <c r="B163" t="s">
        <v>12</v>
      </c>
      <c r="C163" t="s">
        <v>15</v>
      </c>
      <c r="D163">
        <v>5371</v>
      </c>
      <c r="E163">
        <v>5</v>
      </c>
    </row>
    <row r="164" spans="1:5" x14ac:dyDescent="0.35">
      <c r="A164" t="s">
        <v>7</v>
      </c>
      <c r="B164" t="s">
        <v>12</v>
      </c>
      <c r="C164" t="s">
        <v>17</v>
      </c>
      <c r="D164">
        <v>4706</v>
      </c>
      <c r="E164">
        <v>4</v>
      </c>
    </row>
    <row r="165" spans="1:5" x14ac:dyDescent="0.35">
      <c r="A165" t="s">
        <v>9</v>
      </c>
      <c r="B165" t="s">
        <v>11</v>
      </c>
      <c r="C165" t="s">
        <v>17</v>
      </c>
      <c r="D165">
        <v>4491</v>
      </c>
      <c r="E165">
        <v>2</v>
      </c>
    </row>
    <row r="166" spans="1:5" x14ac:dyDescent="0.35">
      <c r="A166" t="s">
        <v>5</v>
      </c>
      <c r="B166" t="s">
        <v>11</v>
      </c>
      <c r="C166" t="s">
        <v>15</v>
      </c>
      <c r="D166">
        <v>4110</v>
      </c>
      <c r="E166">
        <v>5</v>
      </c>
    </row>
    <row r="167" spans="1:5" x14ac:dyDescent="0.35">
      <c r="A167" t="s">
        <v>9</v>
      </c>
      <c r="B167" t="s">
        <v>12</v>
      </c>
      <c r="C167" t="s">
        <v>14</v>
      </c>
      <c r="D167">
        <v>4648</v>
      </c>
      <c r="E167">
        <v>5</v>
      </c>
    </row>
    <row r="168" spans="1:5" x14ac:dyDescent="0.35">
      <c r="A168" t="s">
        <v>7</v>
      </c>
      <c r="B168" t="s">
        <v>10</v>
      </c>
      <c r="C168" t="s">
        <v>16</v>
      </c>
      <c r="D168">
        <v>5349</v>
      </c>
      <c r="E168">
        <v>3</v>
      </c>
    </row>
    <row r="169" spans="1:5" x14ac:dyDescent="0.35">
      <c r="A169" t="s">
        <v>7</v>
      </c>
      <c r="B169" t="s">
        <v>11</v>
      </c>
      <c r="C169" t="s">
        <v>14</v>
      </c>
      <c r="D169">
        <v>4802</v>
      </c>
      <c r="E169">
        <v>1</v>
      </c>
    </row>
    <row r="170" spans="1:5" x14ac:dyDescent="0.35">
      <c r="A170" t="s">
        <v>9</v>
      </c>
      <c r="B170" t="s">
        <v>10</v>
      </c>
      <c r="C170" t="s">
        <v>16</v>
      </c>
      <c r="D170">
        <v>5274</v>
      </c>
      <c r="E170">
        <v>1</v>
      </c>
    </row>
    <row r="171" spans="1:5" x14ac:dyDescent="0.35">
      <c r="A171" t="s">
        <v>9</v>
      </c>
      <c r="B171" t="s">
        <v>10</v>
      </c>
      <c r="C171" t="s">
        <v>15</v>
      </c>
      <c r="D171">
        <v>5248</v>
      </c>
      <c r="E171">
        <v>4</v>
      </c>
    </row>
    <row r="172" spans="1:5" x14ac:dyDescent="0.35">
      <c r="A172" t="s">
        <v>9</v>
      </c>
      <c r="B172" t="s">
        <v>10</v>
      </c>
      <c r="C172" t="s">
        <v>17</v>
      </c>
      <c r="D172">
        <v>4176</v>
      </c>
      <c r="E172">
        <v>2</v>
      </c>
    </row>
    <row r="173" spans="1:5" x14ac:dyDescent="0.35">
      <c r="A173" t="s">
        <v>9</v>
      </c>
      <c r="B173" t="s">
        <v>10</v>
      </c>
      <c r="C173" t="s">
        <v>15</v>
      </c>
      <c r="D173">
        <v>4639</v>
      </c>
      <c r="E173">
        <v>1</v>
      </c>
    </row>
    <row r="174" spans="1:5" x14ac:dyDescent="0.35">
      <c r="A174" t="s">
        <v>9</v>
      </c>
      <c r="B174" t="s">
        <v>13</v>
      </c>
      <c r="C174" t="s">
        <v>14</v>
      </c>
      <c r="D174">
        <v>4261</v>
      </c>
      <c r="E174">
        <v>2</v>
      </c>
    </row>
    <row r="175" spans="1:5" x14ac:dyDescent="0.35">
      <c r="A175" t="s">
        <v>9</v>
      </c>
      <c r="B175" t="s">
        <v>11</v>
      </c>
      <c r="C175" t="s">
        <v>17</v>
      </c>
      <c r="D175">
        <v>5327</v>
      </c>
      <c r="E175">
        <v>5</v>
      </c>
    </row>
    <row r="176" spans="1:5" x14ac:dyDescent="0.35">
      <c r="A176" t="s">
        <v>7</v>
      </c>
      <c r="B176" t="s">
        <v>11</v>
      </c>
      <c r="C176" t="s">
        <v>14</v>
      </c>
      <c r="D176">
        <v>4387</v>
      </c>
      <c r="E176">
        <v>4</v>
      </c>
    </row>
    <row r="177" spans="1:5" x14ac:dyDescent="0.35">
      <c r="A177" t="s">
        <v>8</v>
      </c>
      <c r="B177" t="s">
        <v>11</v>
      </c>
      <c r="C177" t="s">
        <v>17</v>
      </c>
      <c r="D177">
        <v>4993</v>
      </c>
      <c r="E177">
        <v>1</v>
      </c>
    </row>
    <row r="178" spans="1:5" x14ac:dyDescent="0.35">
      <c r="A178" t="s">
        <v>5</v>
      </c>
      <c r="B178" t="s">
        <v>10</v>
      </c>
      <c r="C178" t="s">
        <v>16</v>
      </c>
      <c r="D178">
        <v>4831</v>
      </c>
      <c r="E178">
        <v>5</v>
      </c>
    </row>
    <row r="179" spans="1:5" x14ac:dyDescent="0.35">
      <c r="A179" t="s">
        <v>5</v>
      </c>
      <c r="B179" t="s">
        <v>11</v>
      </c>
      <c r="C179" t="s">
        <v>15</v>
      </c>
      <c r="D179">
        <v>4158</v>
      </c>
      <c r="E179">
        <v>5</v>
      </c>
    </row>
    <row r="180" spans="1:5" x14ac:dyDescent="0.35">
      <c r="A180" t="s">
        <v>5</v>
      </c>
      <c r="B180" t="s">
        <v>13</v>
      </c>
      <c r="C180" t="s">
        <v>17</v>
      </c>
      <c r="D180">
        <v>4414</v>
      </c>
      <c r="E180">
        <v>1</v>
      </c>
    </row>
    <row r="181" spans="1:5" x14ac:dyDescent="0.35">
      <c r="A181" t="s">
        <v>8</v>
      </c>
      <c r="B181" t="s">
        <v>13</v>
      </c>
      <c r="C181" t="s">
        <v>14</v>
      </c>
      <c r="D181">
        <v>4009</v>
      </c>
      <c r="E181">
        <v>1</v>
      </c>
    </row>
    <row r="182" spans="1:5" x14ac:dyDescent="0.35">
      <c r="A182" t="s">
        <v>9</v>
      </c>
      <c r="B182" t="s">
        <v>10</v>
      </c>
      <c r="C182" t="s">
        <v>15</v>
      </c>
      <c r="D182">
        <v>4596</v>
      </c>
      <c r="E182">
        <v>1</v>
      </c>
    </row>
    <row r="183" spans="1:5" x14ac:dyDescent="0.35">
      <c r="A183" t="s">
        <v>9</v>
      </c>
      <c r="B183" t="s">
        <v>13</v>
      </c>
      <c r="C183" t="s">
        <v>17</v>
      </c>
      <c r="D183">
        <v>5085</v>
      </c>
      <c r="E183">
        <v>3</v>
      </c>
    </row>
    <row r="184" spans="1:5" x14ac:dyDescent="0.35">
      <c r="A184" t="s">
        <v>5</v>
      </c>
      <c r="B184" t="s">
        <v>13</v>
      </c>
      <c r="C184" t="s">
        <v>16</v>
      </c>
      <c r="D184">
        <v>4021</v>
      </c>
      <c r="E184">
        <v>2</v>
      </c>
    </row>
    <row r="185" spans="1:5" x14ac:dyDescent="0.35">
      <c r="A185" t="s">
        <v>9</v>
      </c>
      <c r="B185" t="s">
        <v>10</v>
      </c>
      <c r="C185" t="s">
        <v>16</v>
      </c>
      <c r="D185">
        <v>4891</v>
      </c>
      <c r="E185">
        <v>1</v>
      </c>
    </row>
    <row r="186" spans="1:5" x14ac:dyDescent="0.35">
      <c r="A186" t="s">
        <v>5</v>
      </c>
      <c r="B186" t="s">
        <v>13</v>
      </c>
      <c r="C186" t="s">
        <v>16</v>
      </c>
      <c r="D186">
        <v>4984</v>
      </c>
      <c r="E186">
        <v>5</v>
      </c>
    </row>
    <row r="187" spans="1:5" x14ac:dyDescent="0.35">
      <c r="A187" t="s">
        <v>7</v>
      </c>
      <c r="B187" t="s">
        <v>12</v>
      </c>
      <c r="C187" t="s">
        <v>17</v>
      </c>
      <c r="D187">
        <v>4200</v>
      </c>
      <c r="E187">
        <v>2</v>
      </c>
    </row>
    <row r="188" spans="1:5" x14ac:dyDescent="0.35">
      <c r="A188" t="s">
        <v>5</v>
      </c>
      <c r="B188" t="s">
        <v>11</v>
      </c>
      <c r="C188" t="s">
        <v>14</v>
      </c>
      <c r="D188">
        <v>4459</v>
      </c>
      <c r="E188">
        <v>3</v>
      </c>
    </row>
    <row r="189" spans="1:5" x14ac:dyDescent="0.35">
      <c r="A189" t="s">
        <v>9</v>
      </c>
      <c r="B189" t="s">
        <v>13</v>
      </c>
      <c r="C189" t="s">
        <v>17</v>
      </c>
      <c r="D189">
        <v>4180</v>
      </c>
      <c r="E189">
        <v>3</v>
      </c>
    </row>
    <row r="190" spans="1:5" x14ac:dyDescent="0.35">
      <c r="A190" t="s">
        <v>9</v>
      </c>
      <c r="B190" t="s">
        <v>10</v>
      </c>
      <c r="C190" t="s">
        <v>17</v>
      </c>
      <c r="D190">
        <v>4387</v>
      </c>
      <c r="E190">
        <v>1</v>
      </c>
    </row>
    <row r="191" spans="1:5" x14ac:dyDescent="0.35">
      <c r="A191" t="s">
        <v>5</v>
      </c>
      <c r="B191" t="s">
        <v>11</v>
      </c>
      <c r="C191" t="s">
        <v>15</v>
      </c>
      <c r="D191">
        <v>4083</v>
      </c>
      <c r="E191">
        <v>5</v>
      </c>
    </row>
    <row r="192" spans="1:5" x14ac:dyDescent="0.35">
      <c r="A192" t="s">
        <v>7</v>
      </c>
      <c r="B192" t="s">
        <v>12</v>
      </c>
      <c r="C192" t="s">
        <v>14</v>
      </c>
      <c r="D192">
        <v>5371</v>
      </c>
      <c r="E192">
        <v>1</v>
      </c>
    </row>
    <row r="193" spans="1:5" x14ac:dyDescent="0.35">
      <c r="A193" t="s">
        <v>8</v>
      </c>
      <c r="B193" t="s">
        <v>11</v>
      </c>
      <c r="C193" t="s">
        <v>14</v>
      </c>
      <c r="D193">
        <v>4636</v>
      </c>
      <c r="E193">
        <v>2</v>
      </c>
    </row>
    <row r="194" spans="1:5" x14ac:dyDescent="0.35">
      <c r="A194" t="s">
        <v>5</v>
      </c>
      <c r="B194" t="s">
        <v>10</v>
      </c>
      <c r="C194" t="s">
        <v>16</v>
      </c>
      <c r="D194">
        <v>5082</v>
      </c>
      <c r="E194">
        <v>2</v>
      </c>
    </row>
    <row r="195" spans="1:5" x14ac:dyDescent="0.35">
      <c r="A195" t="s">
        <v>5</v>
      </c>
      <c r="B195" t="s">
        <v>10</v>
      </c>
      <c r="C195" t="s">
        <v>14</v>
      </c>
      <c r="D195">
        <v>4277</v>
      </c>
      <c r="E195">
        <v>1</v>
      </c>
    </row>
    <row r="196" spans="1:5" x14ac:dyDescent="0.35">
      <c r="A196" t="s">
        <v>8</v>
      </c>
      <c r="B196" t="s">
        <v>13</v>
      </c>
      <c r="C196" t="s">
        <v>16</v>
      </c>
      <c r="D196">
        <v>4194</v>
      </c>
      <c r="E196">
        <v>5</v>
      </c>
    </row>
    <row r="197" spans="1:5" x14ac:dyDescent="0.35">
      <c r="A197" t="s">
        <v>6</v>
      </c>
      <c r="B197" t="s">
        <v>10</v>
      </c>
      <c r="C197" t="s">
        <v>16</v>
      </c>
      <c r="D197">
        <v>4072</v>
      </c>
      <c r="E197">
        <v>3</v>
      </c>
    </row>
    <row r="198" spans="1:5" x14ac:dyDescent="0.35">
      <c r="A198" t="s">
        <v>8</v>
      </c>
      <c r="B198" t="s">
        <v>12</v>
      </c>
      <c r="C198" t="s">
        <v>15</v>
      </c>
      <c r="D198">
        <v>5402</v>
      </c>
      <c r="E198">
        <v>4</v>
      </c>
    </row>
    <row r="199" spans="1:5" x14ac:dyDescent="0.35">
      <c r="A199" t="s">
        <v>9</v>
      </c>
      <c r="B199" t="s">
        <v>10</v>
      </c>
      <c r="C199" t="s">
        <v>15</v>
      </c>
      <c r="D199">
        <v>4594</v>
      </c>
      <c r="E199">
        <v>4</v>
      </c>
    </row>
    <row r="200" spans="1:5" x14ac:dyDescent="0.35">
      <c r="A200" t="s">
        <v>8</v>
      </c>
      <c r="B200" t="s">
        <v>13</v>
      </c>
      <c r="C200" t="s">
        <v>14</v>
      </c>
      <c r="D200">
        <v>5402</v>
      </c>
      <c r="E200">
        <v>2</v>
      </c>
    </row>
    <row r="201" spans="1:5" x14ac:dyDescent="0.35">
      <c r="A201" t="s">
        <v>7</v>
      </c>
      <c r="B201" t="s">
        <v>13</v>
      </c>
      <c r="C201" t="s">
        <v>14</v>
      </c>
      <c r="D201">
        <v>4429</v>
      </c>
      <c r="E201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Patel</dc:creator>
  <cp:lastModifiedBy>Neh patel</cp:lastModifiedBy>
  <dcterms:created xsi:type="dcterms:W3CDTF">2025-01-04T05:22:31Z</dcterms:created>
  <dcterms:modified xsi:type="dcterms:W3CDTF">2025-04-01T06:08:41Z</dcterms:modified>
</cp:coreProperties>
</file>