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13_ncr:1_{B27FA27F-EB45-4B0A-9D94-956C1AFFB5C6}" xr6:coauthVersionLast="47" xr6:coauthVersionMax="47" xr10:uidLastSave="{00000000-0000-0000-0000-000000000000}"/>
  <bookViews>
    <workbookView xWindow="-110" yWindow="-110" windowWidth="19420" windowHeight="10300" xr2:uid="{19D519FC-F9F6-4DAC-8224-15D175267EC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" i="1" l="1"/>
  <c r="Q4" i="1"/>
  <c r="I20" i="1"/>
  <c r="I19" i="1"/>
  <c r="J11" i="1"/>
  <c r="J5" i="1"/>
  <c r="C21" i="1"/>
  <c r="C14" i="1"/>
  <c r="C8" i="1"/>
  <c r="C4" i="1"/>
  <c r="J19" i="1" l="1"/>
</calcChain>
</file>

<file path=xl/sharedStrings.xml><?xml version="1.0" encoding="utf-8"?>
<sst xmlns="http://schemas.openxmlformats.org/spreadsheetml/2006/main" count="22" uniqueCount="10">
  <si>
    <t>x=</t>
  </si>
  <si>
    <t>a=</t>
  </si>
  <si>
    <t>b=</t>
  </si>
  <si>
    <t>c=</t>
  </si>
  <si>
    <t>n=</t>
  </si>
  <si>
    <t>p=</t>
  </si>
  <si>
    <t>q=</t>
  </si>
  <si>
    <t>y=</t>
  </si>
  <si>
    <t>Z=</t>
  </si>
  <si>
    <t>z=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</si>
</sst>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\ ???/???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12" fontId="0" fillId="2" borderId="0" xfId="0" applyNumberForma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right"/>
    </xf>
    <xf numFmtId="0" fontId="0" fillId="3" borderId="0" xfId="0" applyFill="1" applyAlignment="1">
      <alignment horizontal="center" vertical="center" wrapText="1"/>
    </xf>
    <xf numFmtId="12" fontId="0" fillId="3" borderId="0" xfId="0" applyNumberFormat="1" applyFill="1" applyAlignment="1">
      <alignment horizontal="center" vertical="center"/>
    </xf>
    <xf numFmtId="0" fontId="0" fillId="3" borderId="0" xfId="0" applyFill="1" applyAlignment="1"/>
    <xf numFmtId="0" fontId="2" fillId="3" borderId="0" xfId="0" quotePrefix="1" applyFont="1" applyFill="1" applyAlignment="1"/>
    <xf numFmtId="0" fontId="2" fillId="3" borderId="0" xfId="0" applyFont="1" applyFill="1" applyAlignment="1"/>
    <xf numFmtId="164" fontId="0" fillId="3" borderId="0" xfId="1" applyNumberFormat="1" applyFont="1" applyFill="1" applyAlignment="1">
      <alignment horizontal="center" vertical="center" wrapText="1"/>
    </xf>
    <xf numFmtId="13" fontId="0" fillId="3" borderId="0" xfId="0" applyNumberFormat="1" applyFill="1" applyAlignment="1">
      <alignment horizontal="center" vertical="center" wrapText="1"/>
    </xf>
    <xf numFmtId="12" fontId="0" fillId="3" borderId="0" xfId="0" applyNumberFormat="1" applyFill="1" applyAlignment="1">
      <alignment horizontal="center" vertical="center" wrapText="1"/>
    </xf>
    <xf numFmtId="0" fontId="0" fillId="2" borderId="0" xfId="0" applyNumberFormat="1" applyFill="1"/>
    <xf numFmtId="0" fontId="0" fillId="0" borderId="0" xfId="0" applyFill="1"/>
    <xf numFmtId="0" fontId="0" fillId="0" borderId="0" xfId="0" applyFill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FFF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26187</xdr:colOff>
      <xdr:row>7</xdr:row>
      <xdr:rowOff>58918</xdr:rowOff>
    </xdr:from>
    <xdr:to>
      <xdr:col>11</xdr:col>
      <xdr:colOff>463890</xdr:colOff>
      <xdr:row>9</xdr:row>
      <xdr:rowOff>45732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7C48240-72DB-46A3-A2FF-91721F971F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1309" t="57694" r="20434" b="36251"/>
        <a:stretch/>
      </xdr:blipFill>
      <xdr:spPr>
        <a:xfrm>
          <a:off x="3155362" y="58918"/>
          <a:ext cx="2932782" cy="353411"/>
        </a:xfrm>
        <a:prstGeom prst="rect">
          <a:avLst/>
        </a:prstGeom>
      </xdr:spPr>
    </xdr:pic>
    <xdr:clientData/>
  </xdr:twoCellAnchor>
  <xdr:twoCellAnchor editAs="oneCell">
    <xdr:from>
      <xdr:col>7</xdr:col>
      <xdr:colOff>11431</xdr:colOff>
      <xdr:row>15</xdr:row>
      <xdr:rowOff>154603</xdr:rowOff>
    </xdr:from>
    <xdr:to>
      <xdr:col>13</xdr:col>
      <xdr:colOff>310001</xdr:colOff>
      <xdr:row>17</xdr:row>
      <xdr:rowOff>174377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48BA20F-2022-46C4-A290-B16BD63A55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6850" t="54033" r="10681" b="40785"/>
        <a:stretch/>
      </xdr:blipFill>
      <xdr:spPr>
        <a:xfrm>
          <a:off x="3850626" y="3008454"/>
          <a:ext cx="4312938" cy="384716"/>
        </a:xfrm>
        <a:prstGeom prst="rect">
          <a:avLst/>
        </a:prstGeom>
      </xdr:spPr>
    </xdr:pic>
    <xdr:clientData/>
  </xdr:twoCellAnchor>
  <xdr:twoCellAnchor editAs="oneCell">
    <xdr:from>
      <xdr:col>14</xdr:col>
      <xdr:colOff>1163</xdr:colOff>
      <xdr:row>0</xdr:row>
      <xdr:rowOff>59069</xdr:rowOff>
    </xdr:from>
    <xdr:to>
      <xdr:col>18</xdr:col>
      <xdr:colOff>649598</xdr:colOff>
      <xdr:row>1</xdr:row>
      <xdr:rowOff>147037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D81D265-B74C-44B8-A9BB-36B8D8DA34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6990" t="59438" r="25696" b="37167"/>
        <a:stretch/>
      </xdr:blipFill>
      <xdr:spPr>
        <a:xfrm>
          <a:off x="8234266" y="59069"/>
          <a:ext cx="2429355" cy="270439"/>
        </a:xfrm>
        <a:prstGeom prst="rect">
          <a:avLst/>
        </a:prstGeom>
      </xdr:spPr>
    </xdr:pic>
    <xdr:clientData/>
  </xdr:twoCellAnchor>
  <xdr:twoCellAnchor editAs="oneCell">
    <xdr:from>
      <xdr:col>13</xdr:col>
      <xdr:colOff>752290</xdr:colOff>
      <xdr:row>7</xdr:row>
      <xdr:rowOff>22234</xdr:rowOff>
    </xdr:from>
    <xdr:to>
      <xdr:col>20</xdr:col>
      <xdr:colOff>66575</xdr:colOff>
      <xdr:row>9</xdr:row>
      <xdr:rowOff>30384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F851853-8B78-4CB8-8EA5-74E6AEA34A3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6645" t="62912" r="20232" b="32620"/>
        <a:stretch/>
      </xdr:blipFill>
      <xdr:spPr>
        <a:xfrm>
          <a:off x="8386888" y="1299533"/>
          <a:ext cx="3361206" cy="3730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21898</xdr:rowOff>
    </xdr:from>
    <xdr:to>
      <xdr:col>4</xdr:col>
      <xdr:colOff>480211</xdr:colOff>
      <xdr:row>2</xdr:row>
      <xdr:rowOff>51092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CDA45AB-89EB-41E3-8C75-080155FCF7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1639" t="23260" r="16236" b="72468"/>
        <a:stretch/>
      </xdr:blipFill>
      <xdr:spPr>
        <a:xfrm>
          <a:off x="0" y="204369"/>
          <a:ext cx="2845039" cy="2116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159699</xdr:rowOff>
    </xdr:from>
    <xdr:to>
      <xdr:col>4</xdr:col>
      <xdr:colOff>480211</xdr:colOff>
      <xdr:row>7</xdr:row>
      <xdr:rowOff>51091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AF38CAD5-140A-4F28-BDC5-DA9ADBBF1B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0923" t="27087" r="16952" b="67739"/>
        <a:stretch/>
      </xdr:blipFill>
      <xdr:spPr>
        <a:xfrm>
          <a:off x="0" y="1072055"/>
          <a:ext cx="2845039" cy="256335"/>
        </a:xfrm>
        <a:prstGeom prst="rect">
          <a:avLst/>
        </a:prstGeom>
      </xdr:spPr>
    </xdr:pic>
    <xdr:clientData/>
  </xdr:twoCellAnchor>
  <xdr:twoCellAnchor editAs="oneCell">
    <xdr:from>
      <xdr:col>0</xdr:col>
      <xdr:colOff>6422</xdr:colOff>
      <xdr:row>11</xdr:row>
      <xdr:rowOff>124081</xdr:rowOff>
    </xdr:from>
    <xdr:to>
      <xdr:col>4</xdr:col>
      <xdr:colOff>51091</xdr:colOff>
      <xdr:row>12</xdr:row>
      <xdr:rowOff>255461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E4FAE4A0-0E8A-47C1-8B69-91CB37E515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1417" t="32131" r="21376" b="61534"/>
        <a:stretch/>
      </xdr:blipFill>
      <xdr:spPr>
        <a:xfrm>
          <a:off x="6422" y="2131265"/>
          <a:ext cx="2409497" cy="3138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181596</xdr:rowOff>
    </xdr:from>
    <xdr:to>
      <xdr:col>3</xdr:col>
      <xdr:colOff>512672</xdr:colOff>
      <xdr:row>19</xdr:row>
      <xdr:rowOff>131379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ABB7BAD4-7D31-487D-8C73-1502C6866D8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1655" t="38729" r="24425" b="54919"/>
        <a:stretch/>
      </xdr:blipFill>
      <xdr:spPr>
        <a:xfrm>
          <a:off x="0" y="3400389"/>
          <a:ext cx="2118419" cy="314726"/>
        </a:xfrm>
        <a:prstGeom prst="rect">
          <a:avLst/>
        </a:prstGeom>
      </xdr:spPr>
    </xdr:pic>
    <xdr:clientData/>
  </xdr:twoCellAnchor>
  <xdr:twoCellAnchor editAs="oneCell">
    <xdr:from>
      <xdr:col>7</xdr:col>
      <xdr:colOff>51091</xdr:colOff>
      <xdr:row>0</xdr:row>
      <xdr:rowOff>0</xdr:rowOff>
    </xdr:from>
    <xdr:to>
      <xdr:col>11</xdr:col>
      <xdr:colOff>145977</xdr:colOff>
      <xdr:row>3</xdr:row>
      <xdr:rowOff>82039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C0BF80AA-4E1F-499C-BFD4-9DD8050C59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1335" t="45358" r="19409" b="41938"/>
        <a:stretch/>
      </xdr:blipFill>
      <xdr:spPr>
        <a:xfrm>
          <a:off x="3890286" y="0"/>
          <a:ext cx="2591093" cy="6294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63AB2-C22F-4A1F-94ED-208480DA2781}">
  <dimension ref="A3:R22"/>
  <sheetViews>
    <sheetView tabSelected="1" zoomScale="87" zoomScaleNormal="43" workbookViewId="0">
      <selection activeCell="A23" sqref="A23"/>
    </sheetView>
  </sheetViews>
  <sheetFormatPr baseColWidth="10" defaultRowHeight="14.5" x14ac:dyDescent="0.35"/>
  <cols>
    <col min="1" max="1" width="4.7265625" customWidth="1"/>
    <col min="2" max="2" width="7.453125" customWidth="1"/>
    <col min="6" max="6" width="4.81640625" customWidth="1"/>
    <col min="7" max="7" width="5.453125" customWidth="1"/>
    <col min="8" max="8" width="6.81640625" customWidth="1"/>
    <col min="9" max="9" width="7.1796875" customWidth="1"/>
    <col min="14" max="14" width="5.453125" customWidth="1"/>
    <col min="15" max="15" width="5.7265625" customWidth="1"/>
    <col min="16" max="16" width="4.6328125" customWidth="1"/>
    <col min="17" max="17" width="7.36328125" customWidth="1"/>
    <col min="18" max="18" width="7.81640625" customWidth="1"/>
  </cols>
  <sheetData>
    <row r="3" spans="1:18" x14ac:dyDescent="0.35">
      <c r="A3" s="1" t="s">
        <v>0</v>
      </c>
      <c r="B3" s="2">
        <v>-3</v>
      </c>
      <c r="C3" s="11"/>
      <c r="D3" s="12"/>
    </row>
    <row r="4" spans="1:18" x14ac:dyDescent="0.35">
      <c r="A4" s="1" t="s">
        <v>1</v>
      </c>
      <c r="B4" s="2">
        <v>-2</v>
      </c>
      <c r="C4" s="10">
        <f>-2*(B3*B3)+B4*B3-B5</f>
        <v>-5</v>
      </c>
      <c r="D4" s="10"/>
      <c r="O4" s="1" t="s">
        <v>4</v>
      </c>
      <c r="P4" s="2">
        <v>3</v>
      </c>
      <c r="Q4" s="8">
        <f>2*((9*P4)^(1/2))-5*((4*P4)^(1/2))+4*((P4)^(1/2))</f>
        <v>0</v>
      </c>
      <c r="R4" s="8"/>
    </row>
    <row r="5" spans="1:18" x14ac:dyDescent="0.35">
      <c r="A5" s="1" t="s">
        <v>2</v>
      </c>
      <c r="B5" s="2">
        <v>-7</v>
      </c>
      <c r="C5" s="5"/>
      <c r="D5" s="5"/>
      <c r="H5" s="1" t="s">
        <v>5</v>
      </c>
      <c r="I5" s="4">
        <v>-2</v>
      </c>
      <c r="J5" s="15">
        <f>((2*I5+3)/I5)*(1-(2/I6))/(I5^3+I5/I6)</f>
        <v>0.125</v>
      </c>
      <c r="K5" s="15"/>
      <c r="Q5" s="8"/>
      <c r="R5" s="8"/>
    </row>
    <row r="6" spans="1:18" x14ac:dyDescent="0.35">
      <c r="H6" s="1" t="s">
        <v>6</v>
      </c>
      <c r="I6" s="3">
        <v>0.5</v>
      </c>
      <c r="J6" s="15"/>
      <c r="K6" s="15"/>
      <c r="P6" s="17"/>
      <c r="Q6" s="18"/>
      <c r="R6" s="18"/>
    </row>
    <row r="7" spans="1:18" x14ac:dyDescent="0.35">
      <c r="H7" s="7"/>
    </row>
    <row r="8" spans="1:18" x14ac:dyDescent="0.35">
      <c r="A8" s="1" t="s">
        <v>0</v>
      </c>
      <c r="B8" s="2">
        <v>-1</v>
      </c>
      <c r="C8" s="8">
        <f>3*(B8^3)+((B9*B8)/B10)+3</f>
        <v>-7</v>
      </c>
      <c r="D8" s="8"/>
      <c r="H8" s="7"/>
    </row>
    <row r="9" spans="1:18" x14ac:dyDescent="0.35">
      <c r="A9" s="1" t="s">
        <v>1</v>
      </c>
      <c r="B9" s="2">
        <v>49</v>
      </c>
      <c r="C9" s="8"/>
      <c r="D9" s="8"/>
      <c r="H9" s="7"/>
    </row>
    <row r="10" spans="1:18" x14ac:dyDescent="0.35">
      <c r="A10" s="1" t="s">
        <v>3</v>
      </c>
      <c r="B10" s="2">
        <v>7</v>
      </c>
      <c r="C10" s="8"/>
      <c r="D10" s="8"/>
      <c r="H10" s="7"/>
    </row>
    <row r="11" spans="1:18" x14ac:dyDescent="0.35">
      <c r="H11" s="1" t="s">
        <v>0</v>
      </c>
      <c r="I11" s="4">
        <v>-8</v>
      </c>
      <c r="J11" s="9">
        <f>(I12^-2)*(I13*I11^(1/3))</f>
        <v>-0.12499999999999999</v>
      </c>
      <c r="K11" s="9"/>
      <c r="O11" s="1" t="s">
        <v>1</v>
      </c>
      <c r="P11" s="2">
        <v>5</v>
      </c>
      <c r="Q11" s="8">
        <f>2*(P11^(1/2))*(P12*((5*P11*P12)^(1/2))-5*(P12)^(1/2))</f>
        <v>134.1640786499874</v>
      </c>
      <c r="R11" s="8"/>
    </row>
    <row r="12" spans="1:18" x14ac:dyDescent="0.35">
      <c r="H12" s="1" t="s">
        <v>7</v>
      </c>
      <c r="I12" s="4">
        <v>2</v>
      </c>
      <c r="J12" s="9"/>
      <c r="K12" s="9"/>
      <c r="O12" s="1" t="s">
        <v>2</v>
      </c>
      <c r="P12" s="2">
        <v>4</v>
      </c>
      <c r="Q12" s="8"/>
      <c r="R12" s="8"/>
    </row>
    <row r="13" spans="1:18" ht="23.5" customHeight="1" x14ac:dyDescent="0.35">
      <c r="H13" s="1" t="s">
        <v>8</v>
      </c>
      <c r="I13" s="3">
        <v>0.25</v>
      </c>
      <c r="J13" s="9"/>
      <c r="K13" s="9"/>
    </row>
    <row r="14" spans="1:18" x14ac:dyDescent="0.35">
      <c r="A14" s="1" t="s">
        <v>0</v>
      </c>
      <c r="B14" s="3">
        <v>0.5</v>
      </c>
      <c r="C14" s="13">
        <f>3/5*(B14^3*B15^2*B16)</f>
        <v>7.03125E-2</v>
      </c>
      <c r="D14" s="13"/>
      <c r="H14" s="7"/>
    </row>
    <row r="15" spans="1:18" x14ac:dyDescent="0.35">
      <c r="A15" s="1" t="s">
        <v>7</v>
      </c>
      <c r="B15" s="3">
        <v>-0.75</v>
      </c>
      <c r="C15" s="13"/>
      <c r="D15" s="13"/>
      <c r="H15" s="7"/>
    </row>
    <row r="16" spans="1:18" x14ac:dyDescent="0.35">
      <c r="A16" s="1" t="s">
        <v>9</v>
      </c>
      <c r="B16" s="3">
        <v>1.6666666666666667</v>
      </c>
      <c r="C16" s="13"/>
      <c r="D16" s="13"/>
      <c r="H16" s="7"/>
    </row>
    <row r="17" spans="1:11" x14ac:dyDescent="0.35">
      <c r="H17" s="7"/>
    </row>
    <row r="18" spans="1:11" x14ac:dyDescent="0.35">
      <c r="H18" s="7"/>
    </row>
    <row r="19" spans="1:11" x14ac:dyDescent="0.35">
      <c r="H19" s="1" t="s">
        <v>0</v>
      </c>
      <c r="I19" s="16">
        <f>2^(1/2)</f>
        <v>1.4142135623730951</v>
      </c>
      <c r="J19" s="6">
        <f>(3*I19^2)-(2*I19*I20)+1/2*(I19^4)*I21-3/4*(I20^2)*(I21^3)</f>
        <v>2.0000000000000009</v>
      </c>
      <c r="K19" s="6"/>
    </row>
    <row r="20" spans="1:11" x14ac:dyDescent="0.35">
      <c r="H20" s="1" t="s">
        <v>7</v>
      </c>
      <c r="I20" s="4">
        <f>8^(1/2)</f>
        <v>2.8284271247461903</v>
      </c>
      <c r="J20" s="6"/>
      <c r="K20" s="6"/>
    </row>
    <row r="21" spans="1:11" x14ac:dyDescent="0.35">
      <c r="A21" s="1" t="s">
        <v>0</v>
      </c>
      <c r="B21" s="3">
        <v>-3</v>
      </c>
      <c r="C21" s="14">
        <f>(B21^-2-B22^-1)/(B22^-2+B21^-1)</f>
        <v>0.18181818181818182</v>
      </c>
      <c r="D21" s="14"/>
      <c r="H21" s="1" t="s">
        <v>9</v>
      </c>
      <c r="I21" s="4">
        <v>-1</v>
      </c>
      <c r="J21" s="6"/>
      <c r="K21" s="6"/>
    </row>
    <row r="22" spans="1:11" x14ac:dyDescent="0.35">
      <c r="A22" s="1" t="s">
        <v>7</v>
      </c>
      <c r="B22" s="3">
        <v>6</v>
      </c>
      <c r="C22" s="14"/>
      <c r="D22" s="14"/>
      <c r="H22" s="7"/>
    </row>
  </sheetData>
  <mergeCells count="7">
    <mergeCell ref="C21:D22"/>
    <mergeCell ref="J5:K6"/>
    <mergeCell ref="Q11:R12"/>
    <mergeCell ref="Q4:R5"/>
    <mergeCell ref="J11:K13"/>
    <mergeCell ref="C8:D10"/>
    <mergeCell ref="C14:D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NEREIDA YASHELI AVILES MARTINEZ</dc:creator>
  <cp:lastModifiedBy>NEREIDA YASHELI AVILES MARTINEZ</cp:lastModifiedBy>
  <dcterms:created xsi:type="dcterms:W3CDTF">2025-02-17T19:08:15Z</dcterms:created>
  <dcterms:modified xsi:type="dcterms:W3CDTF">2025-02-19T19:42:34Z</dcterms:modified>
</cp:coreProperties>
</file>