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4940" windowWidth="23880" xWindow="120" yWindow="460"/>
  </bookViews>
  <sheets>
    <sheet name="wholesale" sheetId="1" state="visible" r:id="rId1"/>
    <sheet name="retail" sheetId="2" state="visible" r:id="rId2"/>
    <sheet name="Sheet4" sheetId="3" state="visible" r:id="rId3"/>
    <sheet name="Sheet5" sheetId="4" state="visible" r:id="rId4"/>
    <sheet name="Sheet6" sheetId="5" state="visible" r:id="rId5"/>
    <sheet name="Sheet7" sheetId="6" state="visible" r:id="rId6"/>
    <sheet name="Sheet8" sheetId="7" state="visible" r:id="rId7"/>
    <sheet name="Sheet9" sheetId="8" state="visible" r:id="rId8"/>
    <sheet name="Sheet10" sheetId="9" state="visible" r:id="rId9"/>
    <sheet name="Sheet11" sheetId="10" state="visible" r:id="rId10"/>
    <sheet name="Sheet12" sheetId="11" state="visible" r:id="rId11"/>
    <sheet name="Sheet13" sheetId="12" state="visible" r:id="rId12"/>
    <sheet name="Sheet14" sheetId="13" state="visible" r:id="rId13"/>
    <sheet name="Sheet15" sheetId="14" state="visible" r:id="rId14"/>
    <sheet name="Sheet16" sheetId="15" state="visible" r:id="rId15"/>
    <sheet name="Compatibility Report" sheetId="16" state="visible" r:id="rId16"/>
  </sheets>
  <definedNames>
    <definedName localSheetId="0" name="_xlnm.Print_Area">'wholesale'!$A$1:$G$53</definedName>
    <definedName localSheetId="1" name="_xlnm.Print_Area">'retail'!$A$1:$I$53</definedName>
  </definedNames>
  <calcPr calcId="191029" fullCalcOnLoad="1" iterate="1"/>
</workbook>
</file>

<file path=xl/styles.xml><?xml version="1.0" encoding="utf-8"?>
<styleSheet xmlns="http://schemas.openxmlformats.org/spreadsheetml/2006/main">
  <numFmts count="0"/>
  <fonts count="10">
    <font>
      <name val="Arial"/>
      <sz val="10"/>
    </font>
    <font>
      <name val="Arial"/>
      <family val="2"/>
      <sz val="10"/>
    </font>
    <font>
      <name val="Arial"/>
      <family val="2"/>
      <b val="1"/>
      <sz val="10"/>
    </font>
    <font>
      <name val="Arial"/>
      <family val="2"/>
      <b val="1"/>
      <sz val="11"/>
    </font>
    <font>
      <name val="Arial"/>
      <family val="2"/>
      <b val="1"/>
      <sz val="11"/>
      <u val="single"/>
    </font>
    <font>
      <name val="Arial"/>
      <family val="2"/>
      <b val="1"/>
      <sz val="12"/>
      <u val="single"/>
    </font>
    <font>
      <name val="Arial"/>
      <family val="2"/>
      <sz val="11"/>
    </font>
    <font>
      <name val="Arial"/>
      <family val="2"/>
      <color indexed="10"/>
      <sz val="11"/>
    </font>
    <font>
      <name val="Arial"/>
      <family val="2"/>
      <b val="1"/>
      <sz val="12"/>
    </font>
    <font>
      <name val="Helvetica"/>
      <family val="2"/>
      <color rgb="FF454545"/>
      <sz val="12"/>
    </font>
  </fonts>
  <fills count="6">
    <fill>
      <patternFill/>
    </fill>
    <fill>
      <patternFill patternType="gray125"/>
    </fill>
    <fill>
      <patternFill patternType="solid">
        <fgColor indexed="65"/>
        <bgColor indexed="64"/>
      </patternFill>
    </fill>
    <fill>
      <patternFill patternType="solid">
        <fgColor theme="0"/>
        <bgColor indexed="64"/>
      </patternFill>
    </fill>
    <fill>
      <patternFill patternType="gray125">
        <bgColor theme="0"/>
      </patternFill>
    </fill>
    <fill>
      <patternFill patternType="solid">
        <fgColor theme="0" tint="-0.0499893185216834"/>
        <bgColor indexed="64"/>
      </patternFill>
    </fill>
  </fills>
  <borders count="4">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borderId="0" fillId="0" fontId="0" numFmtId="0"/>
  </cellStyleXfs>
  <cellXfs count="95">
    <xf borderId="0" fillId="0" fontId="0" numFmtId="0" pivotButton="0" quotePrefix="0" xfId="0"/>
    <xf borderId="0" fillId="0" fontId="2" numFmtId="0" pivotButton="0" quotePrefix="0" xfId="0"/>
    <xf borderId="0" fillId="1" fontId="2" numFmtId="0" pivotButton="0" quotePrefix="0" xfId="0"/>
    <xf borderId="0" fillId="0" fontId="2" numFmtId="4" pivotButton="0" quotePrefix="0" xfId="0"/>
    <xf borderId="0" fillId="0" fontId="1" numFmtId="4" pivotButton="0" quotePrefix="0" xfId="0"/>
    <xf borderId="0" fillId="0" fontId="1" numFmtId="0" pivotButton="0" quotePrefix="0" xfId="0"/>
    <xf borderId="0" fillId="1" fontId="2" numFmtId="4" pivotButton="0" quotePrefix="0" xfId="0"/>
    <xf borderId="0" fillId="1" fontId="1" numFmtId="4" pivotButton="0" quotePrefix="0" xfId="0"/>
    <xf borderId="0" fillId="1" fontId="1" numFmtId="0" pivotButton="0" quotePrefix="0" xfId="0"/>
    <xf borderId="0" fillId="2" fontId="1" numFmtId="0" pivotButton="0" quotePrefix="0" xfId="0"/>
    <xf applyAlignment="1" borderId="0" fillId="0" fontId="2" numFmtId="0" pivotButton="0" quotePrefix="0" xfId="0">
      <alignment vertical="top" wrapText="1"/>
    </xf>
    <xf applyAlignment="1" borderId="0" fillId="0" fontId="2" numFmtId="0" pivotButton="0" quotePrefix="0" xfId="0">
      <alignment vertical="top" wrapText="1"/>
    </xf>
    <xf applyAlignment="1" borderId="0" fillId="0" fontId="0" numFmtId="0" pivotButton="0" quotePrefix="0" xfId="0">
      <alignment vertical="top" wrapText="1"/>
    </xf>
    <xf applyAlignment="1" borderId="0" fillId="0" fontId="0" numFmtId="0" pivotButton="0" quotePrefix="0" xfId="0">
      <alignment vertical="top" wrapText="1"/>
    </xf>
    <xf applyAlignment="1" borderId="1" fillId="0" fontId="0" numFmtId="0" pivotButton="0" quotePrefix="0" xfId="0">
      <alignment vertical="top" wrapText="1"/>
    </xf>
    <xf applyAlignment="1" borderId="2" fillId="0" fontId="0" numFmtId="0" pivotButton="0" quotePrefix="0" xfId="0">
      <alignment vertical="top" wrapText="1"/>
    </xf>
    <xf applyAlignment="1" borderId="0" fillId="0" fontId="2" numFmtId="0" pivotButton="0" quotePrefix="0" xfId="0">
      <alignment horizontal="center" vertical="top" wrapText="1"/>
    </xf>
    <xf applyAlignment="1" borderId="0" fillId="0" fontId="0" numFmtId="0" pivotButton="0" quotePrefix="0" xfId="0">
      <alignment horizontal="center" vertical="top" wrapText="1"/>
    </xf>
    <xf applyAlignment="1" borderId="0" fillId="0" fontId="2" numFmtId="0" pivotButton="0" quotePrefix="0" xfId="0">
      <alignment horizontal="center" vertical="top" wrapText="1"/>
    </xf>
    <xf applyAlignment="1" borderId="2" fillId="0" fontId="0" numFmtId="0" pivotButton="0" quotePrefix="0" xfId="0">
      <alignment horizontal="center" vertical="top" wrapText="1"/>
    </xf>
    <xf applyAlignment="1" borderId="3" fillId="0" fontId="0" numFmtId="0" pivotButton="0" quotePrefix="0" xfId="0">
      <alignment horizontal="center" vertical="top" wrapText="1"/>
    </xf>
    <xf borderId="0" fillId="1" fontId="6" numFmtId="4" pivotButton="0" quotePrefix="0" xfId="0"/>
    <xf borderId="0" fillId="0" fontId="6" numFmtId="4" pivotButton="0" quotePrefix="0" xfId="0"/>
    <xf borderId="0" fillId="0" fontId="3" numFmtId="4" pivotButton="0" quotePrefix="0" xfId="0"/>
    <xf applyAlignment="1" borderId="0" fillId="0" fontId="3" numFmtId="49" pivotButton="0" quotePrefix="0" xfId="0">
      <alignment horizontal="center"/>
    </xf>
    <xf borderId="0" fillId="0" fontId="3" numFmtId="0" pivotButton="0" quotePrefix="0" xfId="0"/>
    <xf borderId="0" fillId="2" fontId="6" numFmtId="4" pivotButton="0" quotePrefix="0" xfId="0"/>
    <xf borderId="0" fillId="2" fontId="3" numFmtId="4" pivotButton="0" quotePrefix="0" xfId="0"/>
    <xf applyAlignment="1" borderId="0" fillId="0" fontId="3" numFmtId="0" pivotButton="0" quotePrefix="0" xfId="0">
      <alignment horizontal="center"/>
    </xf>
    <xf applyAlignment="1" borderId="0" fillId="0" fontId="2" numFmtId="0" pivotButton="0" quotePrefix="0" xfId="0">
      <alignment horizontal="center"/>
    </xf>
    <xf borderId="0" fillId="0" fontId="2" numFmtId="4" pivotButton="0" quotePrefix="0" xfId="0"/>
    <xf borderId="0" fillId="0" fontId="2" numFmtId="0" pivotButton="0" quotePrefix="0" xfId="0"/>
    <xf applyAlignment="1" borderId="0" fillId="0" fontId="4" numFmtId="0" pivotButton="0" quotePrefix="0" xfId="0">
      <alignment horizontal="center"/>
    </xf>
    <xf borderId="0" fillId="0" fontId="3" numFmtId="4" pivotButton="0" quotePrefix="0" xfId="0"/>
    <xf borderId="0" fillId="0" fontId="6" numFmtId="4" pivotButton="0" quotePrefix="0" xfId="0"/>
    <xf borderId="0" fillId="0" fontId="1" numFmtId="0" pivotButton="0" quotePrefix="0" xfId="0"/>
    <xf borderId="0" fillId="0" fontId="7" numFmtId="4" pivotButton="0" quotePrefix="0" xfId="0"/>
    <xf applyAlignment="1" borderId="0" fillId="0" fontId="3" numFmtId="12" pivotButton="0" quotePrefix="0" xfId="0">
      <alignment horizontal="center"/>
    </xf>
    <xf applyAlignment="1" borderId="0" fillId="0" fontId="3" numFmtId="14" pivotButton="0" quotePrefix="0" xfId="0">
      <alignment horizontal="center"/>
    </xf>
    <xf applyAlignment="1" borderId="0" fillId="0" fontId="6" numFmtId="0" pivotButton="0" quotePrefix="0" xfId="0">
      <alignment horizontal="center"/>
    </xf>
    <xf applyAlignment="1" borderId="0" fillId="0" fontId="1" numFmtId="0" pivotButton="0" quotePrefix="0" xfId="0">
      <alignment horizontal="center"/>
    </xf>
    <xf borderId="0" fillId="0" fontId="1" numFmtId="4" pivotButton="0" quotePrefix="0" xfId="0"/>
    <xf applyAlignment="1" borderId="0" fillId="0" fontId="3" numFmtId="0" pivotButton="0" quotePrefix="0" xfId="0">
      <alignment horizontal="left"/>
    </xf>
    <xf applyAlignment="1" borderId="0" fillId="5" fontId="3" numFmtId="0" pivotButton="0" quotePrefix="0" xfId="0">
      <alignment horizontal="center"/>
    </xf>
    <xf borderId="0" fillId="5" fontId="3" numFmtId="0" pivotButton="0" quotePrefix="0" xfId="0"/>
    <xf borderId="0" fillId="5" fontId="3" numFmtId="4" pivotButton="0" quotePrefix="0" xfId="0"/>
    <xf borderId="0" fillId="5" fontId="6" numFmtId="4" pivotButton="0" quotePrefix="0" xfId="0"/>
    <xf borderId="0" fillId="5" fontId="1" numFmtId="0" pivotButton="0" quotePrefix="0" xfId="0"/>
    <xf applyAlignment="1" borderId="0" fillId="5" fontId="3" numFmtId="49" pivotButton="0" quotePrefix="0" xfId="0">
      <alignment horizontal="center"/>
    </xf>
    <xf borderId="0" fillId="5" fontId="7" numFmtId="4" pivotButton="0" quotePrefix="0" xfId="0"/>
    <xf applyAlignment="1" borderId="0" fillId="5" fontId="3" numFmtId="12" pivotButton="0" quotePrefix="0" xfId="0">
      <alignment horizontal="center"/>
    </xf>
    <xf applyAlignment="1" borderId="0" fillId="5" fontId="6" numFmtId="0" pivotButton="0" quotePrefix="0" xfId="0">
      <alignment horizontal="center"/>
    </xf>
    <xf borderId="0" fillId="5" fontId="1" numFmtId="4" pivotButton="0" quotePrefix="0" xfId="0"/>
    <xf applyAlignment="1" borderId="0" fillId="5" fontId="1" numFmtId="0" pivotButton="0" quotePrefix="0" xfId="0">
      <alignment horizontal="center"/>
    </xf>
    <xf applyAlignment="1" borderId="0" fillId="5" fontId="3" numFmtId="0" pivotButton="0" quotePrefix="0" xfId="0">
      <alignment horizontal="left"/>
    </xf>
    <xf borderId="0" fillId="5" fontId="2" numFmtId="0" pivotButton="0" quotePrefix="0" xfId="0"/>
    <xf applyAlignment="1" borderId="0" fillId="5" fontId="5" numFmtId="0" pivotButton="0" quotePrefix="0" xfId="0">
      <alignment horizontal="left"/>
    </xf>
    <xf borderId="0" fillId="2" fontId="0" numFmtId="4" pivotButton="0" quotePrefix="0" xfId="0"/>
    <xf borderId="0" fillId="0" fontId="9" numFmtId="0" pivotButton="0" quotePrefix="0" xfId="0"/>
    <xf applyAlignment="1" borderId="0" fillId="0" fontId="5" numFmtId="0" pivotButton="0" quotePrefix="0" xfId="0">
      <alignment horizontal="left"/>
    </xf>
    <xf applyAlignment="1" borderId="0" fillId="5" fontId="5" numFmtId="0" pivotButton="0" quotePrefix="0" xfId="0">
      <alignment horizontal="left"/>
    </xf>
    <xf applyAlignment="1" borderId="0" fillId="5" fontId="5" numFmtId="0" pivotButton="0" quotePrefix="0" xfId="0">
      <alignment horizontal="center"/>
    </xf>
    <xf applyAlignment="1" borderId="0" fillId="2" fontId="1" numFmtId="49" pivotButton="0" quotePrefix="0" xfId="0">
      <alignment horizontal="center"/>
    </xf>
    <xf borderId="0" fillId="2" fontId="0" numFmtId="49" pivotButton="0" quotePrefix="0" xfId="0"/>
    <xf borderId="0" fillId="2" fontId="1" numFmtId="49" pivotButton="0" quotePrefix="0" xfId="0"/>
    <xf applyAlignment="1" borderId="0" fillId="0" fontId="5" numFmtId="49" pivotButton="0" quotePrefix="0" xfId="0">
      <alignment horizontal="left"/>
    </xf>
    <xf applyAlignment="1" borderId="0" fillId="0" fontId="2" numFmtId="49" pivotButton="0" quotePrefix="0" xfId="0">
      <alignment horizontal="center"/>
    </xf>
    <xf applyAlignment="1" borderId="0" fillId="1" fontId="4" numFmtId="49" pivotButton="0" quotePrefix="0" xfId="0">
      <alignment horizontal="center"/>
    </xf>
    <xf applyAlignment="1" borderId="0" fillId="1" fontId="2" numFmtId="49" pivotButton="0" quotePrefix="0" xfId="0">
      <alignment horizontal="center"/>
    </xf>
    <xf borderId="0" fillId="0" fontId="3" numFmtId="49" pivotButton="0" quotePrefix="0" xfId="0"/>
    <xf applyAlignment="1" borderId="0" fillId="1" fontId="3" numFmtId="49" pivotButton="0" quotePrefix="0" xfId="0">
      <alignment horizontal="center"/>
    </xf>
    <xf borderId="0" fillId="1" fontId="3" numFmtId="49" pivotButton="0" quotePrefix="0" xfId="0"/>
    <xf applyAlignment="1" borderId="0" fillId="2" fontId="3" numFmtId="49" pivotButton="0" quotePrefix="0" xfId="0">
      <alignment horizontal="center"/>
    </xf>
    <xf borderId="0" fillId="2" fontId="3" numFmtId="49" pivotButton="0" quotePrefix="0" xfId="0"/>
    <xf applyAlignment="1" borderId="0" fillId="2" fontId="6" numFmtId="49" pivotButton="0" quotePrefix="0" xfId="0">
      <alignment horizontal="center"/>
    </xf>
    <xf applyAlignment="1" borderId="0" fillId="1" fontId="6" numFmtId="49" pivotButton="0" quotePrefix="0" xfId="0">
      <alignment horizontal="center"/>
    </xf>
    <xf borderId="0" fillId="1" fontId="2" numFmtId="49" pivotButton="0" quotePrefix="0" xfId="0"/>
    <xf applyAlignment="1" borderId="0" fillId="1" fontId="1" numFmtId="49" pivotButton="0" quotePrefix="0" xfId="0">
      <alignment horizontal="center"/>
    </xf>
    <xf applyAlignment="1" borderId="0" fillId="2" fontId="5" numFmtId="49" pivotButton="0" quotePrefix="0" xfId="0">
      <alignment horizontal="left"/>
    </xf>
    <xf applyAlignment="1" borderId="0" fillId="0" fontId="5" numFmtId="49" pivotButton="0" quotePrefix="0" xfId="0">
      <alignment horizontal="center"/>
    </xf>
    <xf applyAlignment="1" borderId="0" fillId="0" fontId="1" numFmtId="49" pivotButton="0" quotePrefix="0" xfId="0">
      <alignment horizontal="center"/>
    </xf>
    <xf applyAlignment="1" borderId="0" fillId="0" fontId="3" numFmtId="49" pivotButton="0" quotePrefix="0" xfId="0">
      <alignment horizontal="center"/>
    </xf>
    <xf applyAlignment="1" borderId="0" fillId="1" fontId="5" numFmtId="49" pivotButton="0" quotePrefix="0" xfId="0">
      <alignment horizontal="left"/>
    </xf>
    <xf applyAlignment="1" borderId="0" fillId="1" fontId="3" numFmtId="49" pivotButton="0" quotePrefix="0" xfId="0">
      <alignment horizontal="left"/>
    </xf>
    <xf applyAlignment="1" borderId="0" fillId="2" fontId="3" numFmtId="49" pivotButton="0" quotePrefix="0" xfId="0">
      <alignment horizontal="left"/>
    </xf>
    <xf borderId="0" fillId="1" fontId="1" numFmtId="49" pivotButton="0" quotePrefix="0" xfId="0"/>
    <xf borderId="0" fillId="4" fontId="2" numFmtId="49" pivotButton="0" quotePrefix="0" xfId="0"/>
    <xf borderId="0" fillId="3" fontId="2" numFmtId="49" pivotButton="0" quotePrefix="0" xfId="0"/>
    <xf applyAlignment="1" borderId="0" fillId="2" fontId="5" numFmtId="49" pivotButton="0" quotePrefix="0" xfId="0">
      <alignment horizontal="left"/>
    </xf>
    <xf borderId="0" fillId="0" fontId="2" numFmtId="49" pivotButton="0" quotePrefix="0" xfId="0"/>
    <xf borderId="0" fillId="0" fontId="1" numFmtId="49" pivotButton="0" quotePrefix="0" xfId="0"/>
    <xf borderId="0" fillId="0" fontId="6" numFmtId="2" pivotButton="0" quotePrefix="0" xfId="0"/>
    <xf borderId="0" fillId="1" fontId="6" numFmtId="2" pivotButton="0" quotePrefix="0" xfId="0"/>
    <xf borderId="0" fillId="0" fontId="1" numFmtId="2" pivotButton="0" quotePrefix="0" xfId="0"/>
    <xf borderId="0" fillId="2" fontId="6" numFmtId="2" pivotButton="0" quotePrefix="0" xfId="0"/>
  </cellXfs>
  <cellStyles count="1">
    <cellStyle builtinId="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styles.xml" Type="http://schemas.openxmlformats.org/officeDocument/2006/relationships/styles" /><Relationship Id="rId18"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FF0000"/>
    <outlinePr summaryBelow="1" summaryRight="1"/>
    <pageSetUpPr/>
  </sheetPr>
  <dimension ref="A1:H55"/>
  <sheetViews>
    <sheetView tabSelected="1" workbookViewId="0" zoomScale="130" zoomScaleNormal="130" zoomScalePageLayoutView="130">
      <selection activeCell="I43" sqref="I43"/>
    </sheetView>
  </sheetViews>
  <sheetFormatPr baseColWidth="10" defaultColWidth="8.83203125" defaultRowHeight="13"/>
  <cols>
    <col customWidth="1" max="1" min="1" style="80" width="14.5"/>
    <col customWidth="1" max="2" min="2" style="90" width="8.6640625"/>
    <col customWidth="1" max="3" min="3" style="90" width="11.33203125"/>
    <col customWidth="1" max="4" min="4" style="80" width="13.1640625"/>
    <col customWidth="1" max="5" min="5" style="80" width="13.83203125"/>
    <col customWidth="1" max="6" min="6" style="41" width="16.83203125"/>
    <col customWidth="1" max="16384" min="7" style="35" width="8.83203125"/>
  </cols>
  <sheetData>
    <row customFormat="1" customHeight="1" ht="16" r="1" s="31">
      <c r="A1" s="65" t="inlineStr">
        <is>
          <t>Inswing Combo Sills</t>
        </is>
      </c>
      <c r="E1" s="66" t="n"/>
      <c r="F1" s="30" t="n"/>
    </row>
    <row customFormat="1" customHeight="1" ht="14" r="2" s="2">
      <c r="A2" s="67" t="n"/>
      <c r="B2" s="68" t="n"/>
      <c r="C2" s="68" t="n"/>
      <c r="D2" s="68" t="n"/>
      <c r="E2" s="68" t="n"/>
      <c r="F2" s="6" t="n"/>
    </row>
    <row customHeight="1" ht="14" r="3">
      <c r="A3" s="81" t="inlineStr">
        <is>
          <t>Width</t>
        </is>
      </c>
      <c r="B3" s="69" t="inlineStr">
        <is>
          <t>Finish</t>
        </is>
      </c>
      <c r="C3" s="69" t="inlineStr">
        <is>
          <t>Size</t>
        </is>
      </c>
      <c r="D3" s="81" t="inlineStr">
        <is>
          <t>Size</t>
        </is>
      </c>
      <c r="E3" s="81" t="inlineStr">
        <is>
          <t>Order #</t>
        </is>
      </c>
      <c r="F3" s="33" t="n"/>
    </row>
    <row customFormat="1" customHeight="1" ht="14" r="4" s="8">
      <c r="A4" s="70" t="n"/>
      <c r="B4" s="71" t="n"/>
      <c r="C4" s="71" t="n"/>
      <c r="D4" s="70" t="n"/>
      <c r="E4" s="70" t="n"/>
      <c r="F4" s="21" t="n"/>
    </row>
    <row customHeight="1" ht="16" r="5">
      <c r="A5" s="81" t="inlineStr">
        <is>
          <t>5 3/4</t>
        </is>
      </c>
      <c r="B5" s="69" t="inlineStr">
        <is>
          <t>Bronze</t>
        </is>
      </c>
      <c r="C5" s="69" t="n"/>
      <c r="D5" s="81" t="inlineStr">
        <is>
          <t>Per Foot</t>
        </is>
      </c>
      <c r="E5" s="81" t="inlineStr">
        <is>
          <t>S-56D</t>
        </is>
      </c>
      <c r="F5" s="91" t="n">
        <v>9.5</v>
      </c>
      <c r="H5" s="58" t="n"/>
    </row>
    <row customFormat="1" customHeight="1" ht="14" r="6" s="8">
      <c r="A6" s="70" t="inlineStr">
        <is>
          <t xml:space="preserve">  </t>
        </is>
      </c>
      <c r="B6" s="71" t="n"/>
      <c r="C6" s="71" t="inlineStr">
        <is>
          <t>(3/0)</t>
        </is>
      </c>
      <c r="D6" s="70" t="inlineStr">
        <is>
          <t>37.5 inches</t>
        </is>
      </c>
      <c r="E6" s="70" t="n"/>
      <c r="F6" s="92" t="n">
        <v>27.5</v>
      </c>
    </row>
    <row customHeight="1" ht="14" r="7">
      <c r="A7" s="81" t="n"/>
      <c r="B7" s="69" t="n"/>
      <c r="C7" s="69" t="inlineStr">
        <is>
          <t>(2/8)</t>
        </is>
      </c>
      <c r="D7" s="81" t="inlineStr">
        <is>
          <t>33.5 inches</t>
        </is>
      </c>
      <c r="E7" s="81" t="n"/>
      <c r="F7" s="91" t="n">
        <v>25</v>
      </c>
    </row>
    <row customFormat="1" customHeight="1" ht="14" r="8" s="8">
      <c r="A8" s="70" t="n"/>
      <c r="B8" s="71" t="n"/>
      <c r="C8" s="71" t="inlineStr">
        <is>
          <t>(2/6)</t>
        </is>
      </c>
      <c r="D8" s="70" t="inlineStr">
        <is>
          <t>31.5 inches</t>
        </is>
      </c>
      <c r="E8" s="70" t="n"/>
      <c r="F8" s="92" t="n">
        <v>22.5</v>
      </c>
    </row>
    <row customHeight="1" ht="14" r="9">
      <c r="A9" s="81" t="n">
        <v>7</v>
      </c>
      <c r="B9" s="69" t="inlineStr">
        <is>
          <t>Mill</t>
        </is>
      </c>
      <c r="C9" s="69" t="n"/>
      <c r="D9" s="81" t="inlineStr">
        <is>
          <t>Per Foot</t>
        </is>
      </c>
      <c r="E9" s="81" t="inlineStr">
        <is>
          <t>S-56A</t>
        </is>
      </c>
      <c r="F9" s="91" t="n">
        <v>7.5</v>
      </c>
    </row>
    <row customFormat="1" customHeight="1" ht="14" r="10" s="8">
      <c r="A10" s="70" t="n"/>
      <c r="B10" s="71" t="n"/>
      <c r="C10" s="71" t="inlineStr">
        <is>
          <t>(3/0)</t>
        </is>
      </c>
      <c r="D10" s="70" t="inlineStr">
        <is>
          <t>37.5 inches</t>
        </is>
      </c>
      <c r="E10" s="70" t="n"/>
      <c r="F10" s="92" t="n">
        <v>20.5</v>
      </c>
    </row>
    <row customHeight="1" ht="14" r="11">
      <c r="A11" s="81" t="n"/>
      <c r="B11" s="69" t="n"/>
      <c r="C11" s="69" t="inlineStr">
        <is>
          <t>(2/8)</t>
        </is>
      </c>
      <c r="D11" s="81" t="inlineStr">
        <is>
          <t>33.5 inches</t>
        </is>
      </c>
      <c r="E11" s="81" t="n"/>
      <c r="F11" s="91" t="n">
        <v>19</v>
      </c>
    </row>
    <row customFormat="1" customHeight="1" ht="14" r="12" s="8">
      <c r="A12" s="70" t="n"/>
      <c r="B12" s="71" t="n"/>
      <c r="C12" s="71" t="inlineStr">
        <is>
          <t>(2/6)</t>
        </is>
      </c>
      <c r="D12" s="70" t="inlineStr">
        <is>
          <t>31.5 inches</t>
        </is>
      </c>
      <c r="E12" s="70" t="n"/>
      <c r="F12" s="92" t="n">
        <v>16</v>
      </c>
    </row>
    <row customHeight="1" ht="14" r="13">
      <c r="A13" s="81" t="n">
        <v>7</v>
      </c>
      <c r="B13" s="69" t="inlineStr">
        <is>
          <t>White</t>
        </is>
      </c>
      <c r="C13" s="69" t="n"/>
      <c r="D13" s="81" t="inlineStr">
        <is>
          <t>Per Foot</t>
        </is>
      </c>
      <c r="E13" s="81" t="inlineStr">
        <is>
          <t>S-56W</t>
        </is>
      </c>
      <c r="F13" s="91" t="n">
        <v>9.5</v>
      </c>
    </row>
    <row customFormat="1" customHeight="1" ht="14" r="14" s="8">
      <c r="A14" s="70" t="n">
        <v>7</v>
      </c>
      <c r="B14" s="71" t="inlineStr">
        <is>
          <t>Bright Dipped Gold</t>
        </is>
      </c>
      <c r="C14" s="71" t="n"/>
      <c r="D14" s="70" t="inlineStr">
        <is>
          <t>Per Foot</t>
        </is>
      </c>
      <c r="E14" s="70" t="n"/>
      <c r="F14" s="92" t="n">
        <v>12</v>
      </c>
    </row>
    <row customHeight="1" ht="14" r="15">
      <c r="A15" s="81" t="n">
        <v>9</v>
      </c>
      <c r="B15" s="69" t="inlineStr">
        <is>
          <t>Bronze</t>
        </is>
      </c>
      <c r="C15" s="69" t="n"/>
      <c r="D15" s="81" t="inlineStr">
        <is>
          <t>Per Foot</t>
        </is>
      </c>
      <c r="E15" s="81" t="inlineStr">
        <is>
          <t>S-76D</t>
        </is>
      </c>
      <c r="F15" s="91" t="n">
        <v>12</v>
      </c>
    </row>
    <row customFormat="1" customHeight="1" ht="14" r="16" s="8">
      <c r="A16" s="70" t="n"/>
      <c r="B16" s="71" t="n"/>
      <c r="C16" s="71" t="inlineStr">
        <is>
          <t>(3/0)</t>
        </is>
      </c>
      <c r="D16" s="70" t="inlineStr">
        <is>
          <t>37.5 inches</t>
        </is>
      </c>
      <c r="E16" s="70" t="n"/>
      <c r="F16" s="92" t="n">
        <v>34.5</v>
      </c>
    </row>
    <row customHeight="1" ht="14" r="17">
      <c r="A17" s="81" t="n"/>
      <c r="B17" s="69" t="n"/>
      <c r="C17" s="69" t="inlineStr">
        <is>
          <t>(2/8)</t>
        </is>
      </c>
      <c r="D17" s="81" t="inlineStr">
        <is>
          <t>33.5 inches</t>
        </is>
      </c>
      <c r="E17" s="81" t="n"/>
      <c r="F17" s="91" t="n">
        <v>28</v>
      </c>
    </row>
    <row customFormat="1" customHeight="1" ht="14" r="18" s="8">
      <c r="A18" s="70" t="n"/>
      <c r="B18" s="71" t="n"/>
      <c r="C18" s="71" t="inlineStr">
        <is>
          <t>(2/6)</t>
        </is>
      </c>
      <c r="D18" s="70" t="inlineStr">
        <is>
          <t>31.5 inches</t>
        </is>
      </c>
      <c r="E18" s="70" t="n"/>
      <c r="F18" s="92" t="n">
        <v>26.5</v>
      </c>
    </row>
    <row customHeight="1" ht="14" r="19">
      <c r="A19" s="81" t="n"/>
      <c r="B19" s="69" t="n"/>
      <c r="C19" s="69" t="n"/>
      <c r="D19" s="81" t="n"/>
      <c r="E19" s="81" t="n"/>
      <c r="F19" s="93" t="n"/>
    </row>
    <row customFormat="1" customHeight="1" ht="14" r="20" s="8">
      <c r="A20" s="70" t="n"/>
      <c r="B20" s="71" t="inlineStr">
        <is>
          <t>Mill</t>
        </is>
      </c>
      <c r="C20" s="71" t="n"/>
      <c r="D20" s="70" t="inlineStr">
        <is>
          <t>Per Foot</t>
        </is>
      </c>
      <c r="E20" s="70" t="inlineStr">
        <is>
          <t>S-76A</t>
        </is>
      </c>
      <c r="F20" s="92" t="n">
        <v>9.5</v>
      </c>
    </row>
    <row customFormat="1" customHeight="1" ht="14" r="21" s="9">
      <c r="A21" s="72" t="n"/>
      <c r="B21" s="73" t="n"/>
      <c r="C21" s="73" t="inlineStr">
        <is>
          <t>(3/0)</t>
        </is>
      </c>
      <c r="D21" s="72" t="inlineStr">
        <is>
          <t>37.5 inches</t>
        </is>
      </c>
      <c r="E21" s="74" t="n"/>
      <c r="F21" s="94" t="n">
        <v>29.5</v>
      </c>
    </row>
    <row customFormat="1" customHeight="1" ht="14" r="22" s="8">
      <c r="A22" s="70" t="n"/>
      <c r="B22" s="71" t="n"/>
      <c r="C22" s="71" t="inlineStr">
        <is>
          <t>(2/8)</t>
        </is>
      </c>
      <c r="D22" s="70" t="inlineStr">
        <is>
          <t>33.5 inches</t>
        </is>
      </c>
      <c r="E22" s="75" t="n"/>
      <c r="F22" s="92" t="n">
        <v>26.5</v>
      </c>
    </row>
    <row customFormat="1" customHeight="1" ht="14" r="23" s="9">
      <c r="A23" s="72" t="n"/>
      <c r="B23" s="73" t="n"/>
      <c r="C23" s="73" t="inlineStr">
        <is>
          <t>(2/6)</t>
        </is>
      </c>
      <c r="D23" s="72" t="inlineStr">
        <is>
          <t>31.5 inches</t>
        </is>
      </c>
      <c r="E23" s="74" t="n"/>
      <c r="F23" s="94" t="n">
        <v>25.5</v>
      </c>
    </row>
    <row customFormat="1" r="24" s="8">
      <c r="A24" s="68" t="n"/>
      <c r="B24" s="76" t="n"/>
      <c r="C24" s="76" t="n"/>
      <c r="D24" s="68" t="n"/>
      <c r="E24" s="77" t="n"/>
      <c r="F24" s="7" t="n"/>
    </row>
    <row customFormat="1" customHeight="1" ht="14.5" r="25" s="9">
      <c r="A25" s="88" t="inlineStr">
        <is>
          <t xml:space="preserve">Adjustable Sill, Oak with Bronze or Mill </t>
        </is>
      </c>
      <c r="E25" s="62" t="inlineStr">
        <is>
          <t xml:space="preserve">        CALL FOR</t>
        </is>
      </c>
      <c r="F25" s="63" t="inlineStr">
        <is>
          <t>PRICE AND AVAILABILITY</t>
        </is>
      </c>
      <c r="G25" s="64" t="n"/>
      <c r="H25" s="57" t="n"/>
    </row>
    <row customFormat="1" customHeight="1" ht="13.75" r="26" s="8">
      <c r="A26" s="68" t="n"/>
      <c r="B26" s="76" t="n"/>
      <c r="C26" s="76" t="n"/>
      <c r="D26" s="68" t="n"/>
      <c r="E26" s="77" t="n"/>
      <c r="F26" s="7" t="n"/>
    </row>
    <row customHeight="1" ht="16" r="27">
      <c r="A27" s="79" t="inlineStr">
        <is>
          <t>Outswing Combo Sills</t>
        </is>
      </c>
    </row>
    <row customFormat="1" customHeight="1" ht="14" r="28" s="8">
      <c r="A28" s="67" t="n"/>
      <c r="B28" s="67" t="n"/>
      <c r="C28" s="67" t="n"/>
      <c r="D28" s="67" t="n"/>
      <c r="E28" s="77" t="n"/>
      <c r="F28" s="7" t="n"/>
    </row>
    <row customHeight="1" ht="14" r="29">
      <c r="A29" s="81" t="n">
        <v>6</v>
      </c>
      <c r="B29" s="69" t="inlineStr">
        <is>
          <t>Bronze</t>
        </is>
      </c>
      <c r="C29" s="69" t="n"/>
      <c r="D29" s="81" t="inlineStr">
        <is>
          <t>Per foot</t>
        </is>
      </c>
      <c r="E29" s="81" t="n"/>
      <c r="F29" s="34" t="n">
        <v>9</v>
      </c>
    </row>
    <row customFormat="1" customHeight="1" ht="14" r="30" s="8">
      <c r="A30" s="70" t="n"/>
      <c r="B30" s="71" t="inlineStr">
        <is>
          <t>Mill</t>
        </is>
      </c>
      <c r="C30" s="71" t="n"/>
      <c r="D30" s="70" t="inlineStr">
        <is>
          <t>Per foot</t>
        </is>
      </c>
      <c r="E30" s="70" t="n"/>
      <c r="F30" s="21" t="n">
        <v>7.5</v>
      </c>
    </row>
    <row customHeight="1" ht="14" r="31">
      <c r="A31" s="81" t="n">
        <v>6.5</v>
      </c>
      <c r="B31" s="69" t="inlineStr">
        <is>
          <t>Bronze</t>
        </is>
      </c>
      <c r="C31" s="69" t="n"/>
      <c r="D31" s="81" t="inlineStr">
        <is>
          <t>Per foot</t>
        </is>
      </c>
      <c r="E31" s="81" t="n"/>
      <c r="F31" s="34" t="n">
        <v>9.5</v>
      </c>
    </row>
    <row customFormat="1" customHeight="1" ht="14" r="32" s="8">
      <c r="A32" s="70" t="n"/>
      <c r="B32" s="71" t="inlineStr">
        <is>
          <t>Mill</t>
        </is>
      </c>
      <c r="C32" s="71" t="n"/>
      <c r="D32" s="70" t="inlineStr">
        <is>
          <t>Per foot</t>
        </is>
      </c>
      <c r="E32" s="70" t="n"/>
      <c r="F32" s="21" t="n">
        <v>7.5</v>
      </c>
    </row>
    <row customHeight="1" ht="14" r="33">
      <c r="A33" s="81" t="n"/>
      <c r="B33" s="69" t="n"/>
      <c r="C33" s="69" t="n"/>
      <c r="D33" s="81" t="n"/>
      <c r="E33" s="81" t="n"/>
      <c r="F33" s="34" t="n"/>
    </row>
    <row customFormat="1" customHeight="1" ht="13.75" r="34" s="8">
      <c r="A34" s="82" t="inlineStr">
        <is>
          <t>ADA Threshold</t>
        </is>
      </c>
      <c r="D34" s="70" t="n"/>
      <c r="E34" s="70" t="n"/>
      <c r="F34" s="21" t="n"/>
    </row>
    <row customFormat="1" customHeight="1" ht="14" r="35" s="9">
      <c r="A35" s="72" t="n"/>
      <c r="B35" s="73" t="n"/>
      <c r="C35" s="73" t="n"/>
      <c r="D35" s="72" t="n"/>
      <c r="E35" s="72" t="n"/>
      <c r="F35" s="26" t="n"/>
    </row>
    <row customFormat="1" customHeight="1" ht="14" r="36" s="2">
      <c r="A36" s="83" t="inlineStr">
        <is>
          <t>5" X 1/2"</t>
        </is>
      </c>
      <c r="B36" s="71" t="inlineStr">
        <is>
          <t>Bronze</t>
        </is>
      </c>
      <c r="C36" s="71" t="n"/>
      <c r="D36" s="70" t="inlineStr">
        <is>
          <t>Per foot</t>
        </is>
      </c>
      <c r="E36" s="70" t="inlineStr">
        <is>
          <t>T55D</t>
        </is>
      </c>
      <c r="F36" s="21" t="n">
        <v>9.5</v>
      </c>
    </row>
    <row customFormat="1" customHeight="1" ht="14" r="37" s="9">
      <c r="A37" s="84" t="inlineStr">
        <is>
          <t>6" X 1/2"</t>
        </is>
      </c>
      <c r="B37" s="73" t="inlineStr">
        <is>
          <t>Bronze</t>
        </is>
      </c>
      <c r="C37" s="73" t="n"/>
      <c r="D37" s="72" t="inlineStr">
        <is>
          <t>Per foot</t>
        </is>
      </c>
      <c r="E37" s="72" t="inlineStr">
        <is>
          <t>T65D</t>
        </is>
      </c>
      <c r="F37" s="26" t="n">
        <v>12</v>
      </c>
    </row>
    <row customFormat="1" customHeight="1" ht="14" r="38" s="8">
      <c r="A38" s="83" t="inlineStr">
        <is>
          <t>7" X 1/2"</t>
        </is>
      </c>
      <c r="B38" s="71" t="inlineStr">
        <is>
          <t>Bronze</t>
        </is>
      </c>
      <c r="C38" s="71" t="n"/>
      <c r="D38" s="70" t="inlineStr">
        <is>
          <t>Per foot</t>
        </is>
      </c>
      <c r="E38" s="70" t="inlineStr">
        <is>
          <t>T75D</t>
        </is>
      </c>
      <c r="F38" s="21" t="n">
        <v>15</v>
      </c>
    </row>
    <row customFormat="1" customHeight="1" ht="14" r="39" s="9">
      <c r="A39" s="84" t="inlineStr">
        <is>
          <t>8" X 1/2"</t>
        </is>
      </c>
      <c r="B39" s="73" t="inlineStr">
        <is>
          <t>Bronze</t>
        </is>
      </c>
      <c r="C39" s="73" t="n"/>
      <c r="D39" s="72" t="inlineStr">
        <is>
          <t>Per foot</t>
        </is>
      </c>
      <c r="E39" s="72" t="inlineStr">
        <is>
          <t>T85D</t>
        </is>
      </c>
      <c r="F39" s="26" t="n">
        <v>16.5</v>
      </c>
    </row>
    <row customFormat="1" customHeight="1" ht="14" r="40" s="8">
      <c r="A40" s="83" t="inlineStr">
        <is>
          <t>5" X 1/2"</t>
        </is>
      </c>
      <c r="B40" s="71" t="inlineStr">
        <is>
          <t>Mill</t>
        </is>
      </c>
      <c r="C40" s="71" t="n"/>
      <c r="D40" s="70" t="inlineStr">
        <is>
          <t>Per foot</t>
        </is>
      </c>
      <c r="E40" s="70" t="inlineStr">
        <is>
          <t>T55A</t>
        </is>
      </c>
      <c r="F40" s="21" t="n">
        <v>7.5</v>
      </c>
    </row>
    <row customFormat="1" customHeight="1" ht="14" r="41" s="9">
      <c r="A41" s="84" t="inlineStr">
        <is>
          <t>6" X 1/2"</t>
        </is>
      </c>
      <c r="B41" s="73" t="inlineStr">
        <is>
          <t>Mill</t>
        </is>
      </c>
      <c r="C41" s="73" t="n"/>
      <c r="D41" s="72" t="inlineStr">
        <is>
          <t>Per foot</t>
        </is>
      </c>
      <c r="E41" s="72" t="inlineStr">
        <is>
          <t>T65A</t>
        </is>
      </c>
      <c r="F41" s="26" t="n">
        <v>9.5</v>
      </c>
    </row>
    <row customFormat="1" customHeight="1" ht="14" r="42" s="8">
      <c r="A42" s="83" t="inlineStr">
        <is>
          <t>7" X 1/2"</t>
        </is>
      </c>
      <c r="B42" s="71" t="inlineStr">
        <is>
          <t>Mill</t>
        </is>
      </c>
      <c r="C42" s="71" t="n"/>
      <c r="D42" s="70" t="inlineStr">
        <is>
          <t>Per foot</t>
        </is>
      </c>
      <c r="E42" s="70" t="inlineStr">
        <is>
          <t>T75A</t>
        </is>
      </c>
      <c r="F42" s="21" t="n">
        <v>11</v>
      </c>
    </row>
    <row customFormat="1" customHeight="1" ht="14" r="43" s="9">
      <c r="A43" s="84" t="inlineStr">
        <is>
          <t>8" X 1/2"</t>
        </is>
      </c>
      <c r="B43" s="73" t="inlineStr">
        <is>
          <t>Mill</t>
        </is>
      </c>
      <c r="C43" s="73" t="n"/>
      <c r="D43" s="72" t="inlineStr">
        <is>
          <t>Per foot</t>
        </is>
      </c>
      <c r="E43" s="72" t="inlineStr">
        <is>
          <t>T85A</t>
        </is>
      </c>
      <c r="F43" s="26" t="n">
        <v>16</v>
      </c>
    </row>
    <row customFormat="1" r="44" s="8">
      <c r="A44" s="85" t="n"/>
      <c r="B44" s="85" t="n"/>
      <c r="C44" s="85" t="n"/>
      <c r="D44" s="77" t="n"/>
      <c r="E44" s="85" t="n"/>
    </row>
    <row customFormat="1" customHeight="1" ht="13.75" r="45" s="9">
      <c r="A45" s="88" t="inlineStr">
        <is>
          <t>Sill Nosing</t>
        </is>
      </c>
      <c r="C45" s="73" t="n"/>
      <c r="D45" s="72" t="n"/>
      <c r="E45" s="72" t="n"/>
      <c r="F45" s="27" t="n"/>
    </row>
    <row customFormat="1" customHeight="1" ht="14" r="46" s="8">
      <c r="A46" s="86" t="inlineStr">
        <is>
          <t>4-1/2" x 1-1/2"</t>
        </is>
      </c>
      <c r="B46" s="71" t="inlineStr">
        <is>
          <t>Bronze</t>
        </is>
      </c>
      <c r="C46" s="71" t="n"/>
      <c r="D46" s="70" t="inlineStr">
        <is>
          <t>Per foot</t>
        </is>
      </c>
      <c r="E46" s="70" t="inlineStr">
        <is>
          <t>SN45D</t>
        </is>
      </c>
      <c r="F46" s="21" t="n">
        <v>7</v>
      </c>
    </row>
    <row customFormat="1" customHeight="1" ht="14" r="47" s="9">
      <c r="A47" s="87" t="inlineStr">
        <is>
          <t>4-1/2" x 1-1/2"</t>
        </is>
      </c>
      <c r="B47" s="73" t="inlineStr">
        <is>
          <t>Mill</t>
        </is>
      </c>
      <c r="C47" s="73" t="n"/>
      <c r="D47" s="72" t="inlineStr">
        <is>
          <t>Per foot</t>
        </is>
      </c>
      <c r="E47" s="72" t="inlineStr">
        <is>
          <t>SN45A</t>
        </is>
      </c>
      <c r="F47" s="26" t="n">
        <v>5.5</v>
      </c>
    </row>
    <row customFormat="1" r="48" s="8">
      <c r="A48" s="77" t="n"/>
      <c r="B48" s="85" t="n"/>
      <c r="C48" s="85" t="n"/>
      <c r="D48" s="77" t="n"/>
      <c r="E48" s="77" t="n"/>
      <c r="F48" s="7" t="n"/>
    </row>
    <row customFormat="1" customHeight="1" ht="16" r="49" s="9">
      <c r="A49" s="88" t="inlineStr">
        <is>
          <t>Riser</t>
        </is>
      </c>
      <c r="B49" s="64" t="n"/>
      <c r="C49" s="73" t="n"/>
      <c r="D49" s="72" t="n"/>
      <c r="E49" s="72" t="n"/>
      <c r="F49" s="26" t="n"/>
    </row>
    <row customFormat="1" customHeight="1" ht="14" r="50" s="8">
      <c r="A50" s="71" t="inlineStr">
        <is>
          <t>9/16 sill</t>
        </is>
      </c>
      <c r="B50" s="71" t="inlineStr">
        <is>
          <t>Bronze</t>
        </is>
      </c>
      <c r="C50" s="71" t="n"/>
      <c r="D50" s="70" t="inlineStr">
        <is>
          <t>Per foot</t>
        </is>
      </c>
      <c r="E50" s="70" t="inlineStr">
        <is>
          <t>SR-1D</t>
        </is>
      </c>
      <c r="F50" s="21" t="n">
        <v>6</v>
      </c>
    </row>
    <row customFormat="1" customHeight="1" ht="14" r="51" s="9">
      <c r="A51" s="73" t="inlineStr">
        <is>
          <t>9/16 sill</t>
        </is>
      </c>
      <c r="B51" s="73" t="inlineStr">
        <is>
          <t>Mill</t>
        </is>
      </c>
      <c r="C51" s="73" t="n"/>
      <c r="D51" s="72" t="inlineStr">
        <is>
          <t>Per foot</t>
        </is>
      </c>
      <c r="E51" s="72" t="inlineStr">
        <is>
          <t>SR-1A</t>
        </is>
      </c>
      <c r="F51" s="26" t="n">
        <v>5</v>
      </c>
    </row>
    <row customFormat="1" r="52" s="2">
      <c r="A52" s="76" t="n"/>
      <c r="B52" s="76" t="n"/>
      <c r="C52" s="76" t="n"/>
      <c r="D52" s="68" t="n"/>
      <c r="E52" s="76" t="n"/>
    </row>
    <row customFormat="1" r="53" s="31">
      <c r="A53" s="89" t="n"/>
      <c r="B53" s="89" t="n"/>
      <c r="C53" s="89" t="n"/>
      <c r="D53" s="66" t="inlineStr">
        <is>
          <t>Page 13</t>
        </is>
      </c>
      <c r="E53" s="89" t="n"/>
    </row>
    <row customFormat="1" r="54" s="31">
      <c r="A54" s="89" t="n"/>
      <c r="B54" s="89" t="n"/>
      <c r="C54" s="89" t="n"/>
      <c r="D54" s="66" t="n"/>
      <c r="E54" s="89" t="n"/>
    </row>
    <row r="55">
      <c r="D55" s="66" t="n"/>
    </row>
  </sheetData>
  <mergeCells count="5">
    <mergeCell ref="A1:D1"/>
    <mergeCell ref="A27:D27"/>
    <mergeCell ref="A25:D25"/>
    <mergeCell ref="A34:C34"/>
    <mergeCell ref="A45:B45"/>
  </mergeCells>
  <printOptions horizontalCentered="1"/>
  <pageMargins bottom="0.18" footer="0.22" header="0.5" left="0.77" right="0.5" top="1.16"/>
  <pageSetup orientation="portrait"/>
  <headerFooter alignWithMargins="0">
    <oddHeader>&amp;L&amp;"Arial,Bold"A  BETTER  DOOR_x000a_MATERIALS PRICE LIST&amp;C&amp;"Arial,Bold"&amp;12 MATERIALS_x000a_ALUMINUM SILLS_x000a_AND THRESHOLDS&amp;R&amp;"Arial,Bold"WHOLESALE_x000a_EFFECTIVE  April 1, 2018</oddHeader>
    <oddFooter>&amp;R&amp;D</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16.xml><?xml version="1.0" encoding="utf-8"?>
<worksheet xmlns="http://schemas.openxmlformats.org/spreadsheetml/2006/main">
  <sheetPr>
    <outlinePr summaryBelow="1" summaryRight="1"/>
    <pageSetUpPr/>
  </sheetPr>
  <dimension ref="B1:E9"/>
  <sheetViews>
    <sheetView showGridLines="0" workbookViewId="0">
      <selection activeCell="H6" sqref="H6"/>
    </sheetView>
  </sheetViews>
  <sheetFormatPr baseColWidth="10" defaultColWidth="8.83203125" defaultRowHeight="13"/>
  <cols>
    <col customWidth="1" max="1" min="1" width="0.83203125"/>
    <col customWidth="1" max="2" min="2" width="50.1640625"/>
    <col customWidth="1" max="3" min="3" width="1.1640625"/>
    <col customWidth="1" max="4" min="4" width="4.33203125"/>
    <col customWidth="1" max="5" min="5" width="12.5"/>
  </cols>
  <sheetData>
    <row customHeight="1" ht="14" r="1">
      <c r="B1" s="11" t="inlineStr">
        <is>
          <t>Compatibility Report for #1 MAT PRICE LIST.XLS</t>
        </is>
      </c>
      <c r="C1" s="11" t="n"/>
      <c r="D1" s="18" t="n"/>
      <c r="E1" s="18" t="n"/>
    </row>
    <row customHeight="1" ht="14" r="2">
      <c r="B2" s="11" t="inlineStr">
        <is>
          <t>Run on 1/12/2011 11:21</t>
        </is>
      </c>
      <c r="C2" s="11" t="n"/>
      <c r="D2" s="18" t="n"/>
      <c r="E2" s="18" t="n"/>
    </row>
    <row r="3">
      <c r="B3" s="13" t="n"/>
      <c r="C3" s="13" t="n"/>
      <c r="D3" s="17" t="n"/>
      <c r="E3" s="17" t="n"/>
    </row>
    <row customHeight="1" ht="56" r="4">
      <c r="B4" s="13" t="inlineStr">
        <is>
          <t>The following features in this workbook are not supported by earlier versions of Excel. These features may be lost or degraded when you save this workbook in an earlier file format.</t>
        </is>
      </c>
      <c r="C4" s="13" t="n"/>
      <c r="D4" s="17" t="n"/>
      <c r="E4" s="17" t="n"/>
    </row>
    <row r="5">
      <c r="B5" s="13" t="n"/>
      <c r="C5" s="13" t="n"/>
      <c r="D5" s="17" t="n"/>
      <c r="E5" s="17" t="n"/>
    </row>
    <row customHeight="1" ht="28" r="6">
      <c r="B6" s="11" t="inlineStr">
        <is>
          <t>Minor loss of fidelity</t>
        </is>
      </c>
      <c r="C6" s="11" t="n"/>
      <c r="D6" s="18" t="n"/>
      <c r="E6" s="18" t="inlineStr">
        <is>
          <t># of occurrences</t>
        </is>
      </c>
    </row>
    <row customHeight="1" ht="14" r="7" thickBot="1">
      <c r="B7" s="13" t="n"/>
      <c r="C7" s="13" t="n"/>
      <c r="D7" s="17" t="n"/>
      <c r="E7" s="17" t="n"/>
    </row>
    <row customHeight="1" ht="43" r="8" thickBot="1">
      <c r="B8" s="14" t="inlineStr">
        <is>
          <t>Some cells or styles in this workbook contain formatting that is not supported by the selected file format. These formats will be converted to the closest format available.</t>
        </is>
      </c>
      <c r="C8" s="15" t="n"/>
      <c r="D8" s="19" t="n"/>
      <c r="E8" s="20" t="n">
        <v>11</v>
      </c>
    </row>
    <row r="9">
      <c r="B9" s="13" t="n"/>
      <c r="C9" s="13" t="n"/>
      <c r="D9" s="17" t="n"/>
      <c r="E9" s="17" t="n"/>
    </row>
  </sheetData>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I55"/>
  <sheetViews>
    <sheetView workbookViewId="0">
      <selection activeCell="I36" sqref="I36"/>
    </sheetView>
  </sheetViews>
  <sheetFormatPr baseColWidth="10" defaultColWidth="8.83203125" defaultRowHeight="14"/>
  <cols>
    <col customWidth="1" max="1" min="1" style="40" width="12.6640625"/>
    <col customWidth="1" max="2" min="2" style="35" width="8.6640625"/>
    <col customWidth="1" max="3" min="3" style="35" width="16.6640625"/>
    <col customWidth="1" max="4" min="4" style="35" width="14.5"/>
    <col customWidth="1" max="5" min="5" style="40" width="12.33203125"/>
    <col customWidth="1" hidden="1" max="6" min="6" style="41" width="7.1640625"/>
    <col customWidth="1" hidden="1" max="7" min="7" style="41" width="8.83203125"/>
    <col customWidth="1" hidden="1" max="8" min="8" style="41" width="10.1640625"/>
    <col customWidth="1" max="9" min="9" style="34" width="20.33203125"/>
    <col customWidth="1" max="16384" min="10" style="35" width="8.83203125"/>
  </cols>
  <sheetData>
    <row customFormat="1" customHeight="1" ht="16" r="1" s="31">
      <c r="A1" s="59" t="inlineStr">
        <is>
          <t>Inswing Combo Sills</t>
        </is>
      </c>
      <c r="E1" s="29" t="n"/>
      <c r="F1" s="30" t="inlineStr">
        <is>
          <t>ABD cost 6/10</t>
        </is>
      </c>
      <c r="G1" s="30" t="n"/>
      <c r="H1" s="30" t="n"/>
      <c r="I1" s="30" t="n"/>
    </row>
    <row customFormat="1" r="2" s="31">
      <c r="A2" s="32" t="n"/>
      <c r="B2" s="29" t="n"/>
      <c r="C2" s="29" t="n"/>
      <c r="D2" s="29" t="n"/>
      <c r="E2" s="29" t="n"/>
      <c r="F2" s="30" t="n"/>
      <c r="G2" s="30" t="n"/>
      <c r="H2" s="30" t="n"/>
      <c r="I2" s="30" t="n"/>
    </row>
    <row customFormat="1" r="3" s="47">
      <c r="A3" s="43" t="inlineStr">
        <is>
          <t>Width</t>
        </is>
      </c>
      <c r="B3" s="44" t="inlineStr">
        <is>
          <t>Finish</t>
        </is>
      </c>
      <c r="C3" s="44" t="inlineStr">
        <is>
          <t>Size</t>
        </is>
      </c>
      <c r="D3" s="44" t="inlineStr">
        <is>
          <t>Size</t>
        </is>
      </c>
      <c r="E3" s="43" t="inlineStr">
        <is>
          <t>Order #</t>
        </is>
      </c>
      <c r="F3" s="45" t="inlineStr">
        <is>
          <t>Cost/inch</t>
        </is>
      </c>
      <c r="G3" s="46" t="inlineStr">
        <is>
          <t>Prep fee</t>
        </is>
      </c>
      <c r="H3" s="45" t="inlineStr">
        <is>
          <t>Cost/ea</t>
        </is>
      </c>
      <c r="I3" s="45" t="n"/>
    </row>
    <row r="4">
      <c r="A4" s="28" t="n"/>
      <c r="B4" s="25" t="n"/>
      <c r="C4" s="25" t="n"/>
      <c r="D4" s="25" t="n"/>
      <c r="E4" s="28" t="n"/>
      <c r="F4" s="33" t="n"/>
      <c r="G4" s="34" t="n"/>
      <c r="H4" s="33" t="n"/>
    </row>
    <row customFormat="1" r="5" s="47">
      <c r="A5" s="48" t="inlineStr">
        <is>
          <t>5 3/4</t>
        </is>
      </c>
      <c r="B5" s="44" t="inlineStr">
        <is>
          <t>Bronze</t>
        </is>
      </c>
      <c r="C5" s="44" t="n"/>
      <c r="D5" s="44" t="inlineStr">
        <is>
          <t>Per Foot</t>
        </is>
      </c>
      <c r="E5" s="43" t="inlineStr">
        <is>
          <t>S-56D</t>
        </is>
      </c>
      <c r="F5" s="49" t="n">
        <v>0.29</v>
      </c>
      <c r="G5" s="46" t="n"/>
      <c r="H5" s="46" t="n"/>
      <c r="I5" s="46">
        <f>wholesale!F5*2</f>
        <v/>
      </c>
    </row>
    <row r="6">
      <c r="A6" s="28" t="inlineStr">
        <is>
          <t xml:space="preserve">  </t>
        </is>
      </c>
      <c r="B6" s="25" t="n"/>
      <c r="C6" s="25" t="inlineStr">
        <is>
          <t>(3/0)</t>
        </is>
      </c>
      <c r="D6" s="25" t="inlineStr">
        <is>
          <t>37.5 inches</t>
        </is>
      </c>
      <c r="E6" s="28" t="n"/>
      <c r="F6" s="36" t="n">
        <v>0.29</v>
      </c>
      <c r="G6" s="34" t="n">
        <v>0.4</v>
      </c>
      <c r="H6" s="34">
        <f>(D6*F6)+0.4</f>
        <v/>
      </c>
      <c r="I6" s="34">
        <f>wholesale!F6*2</f>
        <v/>
      </c>
    </row>
    <row customFormat="1" r="7" s="47">
      <c r="A7" s="43" t="n"/>
      <c r="B7" s="44" t="n"/>
      <c r="C7" s="44" t="inlineStr">
        <is>
          <t>(2/8)</t>
        </is>
      </c>
      <c r="D7" s="44" t="inlineStr">
        <is>
          <t>33.5 inches</t>
        </is>
      </c>
      <c r="E7" s="43" t="n"/>
      <c r="F7" s="49" t="n">
        <v>0.29</v>
      </c>
      <c r="G7" s="46" t="n">
        <v>0.4</v>
      </c>
      <c r="H7" s="46">
        <f>(D7*F7)+0.4</f>
        <v/>
      </c>
      <c r="I7" s="46">
        <f>wholesale!F7*2</f>
        <v/>
      </c>
    </row>
    <row r="8">
      <c r="A8" s="28" t="n"/>
      <c r="B8" s="25" t="n"/>
      <c r="C8" s="25" t="inlineStr">
        <is>
          <t>(2/6)</t>
        </is>
      </c>
      <c r="D8" s="25" t="inlineStr">
        <is>
          <t>31.5 inches</t>
        </is>
      </c>
      <c r="E8" s="28" t="n"/>
      <c r="F8" s="36" t="n">
        <v>0.29</v>
      </c>
      <c r="G8" s="34" t="n">
        <v>0.4</v>
      </c>
      <c r="H8" s="34">
        <f>(D8*F8)+0.4</f>
        <v/>
      </c>
      <c r="I8" s="34">
        <f>wholesale!F8*2</f>
        <v/>
      </c>
    </row>
    <row customFormat="1" r="9" s="47">
      <c r="A9" s="50" t="n">
        <v>5.75</v>
      </c>
      <c r="B9" s="44" t="inlineStr">
        <is>
          <t>Mill</t>
        </is>
      </c>
      <c r="C9" s="44" t="n"/>
      <c r="D9" s="44" t="inlineStr">
        <is>
          <t>Per Foot</t>
        </is>
      </c>
      <c r="E9" s="43" t="inlineStr">
        <is>
          <t>S-56A</t>
        </is>
      </c>
      <c r="F9" s="49" t="n">
        <v>0.22</v>
      </c>
      <c r="G9" s="46" t="n"/>
      <c r="H9" s="46" t="n"/>
      <c r="I9" s="46">
        <f>wholesale!F9*2</f>
        <v/>
      </c>
    </row>
    <row r="10">
      <c r="A10" s="28" t="n"/>
      <c r="B10" s="25" t="n"/>
      <c r="C10" s="25" t="inlineStr">
        <is>
          <t>(3/0)</t>
        </is>
      </c>
      <c r="D10" s="25" t="inlineStr">
        <is>
          <t>37.5 inches</t>
        </is>
      </c>
      <c r="E10" s="28" t="n"/>
      <c r="F10" s="36" t="n">
        <v>0.22</v>
      </c>
      <c r="G10" s="34" t="n">
        <v>0.4</v>
      </c>
      <c r="H10" s="34">
        <f>(D10*F10)+0.4</f>
        <v/>
      </c>
      <c r="I10" s="34">
        <f>wholesale!F10*2</f>
        <v/>
      </c>
    </row>
    <row customFormat="1" r="11" s="47">
      <c r="A11" s="43" t="n"/>
      <c r="B11" s="44" t="n"/>
      <c r="C11" s="44" t="inlineStr">
        <is>
          <t>(2/8)</t>
        </is>
      </c>
      <c r="D11" s="44" t="inlineStr">
        <is>
          <t>33.5 inches</t>
        </is>
      </c>
      <c r="E11" s="43" t="n"/>
      <c r="F11" s="49" t="n">
        <v>0.22</v>
      </c>
      <c r="G11" s="46" t="n">
        <v>0.4</v>
      </c>
      <c r="H11" s="46">
        <f>(D11*F11)+0.4</f>
        <v/>
      </c>
      <c r="I11" s="46">
        <f>wholesale!F11*2</f>
        <v/>
      </c>
    </row>
    <row r="12">
      <c r="A12" s="28" t="n"/>
      <c r="B12" s="25" t="n"/>
      <c r="C12" s="25" t="inlineStr">
        <is>
          <t>(2/6)</t>
        </is>
      </c>
      <c r="D12" s="25" t="inlineStr">
        <is>
          <t>31.5 inches</t>
        </is>
      </c>
      <c r="E12" s="28" t="n"/>
      <c r="F12" s="36" t="n">
        <v>0.22</v>
      </c>
      <c r="G12" s="34" t="n">
        <v>0.4</v>
      </c>
      <c r="H12" s="34">
        <f>(D12*F12)+0.4</f>
        <v/>
      </c>
      <c r="I12" s="34">
        <f>wholesale!F12*2</f>
        <v/>
      </c>
    </row>
    <row customFormat="1" r="13" s="47">
      <c r="A13" s="50" t="n">
        <v>5.75</v>
      </c>
      <c r="B13" s="44" t="inlineStr">
        <is>
          <t>White</t>
        </is>
      </c>
      <c r="C13" s="44" t="n"/>
      <c r="D13" s="44" t="inlineStr">
        <is>
          <t>Per Foot</t>
        </is>
      </c>
      <c r="E13" s="43" t="inlineStr">
        <is>
          <t>S-56W</t>
        </is>
      </c>
      <c r="F13" s="49" t="n">
        <v>0.3</v>
      </c>
      <c r="G13" s="46" t="n"/>
      <c r="H13" s="46" t="n"/>
      <c r="I13" s="46">
        <f>wholesale!F13*2</f>
        <v/>
      </c>
    </row>
    <row r="14">
      <c r="A14" s="37" t="n">
        <v>5.75</v>
      </c>
      <c r="B14" s="25" t="inlineStr">
        <is>
          <t>Bright Dipped Gold</t>
        </is>
      </c>
      <c r="C14" s="25" t="n"/>
      <c r="D14" s="25" t="inlineStr">
        <is>
          <t>Per Foot</t>
        </is>
      </c>
      <c r="E14" s="28" t="n"/>
      <c r="F14" s="36" t="n">
        <v>0.36</v>
      </c>
      <c r="G14" s="34" t="n"/>
      <c r="H14" s="34" t="n"/>
      <c r="I14" s="34">
        <f>wholesale!F14*2</f>
        <v/>
      </c>
    </row>
    <row customFormat="1" r="15" s="47">
      <c r="A15" s="50" t="n">
        <v>7.75</v>
      </c>
      <c r="B15" s="44" t="inlineStr">
        <is>
          <t>Bronze</t>
        </is>
      </c>
      <c r="C15" s="44" t="n"/>
      <c r="D15" s="44" t="inlineStr">
        <is>
          <t>Per Foot</t>
        </is>
      </c>
      <c r="E15" s="43" t="inlineStr">
        <is>
          <t>S-76D</t>
        </is>
      </c>
      <c r="F15" s="49" t="n">
        <v>0.38</v>
      </c>
      <c r="G15" s="46" t="n"/>
      <c r="H15" s="46">
        <f>12*F15</f>
        <v/>
      </c>
      <c r="I15" s="46">
        <f>wholesale!F15*2</f>
        <v/>
      </c>
    </row>
    <row r="16">
      <c r="A16" s="28" t="n"/>
      <c r="B16" s="25" t="n"/>
      <c r="C16" s="25" t="inlineStr">
        <is>
          <t>(3/0)</t>
        </is>
      </c>
      <c r="D16" s="25" t="inlineStr">
        <is>
          <t>37.5 inches</t>
        </is>
      </c>
      <c r="E16" s="28" t="n"/>
      <c r="F16" s="36" t="n">
        <v>0.38</v>
      </c>
      <c r="G16" s="34" t="n">
        <v>0.4</v>
      </c>
      <c r="H16" s="34">
        <f>(D16*F16)+0.4</f>
        <v/>
      </c>
      <c r="I16" s="34">
        <f>wholesale!F16*2</f>
        <v/>
      </c>
    </row>
    <row customFormat="1" r="17" s="47">
      <c r="A17" s="43" t="n"/>
      <c r="B17" s="44" t="n"/>
      <c r="C17" s="44" t="inlineStr">
        <is>
          <t>(2/8)</t>
        </is>
      </c>
      <c r="D17" s="44" t="inlineStr">
        <is>
          <t>33.5 inches</t>
        </is>
      </c>
      <c r="E17" s="43" t="n"/>
      <c r="F17" s="49" t="n">
        <v>0.38</v>
      </c>
      <c r="G17" s="46" t="n">
        <v>0.4</v>
      </c>
      <c r="H17" s="46">
        <f>(D17*F17)+0.4</f>
        <v/>
      </c>
      <c r="I17" s="46">
        <f>wholesale!F17*2</f>
        <v/>
      </c>
    </row>
    <row r="18">
      <c r="A18" s="28" t="n"/>
      <c r="B18" s="25" t="n"/>
      <c r="C18" s="25" t="inlineStr">
        <is>
          <t>(2/6)</t>
        </is>
      </c>
      <c r="D18" s="25" t="inlineStr">
        <is>
          <t>31.5 inches</t>
        </is>
      </c>
      <c r="E18" s="28" t="n"/>
      <c r="F18" s="36" t="n">
        <v>0.38</v>
      </c>
      <c r="G18" s="34" t="n">
        <v>0.4</v>
      </c>
      <c r="H18" s="34">
        <f>(D18*F18)+0.4</f>
        <v/>
      </c>
      <c r="I18" s="34">
        <f>wholesale!F18*2</f>
        <v/>
      </c>
    </row>
    <row customFormat="1" r="19" s="47">
      <c r="A19" s="43" t="n"/>
      <c r="B19" s="44" t="n"/>
      <c r="C19" s="44" t="n"/>
      <c r="D19" s="44" t="n"/>
      <c r="E19" s="43" t="n"/>
      <c r="F19" s="46" t="n"/>
      <c r="G19" s="46" t="n"/>
      <c r="H19" s="46" t="n"/>
      <c r="I19" s="46" t="n"/>
    </row>
    <row r="20">
      <c r="A20" s="38" t="n"/>
      <c r="B20" s="25" t="inlineStr">
        <is>
          <t>Mill</t>
        </is>
      </c>
      <c r="C20" s="25" t="n"/>
      <c r="D20" s="25" t="inlineStr">
        <is>
          <t>Per Foot</t>
        </is>
      </c>
      <c r="E20" s="28" t="inlineStr">
        <is>
          <t>S-76A</t>
        </is>
      </c>
      <c r="F20" s="36" t="n">
        <v>0.28</v>
      </c>
      <c r="G20" s="34" t="n"/>
      <c r="H20" s="34" t="n"/>
      <c r="I20" s="34">
        <f>wholesale!F20*2</f>
        <v/>
      </c>
    </row>
    <row customFormat="1" r="21" s="47">
      <c r="A21" s="43" t="n"/>
      <c r="B21" s="44" t="n"/>
      <c r="C21" s="44" t="inlineStr">
        <is>
          <t>(3/0)</t>
        </is>
      </c>
      <c r="D21" s="44" t="inlineStr">
        <is>
          <t>37.5 inches</t>
        </is>
      </c>
      <c r="E21" s="51" t="n"/>
      <c r="F21" s="49" t="n">
        <v>0.28</v>
      </c>
      <c r="G21" s="46" t="n">
        <v>0.4</v>
      </c>
      <c r="H21" s="46">
        <f>(D21*F21)+0.4</f>
        <v/>
      </c>
      <c r="I21" s="46">
        <f>wholesale!F21*2</f>
        <v/>
      </c>
    </row>
    <row r="22">
      <c r="A22" s="28" t="n"/>
      <c r="B22" s="25" t="n"/>
      <c r="C22" s="25" t="inlineStr">
        <is>
          <t>(2/8)</t>
        </is>
      </c>
      <c r="D22" s="25" t="inlineStr">
        <is>
          <t>33.5 inches</t>
        </is>
      </c>
      <c r="E22" s="39" t="n"/>
      <c r="F22" s="36" t="n">
        <v>0.28</v>
      </c>
      <c r="G22" s="34" t="n">
        <v>0.4</v>
      </c>
      <c r="H22" s="34">
        <f>(D22*F22)+0.4</f>
        <v/>
      </c>
      <c r="I22" s="34">
        <f>wholesale!F22*2</f>
        <v/>
      </c>
    </row>
    <row customFormat="1" r="23" s="47">
      <c r="A23" s="43" t="n"/>
      <c r="B23" s="44" t="n"/>
      <c r="C23" s="44" t="inlineStr">
        <is>
          <t>(2/6)</t>
        </is>
      </c>
      <c r="D23" s="44" t="inlineStr">
        <is>
          <t>31.5 inches</t>
        </is>
      </c>
      <c r="E23" s="51" t="n"/>
      <c r="F23" s="49" t="n">
        <v>0.28</v>
      </c>
      <c r="G23" s="46" t="n">
        <v>0.4</v>
      </c>
      <c r="H23" s="46">
        <f>(D23*F23)+0.4</f>
        <v/>
      </c>
      <c r="I23" s="46">
        <f>wholesale!F23*2</f>
        <v/>
      </c>
    </row>
    <row r="24">
      <c r="A24" s="29" t="n"/>
      <c r="B24" s="31" t="n"/>
      <c r="C24" s="31" t="n"/>
      <c r="D24" s="31" t="n"/>
    </row>
    <row customFormat="1" customHeight="1" ht="16" r="25" s="47">
      <c r="A25" s="60" t="inlineStr">
        <is>
          <t>Adjustable Sill, Oak with Bronze or Mill         CALL</t>
        </is>
      </c>
      <c r="E25" s="51" t="inlineStr">
        <is>
          <t>FOR PRICE</t>
        </is>
      </c>
      <c r="F25" s="52" t="n"/>
      <c r="G25" s="52" t="n"/>
      <c r="H25" s="52" t="n"/>
      <c r="I25" s="46" t="inlineStr">
        <is>
          <t>AND AVAILABILITY</t>
        </is>
      </c>
    </row>
    <row r="26">
      <c r="A26" s="29" t="n"/>
      <c r="B26" s="31" t="n"/>
      <c r="C26" s="31" t="n"/>
      <c r="D26" s="31" t="n"/>
    </row>
    <row customFormat="1" customHeight="1" ht="16" r="27" s="47">
      <c r="A27" s="61" t="inlineStr">
        <is>
          <t>Outswing Combo Sills</t>
        </is>
      </c>
      <c r="E27" s="53" t="n"/>
      <c r="F27" s="52" t="n"/>
      <c r="G27" s="52" t="n"/>
      <c r="H27" s="52" t="n"/>
      <c r="I27" s="46" t="n"/>
    </row>
    <row r="28">
      <c r="A28" s="32" t="n"/>
      <c r="B28" s="32" t="n"/>
      <c r="C28" s="32" t="n"/>
      <c r="D28" s="32" t="n"/>
    </row>
    <row customFormat="1" r="29" s="47">
      <c r="A29" s="50" t="n">
        <v>4.875</v>
      </c>
      <c r="B29" s="44" t="inlineStr">
        <is>
          <t>Bronze</t>
        </is>
      </c>
      <c r="C29" s="44" t="n"/>
      <c r="D29" s="44" t="inlineStr">
        <is>
          <t>Per foot</t>
        </is>
      </c>
      <c r="E29" s="43" t="n"/>
      <c r="F29" s="49" t="n">
        <v>0.31</v>
      </c>
      <c r="G29" s="46" t="n">
        <v>0</v>
      </c>
      <c r="H29" s="46" t="n"/>
      <c r="I29" s="46">
        <f>wholesale!F29*2</f>
        <v/>
      </c>
    </row>
    <row r="30">
      <c r="A30" s="28" t="n"/>
      <c r="B30" s="25" t="inlineStr">
        <is>
          <t>Mill</t>
        </is>
      </c>
      <c r="C30" s="25" t="n"/>
      <c r="D30" s="25" t="inlineStr">
        <is>
          <t>Per foot</t>
        </is>
      </c>
      <c r="E30" s="28" t="n"/>
      <c r="F30" s="36" t="n">
        <v>0.21</v>
      </c>
      <c r="G30" s="34" t="n">
        <v>0</v>
      </c>
      <c r="H30" s="34" t="n"/>
      <c r="I30" s="34">
        <f>wholesale!F30*2</f>
        <v/>
      </c>
    </row>
    <row customFormat="1" r="31" s="47">
      <c r="A31" s="50" t="n">
        <v>5.625</v>
      </c>
      <c r="B31" s="44" t="inlineStr">
        <is>
          <t>Bronze</t>
        </is>
      </c>
      <c r="C31" s="44" t="n"/>
      <c r="D31" s="44" t="inlineStr">
        <is>
          <t>Per foot</t>
        </is>
      </c>
      <c r="E31" s="43" t="n"/>
      <c r="F31" s="49" t="n">
        <v>0.32</v>
      </c>
      <c r="G31" s="46" t="n">
        <v>0</v>
      </c>
      <c r="H31" s="46" t="n"/>
      <c r="I31" s="46">
        <f>wholesale!F31*2</f>
        <v/>
      </c>
    </row>
    <row customFormat="1" r="32" s="31">
      <c r="A32" s="28" t="n"/>
      <c r="B32" s="25" t="inlineStr">
        <is>
          <t>Mill</t>
        </is>
      </c>
      <c r="C32" s="25" t="n"/>
      <c r="D32" s="25" t="inlineStr">
        <is>
          <t>Per foot</t>
        </is>
      </c>
      <c r="E32" s="28" t="n"/>
      <c r="F32" s="36" t="n">
        <v>0.22</v>
      </c>
      <c r="G32" s="34" t="n">
        <v>0</v>
      </c>
      <c r="H32" s="34" t="n"/>
      <c r="I32" s="34">
        <f>wholesale!F32*2</f>
        <v/>
      </c>
    </row>
    <row customFormat="1" r="33" s="47">
      <c r="A33" s="43" t="n"/>
      <c r="B33" s="44" t="n"/>
      <c r="C33" s="44" t="n"/>
      <c r="D33" s="44" t="n"/>
      <c r="E33" s="43" t="n"/>
      <c r="F33" s="46" t="n"/>
      <c r="G33" s="46" t="n"/>
      <c r="H33" s="46" t="n"/>
      <c r="I33" s="46" t="n"/>
    </row>
    <row customHeight="1" ht="16" r="34">
      <c r="A34" s="59" t="inlineStr">
        <is>
          <t>ADA Threshold</t>
        </is>
      </c>
      <c r="D34" s="25" t="n"/>
      <c r="E34" s="28" t="n"/>
      <c r="F34" s="34" t="n"/>
      <c r="G34" s="34" t="n"/>
      <c r="H34" s="34" t="n"/>
    </row>
    <row customFormat="1" r="35" s="47">
      <c r="A35" s="43" t="n"/>
      <c r="B35" s="44" t="n"/>
      <c r="C35" s="44" t="n"/>
      <c r="D35" s="44" t="n"/>
      <c r="E35" s="43" t="n"/>
      <c r="F35" s="46" t="n"/>
      <c r="G35" s="46" t="n"/>
      <c r="H35" s="46" t="n"/>
      <c r="I35" s="46" t="n"/>
    </row>
    <row r="36">
      <c r="A36" s="42" t="inlineStr">
        <is>
          <t>5" X 1/2"</t>
        </is>
      </c>
      <c r="B36" s="25" t="inlineStr">
        <is>
          <t>Bronze</t>
        </is>
      </c>
      <c r="C36" s="25" t="n"/>
      <c r="D36" s="25" t="inlineStr">
        <is>
          <t>Per foot</t>
        </is>
      </c>
      <c r="E36" s="28" t="inlineStr">
        <is>
          <t>T55D</t>
        </is>
      </c>
      <c r="F36" s="36" t="n">
        <v>0.34</v>
      </c>
      <c r="G36" s="34" t="n">
        <v>0</v>
      </c>
      <c r="H36" s="34" t="n"/>
      <c r="I36" s="34">
        <f>wholesale!F36*2</f>
        <v/>
      </c>
    </row>
    <row customFormat="1" r="37" s="47">
      <c r="A37" s="54" t="inlineStr">
        <is>
          <t>6" X 1/2"</t>
        </is>
      </c>
      <c r="B37" s="44" t="inlineStr">
        <is>
          <t>Bronze</t>
        </is>
      </c>
      <c r="C37" s="44" t="n"/>
      <c r="D37" s="44" t="inlineStr">
        <is>
          <t>Per foot</t>
        </is>
      </c>
      <c r="E37" s="43" t="inlineStr">
        <is>
          <t>T65D</t>
        </is>
      </c>
      <c r="F37" s="49" t="n">
        <v>0.43</v>
      </c>
      <c r="G37" s="46" t="n">
        <v>0</v>
      </c>
      <c r="H37" s="46" t="n"/>
      <c r="I37" s="46">
        <f>wholesale!F37*2</f>
        <v/>
      </c>
    </row>
    <row r="38">
      <c r="A38" s="42" t="inlineStr">
        <is>
          <t>7" X 1/2"</t>
        </is>
      </c>
      <c r="B38" s="25" t="inlineStr">
        <is>
          <t>Bronze</t>
        </is>
      </c>
      <c r="C38" s="25" t="n"/>
      <c r="D38" s="25" t="inlineStr">
        <is>
          <t>Per foot</t>
        </is>
      </c>
      <c r="E38" s="28" t="inlineStr">
        <is>
          <t>T75D</t>
        </is>
      </c>
      <c r="F38" s="36" t="n">
        <v>0.57</v>
      </c>
      <c r="G38" s="34" t="n">
        <v>0</v>
      </c>
      <c r="H38" s="34" t="n"/>
      <c r="I38" s="34">
        <f>wholesale!F38*2</f>
        <v/>
      </c>
    </row>
    <row customFormat="1" r="39" s="47">
      <c r="A39" s="54" t="inlineStr">
        <is>
          <t>8" X 1/2"</t>
        </is>
      </c>
      <c r="B39" s="44" t="inlineStr">
        <is>
          <t>Bronze</t>
        </is>
      </c>
      <c r="C39" s="44" t="n"/>
      <c r="D39" s="44" t="inlineStr">
        <is>
          <t>Per foot</t>
        </is>
      </c>
      <c r="E39" s="43" t="inlineStr">
        <is>
          <t>T85D</t>
        </is>
      </c>
      <c r="F39" s="49" t="n">
        <v>0.65</v>
      </c>
      <c r="G39" s="46" t="n">
        <v>0</v>
      </c>
      <c r="H39" s="46" t="n"/>
      <c r="I39" s="46">
        <f>wholesale!F39*2</f>
        <v/>
      </c>
    </row>
    <row r="40">
      <c r="A40" s="42" t="inlineStr">
        <is>
          <t>5" X 1/2"</t>
        </is>
      </c>
      <c r="B40" s="25" t="inlineStr">
        <is>
          <t>Mill</t>
        </is>
      </c>
      <c r="C40" s="25" t="n"/>
      <c r="D40" s="25" t="inlineStr">
        <is>
          <t>Per foot</t>
        </is>
      </c>
      <c r="E40" s="28" t="inlineStr">
        <is>
          <t>T55A</t>
        </is>
      </c>
      <c r="F40" s="36" t="n">
        <v>0.23</v>
      </c>
      <c r="G40" s="34" t="n">
        <v>0</v>
      </c>
      <c r="H40" s="34" t="n"/>
      <c r="I40" s="34">
        <f>wholesale!F40*2</f>
        <v/>
      </c>
    </row>
    <row customFormat="1" r="41" s="47">
      <c r="A41" s="54" t="inlineStr">
        <is>
          <t>6" X 1/2"</t>
        </is>
      </c>
      <c r="B41" s="44" t="inlineStr">
        <is>
          <t>Mill</t>
        </is>
      </c>
      <c r="C41" s="44" t="n"/>
      <c r="D41" s="44" t="inlineStr">
        <is>
          <t>Per foot</t>
        </is>
      </c>
      <c r="E41" s="43" t="inlineStr">
        <is>
          <t>T65A</t>
        </is>
      </c>
      <c r="F41" s="49" t="n">
        <v>0.32</v>
      </c>
      <c r="G41" s="46" t="n">
        <v>0</v>
      </c>
      <c r="H41" s="46" t="n"/>
      <c r="I41" s="46">
        <f>wholesale!F41*2</f>
        <v/>
      </c>
    </row>
    <row r="42">
      <c r="A42" s="42" t="inlineStr">
        <is>
          <t>7" X 1/2"</t>
        </is>
      </c>
      <c r="B42" s="25" t="inlineStr">
        <is>
          <t>Mill</t>
        </is>
      </c>
      <c r="C42" s="25" t="n"/>
      <c r="D42" s="25" t="inlineStr">
        <is>
          <t>Per foot</t>
        </is>
      </c>
      <c r="E42" s="28" t="inlineStr">
        <is>
          <t>T75A</t>
        </is>
      </c>
      <c r="F42" s="36" t="n">
        <v>0.44</v>
      </c>
      <c r="G42" s="34" t="n">
        <v>0</v>
      </c>
      <c r="H42" s="34" t="n"/>
      <c r="I42" s="34">
        <f>wholesale!F42*2</f>
        <v/>
      </c>
    </row>
    <row customFormat="1" r="43" s="47">
      <c r="A43" s="54" t="inlineStr">
        <is>
          <t>8" X 1/2"</t>
        </is>
      </c>
      <c r="B43" s="44" t="inlineStr">
        <is>
          <t>Mill</t>
        </is>
      </c>
      <c r="C43" s="44" t="n"/>
      <c r="D43" s="44" t="inlineStr">
        <is>
          <t>Per foot</t>
        </is>
      </c>
      <c r="E43" s="43" t="inlineStr">
        <is>
          <t>T85A</t>
        </is>
      </c>
      <c r="F43" s="49" t="n">
        <v>0.51</v>
      </c>
      <c r="G43" s="46" t="n">
        <v>0</v>
      </c>
      <c r="H43" s="46" t="n"/>
      <c r="I43" s="46">
        <f>wholesale!F43*2</f>
        <v/>
      </c>
    </row>
    <row r="44">
      <c r="A44" s="35" t="n"/>
      <c r="E44" s="35" t="n"/>
      <c r="F44" s="35" t="n"/>
      <c r="G44" s="35" t="n"/>
      <c r="H44" s="35" t="n"/>
    </row>
    <row customFormat="1" customHeight="1" ht="16" r="45" s="47">
      <c r="A45" s="60" t="inlineStr">
        <is>
          <t>Sill Nosing</t>
        </is>
      </c>
      <c r="C45" s="44" t="n"/>
      <c r="D45" s="44" t="n"/>
      <c r="E45" s="43" t="n"/>
      <c r="F45" s="45" t="n"/>
      <c r="G45" s="45" t="n"/>
      <c r="H45" s="45" t="n"/>
      <c r="I45" s="46" t="n"/>
    </row>
    <row r="46">
      <c r="A46" s="31" t="inlineStr">
        <is>
          <t>4-1/2" x 1-1/2"</t>
        </is>
      </c>
      <c r="B46" s="25" t="inlineStr">
        <is>
          <t>Bronze</t>
        </is>
      </c>
      <c r="C46" s="25" t="n"/>
      <c r="D46" s="25" t="inlineStr">
        <is>
          <t>Per foot</t>
        </is>
      </c>
      <c r="E46" s="28" t="inlineStr">
        <is>
          <t>SN45D</t>
        </is>
      </c>
      <c r="F46" s="36" t="n">
        <v>0.18</v>
      </c>
      <c r="G46" s="34" t="n">
        <v>0</v>
      </c>
      <c r="H46" s="34" t="n"/>
      <c r="I46" s="34">
        <f>wholesale!F46*2</f>
        <v/>
      </c>
    </row>
    <row customFormat="1" r="47" s="55">
      <c r="A47" s="55" t="inlineStr">
        <is>
          <t>4-1/2" x 1-1/2"</t>
        </is>
      </c>
      <c r="B47" s="44" t="inlineStr">
        <is>
          <t>Mill</t>
        </is>
      </c>
      <c r="C47" s="44" t="n"/>
      <c r="D47" s="44" t="inlineStr">
        <is>
          <t>Per foot</t>
        </is>
      </c>
      <c r="E47" s="43" t="inlineStr">
        <is>
          <t>SN45A</t>
        </is>
      </c>
      <c r="F47" s="49" t="n">
        <v>0.12</v>
      </c>
      <c r="G47" s="46" t="n">
        <v>0</v>
      </c>
      <c r="H47" s="46" t="n"/>
      <c r="I47" s="46">
        <f>wholesale!F47*2</f>
        <v/>
      </c>
    </row>
    <row customFormat="1" r="48" s="31">
      <c r="A48" s="40" t="n"/>
      <c r="B48" s="35" t="n"/>
      <c r="C48" s="35" t="n"/>
      <c r="D48" s="35" t="n"/>
      <c r="E48" s="40" t="n"/>
      <c r="F48" s="41" t="n"/>
      <c r="G48" s="41" t="n"/>
      <c r="H48" s="41" t="n"/>
      <c r="I48" s="34" t="n"/>
    </row>
    <row customFormat="1" customHeight="1" ht="16" r="49" s="55">
      <c r="A49" s="60" t="inlineStr">
        <is>
          <t>Riser</t>
        </is>
      </c>
      <c r="B49" s="47" t="n"/>
      <c r="C49" s="44" t="n"/>
      <c r="D49" s="44" t="n"/>
      <c r="E49" s="43" t="n"/>
      <c r="F49" s="46" t="n"/>
      <c r="G49" s="46" t="n">
        <v>0</v>
      </c>
      <c r="H49" s="46" t="n"/>
      <c r="I49" s="46" t="n"/>
    </row>
    <row customFormat="1" r="50" s="31">
      <c r="A50" s="25" t="inlineStr">
        <is>
          <t>9/16 sill</t>
        </is>
      </c>
      <c r="B50" s="25" t="inlineStr">
        <is>
          <t>Bronze</t>
        </is>
      </c>
      <c r="C50" s="25" t="n"/>
      <c r="D50" s="25" t="inlineStr">
        <is>
          <t>Per foot</t>
        </is>
      </c>
      <c r="E50" s="28" t="inlineStr">
        <is>
          <t>SR-1D</t>
        </is>
      </c>
      <c r="F50" s="36" t="n">
        <v>0.13</v>
      </c>
      <c r="G50" s="34" t="n">
        <v>0</v>
      </c>
      <c r="H50" s="34" t="n"/>
      <c r="I50" s="34">
        <f>wholesale!F50*2</f>
        <v/>
      </c>
    </row>
    <row customFormat="1" r="51" s="55">
      <c r="A51" s="44" t="inlineStr">
        <is>
          <t>9/16 sill</t>
        </is>
      </c>
      <c r="B51" s="44" t="inlineStr">
        <is>
          <t>Mill</t>
        </is>
      </c>
      <c r="C51" s="44" t="n"/>
      <c r="D51" s="44" t="inlineStr">
        <is>
          <t>Per foot</t>
        </is>
      </c>
      <c r="E51" s="43" t="inlineStr">
        <is>
          <t>SR-1A</t>
        </is>
      </c>
      <c r="F51" s="49" t="n">
        <v>0.1</v>
      </c>
      <c r="G51" s="46" t="n">
        <v>0</v>
      </c>
      <c r="H51" s="46" t="n"/>
      <c r="I51" s="46">
        <f>wholesale!F51*2</f>
        <v/>
      </c>
    </row>
    <row customHeight="1" ht="13" r="52">
      <c r="A52" s="31" t="n"/>
      <c r="B52" s="31" t="n"/>
      <c r="C52" s="31" t="n"/>
      <c r="D52" s="31" t="n"/>
      <c r="E52" s="31" t="n"/>
      <c r="F52" s="31" t="n"/>
      <c r="G52" s="31" t="n"/>
      <c r="H52" s="31" t="n"/>
      <c r="I52" s="31" t="n"/>
    </row>
    <row customHeight="1" ht="13" r="53">
      <c r="A53" s="31" t="n"/>
      <c r="B53" s="31" t="n"/>
      <c r="C53" s="31" t="n"/>
      <c r="D53" s="31" t="inlineStr">
        <is>
          <t>Page 13</t>
        </is>
      </c>
      <c r="E53" s="31" t="n"/>
      <c r="F53" s="31" t="n"/>
      <c r="G53" s="31" t="n"/>
      <c r="H53" s="31" t="n"/>
      <c r="I53" s="31" t="n"/>
    </row>
    <row customHeight="1" ht="13" r="54">
      <c r="A54" s="31" t="n"/>
      <c r="B54" s="31" t="n"/>
      <c r="C54" s="31" t="n"/>
      <c r="D54" s="31" t="n"/>
      <c r="E54" s="31" t="n"/>
      <c r="F54" s="31" t="n"/>
      <c r="G54" s="31" t="n"/>
      <c r="H54" s="31" t="n"/>
      <c r="I54" s="31" t="n"/>
    </row>
    <row customHeight="1" ht="13" r="55">
      <c r="A55" s="31" t="n"/>
      <c r="B55" s="31" t="n"/>
      <c r="C55" s="31" t="n"/>
      <c r="D55" s="31" t="n"/>
      <c r="E55" s="31" t="n"/>
      <c r="F55" s="31" t="n"/>
      <c r="G55" s="31" t="n"/>
      <c r="H55" s="31" t="n"/>
      <c r="I55" s="31" t="n"/>
    </row>
  </sheetData>
  <mergeCells count="5">
    <mergeCell ref="A1:D1"/>
    <mergeCell ref="A45:B45"/>
    <mergeCell ref="A25:D25"/>
    <mergeCell ref="A27:D27"/>
    <mergeCell ref="A34:C34"/>
  </mergeCells>
  <printOptions horizontalCentered="1"/>
  <pageMargins bottom="0.5" footer="0.5" header="0.5" left="0.75" right="0.75" top="0.9399999999999999"/>
  <pageSetup orientation="portrait" scale="98"/>
  <headerFooter alignWithMargins="0">
    <oddHeader>&amp;L&amp;"Arial,Bold"&amp;12 A BETTER DOOR_x000a_MATERIALS PRICE LIST&amp;C&amp;"Arial,Bold"&amp;12 MATERIALS_x000a_ALUMINUM SILLS_x000a_AND THRESHOLDS_x000a__x000a_  &amp;R&amp;"Arial,Bold"&amp;12 RETAIL PRICES_x000a_EFFECTIVE  APRIL 1, 2018</oddHeader>
    <oddFooter>&amp;R&amp;D</oddFooter>
    <evenHeader/>
    <evenFooter/>
    <firstHeader/>
    <firstFooter/>
  </headerFooter>
  <rowBreaks count="1" manualBreakCount="1">
    <brk id="53" man="1" max="16383" min="0"/>
  </rowBreaks>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8.83203125" defaultRowHeight="13"/>
  <sheetData/>
  <printOptions gridLines="1" gridLinesSet="0"/>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James Rockafellow</dc:creator>
  <dc:title>Materials Price List</dc:title>
  <dcterms:created xsi:type="dcterms:W3CDTF">2004-06-12T04:06:39Z</dcterms:created>
  <dcterms:modified xsi:type="dcterms:W3CDTF">2019-12-29T23:17:22Z</dcterms:modified>
  <cp:lastModifiedBy>Neil Marcellini</cp:lastModifiedBy>
  <cp:lastPrinted>2018-03-18T21:33:22Z</cp:lastPrinted>
</cp:coreProperties>
</file>