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4300" windowWidth="23580" xWindow="0" yWindow="460"/>
  </bookViews>
  <sheets>
    <sheet name="wholesale" sheetId="1" state="visible" r:id="rId1"/>
    <sheet name="retail" sheetId="2" state="visible" r:id="rId2"/>
  </sheets>
  <definedNames>
    <definedName localSheetId="0" name="_xlnm.Print_Area">'wholesale'!$A$1:$G$55</definedName>
    <definedName localSheetId="1" name="_xlnm.Print_Area">'retail'!$A$1:$G$55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8">
    <font>
      <name val="Arial"/>
      <family val="2"/>
      <sz val="10"/>
    </font>
    <font>
      <name val="Arial"/>
      <family val="2"/>
      <sz val="10"/>
    </font>
    <font>
      <name val="Arial"/>
      <family val="2"/>
      <b val="1"/>
      <sz val="10"/>
      <u val="single"/>
    </font>
    <font>
      <name val="Arial"/>
      <family val="2"/>
      <b val="1"/>
      <sz val="10"/>
    </font>
    <font>
      <name val="Arial"/>
      <family val="2"/>
      <sz val="9"/>
    </font>
    <font>
      <name val="Arial"/>
      <family val="2"/>
      <b val="1"/>
      <sz val="11"/>
    </font>
    <font>
      <name val="Helvetica"/>
      <family val="2"/>
      <color rgb="FF454545"/>
      <sz val="12"/>
    </font>
    <font>
      <name val="Helvetica Neue"/>
      <family val="2"/>
      <sz val="12"/>
    </font>
  </fonts>
  <fills count="7">
    <fill>
      <patternFill/>
    </fill>
    <fill>
      <patternFill patternType="gray125"/>
    </fill>
    <fill>
      <patternFill patternType="gray125">
        <bgColor theme="0"/>
      </patternFill>
    </fill>
    <fill>
      <patternFill patternType="solid">
        <fgColor indexed="65"/>
        <bgColor indexed="64"/>
      </patternFill>
    </fill>
    <fill>
      <patternFill patternType="solid">
        <fgColor auto="1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0499893185216834"/>
        <bgColor theme="0"/>
      </patternFill>
    </fill>
  </fills>
  <borders count="1">
    <border>
      <left/>
      <right/>
      <top/>
      <bottom/>
      <diagonal/>
    </border>
  </borders>
  <cellStyleXfs count="1">
    <xf borderId="0" fillId="0" fontId="1" numFmtId="0"/>
  </cellStyleXfs>
  <cellXfs count="63">
    <xf borderId="0" fillId="0" fontId="0" numFmtId="0" pivotButton="0" quotePrefix="0" xfId="0"/>
    <xf applyAlignment="1" borderId="0" fillId="1" fontId="3" numFmtId="0" pivotButton="0" quotePrefix="0" xfId="0">
      <alignment horizontal="center"/>
    </xf>
    <xf applyAlignment="1" borderId="0" fillId="0" fontId="2" numFmtId="49" pivotButton="0" quotePrefix="0" xfId="0">
      <alignment horizontal="center"/>
    </xf>
    <xf applyAlignment="1" borderId="0" fillId="0" fontId="3" numFmtId="0" pivotButton="0" quotePrefix="0" xfId="0">
      <alignment horizontal="center"/>
    </xf>
    <xf borderId="0" fillId="0" fontId="3" numFmtId="0" pivotButton="0" quotePrefix="0" xfId="0"/>
    <xf applyAlignment="1" borderId="0" fillId="0" fontId="1" numFmtId="2" pivotButton="0" quotePrefix="0" xfId="0">
      <alignment horizontal="center"/>
    </xf>
    <xf borderId="0" fillId="0" fontId="0" numFmtId="2" pivotButton="0" quotePrefix="0" xfId="0"/>
    <xf borderId="0" fillId="1" fontId="3" numFmtId="0" pivotButton="0" quotePrefix="0" xfId="0"/>
    <xf applyAlignment="1" borderId="0" fillId="1" fontId="1" numFmtId="2" pivotButton="0" quotePrefix="0" xfId="0">
      <alignment horizontal="center"/>
    </xf>
    <xf borderId="0" fillId="1" fontId="0" numFmtId="2" pivotButton="0" quotePrefix="0" xfId="0"/>
    <xf borderId="0" fillId="1" fontId="0" numFmtId="0" pivotButton="0" quotePrefix="0" xfId="0"/>
    <xf borderId="0" fillId="2" fontId="1" numFmtId="0" pivotButton="0" quotePrefix="0" xfId="0"/>
    <xf borderId="0" fillId="2" fontId="3" numFmtId="0" pivotButton="0" quotePrefix="0" xfId="0"/>
    <xf borderId="0" fillId="1" fontId="1" numFmtId="0" pivotButton="0" quotePrefix="0" xfId="0"/>
    <xf borderId="0" fillId="3" fontId="0" numFmtId="0" pivotButton="0" quotePrefix="0" xfId="0"/>
    <xf borderId="0" fillId="3" fontId="0" numFmtId="14" pivotButton="0" quotePrefix="0" xfId="0"/>
    <xf borderId="0" fillId="1" fontId="0" numFmtId="14" pivotButton="0" quotePrefix="0" xfId="0"/>
    <xf applyAlignment="1" borderId="0" fillId="3" fontId="1" numFmtId="2" pivotButton="0" quotePrefix="0" xfId="0">
      <alignment horizontal="center"/>
    </xf>
    <xf applyAlignment="1" borderId="0" fillId="0" fontId="1" numFmtId="2" pivotButton="0" quotePrefix="0" xfId="0">
      <alignment horizontal="center"/>
    </xf>
    <xf applyAlignment="1" borderId="0" fillId="4" fontId="2" numFmtId="0" pivotButton="0" quotePrefix="0" xfId="0">
      <alignment horizontal="left"/>
    </xf>
    <xf applyAlignment="1" borderId="0" fillId="4" fontId="2" numFmtId="0" pivotButton="0" quotePrefix="0" xfId="0">
      <alignment horizontal="center"/>
    </xf>
    <xf applyAlignment="1" borderId="0" fillId="4" fontId="3" numFmtId="0" pivotButton="0" quotePrefix="0" xfId="0">
      <alignment horizontal="center"/>
    </xf>
    <xf applyAlignment="1" borderId="0" fillId="4" fontId="0" numFmtId="2" pivotButton="0" quotePrefix="0" xfId="0">
      <alignment horizontal="center"/>
    </xf>
    <xf borderId="0" fillId="4" fontId="3" numFmtId="0" pivotButton="0" quotePrefix="0" xfId="0"/>
    <xf borderId="0" fillId="4" fontId="0" numFmtId="2" pivotButton="0" quotePrefix="0" xfId="0"/>
    <xf borderId="0" fillId="4" fontId="0" numFmtId="0" pivotButton="0" quotePrefix="0" xfId="0"/>
    <xf borderId="0" fillId="4" fontId="1" numFmtId="0" pivotButton="0" quotePrefix="0" xfId="0"/>
    <xf borderId="0" fillId="4" fontId="3" numFmtId="12" pivotButton="0" quotePrefix="0" xfId="0"/>
    <xf applyAlignment="1" borderId="0" fillId="4" fontId="3" numFmtId="14" pivotButton="0" quotePrefix="0" xfId="0">
      <alignment horizontal="left"/>
    </xf>
    <xf borderId="0" fillId="4" fontId="0" numFmtId="14" pivotButton="0" quotePrefix="0" xfId="0"/>
    <xf applyAlignment="1" borderId="0" fillId="4" fontId="4" numFmtId="14" pivotButton="0" quotePrefix="0" xfId="0">
      <alignment horizontal="left"/>
    </xf>
    <xf applyAlignment="1" borderId="0" fillId="5" fontId="2" numFmtId="0" pivotButton="0" quotePrefix="0" xfId="0">
      <alignment horizontal="left"/>
    </xf>
    <xf applyAlignment="1" borderId="0" fillId="5" fontId="2" numFmtId="0" pivotButton="0" quotePrefix="0" xfId="0">
      <alignment horizontal="center"/>
    </xf>
    <xf applyAlignment="1" borderId="0" fillId="5" fontId="2" numFmtId="49" pivotButton="0" quotePrefix="0" xfId="0">
      <alignment horizontal="center"/>
    </xf>
    <xf applyAlignment="1" borderId="0" fillId="5" fontId="3" numFmtId="0" pivotButton="0" quotePrefix="0" xfId="0">
      <alignment horizontal="center"/>
    </xf>
    <xf applyAlignment="1" applyProtection="1" borderId="0" fillId="5" fontId="3" numFmtId="0" pivotButton="0" quotePrefix="0" xfId="0">
      <alignment horizontal="left"/>
      <protection hidden="0" locked="0"/>
    </xf>
    <xf applyAlignment="1" borderId="0" fillId="5" fontId="0" numFmtId="2" pivotButton="0" quotePrefix="0" xfId="0">
      <alignment horizontal="center"/>
    </xf>
    <xf borderId="0" fillId="5" fontId="3" numFmtId="0" pivotButton="0" quotePrefix="0" xfId="0"/>
    <xf borderId="0" fillId="5" fontId="0" numFmtId="2" pivotButton="0" quotePrefix="0" xfId="0"/>
    <xf borderId="0" fillId="6" fontId="3" numFmtId="0" pivotButton="0" quotePrefix="0" xfId="0"/>
    <xf applyAlignment="1" borderId="0" fillId="6" fontId="0" numFmtId="2" pivotButton="0" quotePrefix="0" xfId="0">
      <alignment horizontal="center"/>
    </xf>
    <xf borderId="0" fillId="5" fontId="0" numFmtId="0" pivotButton="0" quotePrefix="0" xfId="0"/>
    <xf borderId="0" fillId="0" fontId="6" numFmtId="0" pivotButton="0" quotePrefix="0" xfId="0"/>
    <xf borderId="0" fillId="0" fontId="7" numFmtId="0" pivotButton="0" quotePrefix="0" xfId="0"/>
    <xf applyAlignment="1" borderId="0" fillId="0" fontId="3" numFmtId="0" pivotButton="0" quotePrefix="0" xfId="0">
      <alignment horizontal="center"/>
    </xf>
    <xf applyAlignment="1" borderId="0" fillId="4" fontId="3" numFmtId="13" pivotButton="0" quotePrefix="0" xfId="0">
      <alignment horizontal="center"/>
    </xf>
    <xf applyAlignment="1" borderId="0" fillId="1" fontId="2" numFmtId="49" pivotButton="0" quotePrefix="0" xfId="0">
      <alignment horizontal="left"/>
    </xf>
    <xf applyAlignment="1" borderId="0" fillId="1" fontId="2" numFmtId="49" pivotButton="0" quotePrefix="0" xfId="0">
      <alignment horizontal="center"/>
    </xf>
    <xf applyAlignment="1" borderId="0" fillId="0" fontId="2" numFmtId="49" pivotButton="0" quotePrefix="0" xfId="0">
      <alignment horizontal="left"/>
    </xf>
    <xf applyAlignment="1" borderId="0" fillId="1" fontId="3" numFmtId="49" pivotButton="0" quotePrefix="0" xfId="0">
      <alignment horizontal="center"/>
    </xf>
    <xf applyAlignment="1" borderId="0" fillId="1" fontId="1" numFmtId="49" pivotButton="0" quotePrefix="0" xfId="0">
      <alignment horizontal="center"/>
    </xf>
    <xf borderId="0" fillId="0" fontId="3" numFmtId="49" pivotButton="0" quotePrefix="0" xfId="0"/>
    <xf borderId="0" fillId="1" fontId="3" numFmtId="49" pivotButton="0" quotePrefix="0" xfId="0"/>
    <xf borderId="0" fillId="2" fontId="0" numFmtId="49" pivotButton="0" quotePrefix="0" xfId="0"/>
    <xf borderId="0" fillId="0" fontId="2" numFmtId="49" pivotButton="0" quotePrefix="0" xfId="0"/>
    <xf borderId="0" fillId="3" fontId="3" numFmtId="49" pivotButton="0" quotePrefix="0" xfId="0"/>
    <xf borderId="0" fillId="1" fontId="0" numFmtId="49" pivotButton="0" quotePrefix="0" xfId="0"/>
    <xf applyAlignment="1" borderId="0" fillId="3" fontId="3" numFmtId="49" pivotButton="0" quotePrefix="0" xfId="0">
      <alignment horizontal="left"/>
    </xf>
    <xf applyAlignment="1" borderId="0" fillId="1" fontId="3" numFmtId="49" pivotButton="0" quotePrefix="0" xfId="0">
      <alignment horizontal="left"/>
    </xf>
    <xf applyAlignment="1" borderId="0" fillId="1" fontId="4" numFmtId="49" pivotButton="0" quotePrefix="0" xfId="0">
      <alignment horizontal="left"/>
    </xf>
    <xf borderId="0" fillId="0" fontId="1" numFmtId="2" pivotButton="0" quotePrefix="0" xfId="0"/>
    <xf borderId="0" fillId="1" fontId="1" numFmtId="2" pivotButton="0" quotePrefix="0" xfId="0"/>
    <xf borderId="0" fillId="0" fontId="5" numFmtId="49" pivotButton="0" quotePrefix="0" xfId="0"/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tabColor rgb="FFFF0000"/>
    <outlinePr summaryBelow="1" summaryRight="1"/>
    <pageSetUpPr/>
  </sheetPr>
  <dimension ref="A1:N54"/>
  <sheetViews>
    <sheetView tabSelected="1" workbookViewId="0">
      <selection activeCell="J59" sqref="J59"/>
    </sheetView>
  </sheetViews>
  <sheetFormatPr baseColWidth="10" defaultColWidth="8.83203125" defaultRowHeight="13"/>
  <cols>
    <col customWidth="1" max="1" min="1" style="51" width="15.1640625"/>
    <col customWidth="1" max="2" min="2" width="11.5"/>
    <col customWidth="1" max="3" min="3" width="12.6640625"/>
    <col customWidth="1" max="4" min="4" width="12.5"/>
    <col customWidth="1" max="5" min="5" width="13.83203125"/>
    <col customWidth="1" max="6" min="6" width="12.5"/>
    <col customWidth="1" max="7" min="7" width="13.83203125"/>
    <col customWidth="1" max="8" min="8" width="7"/>
    <col customWidth="1" max="13" min="9" width="7.33203125"/>
    <col customWidth="1" max="14" min="14" width="8"/>
  </cols>
  <sheetData>
    <row customFormat="1" r="1" s="1">
      <c r="A1" s="46" t="inlineStr">
        <is>
          <t>JAMB TYPE</t>
        </is>
      </c>
      <c r="B1" s="47" t="inlineStr">
        <is>
          <t>6/8  SINGLE</t>
        </is>
      </c>
      <c r="C1" s="47" t="inlineStr">
        <is>
          <t>6/8  DOUBLE</t>
        </is>
      </c>
      <c r="D1" s="47" t="inlineStr">
        <is>
          <t>6/8 SINGLE</t>
        </is>
      </c>
      <c r="E1" s="47" t="inlineStr">
        <is>
          <t>6/8 SINGLE</t>
        </is>
      </c>
      <c r="F1" s="47" t="inlineStr">
        <is>
          <t>6/8 DOUBLE</t>
        </is>
      </c>
      <c r="G1" s="47" t="inlineStr">
        <is>
          <t>6/8 DOUBLE</t>
        </is>
      </c>
    </row>
    <row customFormat="1" r="2" s="44">
      <c r="A2" s="48" t="inlineStr">
        <is>
          <t>AND SIZE</t>
        </is>
      </c>
      <c r="B2" s="2" t="n"/>
      <c r="C2" s="2" t="n"/>
      <c r="D2" s="2" t="inlineStr">
        <is>
          <t>+ 1 SIDELITE</t>
        </is>
      </c>
      <c r="E2" s="2" t="inlineStr">
        <is>
          <t>+ 2 SIDELITES</t>
        </is>
      </c>
      <c r="F2" s="2" t="inlineStr">
        <is>
          <t>+ 1 SIDELITE</t>
        </is>
      </c>
      <c r="G2" s="2" t="inlineStr">
        <is>
          <t>+ 2 SIDELITES</t>
        </is>
      </c>
    </row>
    <row customFormat="1" r="3" s="1">
      <c r="A3" s="49" t="n"/>
      <c r="B3" s="49" t="n"/>
      <c r="C3" s="49" t="n"/>
      <c r="D3" s="50" t="inlineStr">
        <is>
          <t>**</t>
        </is>
      </c>
      <c r="E3" s="50" t="inlineStr">
        <is>
          <t>**</t>
        </is>
      </c>
      <c r="F3" s="50" t="inlineStr">
        <is>
          <t>**</t>
        </is>
      </c>
      <c r="G3" s="50" t="inlineStr">
        <is>
          <t>**</t>
        </is>
      </c>
    </row>
    <row customHeight="1" ht="16" r="4">
      <c r="A4" s="51" t="inlineStr">
        <is>
          <t>PR PINE 4 5/8</t>
        </is>
      </c>
      <c r="B4" s="18" t="n">
        <v>156.5</v>
      </c>
      <c r="C4" s="18" t="n">
        <v>347.5</v>
      </c>
      <c r="D4" s="18" t="n">
        <v>345</v>
      </c>
      <c r="E4" s="18" t="n">
        <v>471.5</v>
      </c>
      <c r="F4" s="18" t="n">
        <v>482.5</v>
      </c>
      <c r="G4" s="60" t="n">
        <v>685.5</v>
      </c>
      <c r="H4" s="6" t="n"/>
      <c r="I4" s="42" t="n"/>
    </row>
    <row customFormat="1" r="5" s="10">
      <c r="A5" s="52" t="inlineStr">
        <is>
          <t>PR PINE 5 1/4</t>
        </is>
      </c>
      <c r="B5" s="8" t="n">
        <v>177.5</v>
      </c>
      <c r="C5" s="8" t="n">
        <v>357</v>
      </c>
      <c r="D5" s="8" t="n">
        <v>384</v>
      </c>
      <c r="E5" s="8" t="n">
        <v>531</v>
      </c>
      <c r="F5" s="8" t="n">
        <v>546</v>
      </c>
      <c r="G5" s="61" t="n">
        <v>770.5</v>
      </c>
      <c r="H5" s="9" t="n"/>
    </row>
    <row r="6">
      <c r="A6" s="51" t="inlineStr">
        <is>
          <t>PR PINE 6 5/8</t>
        </is>
      </c>
      <c r="B6" s="18" t="n">
        <v>193</v>
      </c>
      <c r="C6" s="18" t="n">
        <v>394</v>
      </c>
      <c r="D6" s="18" t="n">
        <v>422.5</v>
      </c>
      <c r="E6" s="18" t="n">
        <v>612</v>
      </c>
      <c r="F6" s="18" t="n">
        <v>618.5</v>
      </c>
      <c r="G6" s="60" t="n">
        <v>818.5</v>
      </c>
      <c r="H6" s="6" t="n"/>
    </row>
    <row customFormat="1" r="7" s="10">
      <c r="A7" s="52" t="inlineStr">
        <is>
          <t>PR PINE 7 1/4</t>
        </is>
      </c>
      <c r="B7" s="8" t="n">
        <v>198</v>
      </c>
      <c r="C7" s="8" t="n">
        <v>427.5</v>
      </c>
      <c r="D7" s="8" t="n">
        <v>456</v>
      </c>
      <c r="E7" s="8" t="n">
        <v>631.5</v>
      </c>
      <c r="F7" s="8" t="n">
        <v>636.5</v>
      </c>
      <c r="G7" s="61" t="n">
        <v>854</v>
      </c>
      <c r="H7" s="9" t="n"/>
    </row>
    <row r="8">
      <c r="B8" s="18" t="n"/>
      <c r="C8" s="18" t="n"/>
      <c r="D8" s="18" t="n"/>
      <c r="E8" s="18" t="n"/>
      <c r="F8" s="18" t="n"/>
      <c r="G8" s="60" t="n"/>
      <c r="H8" s="6" t="n"/>
    </row>
    <row customFormat="1" r="9" s="10">
      <c r="A9" s="52" t="inlineStr">
        <is>
          <t>SG PINE 4 5/8</t>
        </is>
      </c>
      <c r="B9" s="8" t="n">
        <v>207</v>
      </c>
      <c r="C9" s="8" t="n">
        <v>422</v>
      </c>
      <c r="D9" s="8" t="n">
        <v>439.5</v>
      </c>
      <c r="E9" s="8" t="n">
        <v>624</v>
      </c>
      <c r="F9" s="8" t="n">
        <v>632</v>
      </c>
      <c r="G9" s="61" t="n">
        <v>824.5</v>
      </c>
      <c r="H9" s="9" t="n"/>
    </row>
    <row r="10">
      <c r="A10" s="51" t="inlineStr">
        <is>
          <t>SG PINE 5 1/4</t>
        </is>
      </c>
      <c r="B10" s="18" t="n">
        <v>224.5</v>
      </c>
      <c r="C10" s="18" t="n">
        <v>440</v>
      </c>
      <c r="D10" s="18" t="n">
        <v>467</v>
      </c>
      <c r="E10" s="18" t="n">
        <v>659</v>
      </c>
      <c r="F10" s="18" t="n">
        <v>668.5</v>
      </c>
      <c r="G10" s="60" t="n">
        <v>907</v>
      </c>
      <c r="H10" s="6" t="n"/>
    </row>
    <row customFormat="1" r="11" s="10">
      <c r="A11" s="52" t="inlineStr">
        <is>
          <t>SG PINE 6 5/8</t>
        </is>
      </c>
      <c r="B11" s="8" t="n">
        <v>275</v>
      </c>
      <c r="C11" s="8" t="n">
        <v>487</v>
      </c>
      <c r="D11" s="8" t="n">
        <v>554</v>
      </c>
      <c r="E11" s="8" t="n">
        <v>779.5</v>
      </c>
      <c r="F11" s="8" t="n">
        <v>763</v>
      </c>
      <c r="G11" s="61" t="n">
        <v>1056</v>
      </c>
      <c r="H11" s="9" t="n"/>
    </row>
    <row r="12">
      <c r="A12" s="51" t="inlineStr">
        <is>
          <t>SG PINE 7 1/4</t>
        </is>
      </c>
      <c r="B12" s="18" t="n">
        <v>290</v>
      </c>
      <c r="C12" s="18" t="n">
        <v>506</v>
      </c>
      <c r="D12" s="18" t="n">
        <v>574.5</v>
      </c>
      <c r="E12" s="18" t="n">
        <v>810</v>
      </c>
      <c r="F12" s="18" t="n">
        <v>784.5</v>
      </c>
      <c r="G12" s="60" t="n">
        <v>1099</v>
      </c>
      <c r="H12" s="6" t="n"/>
    </row>
    <row customFormat="1" r="13" s="10">
      <c r="A13" s="52" t="n"/>
      <c r="B13" s="8" t="n"/>
      <c r="C13" s="8" t="n"/>
      <c r="D13" s="8" t="n"/>
      <c r="E13" s="8" t="n"/>
      <c r="F13" s="8" t="n"/>
      <c r="G13" s="61" t="n"/>
      <c r="H13" s="9" t="n"/>
    </row>
    <row r="14">
      <c r="A14" s="51" t="inlineStr">
        <is>
          <t>VG FIR 4 5/8</t>
        </is>
      </c>
      <c r="B14" s="18" t="n">
        <v>272</v>
      </c>
      <c r="C14" s="18" t="n">
        <v>521.5</v>
      </c>
      <c r="D14" s="18" t="n">
        <v>563</v>
      </c>
      <c r="E14" s="18" t="n">
        <v>824.5</v>
      </c>
      <c r="F14" s="18" t="n">
        <v>793.5</v>
      </c>
      <c r="G14" s="60" t="n">
        <v>1094</v>
      </c>
      <c r="H14" s="6" t="n"/>
    </row>
    <row customFormat="1" r="15" s="10">
      <c r="A15" s="52" t="inlineStr">
        <is>
          <t>VG FIR 5 1/4</t>
        </is>
      </c>
      <c r="B15" s="8" t="n">
        <v>313</v>
      </c>
      <c r="C15" s="8" t="n">
        <v>639</v>
      </c>
      <c r="D15" s="8" t="n">
        <v>629.5</v>
      </c>
      <c r="E15" s="8" t="n">
        <v>911.5</v>
      </c>
      <c r="F15" s="8" t="n">
        <v>865.5</v>
      </c>
      <c r="G15" s="61" t="n">
        <v>1214.5</v>
      </c>
      <c r="H15" s="9" t="n"/>
    </row>
    <row r="16">
      <c r="A16" s="51" t="inlineStr">
        <is>
          <t>VG FIR 7 1/4</t>
        </is>
      </c>
      <c r="B16" s="17" t="n">
        <v>352.5</v>
      </c>
      <c r="C16" s="18" t="n">
        <v>678</v>
      </c>
      <c r="D16" s="18" t="n">
        <v>704</v>
      </c>
      <c r="E16" s="18" t="n">
        <v>1087.5</v>
      </c>
      <c r="F16" s="18" t="n">
        <v>964</v>
      </c>
      <c r="G16" s="60" t="n">
        <v>1373</v>
      </c>
      <c r="H16" s="6" t="n"/>
    </row>
    <row customFormat="1" r="17" s="10">
      <c r="A17" s="52" t="n"/>
      <c r="B17" s="8" t="n"/>
      <c r="C17" s="8" t="n"/>
      <c r="D17" s="8" t="n"/>
      <c r="E17" s="8" t="n"/>
      <c r="F17" s="8" t="n"/>
      <c r="G17" s="61" t="n"/>
      <c r="H17" s="9" t="n"/>
    </row>
    <row r="18">
      <c r="A18" s="51" t="inlineStr">
        <is>
          <t>OAK 5 1/4</t>
        </is>
      </c>
      <c r="B18" s="18" t="n">
        <v>411</v>
      </c>
      <c r="C18" s="18" t="n">
        <v>701.5</v>
      </c>
      <c r="D18" s="18" t="n">
        <v>755.5</v>
      </c>
      <c r="E18" s="18" t="n">
        <v>1068</v>
      </c>
      <c r="F18" s="18" t="n">
        <v>978</v>
      </c>
      <c r="G18" s="60" t="n">
        <v>1294.5</v>
      </c>
      <c r="H18" s="6" t="n"/>
    </row>
    <row customFormat="1" r="19" s="10">
      <c r="A19" s="52" t="inlineStr">
        <is>
          <t>OAK 7 1/4</t>
        </is>
      </c>
      <c r="B19" s="8" t="n">
        <v>516.5</v>
      </c>
      <c r="C19" s="8" t="n">
        <v>925.5</v>
      </c>
      <c r="D19" s="8" t="n">
        <v>986</v>
      </c>
      <c r="E19" s="8" t="n">
        <v>1410</v>
      </c>
      <c r="F19" s="8" t="n">
        <v>1361</v>
      </c>
      <c r="G19" s="61" t="n">
        <v>1682</v>
      </c>
    </row>
    <row customHeight="1" ht="16" r="20">
      <c r="A20" s="51" t="inlineStr">
        <is>
          <t xml:space="preserve">                * *Add  Cost for Commercial Grade or Ball Bearing Hinges to all Door &amp; Sidelite Units</t>
        </is>
      </c>
      <c r="K20" s="42" t="n"/>
      <c r="N20" s="42" t="n"/>
    </row>
    <row customFormat="1" r="21" s="12">
      <c r="A21" s="53" t="inlineStr">
        <is>
          <t xml:space="preserve">                 * 2 1/4" ADD $122.50 PER EACH DOOR OR SIDELITE</t>
        </is>
      </c>
      <c r="B21" s="11" t="n"/>
      <c r="C21" s="11" t="n"/>
      <c r="D21" s="11" t="n"/>
      <c r="E21" s="11" t="n"/>
    </row>
    <row customHeight="1" ht="16" r="22">
      <c r="A22" s="44" t="inlineStr">
        <is>
          <t>Composite Upcharge    Single 58.00     Double 73.50</t>
        </is>
      </c>
      <c r="E22" s="4" t="n"/>
      <c r="J22" s="43" t="n"/>
    </row>
    <row customFormat="1" r="23" s="10">
      <c r="A23" s="54" t="inlineStr">
        <is>
          <t>STANDARD SPECIFICATIONS</t>
        </is>
      </c>
      <c r="D23" s="13" t="n"/>
      <c r="E23" s="7" t="n"/>
    </row>
    <row r="24">
      <c r="A24" s="51" t="inlineStr">
        <is>
          <t xml:space="preserve">A BETTER DOOR to supply Exterior Jambs, Aluminum or Bronze Sill, Door Shoes, </t>
        </is>
      </c>
    </row>
    <row customFormat="1" r="25" s="10">
      <c r="A25" s="52" t="inlineStr">
        <is>
          <t>Kerft Weatherstripping &amp; 3 ea. 4" x 4" x 1/4"R Hinges per Door,US4 Satin Brass.</t>
        </is>
      </c>
    </row>
    <row customFormat="1" r="26" s="14">
      <c r="A26" s="55" t="n"/>
    </row>
    <row customFormat="1" r="27" s="10">
      <c r="A27" s="52" t="inlineStr">
        <is>
          <t>Double Door prices include Fir T-Astragal and 2 ea 6" brass flush bolts.</t>
        </is>
      </c>
    </row>
    <row customFormat="1" r="28" s="14">
      <c r="A28" s="55" t="inlineStr">
        <is>
          <t>Oak T-Astragal and 2 ea 6" flush bolts will be included for Oak Jambs.</t>
        </is>
      </c>
    </row>
    <row customFormat="1" r="29" s="10">
      <c r="A29" s="52" t="n"/>
    </row>
    <row customFormat="1" r="30" s="14">
      <c r="A30" s="55" t="inlineStr">
        <is>
          <t>Stain Grade Pine and Vertical Grain Fir Jambs may be veneer.</t>
        </is>
      </c>
    </row>
    <row customFormat="1" r="31" s="10">
      <c r="A31" s="52" t="n"/>
    </row>
    <row customFormat="1" r="32" s="14">
      <c r="A32" s="55" t="inlineStr">
        <is>
          <t>Hinge Spacing to be approximately 7" from Top of Door and 11" from Bottom of Door.</t>
        </is>
      </c>
    </row>
    <row customFormat="1" r="33" s="10">
      <c r="A33" s="52" t="inlineStr">
        <is>
          <t>Middle Hinge will be Centered between Top and Bottom Hinges.</t>
        </is>
      </c>
    </row>
    <row customFormat="1" r="34" s="14">
      <c r="A34" s="55" t="n"/>
    </row>
    <row customFormat="1" r="35" s="10">
      <c r="A35" s="52" t="inlineStr">
        <is>
          <t>Door Handle Bore will be 2 1/8"D with a 2 3/8" Backset, 44" from the Top of 6/8 Door.</t>
        </is>
      </c>
    </row>
    <row customFormat="1" r="36" s="14">
      <c r="A36" s="55" t="inlineStr">
        <is>
          <t xml:space="preserve"> 7/0 Handle Bore 48" Down, 8/0 Handle bore 60" Down.</t>
        </is>
      </c>
    </row>
    <row customFormat="1" r="37" s="10">
      <c r="A37" s="56" t="n"/>
    </row>
    <row customFormat="1" r="38" s="14">
      <c r="A38" s="55" t="inlineStr">
        <is>
          <t>Dead Bolt Bore will be 2 1/8"D, centered 5 1/2" above the Door Handle Bore.</t>
        </is>
      </c>
    </row>
    <row customFormat="1" r="39" s="10">
      <c r="A39" s="52" t="n"/>
    </row>
    <row r="40">
      <c r="A40" s="55" t="inlineStr">
        <is>
          <t xml:space="preserve">Rough Opening to be 2" over Nominal door size for Height and Width,  </t>
        </is>
      </c>
      <c r="B40" s="14" t="n"/>
      <c r="C40" s="14" t="n"/>
      <c r="D40" s="14" t="n"/>
      <c r="E40" s="14" t="n"/>
      <c r="F40" s="14" t="n"/>
      <c r="G40" s="14" t="n"/>
      <c r="H40" s="14" t="n"/>
      <c r="I40" s="14" t="n"/>
      <c r="J40" s="14" t="n"/>
    </row>
    <row customFormat="1" r="41" s="10">
      <c r="A41" s="52" t="inlineStr">
        <is>
          <t>except Width to be 2 1/2" over on Double Doors if a T-Astragal is to be installed.</t>
        </is>
      </c>
    </row>
    <row r="42">
      <c r="A42" s="55" t="n"/>
      <c r="B42" s="14" t="n"/>
      <c r="C42" s="14" t="n"/>
      <c r="D42" s="14" t="n"/>
      <c r="E42" s="14" t="n"/>
      <c r="F42" s="14" t="n"/>
      <c r="G42" s="14" t="n"/>
      <c r="H42" s="14" t="n"/>
      <c r="I42" s="14" t="n"/>
      <c r="J42" s="14" t="n"/>
    </row>
    <row customFormat="1" r="43" s="10">
      <c r="A43" s="52" t="inlineStr">
        <is>
          <t>For Single Doors w/1 Sidelite, Rough Opening to be 3 1/2" over Nominal Door + Sidelite Width.</t>
        </is>
      </c>
    </row>
    <row r="44">
      <c r="A44" s="55" t="inlineStr">
        <is>
          <t>For Single Doors w/2 Sidelites, Rough Opening to be 5" over Nominal Door + Sidelites Width.</t>
        </is>
      </c>
      <c r="B44" s="14" t="n"/>
      <c r="C44" s="14" t="n"/>
      <c r="D44" s="14" t="n"/>
      <c r="E44" s="14" t="n"/>
      <c r="F44" s="14" t="n"/>
      <c r="G44" s="14" t="n"/>
      <c r="H44" s="14" t="n"/>
      <c r="I44" s="14" t="n"/>
      <c r="J44" s="14" t="n"/>
    </row>
    <row customFormat="1" r="45" s="10">
      <c r="A45" s="52" t="n"/>
    </row>
    <row customFormat="1" r="46" s="14">
      <c r="A46" s="55" t="inlineStr">
        <is>
          <t>For Double Doors w/1 Sidelite, Rough Opening to be 4" over Nominal Door + Sidelite Width if</t>
        </is>
      </c>
    </row>
    <row customFormat="1" r="47" s="10">
      <c r="A47" s="52" t="inlineStr">
        <is>
          <t>a T-Astragal is to be installed.</t>
        </is>
      </c>
    </row>
    <row customFormat="1" r="48" s="14">
      <c r="A48" s="55" t="n"/>
    </row>
    <row customFormat="1" r="49" s="10">
      <c r="A49" s="52" t="inlineStr">
        <is>
          <t>For Double Doors w/2 Sidelites, Rough Opening to be 5 1/2" over Nominal Door + Sidelites Width if</t>
        </is>
      </c>
    </row>
    <row customFormat="1" r="50" s="14">
      <c r="A50" s="57" t="inlineStr">
        <is>
          <t>a T-Astragal is to be installed.</t>
        </is>
      </c>
      <c r="B50" s="15" t="n"/>
    </row>
    <row customFormat="1" r="51" s="14">
      <c r="A51" s="58" t="n"/>
      <c r="B51" s="16" t="n"/>
      <c r="C51" s="10" t="n"/>
      <c r="D51" s="10" t="n"/>
      <c r="E51" s="10" t="n"/>
      <c r="F51" s="10" t="n"/>
      <c r="G51" s="10" t="n"/>
      <c r="H51" s="10" t="n"/>
      <c r="I51" s="10" t="n"/>
      <c r="J51" s="10" t="n"/>
    </row>
    <row r="52">
      <c r="A52" s="55" t="inlineStr">
        <is>
          <t>Customer to supply door, and casings if required.</t>
        </is>
      </c>
      <c r="B52" s="14" t="n"/>
      <c r="C52" s="14" t="n"/>
      <c r="D52" s="14" t="n"/>
      <c r="E52" s="14" t="n"/>
      <c r="F52" s="14" t="n"/>
      <c r="G52" s="14" t="n"/>
      <c r="H52" s="14" t="n"/>
      <c r="I52" s="14" t="n"/>
      <c r="J52" s="14" t="n"/>
    </row>
    <row r="53">
      <c r="A53" s="59" t="n"/>
      <c r="B53" s="10" t="n"/>
      <c r="C53" s="10" t="n"/>
      <c r="D53" s="10" t="n"/>
      <c r="E53" s="10" t="n"/>
      <c r="F53" s="10" t="n"/>
      <c r="G53" s="10" t="n"/>
      <c r="H53" s="10" t="n"/>
      <c r="I53" s="10" t="n"/>
      <c r="J53" s="10" t="n"/>
    </row>
    <row customHeight="1" ht="14" r="54">
      <c r="D54" s="62" t="inlineStr">
        <is>
          <t>Page 4</t>
        </is>
      </c>
    </row>
  </sheetData>
  <mergeCells count="1">
    <mergeCell ref="A22:D22"/>
  </mergeCells>
  <printOptions horizontalCentered="1" verticalCentered="1"/>
  <pageMargins bottom="0.31" footer="0.25" header="0.5" left="0.75" right="0" top="1.08"/>
  <pageSetup orientation="portrait"/>
  <headerFooter alignWithMargins="0">
    <oddHeader>&amp;L&amp;"Arial,Bold"A  BETTER  DOOR_x000a_&amp;C&amp;"Arial,Bold"EXTERIOR_x000a_PRE-HUNG_x000a_DOORS&amp;R&amp;"Arial,Bold"WHOLESALE  PRICES_x000a_EFFECTIVE  April 1, 2018_x000a_ </oddHeader>
    <oddFooter>&amp;R&amp;D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O55"/>
  <sheetViews>
    <sheetView workbookViewId="0" zoomScale="160" zoomScaleNormal="160" zoomScalePageLayoutView="160">
      <selection activeCell="A23" sqref="A23"/>
    </sheetView>
  </sheetViews>
  <sheetFormatPr baseColWidth="10" defaultColWidth="8.83203125" defaultRowHeight="13"/>
  <cols>
    <col customWidth="1" max="1" min="1" style="23" width="15.1640625"/>
    <col customWidth="1" max="2" min="2" style="25" width="11.5"/>
    <col customWidth="1" max="3" min="3" style="25" width="14.83203125"/>
    <col customWidth="1" max="4" min="4" style="25" width="12.5"/>
    <col customWidth="1" max="5" min="5" style="25" width="13.83203125"/>
    <col customWidth="1" max="6" min="6" style="25" width="12.5"/>
    <col customWidth="1" max="7" min="7" style="25" width="13.83203125"/>
    <col customWidth="1" max="8" min="8" style="25" width="4.83203125"/>
    <col customWidth="1" max="9" min="9" style="25" width="15.83203125"/>
    <col customWidth="1" max="14" min="10" style="25" width="7.33203125"/>
    <col customWidth="1" max="15" min="15" style="25" width="8"/>
    <col customWidth="1" max="16384" min="16" style="25" width="8.83203125"/>
  </cols>
  <sheetData>
    <row customFormat="1" r="1" s="21">
      <c r="A1" s="19" t="inlineStr">
        <is>
          <t>JAMB TYPE</t>
        </is>
      </c>
      <c r="B1" s="20" t="inlineStr">
        <is>
          <t>6/8  SINGLE</t>
        </is>
      </c>
      <c r="C1" s="20" t="inlineStr">
        <is>
          <t>6/8  DOUBLE</t>
        </is>
      </c>
      <c r="D1" s="20" t="inlineStr">
        <is>
          <t>6/8 SINGLE</t>
        </is>
      </c>
      <c r="E1" s="20" t="inlineStr">
        <is>
          <t>6/8 SINGLE</t>
        </is>
      </c>
      <c r="F1" s="20" t="inlineStr">
        <is>
          <t>6/8 DOUBLE</t>
        </is>
      </c>
      <c r="G1" s="20" t="inlineStr">
        <is>
          <t>6/8 DOUBLE</t>
        </is>
      </c>
    </row>
    <row customFormat="1" r="2" s="34">
      <c r="A2" s="31" t="inlineStr">
        <is>
          <t>AND SIZE</t>
        </is>
      </c>
      <c r="B2" s="32" t="n"/>
      <c r="C2" s="32" t="n"/>
      <c r="D2" s="33" t="inlineStr">
        <is>
          <t>+ 1 SIDELITE</t>
        </is>
      </c>
      <c r="E2" s="33" t="inlineStr">
        <is>
          <t>+ 2 SIDELITES</t>
        </is>
      </c>
      <c r="F2" s="33" t="inlineStr">
        <is>
          <t>+ 1 SIDELITE</t>
        </is>
      </c>
      <c r="G2" s="33" t="inlineStr">
        <is>
          <t>+ 2 SIDELITES</t>
        </is>
      </c>
    </row>
    <row customFormat="1" r="3" s="21">
      <c r="D3" s="21" t="inlineStr">
        <is>
          <t>**</t>
        </is>
      </c>
      <c r="E3" s="21" t="inlineStr">
        <is>
          <t>**</t>
        </is>
      </c>
      <c r="F3" s="21" t="inlineStr">
        <is>
          <t>**</t>
        </is>
      </c>
      <c r="G3" s="21" t="inlineStr">
        <is>
          <t>**</t>
        </is>
      </c>
    </row>
    <row customFormat="1" r="4" s="34">
      <c r="A4" s="35" t="inlineStr">
        <is>
          <t>PR PINE 4 5/8</t>
        </is>
      </c>
      <c r="B4" s="36">
        <f>wholesale!B4*2</f>
        <v/>
      </c>
      <c r="C4" s="36">
        <f>wholesale!C4*2</f>
        <v/>
      </c>
      <c r="D4" s="36">
        <f>wholesale!D4*2</f>
        <v/>
      </c>
      <c r="E4" s="36">
        <f>wholesale!E4*2</f>
        <v/>
      </c>
      <c r="F4" s="36">
        <f>wholesale!F4*2</f>
        <v/>
      </c>
      <c r="G4" s="36">
        <f>wholesale!G4*2</f>
        <v/>
      </c>
    </row>
    <row r="5">
      <c r="A5" s="23" t="inlineStr">
        <is>
          <t>PR PINE 5 1/4</t>
        </is>
      </c>
      <c r="B5" s="22">
        <f>wholesale!B5*2</f>
        <v/>
      </c>
      <c r="C5" s="22">
        <f>wholesale!C5*2</f>
        <v/>
      </c>
      <c r="D5" s="22">
        <f>wholesale!D5*2</f>
        <v/>
      </c>
      <c r="E5" s="22">
        <f>wholesale!E5*2</f>
        <v/>
      </c>
      <c r="F5" s="22">
        <f>wholesale!F5*2</f>
        <v/>
      </c>
      <c r="G5" s="22">
        <f>wholesale!G5*2</f>
        <v/>
      </c>
      <c r="H5" s="24" t="n"/>
      <c r="I5" s="24" t="n"/>
    </row>
    <row customFormat="1" r="6" s="41">
      <c r="A6" s="37" t="inlineStr">
        <is>
          <t>PR PINE 6 5/8</t>
        </is>
      </c>
      <c r="B6" s="36">
        <f>wholesale!B6*2</f>
        <v/>
      </c>
      <c r="C6" s="36">
        <f>wholesale!C6*2</f>
        <v/>
      </c>
      <c r="D6" s="36">
        <f>wholesale!D6*2</f>
        <v/>
      </c>
      <c r="E6" s="36">
        <f>wholesale!E6*2</f>
        <v/>
      </c>
      <c r="F6" s="36">
        <f>wholesale!F6*2</f>
        <v/>
      </c>
      <c r="G6" s="36">
        <f>wholesale!G6*2</f>
        <v/>
      </c>
      <c r="H6" s="38" t="n"/>
      <c r="I6" s="39" t="n"/>
      <c r="J6" s="40" t="n"/>
      <c r="K6" s="40" t="n"/>
      <c r="L6" s="40" t="n"/>
      <c r="M6" s="40" t="n"/>
      <c r="N6" s="40" t="n"/>
      <c r="O6" s="40" t="n"/>
    </row>
    <row r="7">
      <c r="A7" s="23" t="inlineStr">
        <is>
          <t>PR PINE 7 1/4</t>
        </is>
      </c>
      <c r="B7" s="22">
        <f>wholesale!B7*2</f>
        <v/>
      </c>
      <c r="C7" s="22">
        <f>wholesale!C7*2</f>
        <v/>
      </c>
      <c r="D7" s="22">
        <f>wholesale!D7*2</f>
        <v/>
      </c>
      <c r="E7" s="22">
        <f>wholesale!E7*2</f>
        <v/>
      </c>
      <c r="F7" s="22">
        <f>wholesale!F7*2</f>
        <v/>
      </c>
      <c r="G7" s="22">
        <f>wholesale!G7*2</f>
        <v/>
      </c>
      <c r="H7" s="24" t="n"/>
      <c r="I7" s="24" t="n"/>
    </row>
    <row customFormat="1" r="8" s="41">
      <c r="A8" s="37" t="n"/>
      <c r="B8" s="36" t="n"/>
      <c r="C8" s="36" t="n"/>
      <c r="D8" s="36" t="n"/>
      <c r="E8" s="36" t="n"/>
      <c r="F8" s="36" t="n"/>
      <c r="G8" s="36" t="n"/>
      <c r="H8" s="38" t="n"/>
      <c r="I8" s="38" t="n"/>
    </row>
    <row r="9">
      <c r="A9" s="23" t="inlineStr">
        <is>
          <t>SG PINE 4 5/8</t>
        </is>
      </c>
      <c r="B9" s="22">
        <f>wholesale!B9*2</f>
        <v/>
      </c>
      <c r="C9" s="22">
        <f>wholesale!C9*2</f>
        <v/>
      </c>
      <c r="D9" s="22">
        <f>wholesale!D9*2</f>
        <v/>
      </c>
      <c r="E9" s="22">
        <f>wholesale!E9*2</f>
        <v/>
      </c>
      <c r="F9" s="22">
        <f>wholesale!F9*2</f>
        <v/>
      </c>
      <c r="G9" s="22">
        <f>wholesale!G9*2</f>
        <v/>
      </c>
      <c r="H9" s="24" t="n"/>
      <c r="I9" s="24" t="n"/>
    </row>
    <row customFormat="1" r="10" s="41">
      <c r="A10" s="37" t="inlineStr">
        <is>
          <t>SG PINE 5 1/4</t>
        </is>
      </c>
      <c r="B10" s="36">
        <f>wholesale!B10*2</f>
        <v/>
      </c>
      <c r="C10" s="36">
        <f>wholesale!C10*2</f>
        <v/>
      </c>
      <c r="D10" s="36">
        <f>wholesale!D10*2</f>
        <v/>
      </c>
      <c r="E10" s="36">
        <f>wholesale!E10*2</f>
        <v/>
      </c>
      <c r="F10" s="36">
        <f>wholesale!F10*2</f>
        <v/>
      </c>
      <c r="G10" s="36">
        <f>wholesale!G10*2</f>
        <v/>
      </c>
      <c r="H10" s="38" t="n"/>
      <c r="I10" s="38" t="n"/>
    </row>
    <row r="11">
      <c r="A11" s="23" t="inlineStr">
        <is>
          <t>SG PINE 6 5/8</t>
        </is>
      </c>
      <c r="B11" s="22">
        <f>wholesale!B11*2</f>
        <v/>
      </c>
      <c r="C11" s="22">
        <f>wholesale!C11*2</f>
        <v/>
      </c>
      <c r="D11" s="22">
        <f>wholesale!D11*2</f>
        <v/>
      </c>
      <c r="E11" s="22">
        <f>wholesale!E11*2</f>
        <v/>
      </c>
      <c r="F11" s="22">
        <f>wholesale!F11*2</f>
        <v/>
      </c>
      <c r="G11" s="22">
        <f>wholesale!G11*2</f>
        <v/>
      </c>
      <c r="H11" s="24" t="n"/>
      <c r="I11" s="24" t="n"/>
    </row>
    <row customFormat="1" r="12" s="41">
      <c r="A12" s="37" t="inlineStr">
        <is>
          <t>SG PINE 7 1/4</t>
        </is>
      </c>
      <c r="B12" s="36">
        <f>wholesale!B12*2</f>
        <v/>
      </c>
      <c r="C12" s="36">
        <f>wholesale!C12*2</f>
        <v/>
      </c>
      <c r="D12" s="36">
        <f>wholesale!D12*2</f>
        <v/>
      </c>
      <c r="E12" s="36">
        <f>wholesale!E12*2</f>
        <v/>
      </c>
      <c r="F12" s="36">
        <f>wholesale!F12*2</f>
        <v/>
      </c>
      <c r="G12" s="36">
        <f>wholesale!G12*2</f>
        <v/>
      </c>
      <c r="H12" s="38" t="n"/>
      <c r="I12" s="38" t="n"/>
    </row>
    <row r="13">
      <c r="B13" s="22" t="n"/>
      <c r="C13" s="22" t="n"/>
      <c r="D13" s="22" t="n"/>
      <c r="E13" s="22" t="n"/>
      <c r="F13" s="22" t="n"/>
      <c r="G13" s="22" t="n"/>
      <c r="H13" s="24" t="n"/>
      <c r="I13" s="24" t="n"/>
    </row>
    <row customFormat="1" r="14" s="41">
      <c r="A14" s="37" t="inlineStr">
        <is>
          <t>VG FIR 4 5/8</t>
        </is>
      </c>
      <c r="B14" s="36">
        <f>wholesale!B14*2</f>
        <v/>
      </c>
      <c r="C14" s="36">
        <f>wholesale!C14*2</f>
        <v/>
      </c>
      <c r="D14" s="36">
        <f>wholesale!D14*2</f>
        <v/>
      </c>
      <c r="E14" s="36">
        <f>wholesale!E14*2</f>
        <v/>
      </c>
      <c r="F14" s="36">
        <f>wholesale!F14*2</f>
        <v/>
      </c>
      <c r="G14" s="36">
        <f>wholesale!G14*2</f>
        <v/>
      </c>
      <c r="H14" s="38" t="n"/>
      <c r="I14" s="38" t="n"/>
    </row>
    <row r="15">
      <c r="A15" s="23" t="inlineStr">
        <is>
          <t>VG FIR 5 1/4</t>
        </is>
      </c>
      <c r="B15" s="22">
        <f>wholesale!B15*2</f>
        <v/>
      </c>
      <c r="C15" s="22">
        <f>wholesale!C15*2</f>
        <v/>
      </c>
      <c r="D15" s="22">
        <f>wholesale!D15*2</f>
        <v/>
      </c>
      <c r="E15" s="22">
        <f>wholesale!E15*2</f>
        <v/>
      </c>
      <c r="F15" s="22">
        <f>wholesale!F15*2</f>
        <v/>
      </c>
      <c r="G15" s="22">
        <f>wholesale!G15*2</f>
        <v/>
      </c>
      <c r="H15" s="24" t="n"/>
      <c r="I15" s="24" t="n"/>
    </row>
    <row customFormat="1" r="16" s="41">
      <c r="A16" s="37" t="inlineStr">
        <is>
          <t>VG FIR 7 1/4</t>
        </is>
      </c>
      <c r="B16" s="36">
        <f>wholesale!B16*2</f>
        <v/>
      </c>
      <c r="C16" s="36">
        <f>wholesale!C16*2</f>
        <v/>
      </c>
      <c r="D16" s="36">
        <f>wholesale!D16*2</f>
        <v/>
      </c>
      <c r="E16" s="36">
        <f>wholesale!E16*2</f>
        <v/>
      </c>
      <c r="F16" s="36">
        <f>wholesale!F16*2</f>
        <v/>
      </c>
      <c r="G16" s="36">
        <f>wholesale!G16*2</f>
        <v/>
      </c>
      <c r="H16" s="38" t="n"/>
      <c r="I16" s="38" t="n"/>
    </row>
    <row r="17">
      <c r="B17" s="22" t="n"/>
      <c r="C17" s="22" t="n"/>
      <c r="D17" s="22" t="n"/>
      <c r="E17" s="22" t="n"/>
      <c r="F17" s="22" t="n"/>
      <c r="G17" s="22" t="n"/>
      <c r="H17" s="24" t="n"/>
      <c r="I17" s="24" t="n"/>
    </row>
    <row customFormat="1" r="18" s="41">
      <c r="A18" s="37" t="inlineStr">
        <is>
          <t>OAK 5 1/4</t>
        </is>
      </c>
      <c r="B18" s="36">
        <f>wholesale!B18*2</f>
        <v/>
      </c>
      <c r="C18" s="36">
        <f>wholesale!C18*2</f>
        <v/>
      </c>
      <c r="D18" s="36">
        <f>wholesale!D18*2</f>
        <v/>
      </c>
      <c r="E18" s="36">
        <f>wholesale!E18*2</f>
        <v/>
      </c>
      <c r="F18" s="36">
        <f>wholesale!F18*2</f>
        <v/>
      </c>
      <c r="G18" s="36">
        <f>wholesale!G18*2</f>
        <v/>
      </c>
      <c r="H18" s="38" t="n"/>
      <c r="I18" s="38" t="n"/>
    </row>
    <row r="19">
      <c r="A19" s="23" t="inlineStr">
        <is>
          <t>OAK 7 1/4</t>
        </is>
      </c>
      <c r="B19" s="22">
        <f>wholesale!B19*2</f>
        <v/>
      </c>
      <c r="C19" s="22">
        <f>wholesale!C19*2</f>
        <v/>
      </c>
      <c r="D19" s="22">
        <f>wholesale!D19*2</f>
        <v/>
      </c>
      <c r="E19" s="22">
        <f>wholesale!E19*2</f>
        <v/>
      </c>
      <c r="F19" s="22">
        <f>wholesale!F19*2</f>
        <v/>
      </c>
      <c r="G19" s="22">
        <f>wholesale!G19*2</f>
        <v/>
      </c>
    </row>
    <row r="20">
      <c r="A20" s="23" t="inlineStr">
        <is>
          <t xml:space="preserve">                * *Add  Cost for Commercial Grade or Ball Bearing Hinges to all Door &amp; Sidelite Units</t>
        </is>
      </c>
      <c r="G20" s="22" t="n"/>
    </row>
    <row customFormat="1" r="21" s="23">
      <c r="A21" s="25" t="inlineStr">
        <is>
          <t xml:space="preserve">                 * 2 1/4" ADD $245.00 PER EACH DOOR OR SIDELITE</t>
        </is>
      </c>
      <c r="B21" s="26" t="n"/>
      <c r="C21" s="26" t="n"/>
      <c r="D21" s="26" t="n"/>
      <c r="E21" s="26" t="n"/>
    </row>
    <row r="22">
      <c r="A22" s="45" t="inlineStr">
        <is>
          <t>Composite Upcharge     Single 116.00     Double 147.00</t>
        </is>
      </c>
      <c r="E22" s="23" t="n"/>
    </row>
    <row r="23">
      <c r="A23" s="23" t="inlineStr">
        <is>
          <t>STANDARD SPECIFICATIONS</t>
        </is>
      </c>
      <c r="D23" s="26" t="n"/>
      <c r="E23" s="23" t="n"/>
    </row>
    <row r="24">
      <c r="A24" s="23" t="inlineStr">
        <is>
          <t xml:space="preserve">A BETTER DOOR to supply Exterior Jambs, Aluminum or Bronze Sill, Door Shoes, </t>
        </is>
      </c>
    </row>
    <row r="25">
      <c r="A25" s="23" t="inlineStr">
        <is>
          <t>Kerft Weatherstripping &amp; 3 ea. 4" x 4" x 1/4"R Hinges per Door,US4 Satin Brass.</t>
        </is>
      </c>
    </row>
    <row r="27">
      <c r="A27" s="23" t="inlineStr">
        <is>
          <t>Double Door prices include Fir T-Astragal and 2 ea 6" brass flush bolts.</t>
        </is>
      </c>
    </row>
    <row r="28">
      <c r="A28" s="23" t="inlineStr">
        <is>
          <t>Oak T-Astragal and 2 ea 6" flush bolts will be included for Oak Jambs.</t>
        </is>
      </c>
    </row>
    <row customHeight="1" ht="13.25" r="29"/>
    <row r="30">
      <c r="A30" s="23" t="inlineStr">
        <is>
          <t>Stain Grade Pine and Vertical Grain Fir Jambs may be veneer.</t>
        </is>
      </c>
    </row>
    <row r="32">
      <c r="A32" s="23" t="inlineStr">
        <is>
          <t>Hinge Spacing to be approximately 7" from Top of Door and 11" from Bottom of Door.</t>
        </is>
      </c>
    </row>
    <row r="33">
      <c r="A33" s="23" t="inlineStr">
        <is>
          <t>Middle Hinge will be Centered between Top and Bottom Hinges.</t>
        </is>
      </c>
    </row>
    <row r="35">
      <c r="A35" s="23" t="inlineStr">
        <is>
          <t>Door Handle Bore will be 2 1/8"D with a 2 3/8" Backset, 44" from the Top of 6/8 Door.</t>
        </is>
      </c>
    </row>
    <row r="36">
      <c r="A36" s="23" t="inlineStr">
        <is>
          <t xml:space="preserve"> 7/0 Handle Bore 48" Down, 8/0 Handle bore 60" Down.</t>
        </is>
      </c>
    </row>
    <row r="37">
      <c r="A37" s="25" t="n"/>
    </row>
    <row r="38">
      <c r="A38" s="23" t="inlineStr">
        <is>
          <t>Dead Bolt Bore will be 2 1/8"D, centered 5 1/2" above the Door Handle Bore.</t>
        </is>
      </c>
    </row>
    <row r="39">
      <c r="A39" s="25" t="n"/>
    </row>
    <row r="40">
      <c r="A40" s="23" t="inlineStr">
        <is>
          <t xml:space="preserve">Rough Opening to be 2" over Nominal door size for Height and Width,  </t>
        </is>
      </c>
    </row>
    <row r="41">
      <c r="A41" s="27" t="inlineStr">
        <is>
          <t>except Width to be 2 1/2" over on Double Doors if a T-Astragal is to be installed.</t>
        </is>
      </c>
    </row>
    <row r="42">
      <c r="A42" s="27" t="n"/>
    </row>
    <row r="43">
      <c r="A43" s="23" t="inlineStr">
        <is>
          <t>For Single Doors w/1 Sidelite, Rough Opening to be 3 1/2" over Nominal Door + Sidelite Width.</t>
        </is>
      </c>
    </row>
    <row r="44">
      <c r="A44" s="23" t="inlineStr">
        <is>
          <t>For Single Doors w/2 Sidelites, Rough Opening to be 5" over Nominal Door + Sidelites Width.</t>
        </is>
      </c>
    </row>
    <row r="46">
      <c r="A46" s="23" t="inlineStr">
        <is>
          <t>For Double Doors w/1 Sidelite, Rough Opening to be 4" over Nominal Door + Sidelite Width if</t>
        </is>
      </c>
    </row>
    <row r="47">
      <c r="A47" s="23" t="inlineStr">
        <is>
          <t>a T-Astragal is to be installed.</t>
        </is>
      </c>
    </row>
    <row r="49">
      <c r="A49" s="23" t="inlineStr">
        <is>
          <t>For Double Doors w/2 Sidelites, Rough Opening to be 5 1/2" over Nominal Door + Sidelites Width if</t>
        </is>
      </c>
    </row>
    <row r="50">
      <c r="A50" s="28" t="inlineStr">
        <is>
          <t>a T-Astragal is to be installed.</t>
        </is>
      </c>
      <c r="B50" s="29" t="n"/>
    </row>
    <row r="51">
      <c r="A51" s="28" t="n"/>
      <c r="B51" s="29" t="n"/>
    </row>
    <row r="52">
      <c r="A52" s="23" t="inlineStr">
        <is>
          <t>Customer to supply door, and casings if required.</t>
        </is>
      </c>
    </row>
    <row r="53">
      <c r="A53" s="30" t="n"/>
    </row>
    <row r="55">
      <c r="D55" s="23" t="inlineStr">
        <is>
          <t>Page 4</t>
        </is>
      </c>
    </row>
  </sheetData>
  <mergeCells count="1">
    <mergeCell ref="A22:D22"/>
  </mergeCells>
  <printOptions horizontalCentered="1" verticalCentered="1"/>
  <pageMargins bottom="0.5" footer="0.25" header="0.5" left="0.75" right="0" top="1.01"/>
  <pageSetup orientation="portrait"/>
  <headerFooter alignWithMargins="0">
    <oddHeader>&amp;L&amp;"Arial,Bold"A  BETTER  DOOR_x000a_&amp;C&amp;"Arial,Bold"EXTERIOR_x000a_PRE-HUNG_x000a_DOORS&amp;R&amp;"Arial,Bold"RETAIL PRICES_x000a_EFFECTIVE APRIL 1, 2018_x000a_ </oddHeader>
    <oddFooter>&amp;R&amp;D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Marsha</dc:creator>
  <dcterms:created xsi:type="dcterms:W3CDTF">2015-02-07T02:02:46Z</dcterms:created>
  <dcterms:modified xsi:type="dcterms:W3CDTF">2019-12-29T23:03:57Z</dcterms:modified>
  <cp:lastModifiedBy>Neil Marcellini</cp:lastModifiedBy>
  <cp:lastPrinted>2018-03-18T21:06:49Z</cp:lastPrinted>
</cp:coreProperties>
</file>