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540" yWindow="47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4" i="1"/>
  <c r="H4" i="1"/>
</calcChain>
</file>

<file path=xl/sharedStrings.xml><?xml version="1.0" encoding="utf-8"?>
<sst xmlns="http://schemas.openxmlformats.org/spreadsheetml/2006/main" count="148" uniqueCount="87">
  <si>
    <t>DYRK1A_N</t>
  </si>
  <si>
    <t>ITSN1_N</t>
  </si>
  <si>
    <t>BDNF_N</t>
  </si>
  <si>
    <t>---</t>
  </si>
  <si>
    <t>NR1_N</t>
  </si>
  <si>
    <t>NR2A_N</t>
  </si>
  <si>
    <t>pAKT_N</t>
  </si>
  <si>
    <t>pBRAF_N</t>
  </si>
  <si>
    <t>pCAMKII_N</t>
  </si>
  <si>
    <t>pCREB_N</t>
  </si>
  <si>
    <t>pELK_N</t>
  </si>
  <si>
    <t>pERK_N</t>
  </si>
  <si>
    <t>pJNK_N</t>
  </si>
  <si>
    <t>PKCA_N</t>
  </si>
  <si>
    <t>pMEK_N</t>
  </si>
  <si>
    <t>pNR1_N</t>
  </si>
  <si>
    <t>pNR2A_N</t>
  </si>
  <si>
    <t>pNR2B_N</t>
  </si>
  <si>
    <t>pPKCAB_N</t>
  </si>
  <si>
    <t>pRSK_N</t>
  </si>
  <si>
    <t>AKT_N</t>
  </si>
  <si>
    <t>BRAF_N</t>
  </si>
  <si>
    <t>CAMKII_N</t>
  </si>
  <si>
    <t>CREB_N</t>
  </si>
  <si>
    <t>ELK_N</t>
  </si>
  <si>
    <t>ERK_N</t>
  </si>
  <si>
    <t>GSK3B_N</t>
  </si>
  <si>
    <t>JNK_N</t>
  </si>
  <si>
    <t>MEK_N</t>
  </si>
  <si>
    <t>TRKA_N</t>
  </si>
  <si>
    <t>RSK_N</t>
  </si>
  <si>
    <t>APP_N</t>
  </si>
  <si>
    <t>Bcatenin_N</t>
  </si>
  <si>
    <t>SOD1_N</t>
  </si>
  <si>
    <t>MTOR_N</t>
  </si>
  <si>
    <t>P38_N</t>
  </si>
  <si>
    <t>pMTOR_N</t>
  </si>
  <si>
    <t>DSCR1_N</t>
  </si>
  <si>
    <t>AMPKA_N</t>
  </si>
  <si>
    <t>NR2B_N</t>
  </si>
  <si>
    <t>pNUMB_N</t>
  </si>
  <si>
    <t>RAPTOR_N</t>
  </si>
  <si>
    <t>TIAM1_N</t>
  </si>
  <si>
    <t>pP70S6_N</t>
  </si>
  <si>
    <t>NUMB_N</t>
  </si>
  <si>
    <t>P70S6_N</t>
  </si>
  <si>
    <t>pGSK3B_N</t>
  </si>
  <si>
    <t>pPKCG_N</t>
  </si>
  <si>
    <t>CDK5_N</t>
  </si>
  <si>
    <t>S6_N</t>
  </si>
  <si>
    <t>ADARB1_N</t>
  </si>
  <si>
    <t>AcetylH3K9_N</t>
  </si>
  <si>
    <t>RRP1_N</t>
  </si>
  <si>
    <t>BAX_N</t>
  </si>
  <si>
    <t>ARC_N</t>
  </si>
  <si>
    <t>ERBB4_N</t>
  </si>
  <si>
    <t>nNOS_N</t>
  </si>
  <si>
    <t>Tau_N</t>
  </si>
  <si>
    <t>GFAP_N</t>
  </si>
  <si>
    <t>GluR3_N</t>
  </si>
  <si>
    <t>GluR4_N</t>
  </si>
  <si>
    <t>IL1B_N</t>
  </si>
  <si>
    <t>P3525_N</t>
  </si>
  <si>
    <t>pCASP9_N</t>
  </si>
  <si>
    <t>PSD95_N</t>
  </si>
  <si>
    <t>SNCA_N</t>
  </si>
  <si>
    <t>Ubiquitin_N</t>
  </si>
  <si>
    <t>pGSK3B_Tyr216_N</t>
  </si>
  <si>
    <t>SHH_N</t>
  </si>
  <si>
    <t>BAD_N</t>
  </si>
  <si>
    <t>BCL2_N</t>
  </si>
  <si>
    <t>pS6_N</t>
  </si>
  <si>
    <t>pCFOS_N</t>
  </si>
  <si>
    <t>SYP_N</t>
  </si>
  <si>
    <t>H3AcK18_N</t>
  </si>
  <si>
    <t>EGR1_N</t>
  </si>
  <si>
    <t>H3MeK4_N</t>
  </si>
  <si>
    <t>CaNA_N</t>
  </si>
  <si>
    <t>Protein</t>
  </si>
  <si>
    <t>H</t>
  </si>
  <si>
    <t>p-value</t>
  </si>
  <si>
    <t>epsilon^2</t>
  </si>
  <si>
    <t>eta^2</t>
  </si>
  <si>
    <t>Statistically Significant?</t>
  </si>
  <si>
    <t>Holm-Bonferroni Method for controlling MEER at a given level</t>
  </si>
  <si>
    <t>MEER Level</t>
  </si>
  <si>
    <t xml:space="preserve">You can change the value of the MEER Level (cell G3) and the analysis will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</si>
</sst>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0"/>
      <color rgb="FF000000"/>
      <name val="Helvetica"/>
    </font>
    <font>
      <sz val="10"/>
      <color theme="1"/>
      <name val="Cambria"/>
    </font>
    <font>
      <sz val="10"/>
      <color rgb="FF000000"/>
      <name val="Cambri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18" workbookViewId="0">
      <selection activeCell="I60" sqref="I60"/>
    </sheetView>
  </sheetViews>
  <sheetFormatPr baseColWidth="10" defaultRowHeight="16" x14ac:dyDescent="0"/>
  <cols>
    <col min="8" max="8" width="18.25" style="6" bestFit="1" customWidth="1"/>
  </cols>
  <sheetData>
    <row r="1" spans="1:12">
      <c r="A1" s="7" t="s">
        <v>84</v>
      </c>
    </row>
    <row r="2" spans="1:12">
      <c r="B2" s="7"/>
      <c r="C2" s="7"/>
      <c r="D2" s="7"/>
      <c r="E2" s="7"/>
      <c r="F2" s="7"/>
      <c r="G2" s="7" t="s">
        <v>85</v>
      </c>
      <c r="H2" s="8"/>
      <c r="I2" s="7"/>
      <c r="J2" s="7"/>
      <c r="K2" s="7"/>
    </row>
    <row r="3" spans="1:12" ht="16" customHeight="1">
      <c r="B3" s="7" t="s">
        <v>78</v>
      </c>
      <c r="C3" s="7" t="s">
        <v>79</v>
      </c>
      <c r="D3" s="7" t="s">
        <v>80</v>
      </c>
      <c r="E3" s="7" t="s">
        <v>82</v>
      </c>
      <c r="F3" s="7" t="s">
        <v>81</v>
      </c>
      <c r="G3" s="7">
        <v>0.05</v>
      </c>
      <c r="H3" s="8" t="s">
        <v>83</v>
      </c>
      <c r="I3" s="7"/>
      <c r="J3" s="9" t="s">
        <v>86</v>
      </c>
      <c r="K3" s="9"/>
      <c r="L3" s="9"/>
    </row>
    <row r="4" spans="1:12">
      <c r="A4">
        <v>1</v>
      </c>
      <c r="B4" s="1" t="s">
        <v>11</v>
      </c>
      <c r="C4" s="2">
        <v>53.129399999999997</v>
      </c>
      <c r="D4" s="2">
        <v>9.9999999999999994E-12</v>
      </c>
      <c r="E4" s="2">
        <v>0.72077000000000002</v>
      </c>
      <c r="F4" s="2">
        <v>0.74829999999999997</v>
      </c>
      <c r="G4">
        <f>$G$3/(COUNTA($B$4:$B$80)+1-A4)</f>
        <v>6.4935064935064935E-4</v>
      </c>
      <c r="H4" s="6" t="str">
        <f>IF(D4&lt;G4,"YES","no")</f>
        <v>YES</v>
      </c>
      <c r="J4" s="9"/>
      <c r="K4" s="9"/>
      <c r="L4" s="9"/>
    </row>
    <row r="5" spans="1:12">
      <c r="A5">
        <v>2</v>
      </c>
      <c r="B5" s="1" t="s">
        <v>33</v>
      </c>
      <c r="C5" s="4">
        <v>55.494199999999999</v>
      </c>
      <c r="D5" s="2">
        <v>9.9999999999999994E-12</v>
      </c>
      <c r="E5" s="4">
        <v>0.75771999999999995</v>
      </c>
      <c r="F5" s="4">
        <v>0.78161000000000003</v>
      </c>
      <c r="G5">
        <f t="shared" ref="G5:G68" si="0">$G$3/(COUNTA($B$4:$B$80)+1-A5)</f>
        <v>6.5789473684210525E-4</v>
      </c>
      <c r="H5" s="6" t="str">
        <f t="shared" ref="H5:H68" si="1">IF(D5&lt;G5,"YES","no")</f>
        <v>YES</v>
      </c>
      <c r="J5" s="9"/>
      <c r="K5" s="9"/>
      <c r="L5" s="9"/>
    </row>
    <row r="6" spans="1:12">
      <c r="A6">
        <v>3</v>
      </c>
      <c r="B6" s="1" t="s">
        <v>0</v>
      </c>
      <c r="C6" s="2">
        <v>50.844200000000001</v>
      </c>
      <c r="D6" s="2">
        <v>1E-8</v>
      </c>
      <c r="E6" s="2">
        <v>0.68506999999999996</v>
      </c>
      <c r="F6" s="2">
        <v>0.71611999999999998</v>
      </c>
      <c r="G6">
        <f t="shared" si="0"/>
        <v>6.6666666666666675E-4</v>
      </c>
      <c r="H6" s="6" t="str">
        <f t="shared" si="1"/>
        <v>YES</v>
      </c>
    </row>
    <row r="7" spans="1:12">
      <c r="A7">
        <v>4</v>
      </c>
      <c r="B7" s="1" t="s">
        <v>77</v>
      </c>
      <c r="C7" s="4">
        <v>50.782600000000002</v>
      </c>
      <c r="D7" s="4">
        <v>1E-8</v>
      </c>
      <c r="E7" s="4">
        <v>0.68410000000000004</v>
      </c>
      <c r="F7" s="4">
        <v>0.71525000000000005</v>
      </c>
      <c r="G7">
        <f t="shared" si="0"/>
        <v>6.7567567567567571E-4</v>
      </c>
      <c r="H7" s="6" t="str">
        <f t="shared" si="1"/>
        <v>YES</v>
      </c>
    </row>
    <row r="8" spans="1:12">
      <c r="A8">
        <v>5</v>
      </c>
      <c r="B8" s="1" t="s">
        <v>1</v>
      </c>
      <c r="C8" s="3">
        <v>48.144500000000001</v>
      </c>
      <c r="D8" s="3">
        <v>2.9999999999999997E-8</v>
      </c>
      <c r="E8" s="3">
        <v>0.64288000000000001</v>
      </c>
      <c r="F8" s="3">
        <v>0.67808999999999997</v>
      </c>
      <c r="G8">
        <f t="shared" si="0"/>
        <v>6.8493150684931507E-4</v>
      </c>
      <c r="H8" s="6" t="str">
        <f t="shared" si="1"/>
        <v>YES</v>
      </c>
    </row>
    <row r="9" spans="1:12">
      <c r="A9">
        <v>6</v>
      </c>
      <c r="B9" s="1" t="s">
        <v>35</v>
      </c>
      <c r="C9" s="4">
        <v>46.8048</v>
      </c>
      <c r="D9" s="4">
        <v>5.9999999999999995E-8</v>
      </c>
      <c r="E9" s="4">
        <v>0.62195</v>
      </c>
      <c r="F9" s="4">
        <v>0.65922000000000003</v>
      </c>
      <c r="G9">
        <f t="shared" si="0"/>
        <v>6.9444444444444447E-4</v>
      </c>
      <c r="H9" s="6" t="str">
        <f t="shared" si="1"/>
        <v>YES</v>
      </c>
    </row>
    <row r="10" spans="1:12">
      <c r="A10">
        <v>7</v>
      </c>
      <c r="B10" s="1" t="s">
        <v>71</v>
      </c>
      <c r="C10" s="4">
        <v>46.504800000000003</v>
      </c>
      <c r="D10" s="4">
        <v>7.0000000000000005E-8</v>
      </c>
      <c r="E10" s="4">
        <v>0.61726000000000003</v>
      </c>
      <c r="F10" s="4">
        <v>0.65500000000000003</v>
      </c>
      <c r="G10">
        <f t="shared" si="0"/>
        <v>7.0422535211267609E-4</v>
      </c>
      <c r="H10" s="6" t="str">
        <f t="shared" si="1"/>
        <v>YES</v>
      </c>
    </row>
    <row r="11" spans="1:12">
      <c r="A11">
        <v>8</v>
      </c>
      <c r="B11" s="1" t="s">
        <v>65</v>
      </c>
      <c r="C11" s="4">
        <v>45.714100000000002</v>
      </c>
      <c r="D11" s="4">
        <v>9.9999999999999995E-8</v>
      </c>
      <c r="E11" s="4">
        <v>0.60490999999999995</v>
      </c>
      <c r="F11" s="4">
        <v>0.64385999999999999</v>
      </c>
      <c r="G11">
        <f t="shared" si="0"/>
        <v>7.1428571428571429E-4</v>
      </c>
      <c r="H11" s="6" t="str">
        <f t="shared" si="1"/>
        <v>YES</v>
      </c>
    </row>
    <row r="12" spans="1:12">
      <c r="A12">
        <v>9</v>
      </c>
      <c r="B12" s="1" t="s">
        <v>66</v>
      </c>
      <c r="C12" s="5">
        <v>43.607399999999998</v>
      </c>
      <c r="D12" s="5">
        <v>2.4999999999999999E-7</v>
      </c>
      <c r="E12" s="5">
        <v>0.57199</v>
      </c>
      <c r="F12" s="5">
        <v>0.61419000000000001</v>
      </c>
      <c r="G12">
        <f t="shared" si="0"/>
        <v>7.246376811594203E-4</v>
      </c>
      <c r="H12" s="6" t="str">
        <f t="shared" si="1"/>
        <v>YES</v>
      </c>
    </row>
    <row r="13" spans="1:12">
      <c r="A13">
        <v>10</v>
      </c>
      <c r="B13" s="1" t="s">
        <v>21</v>
      </c>
      <c r="C13" s="2">
        <v>41.815899999999999</v>
      </c>
      <c r="D13" s="2">
        <v>5.6000000000000004E-7</v>
      </c>
      <c r="E13" s="2">
        <v>0.54400000000000004</v>
      </c>
      <c r="F13" s="2">
        <v>0.58896000000000004</v>
      </c>
      <c r="G13">
        <f t="shared" si="0"/>
        <v>7.3529411764705881E-4</v>
      </c>
      <c r="H13" s="6" t="str">
        <f t="shared" si="1"/>
        <v>YES</v>
      </c>
    </row>
    <row r="14" spans="1:12">
      <c r="A14">
        <v>11</v>
      </c>
      <c r="B14" s="1" t="s">
        <v>31</v>
      </c>
      <c r="C14" s="4">
        <v>36.396999999999998</v>
      </c>
      <c r="D14" s="4">
        <v>6.0999999999999998E-7</v>
      </c>
      <c r="E14" s="4">
        <v>0.45933000000000002</v>
      </c>
      <c r="F14" s="4">
        <v>0.51263000000000003</v>
      </c>
      <c r="G14">
        <f t="shared" si="0"/>
        <v>7.4626865671641792E-4</v>
      </c>
      <c r="H14" s="6" t="str">
        <f t="shared" si="1"/>
        <v>YES</v>
      </c>
    </row>
    <row r="15" spans="1:12">
      <c r="A15">
        <v>12</v>
      </c>
      <c r="B15" s="1" t="s">
        <v>54</v>
      </c>
      <c r="C15" s="5">
        <v>46.504800000000003</v>
      </c>
      <c r="D15" s="5">
        <v>6.9999999999999997E-7</v>
      </c>
      <c r="E15" s="5">
        <v>0.61726000000000003</v>
      </c>
      <c r="F15" s="5">
        <v>0.65500000000000003</v>
      </c>
      <c r="G15">
        <f t="shared" si="0"/>
        <v>7.5757575757575758E-4</v>
      </c>
      <c r="H15" s="6" t="str">
        <f t="shared" si="1"/>
        <v>YES</v>
      </c>
    </row>
    <row r="16" spans="1:12">
      <c r="A16">
        <v>13</v>
      </c>
      <c r="B16" s="1" t="s">
        <v>36</v>
      </c>
      <c r="C16" s="5">
        <v>38.096400000000003</v>
      </c>
      <c r="D16" s="5">
        <v>2.9000000000000002E-6</v>
      </c>
      <c r="E16" s="5">
        <v>0.48587999999999998</v>
      </c>
      <c r="F16" s="5">
        <v>0.53566999999999998</v>
      </c>
      <c r="G16">
        <f t="shared" si="0"/>
        <v>7.6923076923076923E-4</v>
      </c>
      <c r="H16" s="6" t="str">
        <f t="shared" si="1"/>
        <v>YES</v>
      </c>
    </row>
    <row r="17" spans="1:8">
      <c r="A17">
        <v>14</v>
      </c>
      <c r="B17" s="1" t="s">
        <v>46</v>
      </c>
      <c r="C17" s="5">
        <v>37.5002</v>
      </c>
      <c r="D17" s="5">
        <v>3.7699999999999999E-6</v>
      </c>
      <c r="E17" s="5">
        <v>0.47656999999999999</v>
      </c>
      <c r="F17" s="5">
        <v>0.52817000000000003</v>
      </c>
      <c r="G17">
        <f t="shared" si="0"/>
        <v>7.8125000000000004E-4</v>
      </c>
      <c r="H17" s="6" t="str">
        <f t="shared" si="1"/>
        <v>YES</v>
      </c>
    </row>
    <row r="18" spans="1:8">
      <c r="A18">
        <v>15</v>
      </c>
      <c r="B18" s="1" t="s">
        <v>49</v>
      </c>
      <c r="C18" s="4">
        <v>34.188299999999998</v>
      </c>
      <c r="D18" s="4">
        <v>1.588E-5</v>
      </c>
      <c r="E18" s="4">
        <v>0.42481999999999998</v>
      </c>
      <c r="F18" s="4">
        <v>0.48152</v>
      </c>
      <c r="G18">
        <f t="shared" si="0"/>
        <v>7.9365079365079365E-4</v>
      </c>
      <c r="H18" s="6" t="str">
        <f t="shared" si="1"/>
        <v>YES</v>
      </c>
    </row>
    <row r="19" spans="1:8">
      <c r="A19">
        <v>16</v>
      </c>
      <c r="B19" s="1" t="s">
        <v>18</v>
      </c>
      <c r="C19" s="3">
        <v>31.413799999999998</v>
      </c>
      <c r="D19" s="3">
        <v>5.2139999999999999E-5</v>
      </c>
      <c r="E19" s="3">
        <v>0.38146999999999998</v>
      </c>
      <c r="F19" s="3">
        <v>0.44245000000000001</v>
      </c>
      <c r="G19">
        <f t="shared" si="0"/>
        <v>8.0645161290322581E-4</v>
      </c>
      <c r="H19" s="6" t="str">
        <f t="shared" si="1"/>
        <v>YES</v>
      </c>
    </row>
    <row r="20" spans="1:8">
      <c r="A20">
        <v>17</v>
      </c>
      <c r="B20" s="1" t="s">
        <v>16</v>
      </c>
      <c r="C20" s="3">
        <v>31.275300000000001</v>
      </c>
      <c r="D20" s="3">
        <v>5.5309999999999997E-5</v>
      </c>
      <c r="E20" s="3">
        <v>0.37930000000000003</v>
      </c>
      <c r="F20" s="3">
        <v>0.4405</v>
      </c>
      <c r="G20">
        <f t="shared" si="0"/>
        <v>8.1967213114754098E-4</v>
      </c>
      <c r="H20" s="6" t="str">
        <f t="shared" si="1"/>
        <v>YES</v>
      </c>
    </row>
    <row r="21" spans="1:8">
      <c r="A21">
        <v>18</v>
      </c>
      <c r="B21" s="1" t="s">
        <v>61</v>
      </c>
      <c r="C21" s="4">
        <v>31.052399999999999</v>
      </c>
      <c r="D21" s="4">
        <v>6.0810000000000002E-5</v>
      </c>
      <c r="E21" s="4">
        <v>0.37581999999999999</v>
      </c>
      <c r="F21" s="4">
        <v>0.43736000000000003</v>
      </c>
      <c r="G21">
        <f t="shared" si="0"/>
        <v>8.3333333333333339E-4</v>
      </c>
      <c r="H21" s="6" t="str">
        <f t="shared" si="1"/>
        <v>YES</v>
      </c>
    </row>
    <row r="22" spans="1:8">
      <c r="A22">
        <v>19</v>
      </c>
      <c r="B22" s="1" t="s">
        <v>20</v>
      </c>
      <c r="C22" s="3">
        <v>30.2377</v>
      </c>
      <c r="D22" s="3">
        <v>8.5879999999999998E-5</v>
      </c>
      <c r="E22" s="3">
        <v>0.36309000000000002</v>
      </c>
      <c r="F22" s="3">
        <v>0.42587999999999998</v>
      </c>
      <c r="G22">
        <f t="shared" si="0"/>
        <v>8.4745762711864415E-4</v>
      </c>
      <c r="H22" s="6" t="str">
        <f t="shared" si="1"/>
        <v>YES</v>
      </c>
    </row>
    <row r="23" spans="1:8">
      <c r="A23">
        <v>20</v>
      </c>
      <c r="B23" s="1" t="s">
        <v>8</v>
      </c>
      <c r="C23" s="3">
        <v>28.487200000000001</v>
      </c>
      <c r="D23" s="3">
        <v>2.0000000000000001E-4</v>
      </c>
      <c r="E23" s="3">
        <v>0.33573999999999998</v>
      </c>
      <c r="F23" s="3">
        <v>0.40122999999999998</v>
      </c>
      <c r="G23">
        <f t="shared" si="0"/>
        <v>8.6206896551724148E-4</v>
      </c>
      <c r="H23" s="6" t="str">
        <f t="shared" si="1"/>
        <v>YES</v>
      </c>
    </row>
    <row r="24" spans="1:8">
      <c r="A24">
        <v>21</v>
      </c>
      <c r="B24" s="1" t="s">
        <v>25</v>
      </c>
      <c r="C24" s="2">
        <v>27.909400000000002</v>
      </c>
      <c r="D24" s="2">
        <v>2.0000000000000001E-4</v>
      </c>
      <c r="E24" s="2">
        <v>0.32671</v>
      </c>
      <c r="F24" s="2">
        <v>0.39308999999999999</v>
      </c>
      <c r="G24">
        <f t="shared" si="0"/>
        <v>8.7719298245614037E-4</v>
      </c>
      <c r="H24" s="6" t="str">
        <f t="shared" si="1"/>
        <v>YES</v>
      </c>
    </row>
    <row r="25" spans="1:8">
      <c r="A25">
        <v>22</v>
      </c>
      <c r="B25" s="1" t="s">
        <v>26</v>
      </c>
      <c r="C25" s="3">
        <v>28.2133</v>
      </c>
      <c r="D25" s="3">
        <v>2.0000000000000001E-4</v>
      </c>
      <c r="E25" s="3">
        <v>0.33145999999999998</v>
      </c>
      <c r="F25" s="3">
        <v>0.39737</v>
      </c>
      <c r="G25">
        <f t="shared" si="0"/>
        <v>8.9285714285714294E-4</v>
      </c>
      <c r="H25" s="6" t="str">
        <f t="shared" si="1"/>
        <v>YES</v>
      </c>
    </row>
    <row r="26" spans="1:8">
      <c r="A26">
        <v>23</v>
      </c>
      <c r="B26" s="1" t="s">
        <v>39</v>
      </c>
      <c r="C26" s="2">
        <v>26.1435</v>
      </c>
      <c r="D26" s="2">
        <v>5.0000000000000001E-4</v>
      </c>
      <c r="E26" s="2">
        <v>0.29912</v>
      </c>
      <c r="F26" s="2">
        <v>0.36821999999999999</v>
      </c>
      <c r="G26">
        <f t="shared" si="0"/>
        <v>9.0909090909090909E-4</v>
      </c>
      <c r="H26" s="6" t="str">
        <f t="shared" si="1"/>
        <v>YES</v>
      </c>
    </row>
    <row r="27" spans="1:8">
      <c r="A27">
        <v>24</v>
      </c>
      <c r="B27" s="1" t="s">
        <v>40</v>
      </c>
      <c r="C27" s="3">
        <v>28.859100000000002</v>
      </c>
      <c r="D27" s="3">
        <v>5.0000000000000001E-4</v>
      </c>
      <c r="E27" s="3">
        <v>0.29466999999999999</v>
      </c>
      <c r="F27" s="3">
        <v>0.36420999999999998</v>
      </c>
      <c r="G27">
        <f t="shared" si="0"/>
        <v>9.2592592592592596E-4</v>
      </c>
      <c r="H27" s="6" t="str">
        <f t="shared" si="1"/>
        <v>YES</v>
      </c>
    </row>
    <row r="28" spans="1:8">
      <c r="A28">
        <v>25</v>
      </c>
      <c r="B28" s="1" t="s">
        <v>34</v>
      </c>
      <c r="C28" s="5">
        <v>25.698</v>
      </c>
      <c r="D28" s="5">
        <v>5.9999999999999995E-4</v>
      </c>
      <c r="E28" s="5">
        <v>0.29215999999999998</v>
      </c>
      <c r="F28" s="5">
        <v>0.36193999999999998</v>
      </c>
      <c r="G28">
        <f t="shared" si="0"/>
        <v>9.4339622641509435E-4</v>
      </c>
      <c r="H28" s="6" t="str">
        <f t="shared" si="1"/>
        <v>YES</v>
      </c>
    </row>
    <row r="29" spans="1:8">
      <c r="A29">
        <v>26</v>
      </c>
      <c r="B29" s="1" t="s">
        <v>75</v>
      </c>
      <c r="C29" s="4">
        <v>23.099</v>
      </c>
      <c r="D29" s="4">
        <v>1.6000000000000001E-3</v>
      </c>
      <c r="E29" s="4">
        <v>0.32197999999999999</v>
      </c>
      <c r="F29" s="4">
        <v>0.40525</v>
      </c>
      <c r="G29">
        <f t="shared" si="0"/>
        <v>9.6153846153846159E-4</v>
      </c>
      <c r="H29" s="6" t="str">
        <f t="shared" si="1"/>
        <v>no</v>
      </c>
    </row>
    <row r="30" spans="1:8">
      <c r="A30">
        <v>27</v>
      </c>
      <c r="B30" s="1" t="s">
        <v>43</v>
      </c>
      <c r="C30" s="2">
        <v>22.9011</v>
      </c>
      <c r="D30" s="2">
        <v>1.8E-3</v>
      </c>
      <c r="E30" s="2">
        <v>0.24845</v>
      </c>
      <c r="F30" s="2">
        <v>0.32255</v>
      </c>
      <c r="G30">
        <f t="shared" si="0"/>
        <v>9.8039215686274508E-4</v>
      </c>
      <c r="H30" s="6" t="str">
        <f t="shared" si="1"/>
        <v>no</v>
      </c>
    </row>
    <row r="31" spans="1:8">
      <c r="A31">
        <v>28</v>
      </c>
      <c r="B31" s="1" t="s">
        <v>55</v>
      </c>
      <c r="C31" s="4">
        <v>22.5383</v>
      </c>
      <c r="D31" s="4">
        <v>2.0999999999999999E-3</v>
      </c>
      <c r="E31" s="4">
        <v>0.24279000000000001</v>
      </c>
      <c r="F31" s="4">
        <v>0.31744</v>
      </c>
      <c r="G31">
        <f t="shared" si="0"/>
        <v>1E-3</v>
      </c>
      <c r="H31" s="6" t="str">
        <f t="shared" si="1"/>
        <v>no</v>
      </c>
    </row>
    <row r="32" spans="1:8">
      <c r="A32">
        <v>29</v>
      </c>
      <c r="B32" s="1" t="s">
        <v>44</v>
      </c>
      <c r="C32" s="5">
        <v>22.258600000000001</v>
      </c>
      <c r="D32" s="5">
        <v>2.3E-3</v>
      </c>
      <c r="E32" s="5">
        <v>0.23841999999999999</v>
      </c>
      <c r="F32" s="5">
        <v>0.3135</v>
      </c>
      <c r="G32">
        <f t="shared" si="0"/>
        <v>1.0204081632653062E-3</v>
      </c>
      <c r="H32" s="6" t="str">
        <f t="shared" si="1"/>
        <v>no</v>
      </c>
    </row>
    <row r="33" spans="1:8">
      <c r="A33">
        <v>30</v>
      </c>
      <c r="B33" s="1" t="s">
        <v>41</v>
      </c>
      <c r="C33" s="2">
        <v>20.920999999999999</v>
      </c>
      <c r="D33" s="2">
        <v>3.8999999999999998E-3</v>
      </c>
      <c r="E33" s="2">
        <v>0.21751999999999999</v>
      </c>
      <c r="F33" s="2">
        <v>0.29465999999999998</v>
      </c>
      <c r="G33">
        <f t="shared" si="0"/>
        <v>1.0416666666666667E-3</v>
      </c>
      <c r="H33" s="6" t="str">
        <f t="shared" si="1"/>
        <v>no</v>
      </c>
    </row>
    <row r="34" spans="1:8">
      <c r="A34">
        <v>31</v>
      </c>
      <c r="B34" s="1" t="s">
        <v>56</v>
      </c>
      <c r="C34" s="5">
        <v>20.934200000000001</v>
      </c>
      <c r="D34" s="5">
        <v>3.8999999999999998E-3</v>
      </c>
      <c r="E34" s="5">
        <v>0.21772</v>
      </c>
      <c r="F34" s="5">
        <v>0.29485</v>
      </c>
      <c r="G34">
        <f t="shared" si="0"/>
        <v>1.0638297872340426E-3</v>
      </c>
      <c r="H34" s="6" t="str">
        <f t="shared" si="1"/>
        <v>no</v>
      </c>
    </row>
    <row r="35" spans="1:8">
      <c r="A35">
        <v>32</v>
      </c>
      <c r="B35" s="1" t="s">
        <v>5</v>
      </c>
      <c r="C35" s="2">
        <v>20.8598</v>
      </c>
      <c r="D35" s="2">
        <v>4.0000000000000001E-3</v>
      </c>
      <c r="E35" s="2">
        <v>0.21656</v>
      </c>
      <c r="F35" s="2">
        <v>0.29380000000000001</v>
      </c>
      <c r="G35">
        <f t="shared" si="0"/>
        <v>1.0869565217391304E-3</v>
      </c>
      <c r="H35" s="6" t="str">
        <f t="shared" si="1"/>
        <v>no</v>
      </c>
    </row>
    <row r="36" spans="1:8">
      <c r="A36">
        <v>33</v>
      </c>
      <c r="B36" s="1" t="s">
        <v>47</v>
      </c>
      <c r="C36" s="4">
        <v>20.340399999999999</v>
      </c>
      <c r="D36" s="4">
        <v>4.8999999999999998E-3</v>
      </c>
      <c r="E36" s="4">
        <v>0.20843999999999999</v>
      </c>
      <c r="F36" s="4">
        <v>0.28648000000000001</v>
      </c>
      <c r="G36">
        <f t="shared" si="0"/>
        <v>1.1111111111111111E-3</v>
      </c>
      <c r="H36" s="6" t="str">
        <f t="shared" si="1"/>
        <v>no</v>
      </c>
    </row>
    <row r="37" spans="1:8">
      <c r="A37">
        <v>34</v>
      </c>
      <c r="B37" s="1" t="s">
        <v>48</v>
      </c>
      <c r="C37" s="5">
        <v>19.302800000000001</v>
      </c>
      <c r="D37" s="5">
        <v>7.3000000000000001E-3</v>
      </c>
      <c r="E37" s="5">
        <v>0.19223000000000001</v>
      </c>
      <c r="F37" s="5">
        <v>0.27187</v>
      </c>
      <c r="G37">
        <f t="shared" si="0"/>
        <v>1.1363636363636365E-3</v>
      </c>
      <c r="H37" s="6" t="str">
        <f t="shared" si="1"/>
        <v>no</v>
      </c>
    </row>
    <row r="38" spans="1:8">
      <c r="A38">
        <v>35</v>
      </c>
      <c r="B38" s="1" t="s">
        <v>57</v>
      </c>
      <c r="C38" s="4">
        <v>18.631499999999999</v>
      </c>
      <c r="D38" s="4">
        <v>9.4000000000000004E-3</v>
      </c>
      <c r="E38" s="4">
        <v>0.18174000000000001</v>
      </c>
      <c r="F38" s="4">
        <v>0.26241999999999999</v>
      </c>
      <c r="G38">
        <f t="shared" si="0"/>
        <v>1.1627906976744186E-3</v>
      </c>
      <c r="H38" s="6" t="str">
        <f t="shared" si="1"/>
        <v>no</v>
      </c>
    </row>
    <row r="39" spans="1:8">
      <c r="A39">
        <v>36</v>
      </c>
      <c r="B39" s="1" t="s">
        <v>7</v>
      </c>
      <c r="C39" s="2">
        <v>18.3947</v>
      </c>
      <c r="D39" s="2">
        <v>1.03E-2</v>
      </c>
      <c r="E39" s="2">
        <v>0.17804</v>
      </c>
      <c r="F39" s="2">
        <v>0.25907999999999998</v>
      </c>
      <c r="G39">
        <f t="shared" si="0"/>
        <v>1.1904761904761906E-3</v>
      </c>
      <c r="H39" s="6" t="str">
        <f t="shared" si="1"/>
        <v>no</v>
      </c>
    </row>
    <row r="40" spans="1:8">
      <c r="A40">
        <v>37</v>
      </c>
      <c r="B40" s="1" t="s">
        <v>14</v>
      </c>
      <c r="C40" s="3">
        <v>18.035900000000002</v>
      </c>
      <c r="D40" s="3">
        <v>1.18E-2</v>
      </c>
      <c r="E40" s="3">
        <v>0.17244000000000001</v>
      </c>
      <c r="F40" s="3">
        <v>0.25402999999999998</v>
      </c>
      <c r="G40">
        <f t="shared" si="0"/>
        <v>1.2195121951219512E-3</v>
      </c>
      <c r="H40" s="6" t="str">
        <f t="shared" si="1"/>
        <v>no</v>
      </c>
    </row>
    <row r="41" spans="1:8">
      <c r="A41">
        <v>38</v>
      </c>
      <c r="B41" s="1" t="s">
        <v>62</v>
      </c>
      <c r="C41" s="5">
        <v>17.881699999999999</v>
      </c>
      <c r="D41" s="5">
        <v>1.2500000000000001E-2</v>
      </c>
      <c r="E41" s="5">
        <v>0.17002999999999999</v>
      </c>
      <c r="F41" s="5">
        <v>0.25185000000000002</v>
      </c>
      <c r="G41">
        <f t="shared" si="0"/>
        <v>1.25E-3</v>
      </c>
      <c r="H41" s="6" t="str">
        <f t="shared" si="1"/>
        <v>no</v>
      </c>
    </row>
    <row r="42" spans="1:8">
      <c r="A42">
        <v>39</v>
      </c>
      <c r="B42" s="1" t="s">
        <v>12</v>
      </c>
      <c r="C42" s="3">
        <v>17.869599999999998</v>
      </c>
      <c r="D42" s="3">
        <v>1.26E-2</v>
      </c>
      <c r="E42" s="3">
        <v>0.16983999999999999</v>
      </c>
      <c r="F42" s="3">
        <v>0.25168000000000001</v>
      </c>
      <c r="G42">
        <f t="shared" si="0"/>
        <v>1.2820512820512821E-3</v>
      </c>
      <c r="H42" s="6" t="str">
        <f t="shared" si="1"/>
        <v>no</v>
      </c>
    </row>
    <row r="43" spans="1:8">
      <c r="A43">
        <v>40</v>
      </c>
      <c r="B43" s="1" t="s">
        <v>76</v>
      </c>
      <c r="C43" s="5">
        <v>17.847000000000001</v>
      </c>
      <c r="D43" s="5">
        <v>1.2699999999999999E-2</v>
      </c>
      <c r="E43" s="5">
        <v>0.23580000000000001</v>
      </c>
      <c r="F43" s="5">
        <v>0.33673999999999998</v>
      </c>
      <c r="G43">
        <f t="shared" si="0"/>
        <v>1.3157894736842105E-3</v>
      </c>
      <c r="H43" s="6" t="str">
        <f t="shared" si="1"/>
        <v>no</v>
      </c>
    </row>
    <row r="44" spans="1:8">
      <c r="A44">
        <v>41</v>
      </c>
      <c r="B44" s="1" t="s">
        <v>15</v>
      </c>
      <c r="C44" s="2">
        <v>17.428000000000001</v>
      </c>
      <c r="D44" s="2">
        <v>1.4800000000000001E-2</v>
      </c>
      <c r="E44" s="2">
        <v>0.16294</v>
      </c>
      <c r="F44" s="2">
        <v>0.24546000000000001</v>
      </c>
      <c r="G44">
        <f t="shared" si="0"/>
        <v>1.3513513513513514E-3</v>
      </c>
      <c r="H44" s="6" t="str">
        <f t="shared" si="1"/>
        <v>no</v>
      </c>
    </row>
    <row r="45" spans="1:8">
      <c r="A45">
        <v>42</v>
      </c>
      <c r="B45" s="1" t="s">
        <v>58</v>
      </c>
      <c r="C45" s="5">
        <v>17.373899999999999</v>
      </c>
      <c r="D45" s="5">
        <v>1.5100000000000001E-2</v>
      </c>
      <c r="E45" s="5">
        <v>0.16209000000000001</v>
      </c>
      <c r="F45" s="5">
        <v>0.2447</v>
      </c>
      <c r="G45">
        <f t="shared" si="0"/>
        <v>1.3888888888888889E-3</v>
      </c>
      <c r="H45" s="6" t="str">
        <f t="shared" si="1"/>
        <v>no</v>
      </c>
    </row>
    <row r="46" spans="1:8">
      <c r="A46">
        <v>43</v>
      </c>
      <c r="B46" s="1" t="s">
        <v>6</v>
      </c>
      <c r="C46" s="3">
        <v>16.876000000000001</v>
      </c>
      <c r="D46" s="3">
        <v>1.8200000000000001E-2</v>
      </c>
      <c r="E46" s="3">
        <v>0.15431</v>
      </c>
      <c r="F46" s="3">
        <v>0.23769000000000001</v>
      </c>
      <c r="G46">
        <f t="shared" si="0"/>
        <v>1.4285714285714286E-3</v>
      </c>
      <c r="H46" s="6" t="str">
        <f t="shared" si="1"/>
        <v>no</v>
      </c>
    </row>
    <row r="47" spans="1:8">
      <c r="A47">
        <v>44</v>
      </c>
      <c r="B47" s="1" t="s">
        <v>38</v>
      </c>
      <c r="C47" s="3">
        <v>16.612400000000001</v>
      </c>
      <c r="D47" s="3">
        <v>2.01E-2</v>
      </c>
      <c r="E47" s="3">
        <v>0.15018999999999999</v>
      </c>
      <c r="F47" s="3">
        <v>0.23397999999999999</v>
      </c>
      <c r="G47">
        <f t="shared" si="0"/>
        <v>1.4705882352941176E-3</v>
      </c>
      <c r="H47" s="6" t="str">
        <f t="shared" si="1"/>
        <v>no</v>
      </c>
    </row>
    <row r="48" spans="1:8">
      <c r="A48">
        <v>45</v>
      </c>
      <c r="B48" s="1" t="s">
        <v>64</v>
      </c>
      <c r="C48" s="5">
        <v>16.366099999999999</v>
      </c>
      <c r="D48" s="5">
        <v>2.1999999999999999E-2</v>
      </c>
      <c r="E48" s="5">
        <v>0.14634</v>
      </c>
      <c r="F48" s="5">
        <v>0.23050999999999999</v>
      </c>
      <c r="G48">
        <f t="shared" si="0"/>
        <v>1.5151515151515152E-3</v>
      </c>
      <c r="H48" s="6" t="str">
        <f t="shared" si="1"/>
        <v>no</v>
      </c>
    </row>
    <row r="49" spans="1:8">
      <c r="A49">
        <v>46</v>
      </c>
      <c r="B49" s="1" t="s">
        <v>13</v>
      </c>
      <c r="C49" s="2">
        <v>15.9422</v>
      </c>
      <c r="D49" s="2">
        <v>2.5600000000000001E-2</v>
      </c>
      <c r="E49" s="2" t="s">
        <v>3</v>
      </c>
      <c r="F49" s="2" t="s">
        <v>3</v>
      </c>
      <c r="G49">
        <f t="shared" si="0"/>
        <v>1.5625000000000001E-3</v>
      </c>
      <c r="H49" s="6" t="str">
        <f t="shared" si="1"/>
        <v>no</v>
      </c>
    </row>
    <row r="50" spans="1:8">
      <c r="A50">
        <v>47</v>
      </c>
      <c r="B50" s="1" t="s">
        <v>32</v>
      </c>
      <c r="C50" s="5">
        <v>15.098000000000001</v>
      </c>
      <c r="D50" s="5">
        <v>3.4799999999999998E-2</v>
      </c>
      <c r="E50" s="3" t="s">
        <v>3</v>
      </c>
      <c r="F50" s="3" t="s">
        <v>3</v>
      </c>
      <c r="G50">
        <f t="shared" si="0"/>
        <v>1.6129032258064516E-3</v>
      </c>
      <c r="H50" s="6" t="str">
        <f t="shared" si="1"/>
        <v>no</v>
      </c>
    </row>
    <row r="51" spans="1:8">
      <c r="A51">
        <v>48</v>
      </c>
      <c r="B51" s="1" t="s">
        <v>22</v>
      </c>
      <c r="C51" s="3">
        <v>14.984500000000001</v>
      </c>
      <c r="D51" s="3">
        <v>3.6200000000000003E-2</v>
      </c>
      <c r="E51" s="3" t="s">
        <v>3</v>
      </c>
      <c r="F51" s="3" t="s">
        <v>3</v>
      </c>
      <c r="G51">
        <f t="shared" si="0"/>
        <v>1.6666666666666668E-3</v>
      </c>
      <c r="H51" s="6" t="str">
        <f t="shared" si="1"/>
        <v>no</v>
      </c>
    </row>
    <row r="52" spans="1:8">
      <c r="A52">
        <v>49</v>
      </c>
      <c r="B52" s="1" t="s">
        <v>17</v>
      </c>
      <c r="C52" s="2">
        <v>14.5838</v>
      </c>
      <c r="D52" s="2">
        <v>4.1700000000000001E-2</v>
      </c>
      <c r="E52" s="2" t="s">
        <v>3</v>
      </c>
      <c r="F52" s="2" t="s">
        <v>3</v>
      </c>
      <c r="G52">
        <f t="shared" si="0"/>
        <v>1.724137931034483E-3</v>
      </c>
      <c r="H52" s="6" t="str">
        <f t="shared" si="1"/>
        <v>no</v>
      </c>
    </row>
    <row r="53" spans="1:8">
      <c r="A53">
        <v>50</v>
      </c>
      <c r="B53" s="1" t="s">
        <v>2</v>
      </c>
      <c r="C53" s="2">
        <v>14.5585</v>
      </c>
      <c r="D53" s="2">
        <v>4.2099999999999999E-2</v>
      </c>
      <c r="E53" s="2" t="s">
        <v>3</v>
      </c>
      <c r="F53" s="2" t="s">
        <v>3</v>
      </c>
      <c r="G53">
        <f t="shared" si="0"/>
        <v>1.7857142857142859E-3</v>
      </c>
      <c r="H53" s="6" t="str">
        <f t="shared" si="1"/>
        <v>no</v>
      </c>
    </row>
    <row r="54" spans="1:8">
      <c r="A54">
        <v>51</v>
      </c>
      <c r="B54" s="1" t="s">
        <v>42</v>
      </c>
      <c r="C54" s="3">
        <v>14.415100000000001</v>
      </c>
      <c r="D54" s="3">
        <v>4.4299999999999999E-2</v>
      </c>
      <c r="E54" s="3" t="s">
        <v>3</v>
      </c>
      <c r="F54" s="3" t="s">
        <v>3</v>
      </c>
      <c r="G54">
        <f t="shared" si="0"/>
        <v>1.8518518518518519E-3</v>
      </c>
      <c r="H54" s="6" t="str">
        <f t="shared" si="1"/>
        <v>no</v>
      </c>
    </row>
    <row r="55" spans="1:8">
      <c r="A55">
        <v>52</v>
      </c>
      <c r="B55" s="1" t="s">
        <v>69</v>
      </c>
      <c r="C55" s="4">
        <v>14.4125</v>
      </c>
      <c r="D55" s="4">
        <v>4.4299999999999999E-2</v>
      </c>
      <c r="E55" s="2" t="s">
        <v>3</v>
      </c>
      <c r="F55" s="2" t="s">
        <v>3</v>
      </c>
      <c r="G55">
        <f t="shared" si="0"/>
        <v>1.9230769230769232E-3</v>
      </c>
      <c r="H55" s="6" t="str">
        <f t="shared" si="1"/>
        <v>no</v>
      </c>
    </row>
    <row r="56" spans="1:8">
      <c r="A56">
        <v>53</v>
      </c>
      <c r="B56" s="1" t="s">
        <v>50</v>
      </c>
      <c r="C56" s="5">
        <v>14.3697</v>
      </c>
      <c r="D56" s="5">
        <v>4.4999999999999998E-2</v>
      </c>
      <c r="E56" s="3" t="s">
        <v>3</v>
      </c>
      <c r="F56" s="3" t="s">
        <v>3</v>
      </c>
      <c r="G56">
        <f t="shared" si="0"/>
        <v>2E-3</v>
      </c>
      <c r="H56" s="6" t="str">
        <f t="shared" si="1"/>
        <v>no</v>
      </c>
    </row>
    <row r="57" spans="1:8">
      <c r="A57">
        <v>54</v>
      </c>
      <c r="B57" s="1" t="s">
        <v>10</v>
      </c>
      <c r="C57" s="3">
        <v>14.2906</v>
      </c>
      <c r="D57" s="3">
        <v>4.6199999999999998E-2</v>
      </c>
      <c r="E57" s="3" t="s">
        <v>3</v>
      </c>
      <c r="F57" s="3" t="s">
        <v>3</v>
      </c>
      <c r="G57">
        <f t="shared" si="0"/>
        <v>2.0833333333333333E-3</v>
      </c>
      <c r="H57" s="6" t="str">
        <f t="shared" si="1"/>
        <v>no</v>
      </c>
    </row>
    <row r="58" spans="1:8">
      <c r="A58">
        <v>55</v>
      </c>
      <c r="B58" s="1" t="s">
        <v>74</v>
      </c>
      <c r="C58" s="5">
        <v>13.8748</v>
      </c>
      <c r="D58" s="5">
        <v>5.3499999999999999E-2</v>
      </c>
      <c r="E58" s="3" t="s">
        <v>3</v>
      </c>
      <c r="F58" s="3" t="s">
        <v>3</v>
      </c>
      <c r="G58">
        <f t="shared" si="0"/>
        <v>2.1739130434782609E-3</v>
      </c>
      <c r="H58" s="6" t="str">
        <f t="shared" si="1"/>
        <v>no</v>
      </c>
    </row>
    <row r="59" spans="1:8">
      <c r="A59">
        <v>56</v>
      </c>
      <c r="B59" s="1" t="s">
        <v>4</v>
      </c>
      <c r="C59" s="3">
        <v>13.186400000000001</v>
      </c>
      <c r="D59" s="3">
        <v>6.7699999999999996E-2</v>
      </c>
      <c r="E59" s="3" t="s">
        <v>3</v>
      </c>
      <c r="F59" s="3" t="s">
        <v>3</v>
      </c>
      <c r="G59">
        <f t="shared" si="0"/>
        <v>2.2727272727272731E-3</v>
      </c>
      <c r="H59" s="6" t="str">
        <f t="shared" si="1"/>
        <v>no</v>
      </c>
    </row>
    <row r="60" spans="1:8">
      <c r="A60">
        <v>57</v>
      </c>
      <c r="B60" s="1" t="s">
        <v>9</v>
      </c>
      <c r="C60" s="2">
        <v>13.014099999999999</v>
      </c>
      <c r="D60" s="2">
        <v>7.1800000000000003E-2</v>
      </c>
      <c r="E60" s="2" t="s">
        <v>3</v>
      </c>
      <c r="F60" s="2" t="s">
        <v>3</v>
      </c>
      <c r="G60">
        <f t="shared" si="0"/>
        <v>2.3809523809523812E-3</v>
      </c>
      <c r="H60" s="6" t="str">
        <f t="shared" si="1"/>
        <v>no</v>
      </c>
    </row>
    <row r="61" spans="1:8">
      <c r="A61">
        <v>58</v>
      </c>
      <c r="B61" s="1" t="s">
        <v>72</v>
      </c>
      <c r="C61" s="5">
        <v>12.8787</v>
      </c>
      <c r="D61" s="5">
        <v>7.51E-2</v>
      </c>
      <c r="E61" s="3" t="s">
        <v>3</v>
      </c>
      <c r="F61" s="3" t="s">
        <v>3</v>
      </c>
      <c r="G61">
        <f t="shared" si="0"/>
        <v>2.5000000000000001E-3</v>
      </c>
      <c r="H61" s="6" t="str">
        <f t="shared" si="1"/>
        <v>no</v>
      </c>
    </row>
    <row r="62" spans="1:8">
      <c r="A62">
        <v>59</v>
      </c>
      <c r="B62" s="1" t="s">
        <v>51</v>
      </c>
      <c r="C62" s="4">
        <v>12.76</v>
      </c>
      <c r="D62" s="4">
        <v>7.8200000000000006E-2</v>
      </c>
      <c r="E62" s="2" t="s">
        <v>3</v>
      </c>
      <c r="F62" s="2" t="s">
        <v>3</v>
      </c>
      <c r="G62">
        <f t="shared" si="0"/>
        <v>2.631578947368421E-3</v>
      </c>
      <c r="H62" s="6" t="str">
        <f t="shared" si="1"/>
        <v>no</v>
      </c>
    </row>
    <row r="63" spans="1:8">
      <c r="A63">
        <v>60</v>
      </c>
      <c r="B63" s="1" t="s">
        <v>37</v>
      </c>
      <c r="C63" s="4">
        <v>12.5838</v>
      </c>
      <c r="D63" s="4">
        <v>8.2900000000000001E-2</v>
      </c>
      <c r="E63" s="2" t="s">
        <v>3</v>
      </c>
      <c r="F63" s="2" t="s">
        <v>3</v>
      </c>
      <c r="G63">
        <f t="shared" si="0"/>
        <v>2.7777777777777779E-3</v>
      </c>
      <c r="H63" s="6" t="str">
        <f t="shared" si="1"/>
        <v>no</v>
      </c>
    </row>
    <row r="64" spans="1:8">
      <c r="A64">
        <v>61</v>
      </c>
      <c r="B64" s="1" t="s">
        <v>23</v>
      </c>
      <c r="C64" s="2">
        <v>11.4329</v>
      </c>
      <c r="D64" s="2">
        <v>0.1208</v>
      </c>
      <c r="E64" s="2" t="s">
        <v>3</v>
      </c>
      <c r="F64" s="2" t="s">
        <v>3</v>
      </c>
      <c r="G64">
        <f t="shared" si="0"/>
        <v>2.9411764705882353E-3</v>
      </c>
      <c r="H64" s="6" t="str">
        <f t="shared" si="1"/>
        <v>no</v>
      </c>
    </row>
    <row r="65" spans="1:8">
      <c r="A65">
        <v>62</v>
      </c>
      <c r="B65" s="1" t="s">
        <v>59</v>
      </c>
      <c r="C65" s="4">
        <v>11.060600000000001</v>
      </c>
      <c r="D65" s="4">
        <v>0.13600000000000001</v>
      </c>
      <c r="E65" s="2" t="s">
        <v>3</v>
      </c>
      <c r="F65" s="2" t="s">
        <v>3</v>
      </c>
      <c r="G65">
        <f t="shared" si="0"/>
        <v>3.1250000000000002E-3</v>
      </c>
      <c r="H65" s="6" t="str">
        <f t="shared" si="1"/>
        <v>no</v>
      </c>
    </row>
    <row r="66" spans="1:8">
      <c r="A66">
        <v>63</v>
      </c>
      <c r="B66" s="1" t="s">
        <v>53</v>
      </c>
      <c r="C66" s="4">
        <v>10.354699999999999</v>
      </c>
      <c r="D66" s="4">
        <v>0.16930000000000001</v>
      </c>
      <c r="E66" s="2" t="s">
        <v>3</v>
      </c>
      <c r="F66" s="2" t="s">
        <v>3</v>
      </c>
      <c r="G66">
        <f t="shared" si="0"/>
        <v>3.3333333333333335E-3</v>
      </c>
      <c r="H66" s="6" t="str">
        <f t="shared" si="1"/>
        <v>no</v>
      </c>
    </row>
    <row r="67" spans="1:8">
      <c r="A67">
        <v>64</v>
      </c>
      <c r="B67" s="1" t="s">
        <v>45</v>
      </c>
      <c r="C67" s="4">
        <v>9.2984000000000009</v>
      </c>
      <c r="D67" s="4">
        <v>0.2319</v>
      </c>
      <c r="E67" s="4">
        <v>3.5909999999999997E-2</v>
      </c>
      <c r="F67" s="4">
        <v>0.13095999999999999</v>
      </c>
      <c r="G67">
        <f t="shared" si="0"/>
        <v>3.5714285714285718E-3</v>
      </c>
      <c r="H67" s="6" t="str">
        <f t="shared" si="1"/>
        <v>no</v>
      </c>
    </row>
    <row r="68" spans="1:8">
      <c r="A68">
        <v>65</v>
      </c>
      <c r="B68" s="1" t="s">
        <v>24</v>
      </c>
      <c r="C68" s="3">
        <v>15.824400000000001</v>
      </c>
      <c r="D68" s="3">
        <v>0.26800000000000002</v>
      </c>
      <c r="E68" s="3" t="s">
        <v>3</v>
      </c>
      <c r="F68" s="3" t="s">
        <v>3</v>
      </c>
      <c r="G68">
        <f t="shared" si="0"/>
        <v>3.8461538461538464E-3</v>
      </c>
      <c r="H68" s="6" t="str">
        <f t="shared" si="1"/>
        <v>no</v>
      </c>
    </row>
    <row r="69" spans="1:8">
      <c r="A69">
        <v>66</v>
      </c>
      <c r="B69" s="1" t="s">
        <v>68</v>
      </c>
      <c r="C69" s="5">
        <v>8.6838999999999995</v>
      </c>
      <c r="D69" s="5">
        <v>0.2762</v>
      </c>
      <c r="E69" s="3" t="s">
        <v>3</v>
      </c>
      <c r="F69" s="3" t="s">
        <v>3</v>
      </c>
      <c r="G69">
        <f t="shared" ref="G69:G80" si="2">$G$3/(COUNTA($B$4:$B$80)+1-A69)</f>
        <v>4.1666666666666666E-3</v>
      </c>
      <c r="H69" s="6" t="str">
        <f t="shared" ref="H69:H80" si="3">IF(D69&lt;G69,"YES","no")</f>
        <v>no</v>
      </c>
    </row>
    <row r="70" spans="1:8">
      <c r="A70">
        <v>67</v>
      </c>
      <c r="B70" s="1" t="s">
        <v>63</v>
      </c>
      <c r="C70" s="4">
        <v>8.5803999999999991</v>
      </c>
      <c r="D70" s="4">
        <v>0.28420000000000001</v>
      </c>
      <c r="E70" s="2" t="s">
        <v>3</v>
      </c>
      <c r="F70" s="2" t="s">
        <v>3</v>
      </c>
      <c r="G70">
        <f t="shared" si="2"/>
        <v>4.5454545454545461E-3</v>
      </c>
      <c r="H70" s="6" t="str">
        <f t="shared" si="3"/>
        <v>no</v>
      </c>
    </row>
    <row r="71" spans="1:8" ht="24">
      <c r="A71">
        <v>68</v>
      </c>
      <c r="B71" s="1" t="s">
        <v>67</v>
      </c>
      <c r="C71" s="4">
        <v>8.3302999999999994</v>
      </c>
      <c r="D71" s="4">
        <v>0.3044</v>
      </c>
      <c r="E71" s="2" t="s">
        <v>3</v>
      </c>
      <c r="F71" s="2" t="s">
        <v>3</v>
      </c>
      <c r="G71">
        <f t="shared" si="2"/>
        <v>5.0000000000000001E-3</v>
      </c>
      <c r="H71" s="6" t="str">
        <f t="shared" si="3"/>
        <v>no</v>
      </c>
    </row>
    <row r="72" spans="1:8">
      <c r="A72">
        <v>69</v>
      </c>
      <c r="B72" s="1" t="s">
        <v>19</v>
      </c>
      <c r="C72" s="2">
        <v>7.3992000000000004</v>
      </c>
      <c r="D72" s="2">
        <v>0.38850000000000001</v>
      </c>
      <c r="E72" s="2" t="s">
        <v>3</v>
      </c>
      <c r="F72" s="2" t="s">
        <v>3</v>
      </c>
      <c r="G72">
        <f t="shared" si="2"/>
        <v>5.5555555555555558E-3</v>
      </c>
      <c r="H72" s="6" t="str">
        <f t="shared" si="3"/>
        <v>no</v>
      </c>
    </row>
    <row r="73" spans="1:8">
      <c r="A73">
        <v>70</v>
      </c>
      <c r="B73" s="1" t="s">
        <v>28</v>
      </c>
      <c r="C73" s="5">
        <v>7.2968999999999999</v>
      </c>
      <c r="D73" s="5">
        <v>0.39860000000000001</v>
      </c>
      <c r="E73" s="3" t="s">
        <v>3</v>
      </c>
      <c r="F73" s="3" t="s">
        <v>3</v>
      </c>
      <c r="G73">
        <f t="shared" si="2"/>
        <v>6.2500000000000003E-3</v>
      </c>
      <c r="H73" s="6" t="str">
        <f t="shared" si="3"/>
        <v>no</v>
      </c>
    </row>
    <row r="74" spans="1:8">
      <c r="A74">
        <v>71</v>
      </c>
      <c r="B74" s="1" t="s">
        <v>29</v>
      </c>
      <c r="C74" s="4">
        <v>7.2434000000000003</v>
      </c>
      <c r="D74" s="4">
        <v>0.40400000000000003</v>
      </c>
      <c r="E74" s="2" t="s">
        <v>3</v>
      </c>
      <c r="F74" s="2" t="s">
        <v>3</v>
      </c>
      <c r="G74">
        <f t="shared" si="2"/>
        <v>7.1428571428571435E-3</v>
      </c>
      <c r="H74" s="6" t="str">
        <f t="shared" si="3"/>
        <v>no</v>
      </c>
    </row>
    <row r="75" spans="1:8">
      <c r="A75">
        <v>72</v>
      </c>
      <c r="B75" s="1" t="s">
        <v>73</v>
      </c>
      <c r="C75" s="4">
        <v>6.9585999999999997</v>
      </c>
      <c r="D75" s="4">
        <v>0.43319999999999997</v>
      </c>
      <c r="E75" s="2" t="s">
        <v>3</v>
      </c>
      <c r="F75" s="2" t="s">
        <v>3</v>
      </c>
      <c r="G75">
        <f t="shared" si="2"/>
        <v>8.3333333333333332E-3</v>
      </c>
      <c r="H75" s="6" t="str">
        <f t="shared" si="3"/>
        <v>no</v>
      </c>
    </row>
    <row r="76" spans="1:8">
      <c r="A76">
        <v>73</v>
      </c>
      <c r="B76" s="1" t="s">
        <v>52</v>
      </c>
      <c r="C76" s="5">
        <v>6.9303999999999997</v>
      </c>
      <c r="D76" s="5">
        <v>0.43619999999999998</v>
      </c>
      <c r="E76" s="3" t="s">
        <v>3</v>
      </c>
      <c r="F76" s="3" t="s">
        <v>3</v>
      </c>
      <c r="G76">
        <f t="shared" si="2"/>
        <v>0.01</v>
      </c>
      <c r="H76" s="6" t="str">
        <f t="shared" si="3"/>
        <v>no</v>
      </c>
    </row>
    <row r="77" spans="1:8">
      <c r="A77">
        <v>74</v>
      </c>
      <c r="B77" s="1" t="s">
        <v>70</v>
      </c>
      <c r="C77" s="5">
        <v>6.4314</v>
      </c>
      <c r="D77" s="5">
        <v>0.4914</v>
      </c>
      <c r="E77" s="3" t="s">
        <v>3</v>
      </c>
      <c r="F77" s="3" t="s">
        <v>3</v>
      </c>
      <c r="G77">
        <f t="shared" si="2"/>
        <v>1.2500000000000001E-2</v>
      </c>
      <c r="H77" s="6" t="str">
        <f t="shared" si="3"/>
        <v>no</v>
      </c>
    </row>
    <row r="78" spans="1:8">
      <c r="A78">
        <v>75</v>
      </c>
      <c r="B78" s="1" t="s">
        <v>27</v>
      </c>
      <c r="C78" s="4">
        <v>6.0746000000000002</v>
      </c>
      <c r="D78" s="4">
        <v>0.53110000000000002</v>
      </c>
      <c r="E78" s="2" t="s">
        <v>3</v>
      </c>
      <c r="F78" s="2" t="s">
        <v>3</v>
      </c>
      <c r="G78">
        <f t="shared" si="2"/>
        <v>1.6666666666666666E-2</v>
      </c>
      <c r="H78" s="6" t="str">
        <f t="shared" si="3"/>
        <v>no</v>
      </c>
    </row>
    <row r="79" spans="1:8">
      <c r="A79">
        <v>76</v>
      </c>
      <c r="B79" s="1" t="s">
        <v>30</v>
      </c>
      <c r="C79" s="5">
        <v>5.8164999999999996</v>
      </c>
      <c r="D79" s="5">
        <v>0.56130000000000002</v>
      </c>
      <c r="E79" s="3" t="s">
        <v>3</v>
      </c>
      <c r="F79" s="3" t="s">
        <v>3</v>
      </c>
      <c r="G79">
        <f t="shared" si="2"/>
        <v>2.5000000000000001E-2</v>
      </c>
      <c r="H79" s="6" t="str">
        <f t="shared" si="3"/>
        <v>no</v>
      </c>
    </row>
    <row r="80" spans="1:8">
      <c r="A80">
        <v>77</v>
      </c>
      <c r="B80" s="1" t="s">
        <v>60</v>
      </c>
      <c r="C80" s="5">
        <v>3.9214000000000002</v>
      </c>
      <c r="D80" s="5">
        <v>0.78879999999999995</v>
      </c>
      <c r="E80" s="3" t="s">
        <v>3</v>
      </c>
      <c r="F80" s="3" t="s">
        <v>3</v>
      </c>
      <c r="G80">
        <f t="shared" si="2"/>
        <v>0.05</v>
      </c>
      <c r="H80" s="6" t="str">
        <f t="shared" si="3"/>
        <v>no</v>
      </c>
    </row>
  </sheetData>
  <sortState ref="B2:F78">
    <sortCondition ref="D2:D78"/>
  </sortState>
  <mergeCells count="1">
    <mergeCell ref="J3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Arizona State University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Hatfield</dc:creator>
  <cp:keywords/>
  <dc:description/>
  <cp:lastModifiedBy>Neil Hatfield</cp:lastModifiedBy>
  <dcterms:created xsi:type="dcterms:W3CDTF">2017-05-05T19:11:55Z</dcterms:created>
  <dcterms:modified xsi:type="dcterms:W3CDTF">2017-05-05T19:45:29Z</dcterms:modified>
  <cp:category/>
</cp:coreProperties>
</file>