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wnL1\Desktop\"/>
    </mc:Choice>
  </mc:AlternateContent>
  <xr:revisionPtr revIDLastSave="0" documentId="13_ncr:1_{54FA79AF-226F-48B6-9532-097AD313097D}" xr6:coauthVersionLast="36" xr6:coauthVersionMax="36" xr10:uidLastSave="{00000000-0000-0000-0000-000000000000}"/>
  <bookViews>
    <workbookView xWindow="-105" yWindow="-105" windowWidth="19425" windowHeight="10425" activeTab="3" xr2:uid="{088AADF0-911B-4E7E-AFC5-08F4ACB90E67}"/>
  </bookViews>
  <sheets>
    <sheet name="States" sheetId="2" r:id="rId1"/>
    <sheet name="Metro Areas" sheetId="1" r:id="rId2"/>
    <sheet name="Weights" sheetId="3" r:id="rId3"/>
    <sheet name="Glossary" sheetId="4" r:id="rId4"/>
  </sheets>
  <definedNames>
    <definedName name="_xlnm._FilterDatabase" localSheetId="1" hidden="1">'Metro Areas'!$A$5:$H$408</definedName>
    <definedName name="_xlnm._FilterDatabase" localSheetId="0" hidden="1">States!$A$5:$H$5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2" i="3" l="1"/>
  <c r="E12" i="3"/>
  <c r="D12" i="3"/>
  <c r="C12" i="3"/>
  <c r="B12" i="3"/>
  <c r="A12" i="3"/>
  <c r="H402" i="1" s="1"/>
  <c r="H8" i="1" l="1"/>
  <c r="H11" i="1"/>
  <c r="H21" i="1"/>
  <c r="H17" i="1"/>
  <c r="H13" i="1"/>
  <c r="H30" i="1"/>
  <c r="H18" i="1"/>
  <c r="H28" i="1"/>
  <c r="H38" i="1"/>
  <c r="H43" i="1"/>
  <c r="H35" i="1"/>
  <c r="H50" i="1"/>
  <c r="H57" i="1"/>
  <c r="H68" i="1"/>
  <c r="H58" i="1"/>
  <c r="H49" i="1"/>
  <c r="H78" i="1"/>
  <c r="H82" i="1"/>
  <c r="H83" i="1"/>
  <c r="H96" i="1"/>
  <c r="H97" i="1"/>
  <c r="H108" i="1"/>
  <c r="H111" i="1"/>
  <c r="H123" i="1"/>
  <c r="H129" i="1"/>
  <c r="H120" i="1"/>
  <c r="H152" i="1"/>
  <c r="H140" i="1"/>
  <c r="H160" i="1"/>
  <c r="H112" i="1"/>
  <c r="H185" i="1"/>
  <c r="H173" i="1"/>
  <c r="H191" i="1"/>
  <c r="H141" i="1"/>
  <c r="H110" i="1"/>
  <c r="H192" i="1"/>
  <c r="H163" i="1"/>
  <c r="H218" i="1"/>
  <c r="H200" i="1"/>
  <c r="H252" i="1"/>
  <c r="H261" i="1"/>
  <c r="H235" i="1"/>
  <c r="H234" i="1"/>
  <c r="H297" i="1"/>
  <c r="H313" i="1"/>
  <c r="H288" i="1"/>
  <c r="H281" i="1"/>
  <c r="H308" i="1"/>
  <c r="H318" i="1"/>
  <c r="H329" i="1"/>
  <c r="H339" i="1"/>
  <c r="H347" i="1"/>
  <c r="H354" i="1"/>
  <c r="H372" i="1"/>
  <c r="H376" i="1"/>
  <c r="H368" i="1"/>
  <c r="H371" i="1"/>
  <c r="H384" i="1"/>
  <c r="H390" i="1"/>
  <c r="H404" i="1"/>
  <c r="H407" i="1"/>
  <c r="H403" i="1"/>
  <c r="H399" i="1"/>
  <c r="H362" i="1"/>
  <c r="H394" i="1"/>
  <c r="H387" i="1"/>
  <c r="H392" i="1"/>
  <c r="H350" i="1"/>
  <c r="H383" i="1"/>
  <c r="H379" i="1"/>
  <c r="H363" i="1"/>
  <c r="H360" i="1"/>
  <c r="H358" i="1"/>
  <c r="H367" i="1"/>
  <c r="H357" i="1"/>
  <c r="H346" i="1"/>
  <c r="H356" i="1"/>
  <c r="H351" i="1"/>
  <c r="H331" i="1"/>
  <c r="H344" i="1"/>
  <c r="H316" i="1"/>
  <c r="H327" i="1"/>
  <c r="H310" i="1"/>
  <c r="H337" i="1"/>
  <c r="H333" i="1"/>
  <c r="H283" i="1"/>
  <c r="H271" i="1"/>
  <c r="H322" i="1"/>
  <c r="H282" i="1"/>
  <c r="H280" i="1"/>
  <c r="H298" i="1"/>
  <c r="H291" i="1"/>
  <c r="H296" i="1"/>
  <c r="H237" i="1"/>
  <c r="H278" i="1"/>
  <c r="H253" i="1"/>
  <c r="H266" i="1"/>
  <c r="H277" i="1"/>
  <c r="H265" i="1"/>
  <c r="H249" i="1"/>
  <c r="H248" i="1"/>
  <c r="H212" i="1"/>
  <c r="H242" i="1"/>
  <c r="H227" i="1"/>
  <c r="H250" i="1"/>
  <c r="H207" i="1"/>
  <c r="H232" i="1"/>
  <c r="H202" i="1"/>
  <c r="H216" i="1"/>
  <c r="H219" i="1"/>
  <c r="H220" i="1"/>
  <c r="H169" i="1"/>
  <c r="H197" i="1"/>
  <c r="H215" i="1"/>
  <c r="H205" i="1"/>
  <c r="H146" i="1"/>
  <c r="H182" i="1"/>
  <c r="H186" i="1"/>
  <c r="H213" i="1"/>
  <c r="H177" i="1"/>
  <c r="H184" i="1"/>
  <c r="H176" i="1"/>
  <c r="H151" i="1"/>
  <c r="H94" i="1"/>
  <c r="H166" i="1"/>
  <c r="H161" i="1"/>
  <c r="H157" i="1"/>
  <c r="H147" i="1"/>
  <c r="H143" i="1"/>
  <c r="H113" i="1"/>
  <c r="H150" i="1"/>
  <c r="H76" i="1"/>
  <c r="H128" i="1"/>
  <c r="H126" i="1"/>
  <c r="H124" i="1"/>
  <c r="H121" i="1"/>
  <c r="H408" i="1"/>
  <c r="H388" i="1"/>
  <c r="H401" i="1"/>
  <c r="H361" i="1"/>
  <c r="H398" i="1"/>
  <c r="H385" i="1"/>
  <c r="H380" i="1"/>
  <c r="H338" i="1"/>
  <c r="H378" i="1"/>
  <c r="H381" i="1"/>
  <c r="H359" i="1"/>
  <c r="H369" i="1"/>
  <c r="H349" i="1"/>
  <c r="H366" i="1"/>
  <c r="H355" i="1"/>
  <c r="H336" i="1"/>
  <c r="H328" i="1"/>
  <c r="H332" i="1"/>
  <c r="H342" i="1"/>
  <c r="H309" i="1"/>
  <c r="H326" i="1"/>
  <c r="H317" i="1"/>
  <c r="H325" i="1"/>
  <c r="H272" i="1"/>
  <c r="H330" i="1"/>
  <c r="H259" i="1"/>
  <c r="H324" i="1"/>
  <c r="H314" i="1"/>
  <c r="H289" i="1"/>
  <c r="H300" i="1"/>
  <c r="H295" i="1"/>
  <c r="H287" i="1"/>
  <c r="H233" i="1"/>
  <c r="H262" i="1"/>
  <c r="H273" i="1"/>
  <c r="H246" i="1"/>
  <c r="H269" i="1"/>
  <c r="H275" i="1"/>
  <c r="H224" i="1"/>
  <c r="H260" i="1"/>
  <c r="H240" i="1"/>
  <c r="H276" i="1"/>
  <c r="H251" i="1"/>
  <c r="H247" i="1"/>
  <c r="H209" i="1"/>
  <c r="H254" i="1"/>
  <c r="H243" i="1"/>
  <c r="H217" i="1"/>
  <c r="H211" i="1"/>
  <c r="H229" i="1"/>
  <c r="H225" i="1"/>
  <c r="H231" i="1"/>
  <c r="H203" i="1"/>
  <c r="H210" i="1"/>
  <c r="H181" i="1"/>
  <c r="H194" i="1"/>
  <c r="H131" i="1"/>
  <c r="H168" i="1"/>
  <c r="H193" i="1"/>
  <c r="H162" i="1"/>
  <c r="H178" i="1"/>
  <c r="H159" i="1"/>
  <c r="H179" i="1"/>
  <c r="H167" i="1"/>
  <c r="H142" i="1"/>
  <c r="H156" i="1"/>
  <c r="H155" i="1"/>
  <c r="H118" i="1"/>
  <c r="H102" i="1"/>
  <c r="H153" i="1"/>
  <c r="H137" i="1"/>
  <c r="H134" i="1"/>
  <c r="H133" i="1"/>
  <c r="H132" i="1"/>
  <c r="H86" i="1"/>
  <c r="H81" i="1"/>
  <c r="H116" i="1"/>
  <c r="H117" i="1"/>
  <c r="H100" i="1"/>
  <c r="H92" i="1"/>
  <c r="H89" i="1"/>
  <c r="H90" i="1"/>
  <c r="H85" i="1"/>
  <c r="H77" i="1"/>
  <c r="H73" i="1"/>
  <c r="H6" i="1"/>
  <c r="H14" i="1"/>
  <c r="H27" i="1"/>
  <c r="H46" i="1"/>
  <c r="H33" i="1"/>
  <c r="H23" i="1"/>
  <c r="H15" i="1"/>
  <c r="H34" i="1"/>
  <c r="H37" i="1"/>
  <c r="H41" i="1"/>
  <c r="H55" i="1"/>
  <c r="H47" i="1"/>
  <c r="H61" i="1"/>
  <c r="H60" i="1"/>
  <c r="H65" i="1"/>
  <c r="H63" i="1"/>
  <c r="H80" i="1"/>
  <c r="H88" i="1"/>
  <c r="H93" i="1"/>
  <c r="H99" i="1"/>
  <c r="H105" i="1"/>
  <c r="H98" i="1"/>
  <c r="H109" i="1"/>
  <c r="H138" i="1"/>
  <c r="H115" i="1"/>
  <c r="H125" i="1"/>
  <c r="H149" i="1"/>
  <c r="H165" i="1"/>
  <c r="H171" i="1"/>
  <c r="H183" i="1"/>
  <c r="H145" i="1"/>
  <c r="H198" i="1"/>
  <c r="H196" i="1"/>
  <c r="H84" i="1"/>
  <c r="H214" i="1"/>
  <c r="H226" i="1"/>
  <c r="H230" i="1"/>
  <c r="H236" i="1"/>
  <c r="H223" i="1"/>
  <c r="H257" i="1"/>
  <c r="H255" i="1"/>
  <c r="H158" i="1"/>
  <c r="H274" i="1"/>
  <c r="H268" i="1"/>
  <c r="H299" i="1"/>
  <c r="H304" i="1"/>
  <c r="H306" i="1"/>
  <c r="H320" i="1"/>
  <c r="H293" i="1"/>
  <c r="H294" i="1"/>
  <c r="H341" i="1"/>
  <c r="H340" i="1"/>
  <c r="H315" i="1"/>
  <c r="H353" i="1"/>
  <c r="H335" i="1"/>
  <c r="H370" i="1"/>
  <c r="H386" i="1"/>
  <c r="H364" i="1"/>
  <c r="H395" i="1"/>
  <c r="H405" i="1"/>
  <c r="H10" i="1"/>
  <c r="H29" i="1"/>
  <c r="H12" i="1"/>
  <c r="H24" i="1"/>
  <c r="H69" i="1"/>
  <c r="H25" i="1"/>
  <c r="H31" i="1"/>
  <c r="H32" i="1"/>
  <c r="H42" i="1"/>
  <c r="H26" i="1"/>
  <c r="H52" i="1"/>
  <c r="H54" i="1"/>
  <c r="H59" i="1"/>
  <c r="H56" i="1"/>
  <c r="H45" i="1"/>
  <c r="H51" i="1"/>
  <c r="H72" i="1"/>
  <c r="H79" i="1"/>
  <c r="H66" i="1"/>
  <c r="H101" i="1"/>
  <c r="H104" i="1"/>
  <c r="H107" i="1"/>
  <c r="H103" i="1"/>
  <c r="H136" i="1"/>
  <c r="H122" i="1"/>
  <c r="H139" i="1"/>
  <c r="H144" i="1"/>
  <c r="H170" i="1"/>
  <c r="H188" i="1"/>
  <c r="H172" i="1"/>
  <c r="H189" i="1"/>
  <c r="H164" i="1"/>
  <c r="H187" i="1"/>
  <c r="H208" i="1"/>
  <c r="H221" i="1"/>
  <c r="H244" i="1"/>
  <c r="H228" i="1"/>
  <c r="H238" i="1"/>
  <c r="H195" i="1"/>
  <c r="H264" i="1"/>
  <c r="H270" i="1"/>
  <c r="H222" i="1"/>
  <c r="H256" i="1"/>
  <c r="H284" i="1"/>
  <c r="H301" i="1"/>
  <c r="H303" i="1"/>
  <c r="H307" i="1"/>
  <c r="H319" i="1"/>
  <c r="H334" i="1"/>
  <c r="H312" i="1"/>
  <c r="H263" i="1"/>
  <c r="H345" i="1"/>
  <c r="H323" i="1"/>
  <c r="H352" i="1"/>
  <c r="H375" i="1"/>
  <c r="H373" i="1"/>
  <c r="H393" i="1"/>
  <c r="H397" i="1"/>
  <c r="H400" i="1"/>
  <c r="H389" i="1"/>
  <c r="H7" i="1"/>
  <c r="H9" i="1"/>
  <c r="H39" i="1"/>
  <c r="H16" i="1"/>
  <c r="H19" i="1"/>
  <c r="H20" i="1"/>
  <c r="H22" i="1"/>
  <c r="H71" i="1"/>
  <c r="H36" i="1"/>
  <c r="H40" i="1"/>
  <c r="H44" i="1"/>
  <c r="H48" i="1"/>
  <c r="H64" i="1"/>
  <c r="H53" i="1"/>
  <c r="H62" i="1"/>
  <c r="H67" i="1"/>
  <c r="H74" i="1"/>
  <c r="H75" i="1"/>
  <c r="H87" i="1"/>
  <c r="H91" i="1"/>
  <c r="H95" i="1"/>
  <c r="H106" i="1"/>
  <c r="H114" i="1"/>
  <c r="H119" i="1"/>
  <c r="H127" i="1"/>
  <c r="H130" i="1"/>
  <c r="H148" i="1"/>
  <c r="H154" i="1"/>
  <c r="H135" i="1"/>
  <c r="H180" i="1"/>
  <c r="H174" i="1"/>
  <c r="H175" i="1"/>
  <c r="H199" i="1"/>
  <c r="H204" i="1"/>
  <c r="H190" i="1"/>
  <c r="H201" i="1"/>
  <c r="H206" i="1"/>
  <c r="H245" i="1"/>
  <c r="H241" i="1"/>
  <c r="H267" i="1"/>
  <c r="H239" i="1"/>
  <c r="H258" i="1"/>
  <c r="H286" i="1"/>
  <c r="H302" i="1"/>
  <c r="H290" i="1"/>
  <c r="H285" i="1"/>
  <c r="H305" i="1"/>
  <c r="H311" i="1"/>
  <c r="H292" i="1"/>
  <c r="H70" i="1"/>
  <c r="H279" i="1"/>
  <c r="H343" i="1"/>
  <c r="H348" i="1"/>
  <c r="H321" i="1"/>
  <c r="H365" i="1"/>
  <c r="H377" i="1"/>
  <c r="H374" i="1"/>
  <c r="H391" i="1"/>
  <c r="H396" i="1"/>
  <c r="H382" i="1"/>
  <c r="H406" i="1"/>
  <c r="H19" i="2"/>
  <c r="H32" i="2"/>
  <c r="H53" i="2"/>
  <c r="H6" i="2"/>
  <c r="H8" i="2"/>
  <c r="H12" i="2"/>
  <c r="H20" i="2"/>
  <c r="H21" i="2"/>
  <c r="H26" i="2"/>
  <c r="H35" i="2"/>
  <c r="H34" i="2"/>
  <c r="H33" i="2"/>
  <c r="H44" i="2"/>
  <c r="H46" i="2"/>
  <c r="H51" i="2"/>
  <c r="H55" i="2"/>
  <c r="H9" i="2"/>
  <c r="H11" i="2"/>
  <c r="H28" i="2"/>
  <c r="H30" i="2"/>
  <c r="H47" i="2"/>
  <c r="H7" i="2"/>
  <c r="H10" i="2"/>
  <c r="H16" i="2"/>
  <c r="H18" i="2"/>
  <c r="H24" i="2"/>
  <c r="H31" i="2"/>
  <c r="H29" i="2"/>
  <c r="H36" i="2"/>
  <c r="H41" i="2"/>
  <c r="H48" i="2"/>
  <c r="H45" i="2"/>
  <c r="H49" i="2"/>
  <c r="H54" i="2"/>
  <c r="H14" i="2"/>
  <c r="H25" i="2"/>
  <c r="H42" i="2"/>
  <c r="H43" i="2"/>
  <c r="H13" i="2"/>
  <c r="H15" i="2"/>
  <c r="H17" i="2"/>
  <c r="H23" i="2"/>
  <c r="H22" i="2"/>
  <c r="H27" i="2"/>
  <c r="H38" i="2"/>
  <c r="H37" i="2"/>
  <c r="H40" i="2"/>
  <c r="H39" i="2"/>
  <c r="H50" i="2"/>
  <c r="H52" i="2"/>
  <c r="H56" i="2"/>
</calcChain>
</file>

<file path=xl/sharedStrings.xml><?xml version="1.0" encoding="utf-8"?>
<sst xmlns="http://schemas.openxmlformats.org/spreadsheetml/2006/main" count="504" uniqueCount="479">
  <si>
    <t>CA</t>
  </si>
  <si>
    <t>MA</t>
  </si>
  <si>
    <t>NJ</t>
  </si>
  <si>
    <t>IL</t>
  </si>
  <si>
    <t>TX</t>
  </si>
  <si>
    <t>MI</t>
  </si>
  <si>
    <t>NY</t>
  </si>
  <si>
    <t>FL</t>
  </si>
  <si>
    <t>IN</t>
  </si>
  <si>
    <t>PA</t>
  </si>
  <si>
    <t>NH</t>
  </si>
  <si>
    <t>WA</t>
  </si>
  <si>
    <t>MD</t>
  </si>
  <si>
    <t>VA</t>
  </si>
  <si>
    <t>DE</t>
  </si>
  <si>
    <t>OR</t>
  </si>
  <si>
    <t>OH</t>
  </si>
  <si>
    <t>NM</t>
  </si>
  <si>
    <t>LA</t>
  </si>
  <si>
    <t>GA</t>
  </si>
  <si>
    <t>IA</t>
  </si>
  <si>
    <t>AK</t>
  </si>
  <si>
    <t>AL</t>
  </si>
  <si>
    <t>WI</t>
  </si>
  <si>
    <t>NC</t>
  </si>
  <si>
    <t>ME</t>
  </si>
  <si>
    <t>WV</t>
  </si>
  <si>
    <t>MT</t>
  </si>
  <si>
    <t>CO</t>
  </si>
  <si>
    <t>ID</t>
  </si>
  <si>
    <t>KY</t>
  </si>
  <si>
    <t>CT</t>
  </si>
  <si>
    <t>ND</t>
  </si>
  <si>
    <t>VT</t>
  </si>
  <si>
    <t>MO</t>
  </si>
  <si>
    <t>NV</t>
  </si>
  <si>
    <t>WY</t>
  </si>
  <si>
    <t>SC</t>
  </si>
  <si>
    <t>TN</t>
  </si>
  <si>
    <t>MN</t>
  </si>
  <si>
    <t>OK</t>
  </si>
  <si>
    <t>AR</t>
  </si>
  <si>
    <t>AZ</t>
  </si>
  <si>
    <t>NE</t>
  </si>
  <si>
    <t>MS</t>
  </si>
  <si>
    <t>HI</t>
  </si>
  <si>
    <t>UT</t>
  </si>
  <si>
    <t>KS</t>
  </si>
  <si>
    <t>RI</t>
  </si>
  <si>
    <t>SD</t>
  </si>
  <si>
    <t>Trade/Travel Disruptions</t>
  </si>
  <si>
    <t>Tourism</t>
  </si>
  <si>
    <t>Finance</t>
  </si>
  <si>
    <t>Exposure to Virus</t>
  </si>
  <si>
    <t>Commodities</t>
  </si>
  <si>
    <t>Demographics</t>
  </si>
  <si>
    <t>DC</t>
  </si>
  <si>
    <t>State</t>
  </si>
  <si>
    <t>Total</t>
  </si>
  <si>
    <t>Economic Exposure to COVID-19 by Metro Area</t>
  </si>
  <si>
    <t>Source: Moody's Analytics</t>
  </si>
  <si>
    <t>Economic Exposure to COVID-19 by State</t>
  </si>
  <si>
    <t>Set customized weights for each category here:</t>
  </si>
  <si>
    <t>Note: If weights don't sum to 100%, formulas will correct for that.</t>
  </si>
  <si>
    <t>Tourism exports as share of GDP; NAICS 72 employment as share of total</t>
  </si>
  <si>
    <t>Current COVID-19 infection rate; foreign-born share of population (as proxy for international travel)</t>
  </si>
  <si>
    <t>NAICS 211 as share of GDP; NAICS 11 as share of GDP</t>
  </si>
  <si>
    <t>Category</t>
  </si>
  <si>
    <t>Variables considered</t>
  </si>
  <si>
    <t>Population density; net migration per thousand residents; residents age 65+ as share of total; residents age 85+ as share of total</t>
  </si>
  <si>
    <t>Number of standard deviations above or below mean, 0=average</t>
  </si>
  <si>
    <t>Exposure to virus</t>
  </si>
  <si>
    <t>Trade/travel disruptions</t>
  </si>
  <si>
    <t>Metro area/division</t>
  </si>
  <si>
    <t>Kahului-Wailuku-Lahaina HI</t>
  </si>
  <si>
    <t>New York-Jersey City-White Plains NY-NJ (div)</t>
  </si>
  <si>
    <t>San Francisco-Redwood City-South San Francisco CA (div)</t>
  </si>
  <si>
    <t>Las Vegas-Henderson-Paradise NV</t>
  </si>
  <si>
    <t>Miami-Miami Beach-Kendall FL (div)</t>
  </si>
  <si>
    <t>Urban Honolulu HI</t>
  </si>
  <si>
    <t>Nassau County-Suffolk County NY (div)</t>
  </si>
  <si>
    <t>Boston MA (div)</t>
  </si>
  <si>
    <t>Orlando-Kissimmee-Sanford FL</t>
  </si>
  <si>
    <t>New Orleans-Metairie LA</t>
  </si>
  <si>
    <t>Flagstaff AZ</t>
  </si>
  <si>
    <t>West Palm Beach-Boca Raton-Delray Beach FL (div)</t>
  </si>
  <si>
    <t>Bridgeport-Stamford-Norwalk CT</t>
  </si>
  <si>
    <t>Fort Lauderdale-Pompano Beach-Deerfield Beach FL (div)</t>
  </si>
  <si>
    <t>Naples-Immokalee-Marco Island FL</t>
  </si>
  <si>
    <t>Philadelphia PA (div)</t>
  </si>
  <si>
    <t>El Centro CA</t>
  </si>
  <si>
    <t>Cape Coral-Fort Myers FL</t>
  </si>
  <si>
    <t>Anaheim-Santa Ana-Irvine CA (div)</t>
  </si>
  <si>
    <t>Atlantic City-Hammonton NJ</t>
  </si>
  <si>
    <t>Detroit-Dearborn-Livonia MI (div)</t>
  </si>
  <si>
    <t>Seattle-Bellevue-Everett WA (div)</t>
  </si>
  <si>
    <t>The Villages FL</t>
  </si>
  <si>
    <t>San Rafael CA (div)</t>
  </si>
  <si>
    <t>Los Angeles-Long Beach-Glendale CA (div)</t>
  </si>
  <si>
    <t>Salinas CA</t>
  </si>
  <si>
    <t>El Paso TX</t>
  </si>
  <si>
    <t>Newark NJ-PA (div)</t>
  </si>
  <si>
    <t>Laredo TX</t>
  </si>
  <si>
    <t>Denver-Aurora-Lakewood CO</t>
  </si>
  <si>
    <t>Punta Gorda FL</t>
  </si>
  <si>
    <t>Midland TX</t>
  </si>
  <si>
    <t>Chicago-Naperville-Arlington Heights IL (div)</t>
  </si>
  <si>
    <t>Oakland-Hayward-Berkeley CA (div)</t>
  </si>
  <si>
    <t>Sebastian-Vero Beach FL</t>
  </si>
  <si>
    <t>Longview WA</t>
  </si>
  <si>
    <t>Houston-The Woodlands-Sugar Land TX</t>
  </si>
  <si>
    <t>North Port-Sarasota-Bradenton FL</t>
  </si>
  <si>
    <t>Myrtle Beach-Conway-North Myrtle Beach SC-NC</t>
  </si>
  <si>
    <t>Barnstable Town MA</t>
  </si>
  <si>
    <t>San Jose-Sunnyvale-Santa Clara CA</t>
  </si>
  <si>
    <t>Cambridge-Newton-Framingham MA (div)</t>
  </si>
  <si>
    <t>Ocean City NJ</t>
  </si>
  <si>
    <t>Salt Lake City UT</t>
  </si>
  <si>
    <t>Trenton NJ</t>
  </si>
  <si>
    <t>Washington-Arlington-Alexandria DC-VA-MD-WV (div)</t>
  </si>
  <si>
    <t>San Diego-Carlsbad CA</t>
  </si>
  <si>
    <t>Santa Fe NM</t>
  </si>
  <si>
    <t>Napa CA</t>
  </si>
  <si>
    <t>Tampa-St. Petersburg-Clearwater FL</t>
  </si>
  <si>
    <t>Hilton Head Island-Bluffton-Beaufort SC</t>
  </si>
  <si>
    <t>Crestview-Fort Walton Beach-Destin FL</t>
  </si>
  <si>
    <t>Reno NV</t>
  </si>
  <si>
    <t>Santa Maria-Santa Barbara CA</t>
  </si>
  <si>
    <t>Charlotte-Concord-Gastonia NC-SC</t>
  </si>
  <si>
    <t>Daphne-Fairhope-Foley AL</t>
  </si>
  <si>
    <t>Atlanta-Sandy Springs-Roswell GA</t>
  </si>
  <si>
    <t>Wenatchee WA</t>
  </si>
  <si>
    <t>Dallas-Plano-Irving TX (div)</t>
  </si>
  <si>
    <t>Silver Spring-Frederick-Rockville MD (div)</t>
  </si>
  <si>
    <t>Warren-Troy-Farmington Hills MI (div)</t>
  </si>
  <si>
    <t>Port St. Lucie FL</t>
  </si>
  <si>
    <t>Fort Worth-Arlington TX (div)</t>
  </si>
  <si>
    <t>Tacoma-Lakewood WA (div)</t>
  </si>
  <si>
    <t>Albany GA</t>
  </si>
  <si>
    <t>Dutchess County-Putnam County NY (div)</t>
  </si>
  <si>
    <t>Gulfport-Biloxi-Pascagoula MS</t>
  </si>
  <si>
    <t>Corpus Christi TX</t>
  </si>
  <si>
    <t>Brunswick GA</t>
  </si>
  <si>
    <t>Sebring FL</t>
  </si>
  <si>
    <t>East Stroudsburg PA</t>
  </si>
  <si>
    <t>Lake County-Kenosha County IL-WI (div)</t>
  </si>
  <si>
    <t>Deltona-Daytona Beach-Ormond Beach FL</t>
  </si>
  <si>
    <t>Montgomery County-Bucks County-Chester County PA (div)</t>
  </si>
  <si>
    <t>Austin-Round Rock TX</t>
  </si>
  <si>
    <t>Yakima WA</t>
  </si>
  <si>
    <t>Phoenix-Mesa-Scottsdale AZ</t>
  </si>
  <si>
    <t>San Luis Obispo-Paso Robles-Arroyo Grande CA</t>
  </si>
  <si>
    <t>Pittsfield MA</t>
  </si>
  <si>
    <t>Yuma AZ</t>
  </si>
  <si>
    <t>Bellingham WA</t>
  </si>
  <si>
    <t>Charleston-North Charleston SC</t>
  </si>
  <si>
    <t>Savannah GA</t>
  </si>
  <si>
    <t>Baltimore-Columbia-Towson MD</t>
  </si>
  <si>
    <t>Prescott AZ</t>
  </si>
  <si>
    <t>Madera CA</t>
  </si>
  <si>
    <t>Bend-Redmond OR</t>
  </si>
  <si>
    <t>Providence-Warwick RI-MA</t>
  </si>
  <si>
    <t>Mount Vernon-Anacortes WA</t>
  </si>
  <si>
    <t>Portland-Vancouver-Hillsboro OR-WA</t>
  </si>
  <si>
    <t>Homosassa Springs FL</t>
  </si>
  <si>
    <t>Wilmington NC</t>
  </si>
  <si>
    <t>Anchorage AK</t>
  </si>
  <si>
    <t>Wilmington DE-MD-NJ (div)</t>
  </si>
  <si>
    <t>Salisbury MD-DE</t>
  </si>
  <si>
    <t>Hartford-West Hartford-East Hartford CT</t>
  </si>
  <si>
    <t>Ithaca NY</t>
  </si>
  <si>
    <t>Durham-Chapel Hill NC</t>
  </si>
  <si>
    <t>Midland MI</t>
  </si>
  <si>
    <t>Bakersfield CA</t>
  </si>
  <si>
    <t>Jacksonville FL</t>
  </si>
  <si>
    <t>Minneapolis-St. Paul-Bloomington MN-WI</t>
  </si>
  <si>
    <t>Oxnard-Thousand Oaks-Ventura CA</t>
  </si>
  <si>
    <t>Visalia-Porterville CA</t>
  </si>
  <si>
    <t>Kingston NY</t>
  </si>
  <si>
    <t>Sacramento--Roseville--Arden-Arcade CA</t>
  </si>
  <si>
    <t>Burlington-South Burlington VT</t>
  </si>
  <si>
    <t>Milwaukee-Waukesha-West Allis WI</t>
  </si>
  <si>
    <t>San Antonio-New Braunfels TX</t>
  </si>
  <si>
    <t>Tucson AZ</t>
  </si>
  <si>
    <t>Raleigh NC</t>
  </si>
  <si>
    <t>Palm Bay-Melbourne-Titusville FL</t>
  </si>
  <si>
    <t>Nashville-Davidson--Murfreesboro--Franklin TN</t>
  </si>
  <si>
    <t>Merced CA</t>
  </si>
  <si>
    <t>Buffalo-Cheektowaga-Niagara Falls NY</t>
  </si>
  <si>
    <t>Santa Cruz-Watsonville CA</t>
  </si>
  <si>
    <t>Charlottesville VA</t>
  </si>
  <si>
    <t>Asheville NC</t>
  </si>
  <si>
    <t>Manchester-Nashua NH</t>
  </si>
  <si>
    <t>Boise City ID</t>
  </si>
  <si>
    <t>Beaumont-Port Arthur TX</t>
  </si>
  <si>
    <t>Greenville-Anderson-Mauldin SC</t>
  </si>
  <si>
    <t>St. George UT</t>
  </si>
  <si>
    <t>Fayetteville-Springdale-Rogers AR-MO</t>
  </si>
  <si>
    <t>Medford OR</t>
  </si>
  <si>
    <t>Greeley CO</t>
  </si>
  <si>
    <t>Panama City FL</t>
  </si>
  <si>
    <t>Ocala FL</t>
  </si>
  <si>
    <t>Lake Havasu City-Kingman AZ</t>
  </si>
  <si>
    <t>Hot Springs AR</t>
  </si>
  <si>
    <t>Lakeland-Winter Haven FL</t>
  </si>
  <si>
    <t>Kingsport-Bristol-Bristol TN-VA</t>
  </si>
  <si>
    <t>McAllen-Edinburg-Mission TX</t>
  </si>
  <si>
    <t>Oklahoma City OK</t>
  </si>
  <si>
    <t>Lake Charles LA</t>
  </si>
  <si>
    <t>Ann Arbor MI</t>
  </si>
  <si>
    <t>Boulder CO</t>
  </si>
  <si>
    <t>Pensacola-Ferry Pass-Brent FL</t>
  </si>
  <si>
    <t>Las Cruces NM</t>
  </si>
  <si>
    <t>Portland-South Portland ME</t>
  </si>
  <si>
    <t>Iowa City IA</t>
  </si>
  <si>
    <t>Elgin IL (div)</t>
  </si>
  <si>
    <t>Peoria IL</t>
  </si>
  <si>
    <t>Cleveland-Elyria OH</t>
  </si>
  <si>
    <t>Cincinnati OH-KY-IN</t>
  </si>
  <si>
    <t>St. Louis MO-IL</t>
  </si>
  <si>
    <t>Hanford-Corcoran CA</t>
  </si>
  <si>
    <t>New Haven-Milford CT</t>
  </si>
  <si>
    <t>Grand Island NE</t>
  </si>
  <si>
    <t>San Angelo TX</t>
  </si>
  <si>
    <t>Santa Rosa CA</t>
  </si>
  <si>
    <t>Fresno CA</t>
  </si>
  <si>
    <t>Shreveport-Bossier City LA</t>
  </si>
  <si>
    <t>College Station-Bryan TX</t>
  </si>
  <si>
    <t>Missoula MT</t>
  </si>
  <si>
    <t>Stockton-Lodi CA</t>
  </si>
  <si>
    <t>Colorado Springs CO</t>
  </si>
  <si>
    <t>Albany-Schenectady-Troy NY</t>
  </si>
  <si>
    <t>Allentown-Bethlehem-Easton PA-NJ</t>
  </si>
  <si>
    <t>Odessa TX</t>
  </si>
  <si>
    <t>Rapid City SD</t>
  </si>
  <si>
    <t>Gary IN (div)</t>
  </si>
  <si>
    <t>Kennewick-Richland WA</t>
  </si>
  <si>
    <t>Indianapolis-Carmel-Anderson IN</t>
  </si>
  <si>
    <t>Modesto CA</t>
  </si>
  <si>
    <t>Enid OK</t>
  </si>
  <si>
    <t>Great Falls MT</t>
  </si>
  <si>
    <t>Gainesville FL</t>
  </si>
  <si>
    <t>Lexington-Fayette KY</t>
  </si>
  <si>
    <t>Coeur d'Alene ID</t>
  </si>
  <si>
    <t>Columbus IN</t>
  </si>
  <si>
    <t>Rockingham County-Strafford County NH (div)</t>
  </si>
  <si>
    <t>Kokomo IN</t>
  </si>
  <si>
    <t>Sierra Vista-Douglas AZ</t>
  </si>
  <si>
    <t>Yuba City CA</t>
  </si>
  <si>
    <t>Fort Collins CO</t>
  </si>
  <si>
    <t>Camden NJ (div)</t>
  </si>
  <si>
    <t>Carson City NV</t>
  </si>
  <si>
    <t>Davenport-Moline-Rock Island IA-IL</t>
  </si>
  <si>
    <t>Greenville NC</t>
  </si>
  <si>
    <t>Walla Walla WA</t>
  </si>
  <si>
    <t>Wichita Falls TX</t>
  </si>
  <si>
    <t>Burlington NC</t>
  </si>
  <si>
    <t>Harrisonburg VA</t>
  </si>
  <si>
    <t>Spokane-Spokane Valley WA</t>
  </si>
  <si>
    <t>Tulsa OK</t>
  </si>
  <si>
    <t>Salem OR</t>
  </si>
  <si>
    <t>Gainesville GA</t>
  </si>
  <si>
    <t>Omaha-Council Bluffs NE-IA</t>
  </si>
  <si>
    <t>Bismarck ND</t>
  </si>
  <si>
    <t>Kansas City MO-KS</t>
  </si>
  <si>
    <t>Albuquerque NM</t>
  </si>
  <si>
    <t>Olympia-Tumwater WA</t>
  </si>
  <si>
    <t>Riverside-San Bernardino-Ontario CA</t>
  </si>
  <si>
    <t>Memphis TN-MS-AR</t>
  </si>
  <si>
    <t>Billings MT</t>
  </si>
  <si>
    <t>Columbia MO</t>
  </si>
  <si>
    <t>Lawrence KS</t>
  </si>
  <si>
    <t>Pittsburgh PA</t>
  </si>
  <si>
    <t>Tyler TX</t>
  </si>
  <si>
    <t>Virginia Beach-Norfolk-Newport News VA-NC</t>
  </si>
  <si>
    <t>Springfield MA</t>
  </si>
  <si>
    <t>Grand Junction CO</t>
  </si>
  <si>
    <t>Athens-Clarke County GA</t>
  </si>
  <si>
    <t>Corvallis OR</t>
  </si>
  <si>
    <t>Bloomington IN</t>
  </si>
  <si>
    <t>Auburn-Opelika AL</t>
  </si>
  <si>
    <t>Vallejo-Fairfield CA</t>
  </si>
  <si>
    <t>Gettysburg PA</t>
  </si>
  <si>
    <t>Decatur IL</t>
  </si>
  <si>
    <t>Champaign-Urbana IL</t>
  </si>
  <si>
    <t>Grants Pass OR</t>
  </si>
  <si>
    <t>State College PA</t>
  </si>
  <si>
    <t>South Bend-Mishawaka IN-MI</t>
  </si>
  <si>
    <t>Eugene OR</t>
  </si>
  <si>
    <t>Ames IA</t>
  </si>
  <si>
    <t>Albany OR</t>
  </si>
  <si>
    <t>Dubuque IA</t>
  </si>
  <si>
    <t>Madison WI</t>
  </si>
  <si>
    <t>Akron OH</t>
  </si>
  <si>
    <t>Sherman-Denison TX</t>
  </si>
  <si>
    <t>Lubbock TX</t>
  </si>
  <si>
    <t>Amarillo TX</t>
  </si>
  <si>
    <t>Chico CA</t>
  </si>
  <si>
    <t>Winston-Salem NC</t>
  </si>
  <si>
    <t>Brownsville-Harlingen TX</t>
  </si>
  <si>
    <t>Lebanon PA</t>
  </si>
  <si>
    <t>Rochester MN</t>
  </si>
  <si>
    <t>Worcester MA-CT</t>
  </si>
  <si>
    <t>Farmington NM</t>
  </si>
  <si>
    <t>Sioux City IA-NE-SD</t>
  </si>
  <si>
    <t>Fairbanks AK</t>
  </si>
  <si>
    <t>Columbus OH</t>
  </si>
  <si>
    <t>Wheeling WV-OH</t>
  </si>
  <si>
    <t>Niles-Benton Harbor MI</t>
  </si>
  <si>
    <t>Idaho Falls ID</t>
  </si>
  <si>
    <t>Richmond VA</t>
  </si>
  <si>
    <t>Grand Rapids-Wyoming MI</t>
  </si>
  <si>
    <t>Dayton OH</t>
  </si>
  <si>
    <t>Greensboro-High Point NC</t>
  </si>
  <si>
    <t>Scranton--Wilkes-Barre--Hazleton PA</t>
  </si>
  <si>
    <t>Victoria TX</t>
  </si>
  <si>
    <t>Sioux Falls SD</t>
  </si>
  <si>
    <t>Huntsville AL</t>
  </si>
  <si>
    <t>Bremerton-Silverdale WA</t>
  </si>
  <si>
    <t>Louisville/Jefferson County KY-IN</t>
  </si>
  <si>
    <t>Abilene TX</t>
  </si>
  <si>
    <t>Youngstown-Warren-Boardman OH-PA</t>
  </si>
  <si>
    <t>Jacksonville NC</t>
  </si>
  <si>
    <t>Saginaw MI</t>
  </si>
  <si>
    <t>Rochester NY</t>
  </si>
  <si>
    <t>Twin Falls ID</t>
  </si>
  <si>
    <t>Evansville IN-KY</t>
  </si>
  <si>
    <t>Syracuse NY</t>
  </si>
  <si>
    <t>Reading PA</t>
  </si>
  <si>
    <t>Columbus GA-AL</t>
  </si>
  <si>
    <t>Little Rock-North Little Rock-Conway AR</t>
  </si>
  <si>
    <t>Baton Rouge LA</t>
  </si>
  <si>
    <t>Spartanburg SC</t>
  </si>
  <si>
    <t>Des Moines-West Des Moines IA</t>
  </si>
  <si>
    <t>Fargo ND-MN</t>
  </si>
  <si>
    <t>Fayetteville NC</t>
  </si>
  <si>
    <t>Waco TX</t>
  </si>
  <si>
    <t>Wichita KS</t>
  </si>
  <si>
    <t>Kalamazoo-Portage MI</t>
  </si>
  <si>
    <t>Rome GA</t>
  </si>
  <si>
    <t>Kankakee IL</t>
  </si>
  <si>
    <t>Dover DE</t>
  </si>
  <si>
    <t>Cleveland TN</t>
  </si>
  <si>
    <t>Tallahassee FL</t>
  </si>
  <si>
    <t>Racine WI</t>
  </si>
  <si>
    <t>Knoxville TN</t>
  </si>
  <si>
    <t>Warner Robins GA</t>
  </si>
  <si>
    <t>Birmingham-Hoover AL</t>
  </si>
  <si>
    <t>Casper WY</t>
  </si>
  <si>
    <t>Cedar Rapids IA</t>
  </si>
  <si>
    <t>Roanoke VA</t>
  </si>
  <si>
    <t>Monroe MI</t>
  </si>
  <si>
    <t>Janesville-Beloit WI</t>
  </si>
  <si>
    <t>Lewiston ID-WA</t>
  </si>
  <si>
    <t>Norwich-New London CT</t>
  </si>
  <si>
    <t>Clarksville TN-KY</t>
  </si>
  <si>
    <t>Bloomington IL</t>
  </si>
  <si>
    <t>La Crosse-Onalaska WI-MN</t>
  </si>
  <si>
    <t>Grand Forks ND-MN</t>
  </si>
  <si>
    <t>Rocky Mount NC</t>
  </si>
  <si>
    <t>Flint MI</t>
  </si>
  <si>
    <t>Fond du Lac WI</t>
  </si>
  <si>
    <t>Columbia SC</t>
  </si>
  <si>
    <t>New Bern NC</t>
  </si>
  <si>
    <t>Blacksburg-Christiansburg-Radford VA</t>
  </si>
  <si>
    <t>Lancaster PA</t>
  </si>
  <si>
    <t>Harrisburg-Carlisle PA</t>
  </si>
  <si>
    <t>Staunton-Waynesboro VA</t>
  </si>
  <si>
    <t>Lafayette-West Lafayette IN</t>
  </si>
  <si>
    <t>Parkersburg-Vienna WV</t>
  </si>
  <si>
    <t>Lincoln NE</t>
  </si>
  <si>
    <t>Longview TX</t>
  </si>
  <si>
    <t>Bay City MI</t>
  </si>
  <si>
    <t>Killeen-Temple TX</t>
  </si>
  <si>
    <t>Winchester VA-WV</t>
  </si>
  <si>
    <t>Augusta-Richmond County GA-SC</t>
  </si>
  <si>
    <t>Florence-Muscle Shoals AL</t>
  </si>
  <si>
    <t>Lafayette LA</t>
  </si>
  <si>
    <t>Valdosta GA</t>
  </si>
  <si>
    <t>Bowling Green KY</t>
  </si>
  <si>
    <t>Elmira NY</t>
  </si>
  <si>
    <t>Rockford IL</t>
  </si>
  <si>
    <t>Chattanooga TN-GA</t>
  </si>
  <si>
    <t>Glens Falls NY</t>
  </si>
  <si>
    <t>Toledo OH</t>
  </si>
  <si>
    <t>Springfield MO</t>
  </si>
  <si>
    <t>Manhattan KS</t>
  </si>
  <si>
    <t>Lynchburg VA</t>
  </si>
  <si>
    <t>Muskegon MI</t>
  </si>
  <si>
    <t>Cheyenne WY</t>
  </si>
  <si>
    <t>Erie PA</t>
  </si>
  <si>
    <t>Hattiesburg MS</t>
  </si>
  <si>
    <t>Appleton WI</t>
  </si>
  <si>
    <t>Johnson City TN</t>
  </si>
  <si>
    <t>Hinesville GA</t>
  </si>
  <si>
    <t>Dalton GA</t>
  </si>
  <si>
    <t>Binghamton NY</t>
  </si>
  <si>
    <t>Hickory-Lenoir-Morganton NC</t>
  </si>
  <si>
    <t>Canton-Massillon OH</t>
  </si>
  <si>
    <t>Bangor ME</t>
  </si>
  <si>
    <t>Eau Claire WI</t>
  </si>
  <si>
    <t>Oshkosh-Neenah WI</t>
  </si>
  <si>
    <t>York-Hanover PA</t>
  </si>
  <si>
    <t>Morgantown WV</t>
  </si>
  <si>
    <t>Mankato-North Mankato MN</t>
  </si>
  <si>
    <t>Fort Wayne IN</t>
  </si>
  <si>
    <t>Houma-Thibodaux LA</t>
  </si>
  <si>
    <t>Redding CA</t>
  </si>
  <si>
    <t>Pueblo CO</t>
  </si>
  <si>
    <t>Michigan City-La Porte IN</t>
  </si>
  <si>
    <t>Dothan AL</t>
  </si>
  <si>
    <t>Sheboygan WI</t>
  </si>
  <si>
    <t>Elizabethtown-Fort Knox KY</t>
  </si>
  <si>
    <t>Terre Haute IN</t>
  </si>
  <si>
    <t>Duluth MN-WI</t>
  </si>
  <si>
    <t>Texarkana TX-AR</t>
  </si>
  <si>
    <t>Mobile AL</t>
  </si>
  <si>
    <t>Decatur AL</t>
  </si>
  <si>
    <t>Jackson MS</t>
  </si>
  <si>
    <t>Green Bay WI</t>
  </si>
  <si>
    <t>Florence SC</t>
  </si>
  <si>
    <t>Lansing-East Lansing MI</t>
  </si>
  <si>
    <t>Springfield IL</t>
  </si>
  <si>
    <t>Pocatello ID</t>
  </si>
  <si>
    <t>Goldsboro NC</t>
  </si>
  <si>
    <t>Waterloo-Cedar Falls IA</t>
  </si>
  <si>
    <t>Weirton-Steubenville WV-OH</t>
  </si>
  <si>
    <t>Battle Creek MI</t>
  </si>
  <si>
    <t>Muncie IN</t>
  </si>
  <si>
    <t>Sumter SC</t>
  </si>
  <si>
    <t>Ogden-Clearfield UT</t>
  </si>
  <si>
    <t>Provo-Orem UT</t>
  </si>
  <si>
    <t>Jefferson City MO</t>
  </si>
  <si>
    <t>St. Cloud MN</t>
  </si>
  <si>
    <t>Anniston-Oxford-Jacksonville AL</t>
  </si>
  <si>
    <t>Mansfield OH</t>
  </si>
  <si>
    <t>Jonesboro AR</t>
  </si>
  <si>
    <t>St. Joseph MO-KS</t>
  </si>
  <si>
    <t>Cape Girardeau MO-IL</t>
  </si>
  <si>
    <t>Utica-Rome NY</t>
  </si>
  <si>
    <t>Springfield OH</t>
  </si>
  <si>
    <t>Macon-Bibb County GA</t>
  </si>
  <si>
    <t>Montgomery AL</t>
  </si>
  <si>
    <t>Williamsport PA</t>
  </si>
  <si>
    <t>Cumberland MD-WV</t>
  </si>
  <si>
    <t>Morristown TN</t>
  </si>
  <si>
    <t>Charleston WV</t>
  </si>
  <si>
    <t>Logan UT-ID</t>
  </si>
  <si>
    <t>Jackson MI</t>
  </si>
  <si>
    <t>Carbondale-Marion IL</t>
  </si>
  <si>
    <t>Owensboro KY</t>
  </si>
  <si>
    <t>Chambersburg-Waynesboro PA</t>
  </si>
  <si>
    <t>Bloomsburg-Berwick PA</t>
  </si>
  <si>
    <t>Tuscaloosa AL</t>
  </si>
  <si>
    <t>Vineland-Bridgeton NJ</t>
  </si>
  <si>
    <t>Topeka KS</t>
  </si>
  <si>
    <t>Alexandria LA</t>
  </si>
  <si>
    <t>Monroe LA</t>
  </si>
  <si>
    <t>Lawton OK</t>
  </si>
  <si>
    <t>Huntington-Ashland WV-KY-OH</t>
  </si>
  <si>
    <t>Fort Smith AR-OK</t>
  </si>
  <si>
    <t>Hagerstown-Martinsburg MD-WV</t>
  </si>
  <si>
    <t>Hammond LA</t>
  </si>
  <si>
    <t>Joplin MO</t>
  </si>
  <si>
    <t>Gadsden AL</t>
  </si>
  <si>
    <t>Lima OH</t>
  </si>
  <si>
    <t>Elkhart-Goshen IN</t>
  </si>
  <si>
    <t>Wausau WI</t>
  </si>
  <si>
    <t>Altoona PA</t>
  </si>
  <si>
    <t>Johnstown PA</t>
  </si>
  <si>
    <t>Jackson TN</t>
  </si>
  <si>
    <t>Watertown-Fort Drum NY</t>
  </si>
  <si>
    <t>Pine Bluff AR</t>
  </si>
  <si>
    <t>Beckley WV</t>
  </si>
  <si>
    <t>California-Lexington Park MD</t>
  </si>
  <si>
    <t>Lewiston-Auburn ME</t>
  </si>
  <si>
    <t>Danville IL</t>
  </si>
  <si>
    <t>Per capita enplanements; exports as share of GDP</t>
  </si>
  <si>
    <t>NAICS 523 employment as share of total; dividends, interest and rent as share of total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</si>
</sst>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i/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164" fontId="3" fillId="0" borderId="0" xfId="0" applyNumberFormat="1" applyFont="1" applyFill="1" applyBorder="1" applyAlignment="1" applyProtection="1"/>
    <xf numFmtId="165" fontId="0" fillId="0" borderId="0" xfId="1" applyNumberFormat="1" applyFont="1"/>
    <xf numFmtId="0" fontId="0" fillId="0" borderId="1" xfId="0" applyBorder="1"/>
    <xf numFmtId="166" fontId="3" fillId="0" borderId="0" xfId="0" applyNumberFormat="1" applyFont="1" applyFill="1" applyBorder="1" applyAlignment="1" applyProtection="1">
      <alignment horizontal="center"/>
    </xf>
    <xf numFmtId="166" fontId="2" fillId="0" borderId="0" xfId="0" applyNumberFormat="1" applyFont="1" applyAlignment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4" fillId="0" borderId="0" xfId="0" applyNumberFormat="1" applyFont="1" applyFill="1" applyBorder="1" applyAlignment="1" applyProtection="1">
      <alignment horizontal="center"/>
    </xf>
    <xf numFmtId="0" fontId="5" fillId="0" borderId="0" xfId="0" applyNumberFormat="1" applyFont="1" applyFill="1" applyBorder="1" applyAlignment="1" applyProtection="1"/>
    <xf numFmtId="9" fontId="0" fillId="0" borderId="1" xfId="0" applyNumberFormat="1" applyBorder="1" applyAlignment="1">
      <alignment horizontal="center"/>
    </xf>
    <xf numFmtId="0" fontId="6" fillId="0" borderId="0" xfId="0" applyFont="1"/>
    <xf numFmtId="0" fontId="7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C587B-4BF0-47B6-823F-849CA811DB58}">
  <dimension ref="A1:H408"/>
  <sheetViews>
    <sheetView zoomScaleNormal="100" workbookViewId="0">
      <pane ySplit="5" topLeftCell="A6" activePane="bottomLeft" state="frozen"/>
      <selection pane="bottomLeft" activeCell="L12" sqref="L12"/>
    </sheetView>
  </sheetViews>
  <sheetFormatPr defaultRowHeight="15" x14ac:dyDescent="0.25"/>
  <cols>
    <col min="1" max="1" width="6.7109375" style="1" customWidth="1"/>
    <col min="2" max="2" width="21.42578125" style="8" customWidth="1"/>
    <col min="3" max="3" width="20.7109375" style="8" customWidth="1"/>
    <col min="4" max="4" width="24.28515625" style="8" customWidth="1"/>
    <col min="5" max="7" width="20.7109375" style="8" customWidth="1"/>
    <col min="8" max="8" width="14.7109375" style="9" customWidth="1"/>
    <col min="9" max="16384" width="9.140625" style="1"/>
  </cols>
  <sheetData>
    <row r="1" spans="1:8" x14ac:dyDescent="0.25">
      <c r="A1" s="2" t="s">
        <v>61</v>
      </c>
    </row>
    <row r="2" spans="1:8" x14ac:dyDescent="0.25">
      <c r="A2" s="2" t="s">
        <v>70</v>
      </c>
    </row>
    <row r="3" spans="1:8" x14ac:dyDescent="0.25">
      <c r="A3" s="11" t="s">
        <v>60</v>
      </c>
    </row>
    <row r="4" spans="1:8" ht="5.25" customHeight="1" x14ac:dyDescent="0.25"/>
    <row r="5" spans="1:8" s="2" customFormat="1" x14ac:dyDescent="0.25">
      <c r="A5" s="2" t="s">
        <v>57</v>
      </c>
      <c r="B5" s="10" t="s">
        <v>71</v>
      </c>
      <c r="C5" s="10" t="s">
        <v>55</v>
      </c>
      <c r="D5" s="10" t="s">
        <v>72</v>
      </c>
      <c r="E5" s="10" t="s">
        <v>51</v>
      </c>
      <c r="F5" s="10" t="s">
        <v>52</v>
      </c>
      <c r="G5" s="10" t="s">
        <v>54</v>
      </c>
      <c r="H5" s="9" t="s">
        <v>58</v>
      </c>
    </row>
    <row r="6" spans="1:8" x14ac:dyDescent="0.25">
      <c r="A6" t="s">
        <v>35</v>
      </c>
      <c r="B6" s="6">
        <v>0.75554855461344883</v>
      </c>
      <c r="C6" s="6">
        <v>0.17028969641945946</v>
      </c>
      <c r="D6" s="6">
        <v>1.2824510194828607</v>
      </c>
      <c r="E6" s="6">
        <v>4.5420968577677785</v>
      </c>
      <c r="F6" s="6">
        <v>0.38503498133620728</v>
      </c>
      <c r="G6" s="6">
        <v>-0.58204812479563017</v>
      </c>
      <c r="H6" s="7">
        <f>SUMPRODUCT(Weights!$A$12:$F$12,B6:G6)</f>
        <v>1.3303759113107672</v>
      </c>
    </row>
    <row r="7" spans="1:8" x14ac:dyDescent="0.25">
      <c r="A7" t="s">
        <v>45</v>
      </c>
      <c r="B7" s="6">
        <v>0.55914904280369615</v>
      </c>
      <c r="C7" s="6">
        <v>0.10228459544555324</v>
      </c>
      <c r="D7" s="6">
        <v>1.4922084287181501</v>
      </c>
      <c r="E7" s="6">
        <v>4.242403122738696</v>
      </c>
      <c r="F7" s="6">
        <v>-0.14651277484320741</v>
      </c>
      <c r="G7" s="6">
        <v>-0.47514476906563441</v>
      </c>
      <c r="H7" s="7">
        <f>SUMPRODUCT(Weights!$A$12:$F$12,B7:G7)</f>
        <v>1.2170432835503349</v>
      </c>
    </row>
    <row r="8" spans="1:8" x14ac:dyDescent="0.25">
      <c r="A8" t="s">
        <v>6</v>
      </c>
      <c r="B8" s="6">
        <v>3.9751706804742017</v>
      </c>
      <c r="C8" s="6">
        <v>0.96898677832933044</v>
      </c>
      <c r="D8" s="6">
        <v>-0.16124073687174739</v>
      </c>
      <c r="E8" s="6">
        <v>6.4485515117077008E-2</v>
      </c>
      <c r="F8" s="6">
        <v>2.1465556226270763</v>
      </c>
      <c r="G8" s="6">
        <v>-0.58302755155414698</v>
      </c>
      <c r="H8" s="7">
        <f>SUMPRODUCT(Weights!$A$12:$F$12,B8:G8)</f>
        <v>1.1258332545170655</v>
      </c>
    </row>
    <row r="9" spans="1:8" x14ac:dyDescent="0.25">
      <c r="A9" t="s">
        <v>7</v>
      </c>
      <c r="B9" s="6">
        <v>0.90634146713042352</v>
      </c>
      <c r="C9" s="6">
        <v>0.86217830326491374</v>
      </c>
      <c r="D9" s="6">
        <v>0.21753794362222986</v>
      </c>
      <c r="E9" s="6">
        <v>1.0359899433225328</v>
      </c>
      <c r="F9" s="6">
        <v>1.2968254757307991</v>
      </c>
      <c r="G9" s="6">
        <v>-0.472487148864844</v>
      </c>
      <c r="H9" s="7">
        <f>SUMPRODUCT(Weights!$A$12:$F$12,B9:G9)</f>
        <v>0.68684336415461555</v>
      </c>
    </row>
    <row r="10" spans="1:8" x14ac:dyDescent="0.25">
      <c r="A10" t="s">
        <v>56</v>
      </c>
      <c r="B10" s="6">
        <v>0.72389851044818176</v>
      </c>
      <c r="C10" s="6">
        <v>2.8216934376070562</v>
      </c>
      <c r="D10" s="6">
        <v>-1.1233953182356728</v>
      </c>
      <c r="E10" s="6">
        <v>0.13607883895975997</v>
      </c>
      <c r="F10" s="6">
        <v>-0.17298784211659504</v>
      </c>
      <c r="G10" s="6">
        <v>-0.63227957364316567</v>
      </c>
      <c r="H10" s="7">
        <f>SUMPRODUCT(Weights!$A$12:$F$12,B10:G10)</f>
        <v>0.43112835217988887</v>
      </c>
    </row>
    <row r="11" spans="1:8" x14ac:dyDescent="0.25">
      <c r="A11" t="s">
        <v>2</v>
      </c>
      <c r="B11" s="6">
        <v>2.4518971631281694</v>
      </c>
      <c r="C11" s="6">
        <v>0.30422563360514598</v>
      </c>
      <c r="D11" s="6">
        <v>-0.11740426861156281</v>
      </c>
      <c r="E11" s="6">
        <v>-0.43438788477449813</v>
      </c>
      <c r="F11" s="6">
        <v>0.30775013922661881</v>
      </c>
      <c r="G11" s="6">
        <v>-0.59629913643455446</v>
      </c>
      <c r="H11" s="7">
        <f>SUMPRODUCT(Weights!$A$12:$F$12,B11:G11)</f>
        <v>0.41201122894865733</v>
      </c>
    </row>
    <row r="12" spans="1:8" x14ac:dyDescent="0.25">
      <c r="A12" t="s">
        <v>1</v>
      </c>
      <c r="B12" s="6">
        <v>1.0930437857247952</v>
      </c>
      <c r="C12" s="6">
        <v>0.48214055849260645</v>
      </c>
      <c r="D12" s="6">
        <v>-0.15914973387033726</v>
      </c>
      <c r="E12" s="6">
        <v>-8.7361162257606373E-2</v>
      </c>
      <c r="F12" s="6">
        <v>0.9756408501316346</v>
      </c>
      <c r="G12" s="6">
        <v>-0.60195364135225793</v>
      </c>
      <c r="H12" s="7">
        <f>SUMPRODUCT(Weights!$A$12:$F$12,B12:G12)</f>
        <v>0.30310341049582928</v>
      </c>
    </row>
    <row r="13" spans="1:8" x14ac:dyDescent="0.25">
      <c r="A13" t="s">
        <v>11</v>
      </c>
      <c r="B13" s="6">
        <v>0.64691538044308183</v>
      </c>
      <c r="C13" s="6">
        <v>2.1630755520779976E-2</v>
      </c>
      <c r="D13" s="6">
        <v>0.98020888564200814</v>
      </c>
      <c r="E13" s="6">
        <v>-0.41611982068091685</v>
      </c>
      <c r="F13" s="6">
        <v>0.34451569109934621</v>
      </c>
      <c r="G13" s="6">
        <v>-0.24178743503706104</v>
      </c>
      <c r="H13" s="7">
        <f>SUMPRODUCT(Weights!$A$12:$F$12,B13:G13)</f>
        <v>0.25679986579121916</v>
      </c>
    </row>
    <row r="14" spans="1:8" x14ac:dyDescent="0.25">
      <c r="A14" t="s">
        <v>4</v>
      </c>
      <c r="B14" s="6">
        <v>0.32670312751323027</v>
      </c>
      <c r="C14" s="6">
        <v>-0.41992987652586028</v>
      </c>
      <c r="D14" s="6">
        <v>1.2722941687121081</v>
      </c>
      <c r="E14" s="6">
        <v>-8.6176163593184432E-2</v>
      </c>
      <c r="F14" s="6">
        <v>-0.4301845635811371</v>
      </c>
      <c r="G14" s="6">
        <v>0.75622696067638673</v>
      </c>
      <c r="H14" s="7">
        <f>SUMPRODUCT(Weights!$A$12:$F$12,B14:G14)</f>
        <v>0.25118249093078371</v>
      </c>
    </row>
    <row r="15" spans="1:8" x14ac:dyDescent="0.25">
      <c r="A15" t="s">
        <v>18</v>
      </c>
      <c r="B15" s="6">
        <v>2.7575384831258321E-2</v>
      </c>
      <c r="C15" s="6">
        <v>-0.59799475560667537</v>
      </c>
      <c r="D15" s="6">
        <v>1.9379854157103993</v>
      </c>
      <c r="E15" s="6">
        <v>0.17756947482656404</v>
      </c>
      <c r="F15" s="6">
        <v>-0.84463994343826965</v>
      </c>
      <c r="G15" s="6">
        <v>0.11775082652633165</v>
      </c>
      <c r="H15" s="7">
        <f>SUMPRODUCT(Weights!$A$12:$F$12,B15:G15)</f>
        <v>0.23633819226111547</v>
      </c>
    </row>
    <row r="16" spans="1:8" x14ac:dyDescent="0.25">
      <c r="A16" t="s">
        <v>0</v>
      </c>
      <c r="B16" s="6">
        <v>1.1290651019941405</v>
      </c>
      <c r="C16" s="6">
        <v>-0.24486141501069325</v>
      </c>
      <c r="D16" s="6">
        <v>-1.9874955340947242E-2</v>
      </c>
      <c r="E16" s="6">
        <v>8.7001301728764607E-2</v>
      </c>
      <c r="F16" s="6">
        <v>0.36912854048927357</v>
      </c>
      <c r="G16" s="6">
        <v>-0.20654100747873538</v>
      </c>
      <c r="H16" s="7">
        <f>SUMPRODUCT(Weights!$A$12:$F$12,B16:G16)</f>
        <v>0.20652475997530675</v>
      </c>
    </row>
    <row r="17" spans="1:8" x14ac:dyDescent="0.25">
      <c r="A17" t="s">
        <v>28</v>
      </c>
      <c r="B17" s="6">
        <v>0.13696459030186758</v>
      </c>
      <c r="C17" s="6">
        <v>-1.8940610911709399E-2</v>
      </c>
      <c r="D17" s="6">
        <v>0.19962104448134399</v>
      </c>
      <c r="E17" s="6">
        <v>1.1836678838738818E-2</v>
      </c>
      <c r="F17" s="6">
        <v>0.67861228447557331</v>
      </c>
      <c r="G17" s="6">
        <v>5.4490975323746665E-2</v>
      </c>
      <c r="H17" s="7">
        <f>SUMPRODUCT(Weights!$A$12:$F$12,B17:G17)</f>
        <v>0.13920666652198019</v>
      </c>
    </row>
    <row r="18" spans="1:8" x14ac:dyDescent="0.25">
      <c r="A18" t="s">
        <v>42</v>
      </c>
      <c r="B18" s="6">
        <v>0.11639568509588302</v>
      </c>
      <c r="C18" s="6">
        <v>0.330902906360867</v>
      </c>
      <c r="D18" s="6">
        <v>0.14014250147376103</v>
      </c>
      <c r="E18" s="6">
        <v>-9.9505898230180297E-3</v>
      </c>
      <c r="F18" s="6">
        <v>0.24752969459966437</v>
      </c>
      <c r="G18" s="6">
        <v>-0.43245444395491794</v>
      </c>
      <c r="H18" s="7">
        <f>SUMPRODUCT(Weights!$A$12:$F$12,B18:G18)</f>
        <v>9.7005625685973235E-2</v>
      </c>
    </row>
    <row r="19" spans="1:8" x14ac:dyDescent="0.25">
      <c r="A19" t="s">
        <v>31</v>
      </c>
      <c r="B19" s="6">
        <v>0.87837215545004388</v>
      </c>
      <c r="C19" s="6">
        <v>9.0357900098549687E-2</v>
      </c>
      <c r="D19" s="6">
        <v>-0.43237141738798968</v>
      </c>
      <c r="E19" s="6">
        <v>-0.55891121702201296</v>
      </c>
      <c r="F19" s="6">
        <v>1.4715394271257471</v>
      </c>
      <c r="G19" s="6">
        <v>-0.59377263959233106</v>
      </c>
      <c r="H19" s="7">
        <f>SUMPRODUCT(Weights!$A$12:$F$12,B19:G19)</f>
        <v>8.3266162981059808E-2</v>
      </c>
    </row>
    <row r="20" spans="1:8" x14ac:dyDescent="0.25">
      <c r="A20" t="s">
        <v>48</v>
      </c>
      <c r="B20" s="6">
        <v>0.46623818298373426</v>
      </c>
      <c r="C20" s="6">
        <v>0.34929788871986772</v>
      </c>
      <c r="D20" s="6">
        <v>-0.44995287624691022</v>
      </c>
      <c r="E20" s="6">
        <v>0.20727186663730829</v>
      </c>
      <c r="F20" s="6">
        <v>0.22776605626218305</v>
      </c>
      <c r="G20" s="6">
        <v>-0.59435262568884717</v>
      </c>
      <c r="H20" s="7">
        <f>SUMPRODUCT(Weights!$A$12:$F$12,B20:G20)</f>
        <v>7.7912355476133607E-2</v>
      </c>
    </row>
    <row r="21" spans="1:8" x14ac:dyDescent="0.25">
      <c r="A21" t="s">
        <v>32</v>
      </c>
      <c r="B21" s="6">
        <v>-0.65147270977935623</v>
      </c>
      <c r="C21" s="6">
        <v>-0.28226657790469256</v>
      </c>
      <c r="D21" s="6">
        <v>0.51307346498186135</v>
      </c>
      <c r="E21" s="6">
        <v>-0.54381394919909232</v>
      </c>
      <c r="F21" s="6">
        <v>-6.6678453968696177E-2</v>
      </c>
      <c r="G21" s="6">
        <v>2.138667905202873</v>
      </c>
      <c r="H21" s="7">
        <f>SUMPRODUCT(Weights!$A$12:$F$12,B21:G21)</f>
        <v>1.4302990743161714E-2</v>
      </c>
    </row>
    <row r="22" spans="1:8" x14ac:dyDescent="0.25">
      <c r="A22" t="s">
        <v>3</v>
      </c>
      <c r="B22" s="6">
        <v>0.35999717139957088</v>
      </c>
      <c r="C22" s="6">
        <v>-0.51015072431853292</v>
      </c>
      <c r="D22" s="6">
        <v>0.39993435977238717</v>
      </c>
      <c r="E22" s="6">
        <v>-0.24029957265555746</v>
      </c>
      <c r="F22" s="6">
        <v>0.424077443603118</v>
      </c>
      <c r="G22" s="6">
        <v>-0.36761932192442337</v>
      </c>
      <c r="H22" s="7">
        <f>SUMPRODUCT(Weights!$A$12:$F$12,B22:G22)</f>
        <v>7.5420590074429944E-3</v>
      </c>
    </row>
    <row r="23" spans="1:8" x14ac:dyDescent="0.25">
      <c r="A23" t="s">
        <v>14</v>
      </c>
      <c r="B23" s="6">
        <v>-8.0918418471665352E-2</v>
      </c>
      <c r="C23" s="6">
        <v>0.35730236716564279</v>
      </c>
      <c r="D23" s="6">
        <v>-0.62507453720764694</v>
      </c>
      <c r="E23" s="6">
        <v>-0.13490929706053115</v>
      </c>
      <c r="F23" s="6">
        <v>1.3364497120665131</v>
      </c>
      <c r="G23" s="6">
        <v>-0.3194599297293933</v>
      </c>
      <c r="H23" s="7">
        <f>SUMPRODUCT(Weights!$A$12:$F$12,B23:G23)</f>
        <v>4.9790011188718258E-3</v>
      </c>
    </row>
    <row r="24" spans="1:8" x14ac:dyDescent="0.25">
      <c r="A24" t="s">
        <v>15</v>
      </c>
      <c r="B24" s="6">
        <v>-0.17972937759489072</v>
      </c>
      <c r="C24" s="6">
        <v>0.17586511487055057</v>
      </c>
      <c r="D24" s="6">
        <v>0.29222194860444567</v>
      </c>
      <c r="E24" s="6">
        <v>-0.22711485946705387</v>
      </c>
      <c r="F24" s="6">
        <v>-0.13672875836522391</v>
      </c>
      <c r="G24" s="6">
        <v>-0.20511981355908326</v>
      </c>
      <c r="H24" s="7">
        <f>SUMPRODUCT(Weights!$A$12:$F$12,B24:G24)</f>
        <v>-2.1936291909820389E-2</v>
      </c>
    </row>
    <row r="25" spans="1:8" x14ac:dyDescent="0.25">
      <c r="A25" t="s">
        <v>37</v>
      </c>
      <c r="B25" s="6">
        <v>-0.53053588399200602</v>
      </c>
      <c r="C25" s="6">
        <v>0.22540888752408825</v>
      </c>
      <c r="D25" s="6">
        <v>0.53461318955503101</v>
      </c>
      <c r="E25" s="6">
        <v>0.15144418225241449</v>
      </c>
      <c r="F25" s="6">
        <v>-0.6225511457558206</v>
      </c>
      <c r="G25" s="6">
        <v>-0.50682131231452365</v>
      </c>
      <c r="H25" s="7">
        <f>SUMPRODUCT(Weights!$A$12:$F$12,B25:G25)</f>
        <v>-3.6751170739128883E-2</v>
      </c>
    </row>
    <row r="26" spans="1:8" x14ac:dyDescent="0.25">
      <c r="A26" t="s">
        <v>21</v>
      </c>
      <c r="B26" s="6">
        <v>-0.2345443921793669</v>
      </c>
      <c r="C26" s="6">
        <v>-1.5055269838881657</v>
      </c>
      <c r="D26" s="6">
        <v>1.1339741601171478</v>
      </c>
      <c r="E26" s="6">
        <v>-9.4468809831912581E-2</v>
      </c>
      <c r="F26" s="6">
        <v>-0.66752205363003492</v>
      </c>
      <c r="G26" s="6">
        <v>1.6749417356508374</v>
      </c>
      <c r="H26" s="7">
        <f>SUMPRODUCT(Weights!$A$12:$F$12,B26:G26)</f>
        <v>-3.9371236954379218E-2</v>
      </c>
    </row>
    <row r="27" spans="1:8" x14ac:dyDescent="0.25">
      <c r="A27" t="s">
        <v>19</v>
      </c>
      <c r="B27" s="6">
        <v>3.0913068778523168E-2</v>
      </c>
      <c r="C27" s="6">
        <v>-0.32155050937298951</v>
      </c>
      <c r="D27" s="6">
        <v>0.54763951691898849</v>
      </c>
      <c r="E27" s="6">
        <v>-7.5339422797258818E-2</v>
      </c>
      <c r="F27" s="6">
        <v>-0.54269633464634337</v>
      </c>
      <c r="G27" s="6">
        <v>-0.42431313046383351</v>
      </c>
      <c r="H27" s="7">
        <f>SUMPRODUCT(Weights!$A$12:$F$12,B27:G27)</f>
        <v>-6.0368415805565033E-2</v>
      </c>
    </row>
    <row r="28" spans="1:8" x14ac:dyDescent="0.25">
      <c r="A28" t="s">
        <v>27</v>
      </c>
      <c r="B28" s="6">
        <v>-0.75147239633063656</v>
      </c>
      <c r="C28" s="6">
        <v>0.14205868812537259</v>
      </c>
      <c r="D28" s="6">
        <v>-0.51595203301545811</v>
      </c>
      <c r="E28" s="6">
        <v>0.14832786041204829</v>
      </c>
      <c r="F28" s="6">
        <v>0.59535283509068249</v>
      </c>
      <c r="G28" s="6">
        <v>0.53033672808638443</v>
      </c>
      <c r="H28" s="7">
        <f>SUMPRODUCT(Weights!$A$12:$F$12,B28:G28)</f>
        <v>-8.2838619844028072E-2</v>
      </c>
    </row>
    <row r="29" spans="1:8" x14ac:dyDescent="0.25">
      <c r="A29" t="s">
        <v>29</v>
      </c>
      <c r="B29" s="6">
        <v>-0.40290226464542123</v>
      </c>
      <c r="C29" s="6">
        <v>0.16431036884918898</v>
      </c>
      <c r="D29" s="6">
        <v>-0.46317614758510162</v>
      </c>
      <c r="E29" s="6">
        <v>-0.3022638419058073</v>
      </c>
      <c r="F29" s="6">
        <v>0.26018483174256529</v>
      </c>
      <c r="G29" s="6">
        <v>0.67000458833364651</v>
      </c>
      <c r="H29" s="7">
        <f>SUMPRODUCT(Weights!$A$12:$F$12,B29:G29)</f>
        <v>-0.10778743504980705</v>
      </c>
    </row>
    <row r="30" spans="1:8" x14ac:dyDescent="0.25">
      <c r="A30" t="s">
        <v>5</v>
      </c>
      <c r="B30" s="6">
        <v>2.723085651110535E-2</v>
      </c>
      <c r="C30" s="6">
        <v>-8.1662358212057043E-2</v>
      </c>
      <c r="D30" s="6">
        <v>0.33487215819998384</v>
      </c>
      <c r="E30" s="6">
        <v>-0.36151696645830356</v>
      </c>
      <c r="F30" s="6">
        <v>-0.51076371509042262</v>
      </c>
      <c r="G30" s="6">
        <v>-0.44114556316865666</v>
      </c>
      <c r="H30" s="7">
        <f>SUMPRODUCT(Weights!$A$12:$F$12,B30:G30)</f>
        <v>-0.11140618981776222</v>
      </c>
    </row>
    <row r="31" spans="1:8" x14ac:dyDescent="0.25">
      <c r="A31" t="s">
        <v>36</v>
      </c>
      <c r="B31" s="6">
        <v>-0.66819959647892913</v>
      </c>
      <c r="C31" s="6">
        <v>-0.58349999312296696</v>
      </c>
      <c r="D31" s="6">
        <v>-0.7232716300434594</v>
      </c>
      <c r="E31" s="6">
        <v>0.19791464266876652</v>
      </c>
      <c r="F31" s="6">
        <v>1.3116802523185571</v>
      </c>
      <c r="G31" s="6">
        <v>0.96233924434241169</v>
      </c>
      <c r="H31" s="7">
        <f>SUMPRODUCT(Weights!$A$12:$F$12,B31:G31)</f>
        <v>-0.12800936572922089</v>
      </c>
    </row>
    <row r="32" spans="1:8" x14ac:dyDescent="0.25">
      <c r="A32" t="s">
        <v>24</v>
      </c>
      <c r="B32" s="6">
        <v>-0.33216306577626686</v>
      </c>
      <c r="C32" s="6">
        <v>7.0622922317802178E-2</v>
      </c>
      <c r="D32" s="6">
        <v>-3.0883674089512758E-2</v>
      </c>
      <c r="E32" s="6">
        <v>-0.12105429550654892</v>
      </c>
      <c r="F32" s="6">
        <v>-0.10666002256211107</v>
      </c>
      <c r="G32" s="6">
        <v>-0.40271191807232598</v>
      </c>
      <c r="H32" s="7">
        <f>SUMPRODUCT(Weights!$A$12:$F$12,B32:G32)</f>
        <v>-0.13363281667434898</v>
      </c>
    </row>
    <row r="33" spans="1:8" x14ac:dyDescent="0.25">
      <c r="A33" t="s">
        <v>13</v>
      </c>
      <c r="B33" s="6">
        <v>3.079549519293695E-2</v>
      </c>
      <c r="C33" s="6">
        <v>-0.1388637929347907</v>
      </c>
      <c r="D33" s="6">
        <v>-0.23538245798635113</v>
      </c>
      <c r="E33" s="6">
        <v>-0.13418570285624107</v>
      </c>
      <c r="F33" s="6">
        <v>-3.3702683633151181E-2</v>
      </c>
      <c r="G33" s="6">
        <v>-0.54548689014292373</v>
      </c>
      <c r="H33" s="7">
        <f>SUMPRODUCT(Weights!$A$12:$F$12,B33:G33)</f>
        <v>-0.1534462490944967</v>
      </c>
    </row>
    <row r="34" spans="1:8" x14ac:dyDescent="0.25">
      <c r="A34" t="s">
        <v>46</v>
      </c>
      <c r="B34" s="6">
        <v>-0.20041373520224098</v>
      </c>
      <c r="C34" s="6">
        <v>-0.50163226885467593</v>
      </c>
      <c r="D34" s="6">
        <v>0.43057314132554625</v>
      </c>
      <c r="E34" s="6">
        <v>-0.40514251520582534</v>
      </c>
      <c r="F34" s="6">
        <v>0.18821466561956285</v>
      </c>
      <c r="G34" s="6">
        <v>-0.40966159250138856</v>
      </c>
      <c r="H34" s="7">
        <f>SUMPRODUCT(Weights!$A$12:$F$12,B34:G34)</f>
        <v>-0.15746776827562181</v>
      </c>
    </row>
    <row r="35" spans="1:8" x14ac:dyDescent="0.25">
      <c r="A35" t="s">
        <v>33</v>
      </c>
      <c r="B35" s="6">
        <v>-0.33762220049014613</v>
      </c>
      <c r="C35" s="6">
        <v>4.4859315219547738E-2</v>
      </c>
      <c r="D35" s="6">
        <v>-0.12778467080694958</v>
      </c>
      <c r="E35" s="6">
        <v>-0.17556446838374939</v>
      </c>
      <c r="F35" s="6">
        <v>-0.111605903180859</v>
      </c>
      <c r="G35" s="6">
        <v>-0.27266748001404362</v>
      </c>
      <c r="H35" s="7">
        <f>SUMPRODUCT(Weights!$A$12:$F$12,B35:G35)</f>
        <v>-0.15764974321174974</v>
      </c>
    </row>
    <row r="36" spans="1:8" x14ac:dyDescent="0.25">
      <c r="A36" t="s">
        <v>39</v>
      </c>
      <c r="B36" s="6">
        <v>-0.36860004877793917</v>
      </c>
      <c r="C36" s="6">
        <v>-5.6521397855175806E-2</v>
      </c>
      <c r="D36" s="6">
        <v>8.2609612869988081E-2</v>
      </c>
      <c r="E36" s="6">
        <v>-0.52716196207819421</v>
      </c>
      <c r="F36" s="6">
        <v>0.23232198722364664</v>
      </c>
      <c r="G36" s="6">
        <v>-0.14320694149860785</v>
      </c>
      <c r="H36" s="7">
        <f>SUMPRODUCT(Weights!$A$12:$F$12,B36:G36)</f>
        <v>-0.16502325459576037</v>
      </c>
    </row>
    <row r="37" spans="1:8" x14ac:dyDescent="0.25">
      <c r="A37" t="s">
        <v>17</v>
      </c>
      <c r="B37" s="6">
        <v>-0.21728504615949237</v>
      </c>
      <c r="C37" s="6">
        <v>-0.29078934064052625</v>
      </c>
      <c r="D37" s="6">
        <v>-0.63297120292826481</v>
      </c>
      <c r="E37" s="6">
        <v>-6.2493890489231929E-4</v>
      </c>
      <c r="F37" s="6">
        <v>-0.30677778174670572</v>
      </c>
      <c r="G37" s="6">
        <v>0.85159003243953946</v>
      </c>
      <c r="H37" s="7">
        <f>SUMPRODUCT(Weights!$A$12:$F$12,B37:G37)</f>
        <v>-0.17385288065735174</v>
      </c>
    </row>
    <row r="38" spans="1:8" x14ac:dyDescent="0.25">
      <c r="A38" t="s">
        <v>49</v>
      </c>
      <c r="B38" s="6">
        <v>-0.72927602850619189</v>
      </c>
      <c r="C38" s="6">
        <v>-9.3063058920291111E-2</v>
      </c>
      <c r="D38" s="6">
        <v>-0.80550539595031567</v>
      </c>
      <c r="E38" s="6">
        <v>-0.31076061937688859</v>
      </c>
      <c r="F38" s="6">
        <v>0.31771232658715254</v>
      </c>
      <c r="G38" s="6">
        <v>1.7572420123833741</v>
      </c>
      <c r="H38" s="7">
        <f>SUMPRODUCT(Weights!$A$12:$F$12,B38:G38)</f>
        <v>-0.18022558665368477</v>
      </c>
    </row>
    <row r="39" spans="1:8" x14ac:dyDescent="0.25">
      <c r="A39" t="s">
        <v>9</v>
      </c>
      <c r="B39" s="6">
        <v>-0.20570907901305746</v>
      </c>
      <c r="C39" s="6">
        <v>0.2700174432089808</v>
      </c>
      <c r="D39" s="6">
        <v>-0.38188410648462179</v>
      </c>
      <c r="E39" s="6">
        <v>-0.4111077532488886</v>
      </c>
      <c r="F39" s="6">
        <v>-0.14861855229503484</v>
      </c>
      <c r="G39" s="6">
        <v>-0.26844430410667197</v>
      </c>
      <c r="H39" s="7">
        <f>SUMPRODUCT(Weights!$A$12:$F$12,B39:G39)</f>
        <v>-0.18744298474768809</v>
      </c>
    </row>
    <row r="40" spans="1:8" x14ac:dyDescent="0.25">
      <c r="A40" t="s">
        <v>12</v>
      </c>
      <c r="B40" s="6">
        <v>0.34811179020422983</v>
      </c>
      <c r="C40" s="6">
        <v>-0.1496255578141103</v>
      </c>
      <c r="D40" s="6">
        <v>-0.5223140903162381</v>
      </c>
      <c r="E40" s="6">
        <v>-0.31915620767540498</v>
      </c>
      <c r="F40" s="6">
        <v>-4.922830484872584E-2</v>
      </c>
      <c r="G40" s="6">
        <v>-0.56678162735639082</v>
      </c>
      <c r="H40" s="7">
        <f>SUMPRODUCT(Weights!$A$12:$F$12,B40:G40)</f>
        <v>-0.19019780634081637</v>
      </c>
    </row>
    <row r="41" spans="1:8" x14ac:dyDescent="0.25">
      <c r="A41" t="s">
        <v>30</v>
      </c>
      <c r="B41" s="6">
        <v>-0.71176025113316177</v>
      </c>
      <c r="C41" s="6">
        <v>-0.28626666870225675</v>
      </c>
      <c r="D41" s="6">
        <v>0.69895137412073571</v>
      </c>
      <c r="E41" s="6">
        <v>-0.28202762292419309</v>
      </c>
      <c r="F41" s="6">
        <v>-0.64846012234963368</v>
      </c>
      <c r="G41" s="6">
        <v>-0.18655588351962454</v>
      </c>
      <c r="H41" s="7">
        <f>SUMPRODUCT(Weights!$A$12:$F$12,B41:G41)</f>
        <v>-0.19972223431470101</v>
      </c>
    </row>
    <row r="42" spans="1:8" x14ac:dyDescent="0.25">
      <c r="A42" t="s">
        <v>43</v>
      </c>
      <c r="B42" s="6">
        <v>-0.49084173259380831</v>
      </c>
      <c r="C42" s="6">
        <v>-0.2018815042819832</v>
      </c>
      <c r="D42" s="6">
        <v>-0.31544449595704444</v>
      </c>
      <c r="E42" s="6">
        <v>-0.58327820059341162</v>
      </c>
      <c r="F42" s="6">
        <v>-5.6541462959446863E-2</v>
      </c>
      <c r="G42" s="6">
        <v>0.99857752438708858</v>
      </c>
      <c r="H42" s="7">
        <f>SUMPRODUCT(Weights!$A$12:$F$12,B42:G42)</f>
        <v>-0.22408558054248534</v>
      </c>
    </row>
    <row r="43" spans="1:8" x14ac:dyDescent="0.25">
      <c r="A43" t="s">
        <v>40</v>
      </c>
      <c r="B43" s="6">
        <v>-0.51114742483209552</v>
      </c>
      <c r="C43" s="6">
        <v>-0.33869831338562384</v>
      </c>
      <c r="D43" s="6">
        <v>-0.79953290255992571</v>
      </c>
      <c r="E43" s="6">
        <v>-0.19137281804994249</v>
      </c>
      <c r="F43" s="6">
        <v>-0.66400283645820879</v>
      </c>
      <c r="G43" s="6">
        <v>1.8327801752225836</v>
      </c>
      <c r="H43" s="7">
        <f>SUMPRODUCT(Weights!$A$12:$F$12,B43:G43)</f>
        <v>-0.25127255788908004</v>
      </c>
    </row>
    <row r="44" spans="1:8" x14ac:dyDescent="0.25">
      <c r="A44" t="s">
        <v>10</v>
      </c>
      <c r="B44" s="6">
        <v>-0.38700273549379882</v>
      </c>
      <c r="C44" s="6">
        <v>0.16275604096592472</v>
      </c>
      <c r="D44" s="6">
        <v>-0.47531139267586525</v>
      </c>
      <c r="E44" s="6">
        <v>-0.36940814794041438</v>
      </c>
      <c r="F44" s="6">
        <v>0.14190716743157616</v>
      </c>
      <c r="G44" s="6">
        <v>-0.56290909374201181</v>
      </c>
      <c r="H44" s="7">
        <f>SUMPRODUCT(Weights!$A$12:$F$12,B44:G44)</f>
        <v>-0.25589343965987432</v>
      </c>
    </row>
    <row r="45" spans="1:8" x14ac:dyDescent="0.25">
      <c r="A45" t="s">
        <v>38</v>
      </c>
      <c r="B45" s="6">
        <v>-0.45128353216130279</v>
      </c>
      <c r="C45" s="6">
        <v>8.2910494703068993E-3</v>
      </c>
      <c r="D45" s="6">
        <v>5.1059364396841472E-2</v>
      </c>
      <c r="E45" s="6">
        <v>-0.10512819700474574</v>
      </c>
      <c r="F45" s="6">
        <v>-1.0985608710218588</v>
      </c>
      <c r="G45" s="6">
        <v>-0.53161229762878581</v>
      </c>
      <c r="H45" s="7">
        <f>SUMPRODUCT(Weights!$A$12:$F$12,B45:G45)</f>
        <v>-0.2624295799248445</v>
      </c>
    </row>
    <row r="46" spans="1:8" x14ac:dyDescent="0.25">
      <c r="A46" t="s">
        <v>20</v>
      </c>
      <c r="B46" s="6">
        <v>-0.58801426745785279</v>
      </c>
      <c r="C46" s="6">
        <v>-8.359122140923593E-2</v>
      </c>
      <c r="D46" s="6">
        <v>-0.35006785830849591</v>
      </c>
      <c r="E46" s="6">
        <v>-0.61194533607811552</v>
      </c>
      <c r="F46" s="6">
        <v>-0.40218673166413466</v>
      </c>
      <c r="G46" s="6">
        <v>0.87850135262453999</v>
      </c>
      <c r="H46" s="7">
        <f>SUMPRODUCT(Weights!$A$12:$F$12,B46:G46)</f>
        <v>-0.27909227455469948</v>
      </c>
    </row>
    <row r="47" spans="1:8" x14ac:dyDescent="0.25">
      <c r="A47" t="s">
        <v>34</v>
      </c>
      <c r="B47" s="6">
        <v>-0.62688188495924169</v>
      </c>
      <c r="C47" s="6">
        <v>-0.10089328723256769</v>
      </c>
      <c r="D47" s="6">
        <v>-0.32463607816353329</v>
      </c>
      <c r="E47" s="6">
        <v>-0.2105161781849676</v>
      </c>
      <c r="F47" s="6">
        <v>1.4735302343381225E-2</v>
      </c>
      <c r="G47" s="6">
        <v>-0.36552972156903196</v>
      </c>
      <c r="H47" s="7">
        <f>SUMPRODUCT(Weights!$A$12:$F$12,B47:G47)</f>
        <v>-0.28766492763062712</v>
      </c>
    </row>
    <row r="48" spans="1:8" x14ac:dyDescent="0.25">
      <c r="A48" t="s">
        <v>25</v>
      </c>
      <c r="B48" s="6">
        <v>-0.58280663111244402</v>
      </c>
      <c r="C48" s="6">
        <v>0.38142026116205752</v>
      </c>
      <c r="D48" s="6">
        <v>-0.61577878000655839</v>
      </c>
      <c r="E48" s="6">
        <v>-0.20333007174532941</v>
      </c>
      <c r="F48" s="6">
        <v>-0.56756251233122978</v>
      </c>
      <c r="G48" s="6">
        <v>-0.29725474774849253</v>
      </c>
      <c r="H48" s="7">
        <f>SUMPRODUCT(Weights!$A$12:$F$12,B48:G48)</f>
        <v>-0.29058077034842711</v>
      </c>
    </row>
    <row r="49" spans="1:8" x14ac:dyDescent="0.25">
      <c r="A49" t="s">
        <v>8</v>
      </c>
      <c r="B49" s="6">
        <v>-0.45942485003084887</v>
      </c>
      <c r="C49" s="6">
        <v>-0.15859873748961648</v>
      </c>
      <c r="D49" s="6">
        <v>3.8918160199621576E-2</v>
      </c>
      <c r="E49" s="6">
        <v>-0.38000084046980576</v>
      </c>
      <c r="F49" s="6">
        <v>-0.87554482027596414</v>
      </c>
      <c r="G49" s="6">
        <v>-0.2626337103461871</v>
      </c>
      <c r="H49" s="7">
        <f>SUMPRODUCT(Weights!$A$12:$F$12,B49:G49)</f>
        <v>-0.30563910662034505</v>
      </c>
    </row>
    <row r="50" spans="1:8" x14ac:dyDescent="0.25">
      <c r="A50" t="s">
        <v>41</v>
      </c>
      <c r="B50" s="6">
        <v>-0.58018011230871758</v>
      </c>
      <c r="C50" s="6">
        <v>-0.20558292542504791</v>
      </c>
      <c r="D50" s="6">
        <v>-0.63786999762377383</v>
      </c>
      <c r="E50" s="6">
        <v>-0.37342717049538821</v>
      </c>
      <c r="F50" s="6">
        <v>0.40130313670744711</v>
      </c>
      <c r="G50" s="6">
        <v>0.10921546871192868</v>
      </c>
      <c r="H50" s="7">
        <f>SUMPRODUCT(Weights!$A$12:$F$12,B50:G50)</f>
        <v>-0.30836018062864795</v>
      </c>
    </row>
    <row r="51" spans="1:8" x14ac:dyDescent="0.25">
      <c r="A51" t="s">
        <v>23</v>
      </c>
      <c r="B51" s="6">
        <v>-0.51226053523217541</v>
      </c>
      <c r="C51" s="6">
        <v>-6.1189481075325639E-2</v>
      </c>
      <c r="D51" s="6">
        <v>-0.37969632940299902</v>
      </c>
      <c r="E51" s="6">
        <v>-0.48007593710636687</v>
      </c>
      <c r="F51" s="6">
        <v>-0.2242265285068793</v>
      </c>
      <c r="G51" s="6">
        <v>-0.20872444770051743</v>
      </c>
      <c r="H51" s="7">
        <f>SUMPRODUCT(Weights!$A$12:$F$12,B51:G51)</f>
        <v>-0.32993955418411314</v>
      </c>
    </row>
    <row r="52" spans="1:8" x14ac:dyDescent="0.25">
      <c r="A52" t="s">
        <v>16</v>
      </c>
      <c r="B52" s="6">
        <v>-0.59265164646177793</v>
      </c>
      <c r="C52" s="6">
        <v>-4.0795720142931556E-2</v>
      </c>
      <c r="D52" s="6">
        <v>-0.25020313105479353</v>
      </c>
      <c r="E52" s="6">
        <v>-0.32781094316414905</v>
      </c>
      <c r="F52" s="6">
        <v>-0.76502198095731366</v>
      </c>
      <c r="G52" s="6">
        <v>-0.12476888120661668</v>
      </c>
      <c r="H52" s="7">
        <f>SUMPRODUCT(Weights!$A$12:$F$12,B52:G52)</f>
        <v>-0.33127137438112347</v>
      </c>
    </row>
    <row r="53" spans="1:8" x14ac:dyDescent="0.25">
      <c r="A53" t="s">
        <v>22</v>
      </c>
      <c r="B53" s="6">
        <v>-0.63878038936215065</v>
      </c>
      <c r="C53" s="6">
        <v>-0.20726292142372713</v>
      </c>
      <c r="D53" s="6">
        <v>-0.15077016691163631</v>
      </c>
      <c r="E53" s="6">
        <v>-0.24152982532289624</v>
      </c>
      <c r="F53" s="6">
        <v>-0.79434601895734014</v>
      </c>
      <c r="G53" s="6">
        <v>-0.28828590058993531</v>
      </c>
      <c r="H53" s="7">
        <f>SUMPRODUCT(Weights!$A$12:$F$12,B53:G53)</f>
        <v>-0.3559318525588096</v>
      </c>
    </row>
    <row r="54" spans="1:8" x14ac:dyDescent="0.25">
      <c r="A54" t="s">
        <v>44</v>
      </c>
      <c r="B54" s="6">
        <v>-0.62521319762081118</v>
      </c>
      <c r="C54" s="6">
        <v>-0.55946667819374396</v>
      </c>
      <c r="D54" s="6">
        <v>-0.1387525835055588</v>
      </c>
      <c r="E54" s="6">
        <v>9.6163614892330884E-2</v>
      </c>
      <c r="F54" s="6">
        <v>-1.1670637107185553</v>
      </c>
      <c r="G54" s="6">
        <v>5.5340453083362939E-2</v>
      </c>
      <c r="H54" s="7">
        <f>SUMPRODUCT(Weights!$A$12:$F$12,B54:G54)</f>
        <v>-0.35662609464907591</v>
      </c>
    </row>
    <row r="55" spans="1:8" x14ac:dyDescent="0.25">
      <c r="A55" t="s">
        <v>47</v>
      </c>
      <c r="B55" s="6">
        <v>-0.43057568102354538</v>
      </c>
      <c r="C55" s="6">
        <v>-0.30866719662035014</v>
      </c>
      <c r="D55" s="6">
        <v>-0.5015274771381748</v>
      </c>
      <c r="E55" s="6">
        <v>-0.56781884352047485</v>
      </c>
      <c r="F55" s="6">
        <v>-0.22612450656233976</v>
      </c>
      <c r="G55" s="6">
        <v>0.16793850481479841</v>
      </c>
      <c r="H55" s="7">
        <f>SUMPRODUCT(Weights!$A$12:$F$12,B55:G55)</f>
        <v>-0.36753643983526313</v>
      </c>
    </row>
    <row r="56" spans="1:8" x14ac:dyDescent="0.25">
      <c r="A56" t="s">
        <v>26</v>
      </c>
      <c r="B56" s="6">
        <v>-0.91065807984117109</v>
      </c>
      <c r="C56" s="6">
        <v>-0.15712703546723733</v>
      </c>
      <c r="D56" s="6">
        <v>-0.1137094126180147</v>
      </c>
      <c r="E56" s="6">
        <v>-0.19352174679919282</v>
      </c>
      <c r="F56" s="6">
        <v>-1.2873374873730681</v>
      </c>
      <c r="G56" s="6">
        <v>0.15791811855576643</v>
      </c>
      <c r="H56" s="7">
        <f>SUMPRODUCT(Weights!$A$12:$F$12,B56:G56)</f>
        <v>-0.38794519182685339</v>
      </c>
    </row>
    <row r="57" spans="1:8" x14ac:dyDescent="0.25">
      <c r="A57" s="3"/>
      <c r="B57" s="6"/>
      <c r="C57" s="6"/>
      <c r="D57" s="6"/>
      <c r="E57" s="6"/>
      <c r="F57" s="6"/>
      <c r="G57" s="6"/>
      <c r="H57" s="7"/>
    </row>
    <row r="58" spans="1:8" x14ac:dyDescent="0.25">
      <c r="A58" s="3"/>
      <c r="B58" s="6"/>
      <c r="C58" s="6"/>
      <c r="D58" s="6"/>
      <c r="E58" s="6"/>
      <c r="F58" s="6"/>
      <c r="G58" s="6"/>
      <c r="H58" s="7"/>
    </row>
    <row r="59" spans="1:8" x14ac:dyDescent="0.25">
      <c r="A59" s="3"/>
      <c r="B59" s="6"/>
      <c r="C59" s="6"/>
      <c r="D59" s="6"/>
      <c r="E59" s="6"/>
      <c r="F59" s="6"/>
      <c r="G59" s="6"/>
      <c r="H59" s="7"/>
    </row>
    <row r="60" spans="1:8" x14ac:dyDescent="0.25">
      <c r="A60" s="3"/>
      <c r="B60" s="6"/>
      <c r="C60" s="6"/>
      <c r="D60" s="6"/>
      <c r="E60" s="6"/>
      <c r="F60" s="6"/>
      <c r="G60" s="6"/>
      <c r="H60" s="7"/>
    </row>
    <row r="61" spans="1:8" x14ac:dyDescent="0.25">
      <c r="A61" s="3"/>
      <c r="B61" s="6"/>
      <c r="C61" s="6"/>
      <c r="D61" s="6"/>
      <c r="E61" s="6"/>
      <c r="F61" s="6"/>
      <c r="G61" s="6"/>
      <c r="H61" s="7"/>
    </row>
    <row r="62" spans="1:8" x14ac:dyDescent="0.25">
      <c r="A62" s="3"/>
      <c r="B62" s="6"/>
      <c r="C62" s="6"/>
      <c r="D62" s="6"/>
      <c r="E62" s="6"/>
      <c r="F62" s="6"/>
      <c r="G62" s="6"/>
      <c r="H62" s="7"/>
    </row>
    <row r="63" spans="1:8" x14ac:dyDescent="0.25">
      <c r="A63" s="3"/>
      <c r="B63" s="6"/>
      <c r="C63" s="6"/>
      <c r="D63" s="6"/>
      <c r="E63" s="6"/>
      <c r="F63" s="6"/>
      <c r="G63" s="6"/>
      <c r="H63" s="7"/>
    </row>
    <row r="64" spans="1:8" x14ac:dyDescent="0.25">
      <c r="A64" s="3"/>
      <c r="B64" s="6"/>
      <c r="C64" s="6"/>
      <c r="D64" s="6"/>
      <c r="E64" s="6"/>
      <c r="F64" s="6"/>
      <c r="G64" s="6"/>
      <c r="H64" s="7"/>
    </row>
    <row r="65" spans="1:8" x14ac:dyDescent="0.25">
      <c r="A65" s="3"/>
      <c r="B65" s="6"/>
      <c r="C65" s="6"/>
      <c r="D65" s="6"/>
      <c r="E65" s="6"/>
      <c r="F65" s="6"/>
      <c r="G65" s="6"/>
      <c r="H65" s="7"/>
    </row>
    <row r="66" spans="1:8" x14ac:dyDescent="0.25">
      <c r="A66" s="3"/>
      <c r="B66" s="6"/>
      <c r="C66" s="6"/>
      <c r="D66" s="6"/>
      <c r="E66" s="6"/>
      <c r="F66" s="6"/>
      <c r="G66" s="6"/>
      <c r="H66" s="7"/>
    </row>
    <row r="67" spans="1:8" x14ac:dyDescent="0.25">
      <c r="A67" s="3"/>
      <c r="B67" s="6"/>
      <c r="C67" s="6"/>
      <c r="D67" s="6"/>
      <c r="E67" s="6"/>
      <c r="F67" s="6"/>
      <c r="G67" s="6"/>
      <c r="H67" s="7"/>
    </row>
    <row r="68" spans="1:8" x14ac:dyDescent="0.25">
      <c r="A68" s="3"/>
      <c r="B68" s="6"/>
      <c r="C68" s="6"/>
      <c r="D68" s="6"/>
      <c r="E68" s="6"/>
      <c r="F68" s="6"/>
      <c r="G68" s="6"/>
      <c r="H68" s="7"/>
    </row>
    <row r="69" spans="1:8" x14ac:dyDescent="0.25">
      <c r="A69" s="3"/>
      <c r="B69" s="6"/>
      <c r="C69" s="6"/>
      <c r="D69" s="6"/>
      <c r="E69" s="6"/>
      <c r="F69" s="6"/>
      <c r="G69" s="6"/>
      <c r="H69" s="7"/>
    </row>
    <row r="70" spans="1:8" x14ac:dyDescent="0.25">
      <c r="A70" s="3"/>
      <c r="B70" s="6"/>
      <c r="C70" s="6"/>
      <c r="D70" s="6"/>
      <c r="E70" s="6"/>
      <c r="F70" s="6"/>
      <c r="G70" s="6"/>
      <c r="H70" s="7"/>
    </row>
    <row r="71" spans="1:8" x14ac:dyDescent="0.25">
      <c r="A71" s="3"/>
      <c r="B71" s="6"/>
      <c r="C71" s="6"/>
      <c r="D71" s="6"/>
      <c r="E71" s="6"/>
      <c r="F71" s="6"/>
      <c r="G71" s="6"/>
      <c r="H71" s="7"/>
    </row>
    <row r="72" spans="1:8" x14ac:dyDescent="0.25">
      <c r="A72" s="3"/>
      <c r="B72" s="6"/>
      <c r="C72" s="6"/>
      <c r="D72" s="6"/>
      <c r="E72" s="6"/>
      <c r="F72" s="6"/>
      <c r="G72" s="6"/>
      <c r="H72" s="7"/>
    </row>
    <row r="73" spans="1:8" x14ac:dyDescent="0.25">
      <c r="A73" s="3"/>
      <c r="B73" s="6"/>
      <c r="C73" s="6"/>
      <c r="D73" s="6"/>
      <c r="E73" s="6"/>
      <c r="F73" s="6"/>
      <c r="G73" s="6"/>
      <c r="H73" s="7"/>
    </row>
    <row r="74" spans="1:8" x14ac:dyDescent="0.25">
      <c r="A74" s="3"/>
      <c r="B74" s="6"/>
      <c r="C74" s="6"/>
      <c r="D74" s="6"/>
      <c r="E74" s="6"/>
      <c r="F74" s="6"/>
      <c r="G74" s="6"/>
      <c r="H74" s="7"/>
    </row>
    <row r="75" spans="1:8" x14ac:dyDescent="0.25">
      <c r="A75" s="3"/>
      <c r="B75" s="6"/>
      <c r="C75" s="6"/>
      <c r="D75" s="6"/>
      <c r="E75" s="6"/>
      <c r="F75" s="6"/>
      <c r="G75" s="6"/>
      <c r="H75" s="7"/>
    </row>
    <row r="76" spans="1:8" x14ac:dyDescent="0.25">
      <c r="A76" s="3"/>
      <c r="B76" s="6"/>
      <c r="C76" s="6"/>
      <c r="D76" s="6"/>
      <c r="E76" s="6"/>
      <c r="F76" s="6"/>
      <c r="G76" s="6"/>
      <c r="H76" s="7"/>
    </row>
    <row r="77" spans="1:8" x14ac:dyDescent="0.25">
      <c r="A77" s="3"/>
      <c r="B77" s="6"/>
      <c r="C77" s="6"/>
      <c r="D77" s="6"/>
      <c r="E77" s="6"/>
      <c r="F77" s="6"/>
      <c r="G77" s="6"/>
      <c r="H77" s="7"/>
    </row>
    <row r="78" spans="1:8" x14ac:dyDescent="0.25">
      <c r="A78" s="3"/>
      <c r="B78" s="6"/>
      <c r="C78" s="6"/>
      <c r="D78" s="6"/>
      <c r="E78" s="6"/>
      <c r="F78" s="6"/>
      <c r="G78" s="6"/>
      <c r="H78" s="7"/>
    </row>
    <row r="79" spans="1:8" x14ac:dyDescent="0.25">
      <c r="A79" s="3"/>
      <c r="B79" s="6"/>
      <c r="C79" s="6"/>
      <c r="D79" s="6"/>
      <c r="E79" s="6"/>
      <c r="F79" s="6"/>
      <c r="G79" s="6"/>
      <c r="H79" s="7"/>
    </row>
    <row r="80" spans="1:8" x14ac:dyDescent="0.25">
      <c r="A80" s="3"/>
      <c r="B80" s="6"/>
      <c r="C80" s="6"/>
      <c r="D80" s="6"/>
      <c r="E80" s="6"/>
      <c r="F80" s="6"/>
      <c r="G80" s="6"/>
      <c r="H80" s="7"/>
    </row>
    <row r="81" spans="1:8" x14ac:dyDescent="0.25">
      <c r="A81" s="3"/>
      <c r="B81" s="6"/>
      <c r="C81" s="6"/>
      <c r="D81" s="6"/>
      <c r="E81" s="6"/>
      <c r="F81" s="6"/>
      <c r="G81" s="6"/>
      <c r="H81" s="7"/>
    </row>
    <row r="82" spans="1:8" x14ac:dyDescent="0.25">
      <c r="A82" s="3"/>
      <c r="B82" s="6"/>
      <c r="C82" s="6"/>
      <c r="D82" s="6"/>
      <c r="E82" s="6"/>
      <c r="F82" s="6"/>
      <c r="G82" s="6"/>
      <c r="H82" s="7"/>
    </row>
    <row r="83" spans="1:8" x14ac:dyDescent="0.25">
      <c r="A83" s="3"/>
      <c r="B83" s="6"/>
      <c r="C83" s="6"/>
      <c r="D83" s="6"/>
      <c r="E83" s="6"/>
      <c r="F83" s="6"/>
      <c r="G83" s="6"/>
      <c r="H83" s="7"/>
    </row>
    <row r="84" spans="1:8" x14ac:dyDescent="0.25">
      <c r="A84" s="3"/>
      <c r="B84" s="6"/>
      <c r="C84" s="6"/>
      <c r="D84" s="6"/>
      <c r="E84" s="6"/>
      <c r="F84" s="6"/>
      <c r="G84" s="6"/>
      <c r="H84" s="7"/>
    </row>
    <row r="85" spans="1:8" x14ac:dyDescent="0.25">
      <c r="A85" s="3"/>
      <c r="B85" s="6"/>
      <c r="C85" s="6"/>
      <c r="D85" s="6"/>
      <c r="E85" s="6"/>
      <c r="F85" s="6"/>
      <c r="G85" s="6"/>
      <c r="H85" s="7"/>
    </row>
    <row r="86" spans="1:8" x14ac:dyDescent="0.25">
      <c r="A86" s="3"/>
      <c r="B86" s="6"/>
      <c r="C86" s="6"/>
      <c r="D86" s="6"/>
      <c r="E86" s="6"/>
      <c r="F86" s="6"/>
      <c r="G86" s="6"/>
      <c r="H86" s="7"/>
    </row>
    <row r="87" spans="1:8" x14ac:dyDescent="0.25">
      <c r="A87" s="3"/>
      <c r="B87" s="6"/>
      <c r="C87" s="6"/>
      <c r="D87" s="6"/>
      <c r="E87" s="6"/>
      <c r="F87" s="6"/>
      <c r="G87" s="6"/>
      <c r="H87" s="7"/>
    </row>
    <row r="88" spans="1:8" x14ac:dyDescent="0.25">
      <c r="A88" s="3"/>
      <c r="B88" s="6"/>
      <c r="C88" s="6"/>
      <c r="D88" s="6"/>
      <c r="E88" s="6"/>
      <c r="F88" s="6"/>
      <c r="G88" s="6"/>
      <c r="H88" s="7"/>
    </row>
    <row r="89" spans="1:8" x14ac:dyDescent="0.25">
      <c r="A89" s="3"/>
      <c r="B89" s="6"/>
      <c r="C89" s="6"/>
      <c r="D89" s="6"/>
      <c r="E89" s="6"/>
      <c r="F89" s="6"/>
      <c r="G89" s="6"/>
      <c r="H89" s="7"/>
    </row>
    <row r="90" spans="1:8" x14ac:dyDescent="0.25">
      <c r="A90" s="3"/>
      <c r="B90" s="6"/>
      <c r="C90" s="6"/>
      <c r="D90" s="6"/>
      <c r="E90" s="6"/>
      <c r="F90" s="6"/>
      <c r="G90" s="6"/>
      <c r="H90" s="7"/>
    </row>
    <row r="91" spans="1:8" x14ac:dyDescent="0.25">
      <c r="A91" s="3"/>
      <c r="B91" s="6"/>
      <c r="C91" s="6"/>
      <c r="D91" s="6"/>
      <c r="E91" s="6"/>
      <c r="F91" s="6"/>
      <c r="G91" s="6"/>
      <c r="H91" s="7"/>
    </row>
    <row r="92" spans="1:8" x14ac:dyDescent="0.25">
      <c r="A92" s="3"/>
      <c r="B92" s="6"/>
      <c r="C92" s="6"/>
      <c r="D92" s="6"/>
      <c r="E92" s="6"/>
      <c r="F92" s="6"/>
      <c r="G92" s="6"/>
      <c r="H92" s="7"/>
    </row>
    <row r="93" spans="1:8" x14ac:dyDescent="0.25">
      <c r="A93" s="3"/>
      <c r="B93" s="6"/>
      <c r="C93" s="6"/>
      <c r="D93" s="6"/>
      <c r="E93" s="6"/>
      <c r="F93" s="6"/>
      <c r="G93" s="6"/>
      <c r="H93" s="7"/>
    </row>
    <row r="94" spans="1:8" x14ac:dyDescent="0.25">
      <c r="A94" s="3"/>
      <c r="B94" s="6"/>
      <c r="C94" s="6"/>
      <c r="D94" s="6"/>
      <c r="E94" s="6"/>
      <c r="F94" s="6"/>
      <c r="G94" s="6"/>
      <c r="H94" s="7"/>
    </row>
    <row r="95" spans="1:8" x14ac:dyDescent="0.25">
      <c r="A95" s="3"/>
      <c r="B95" s="6"/>
      <c r="C95" s="6"/>
      <c r="D95" s="6"/>
      <c r="E95" s="6"/>
      <c r="F95" s="6"/>
      <c r="G95" s="6"/>
      <c r="H95" s="7"/>
    </row>
    <row r="96" spans="1:8" x14ac:dyDescent="0.25">
      <c r="A96" s="3"/>
      <c r="B96" s="6"/>
      <c r="C96" s="6"/>
      <c r="D96" s="6"/>
      <c r="E96" s="6"/>
      <c r="F96" s="6"/>
      <c r="G96" s="6"/>
      <c r="H96" s="7"/>
    </row>
    <row r="97" spans="1:8" x14ac:dyDescent="0.25">
      <c r="A97" s="3"/>
      <c r="B97" s="6"/>
      <c r="C97" s="6"/>
      <c r="D97" s="6"/>
      <c r="E97" s="6"/>
      <c r="F97" s="6"/>
      <c r="G97" s="6"/>
      <c r="H97" s="7"/>
    </row>
    <row r="98" spans="1:8" x14ac:dyDescent="0.25">
      <c r="A98" s="3"/>
      <c r="B98" s="6"/>
      <c r="C98" s="6"/>
      <c r="D98" s="6"/>
      <c r="E98" s="6"/>
      <c r="F98" s="6"/>
      <c r="G98" s="6"/>
      <c r="H98" s="7"/>
    </row>
    <row r="99" spans="1:8" x14ac:dyDescent="0.25">
      <c r="A99" s="3"/>
      <c r="B99" s="6"/>
      <c r="C99" s="6"/>
      <c r="D99" s="6"/>
      <c r="E99" s="6"/>
      <c r="F99" s="6"/>
      <c r="G99" s="6"/>
      <c r="H99" s="7"/>
    </row>
    <row r="100" spans="1:8" x14ac:dyDescent="0.25">
      <c r="A100" s="3"/>
      <c r="B100" s="6"/>
      <c r="C100" s="6"/>
      <c r="D100" s="6"/>
      <c r="E100" s="6"/>
      <c r="F100" s="6"/>
      <c r="G100" s="6"/>
      <c r="H100" s="7"/>
    </row>
    <row r="101" spans="1:8" x14ac:dyDescent="0.25">
      <c r="A101" s="3"/>
      <c r="B101" s="6"/>
      <c r="C101" s="6"/>
      <c r="D101" s="6"/>
      <c r="E101" s="6"/>
      <c r="F101" s="6"/>
      <c r="G101" s="6"/>
      <c r="H101" s="7"/>
    </row>
    <row r="102" spans="1:8" x14ac:dyDescent="0.25">
      <c r="A102" s="3"/>
      <c r="B102" s="6"/>
      <c r="C102" s="6"/>
      <c r="D102" s="6"/>
      <c r="E102" s="6"/>
      <c r="F102" s="6"/>
      <c r="G102" s="6"/>
      <c r="H102" s="7"/>
    </row>
    <row r="103" spans="1:8" x14ac:dyDescent="0.25">
      <c r="A103" s="3"/>
      <c r="B103" s="6"/>
      <c r="C103" s="6"/>
      <c r="D103" s="6"/>
      <c r="E103" s="6"/>
      <c r="F103" s="6"/>
      <c r="G103" s="6"/>
      <c r="H103" s="7"/>
    </row>
    <row r="104" spans="1:8" x14ac:dyDescent="0.25">
      <c r="A104" s="3"/>
      <c r="B104" s="6"/>
      <c r="C104" s="6"/>
      <c r="D104" s="6"/>
      <c r="E104" s="6"/>
      <c r="F104" s="6"/>
      <c r="G104" s="6"/>
      <c r="H104" s="7"/>
    </row>
    <row r="105" spans="1:8" x14ac:dyDescent="0.25">
      <c r="A105" s="3"/>
      <c r="B105" s="6"/>
      <c r="C105" s="6"/>
      <c r="D105" s="6"/>
      <c r="E105" s="6"/>
      <c r="F105" s="6"/>
      <c r="G105" s="6"/>
      <c r="H105" s="7"/>
    </row>
    <row r="106" spans="1:8" x14ac:dyDescent="0.25">
      <c r="A106" s="3"/>
      <c r="B106" s="6"/>
      <c r="C106" s="6"/>
      <c r="D106" s="6"/>
      <c r="E106" s="6"/>
      <c r="F106" s="6"/>
      <c r="G106" s="6"/>
      <c r="H106" s="7"/>
    </row>
    <row r="107" spans="1:8" x14ac:dyDescent="0.25">
      <c r="A107" s="3"/>
      <c r="B107" s="6"/>
      <c r="C107" s="6"/>
      <c r="D107" s="6"/>
      <c r="E107" s="6"/>
      <c r="F107" s="6"/>
      <c r="G107" s="6"/>
      <c r="H107" s="7"/>
    </row>
    <row r="108" spans="1:8" x14ac:dyDescent="0.25">
      <c r="A108" s="3"/>
      <c r="B108" s="6"/>
      <c r="C108" s="6"/>
      <c r="D108" s="6"/>
      <c r="E108" s="6"/>
      <c r="F108" s="6"/>
      <c r="G108" s="6"/>
      <c r="H108" s="7"/>
    </row>
    <row r="109" spans="1:8" x14ac:dyDescent="0.25">
      <c r="A109" s="3"/>
      <c r="B109" s="6"/>
      <c r="C109" s="6"/>
      <c r="D109" s="6"/>
      <c r="E109" s="6"/>
      <c r="F109" s="6"/>
      <c r="G109" s="6"/>
      <c r="H109" s="7"/>
    </row>
    <row r="110" spans="1:8" x14ac:dyDescent="0.25">
      <c r="A110" s="3"/>
      <c r="B110" s="6"/>
      <c r="C110" s="6"/>
      <c r="D110" s="6"/>
      <c r="E110" s="6"/>
      <c r="F110" s="6"/>
      <c r="G110" s="6"/>
      <c r="H110" s="7"/>
    </row>
    <row r="111" spans="1:8" x14ac:dyDescent="0.25">
      <c r="A111" s="3"/>
      <c r="B111" s="6"/>
      <c r="C111" s="6"/>
      <c r="D111" s="6"/>
      <c r="E111" s="6"/>
      <c r="F111" s="6"/>
      <c r="G111" s="6"/>
      <c r="H111" s="7"/>
    </row>
    <row r="112" spans="1:8" x14ac:dyDescent="0.25">
      <c r="A112" s="3"/>
      <c r="B112" s="6"/>
      <c r="C112" s="6"/>
      <c r="D112" s="6"/>
      <c r="E112" s="6"/>
      <c r="F112" s="6"/>
      <c r="G112" s="6"/>
      <c r="H112" s="7"/>
    </row>
    <row r="113" spans="1:8" x14ac:dyDescent="0.25">
      <c r="A113" s="3"/>
      <c r="B113" s="6"/>
      <c r="C113" s="6"/>
      <c r="D113" s="6"/>
      <c r="E113" s="6"/>
      <c r="F113" s="6"/>
      <c r="G113" s="6"/>
      <c r="H113" s="7"/>
    </row>
    <row r="114" spans="1:8" x14ac:dyDescent="0.25">
      <c r="A114" s="3"/>
      <c r="B114" s="6"/>
      <c r="C114" s="6"/>
      <c r="D114" s="6"/>
      <c r="E114" s="6"/>
      <c r="F114" s="6"/>
      <c r="G114" s="6"/>
      <c r="H114" s="7"/>
    </row>
    <row r="115" spans="1:8" x14ac:dyDescent="0.25">
      <c r="A115" s="3"/>
      <c r="B115" s="6"/>
      <c r="C115" s="6"/>
      <c r="D115" s="6"/>
      <c r="E115" s="6"/>
      <c r="F115" s="6"/>
      <c r="G115" s="6"/>
      <c r="H115" s="7"/>
    </row>
    <row r="116" spans="1:8" x14ac:dyDescent="0.25">
      <c r="A116" s="3"/>
      <c r="B116" s="6"/>
      <c r="C116" s="6"/>
      <c r="D116" s="6"/>
      <c r="E116" s="6"/>
      <c r="F116" s="6"/>
      <c r="G116" s="6"/>
      <c r="H116" s="7"/>
    </row>
    <row r="117" spans="1:8" x14ac:dyDescent="0.25">
      <c r="A117" s="3"/>
      <c r="B117" s="6"/>
      <c r="C117" s="6"/>
      <c r="D117" s="6"/>
      <c r="E117" s="6"/>
      <c r="F117" s="6"/>
      <c r="G117" s="6"/>
      <c r="H117" s="7"/>
    </row>
    <row r="118" spans="1:8" x14ac:dyDescent="0.25">
      <c r="A118" s="3"/>
      <c r="B118" s="6"/>
      <c r="C118" s="6"/>
      <c r="D118" s="6"/>
      <c r="E118" s="6"/>
      <c r="F118" s="6"/>
      <c r="G118" s="6"/>
      <c r="H118" s="7"/>
    </row>
    <row r="119" spans="1:8" x14ac:dyDescent="0.25">
      <c r="A119" s="3"/>
      <c r="B119" s="6"/>
      <c r="C119" s="6"/>
      <c r="D119" s="6"/>
      <c r="E119" s="6"/>
      <c r="F119" s="6"/>
      <c r="G119" s="6"/>
      <c r="H119" s="7"/>
    </row>
    <row r="120" spans="1:8" x14ac:dyDescent="0.25">
      <c r="A120" s="3"/>
      <c r="B120" s="6"/>
      <c r="C120" s="6"/>
      <c r="D120" s="6"/>
      <c r="E120" s="6"/>
      <c r="F120" s="6"/>
      <c r="G120" s="6"/>
      <c r="H120" s="7"/>
    </row>
    <row r="121" spans="1:8" x14ac:dyDescent="0.25">
      <c r="A121" s="3"/>
      <c r="B121" s="6"/>
      <c r="C121" s="6"/>
      <c r="D121" s="6"/>
      <c r="E121" s="6"/>
      <c r="F121" s="6"/>
      <c r="G121" s="6"/>
      <c r="H121" s="7"/>
    </row>
    <row r="122" spans="1:8" x14ac:dyDescent="0.25">
      <c r="A122" s="3"/>
      <c r="B122" s="6"/>
      <c r="C122" s="6"/>
      <c r="D122" s="6"/>
      <c r="E122" s="6"/>
      <c r="F122" s="6"/>
      <c r="G122" s="6"/>
      <c r="H122" s="7"/>
    </row>
    <row r="123" spans="1:8" x14ac:dyDescent="0.25">
      <c r="A123" s="3"/>
      <c r="B123" s="6"/>
      <c r="C123" s="6"/>
      <c r="D123" s="6"/>
      <c r="E123" s="6"/>
      <c r="F123" s="6"/>
      <c r="G123" s="6"/>
      <c r="H123" s="7"/>
    </row>
    <row r="124" spans="1:8" x14ac:dyDescent="0.25">
      <c r="A124" s="3"/>
      <c r="B124" s="6"/>
      <c r="C124" s="6"/>
      <c r="D124" s="6"/>
      <c r="E124" s="6"/>
      <c r="F124" s="6"/>
      <c r="G124" s="6"/>
      <c r="H124" s="7"/>
    </row>
    <row r="125" spans="1:8" x14ac:dyDescent="0.25">
      <c r="A125" s="3"/>
      <c r="B125" s="6"/>
      <c r="C125" s="6"/>
      <c r="D125" s="6"/>
      <c r="E125" s="6"/>
      <c r="F125" s="6"/>
      <c r="G125" s="6"/>
      <c r="H125" s="7"/>
    </row>
    <row r="126" spans="1:8" x14ac:dyDescent="0.25">
      <c r="A126" s="3"/>
      <c r="B126" s="6"/>
      <c r="C126" s="6"/>
      <c r="D126" s="6"/>
      <c r="E126" s="6"/>
      <c r="F126" s="6"/>
      <c r="G126" s="6"/>
      <c r="H126" s="7"/>
    </row>
    <row r="127" spans="1:8" x14ac:dyDescent="0.25">
      <c r="A127" s="3"/>
      <c r="B127" s="6"/>
      <c r="C127" s="6"/>
      <c r="D127" s="6"/>
      <c r="E127" s="6"/>
      <c r="F127" s="6"/>
      <c r="G127" s="6"/>
      <c r="H127" s="7"/>
    </row>
    <row r="128" spans="1:8" x14ac:dyDescent="0.25">
      <c r="A128" s="3"/>
      <c r="B128" s="6"/>
      <c r="C128" s="6"/>
      <c r="D128" s="6"/>
      <c r="E128" s="6"/>
      <c r="F128" s="6"/>
      <c r="G128" s="6"/>
      <c r="H128" s="7"/>
    </row>
    <row r="129" spans="1:8" x14ac:dyDescent="0.25">
      <c r="A129" s="3"/>
      <c r="B129" s="6"/>
      <c r="C129" s="6"/>
      <c r="D129" s="6"/>
      <c r="E129" s="6"/>
      <c r="F129" s="6"/>
      <c r="G129" s="6"/>
      <c r="H129" s="7"/>
    </row>
    <row r="130" spans="1:8" x14ac:dyDescent="0.25">
      <c r="A130" s="3"/>
      <c r="B130" s="6"/>
      <c r="C130" s="6"/>
      <c r="D130" s="6"/>
      <c r="E130" s="6"/>
      <c r="F130" s="6"/>
      <c r="G130" s="6"/>
      <c r="H130" s="7"/>
    </row>
    <row r="131" spans="1:8" x14ac:dyDescent="0.25">
      <c r="A131" s="3"/>
      <c r="B131" s="6"/>
      <c r="C131" s="6"/>
      <c r="D131" s="6"/>
      <c r="E131" s="6"/>
      <c r="F131" s="6"/>
      <c r="G131" s="6"/>
      <c r="H131" s="7"/>
    </row>
    <row r="132" spans="1:8" x14ac:dyDescent="0.25">
      <c r="A132" s="3"/>
      <c r="B132" s="6"/>
      <c r="C132" s="6"/>
      <c r="D132" s="6"/>
      <c r="E132" s="6"/>
      <c r="F132" s="6"/>
      <c r="G132" s="6"/>
      <c r="H132" s="7"/>
    </row>
    <row r="133" spans="1:8" x14ac:dyDescent="0.25">
      <c r="A133" s="3"/>
      <c r="B133" s="6"/>
      <c r="C133" s="6"/>
      <c r="D133" s="6"/>
      <c r="E133" s="6"/>
      <c r="F133" s="6"/>
      <c r="G133" s="6"/>
      <c r="H133" s="7"/>
    </row>
    <row r="134" spans="1:8" x14ac:dyDescent="0.25">
      <c r="A134" s="3"/>
      <c r="B134" s="6"/>
      <c r="C134" s="6"/>
      <c r="D134" s="6"/>
      <c r="E134" s="6"/>
      <c r="F134" s="6"/>
      <c r="G134" s="6"/>
      <c r="H134" s="7"/>
    </row>
    <row r="135" spans="1:8" x14ac:dyDescent="0.25">
      <c r="A135" s="3"/>
      <c r="B135" s="6"/>
      <c r="C135" s="6"/>
      <c r="D135" s="6"/>
      <c r="E135" s="6"/>
      <c r="F135" s="6"/>
      <c r="G135" s="6"/>
      <c r="H135" s="7"/>
    </row>
    <row r="136" spans="1:8" x14ac:dyDescent="0.25">
      <c r="A136" s="3"/>
      <c r="B136" s="6"/>
      <c r="C136" s="6"/>
      <c r="D136" s="6"/>
      <c r="E136" s="6"/>
      <c r="F136" s="6"/>
      <c r="G136" s="6"/>
      <c r="H136" s="7"/>
    </row>
    <row r="137" spans="1:8" x14ac:dyDescent="0.25">
      <c r="A137" s="3"/>
      <c r="B137" s="6"/>
      <c r="C137" s="6"/>
      <c r="D137" s="6"/>
      <c r="E137" s="6"/>
      <c r="F137" s="6"/>
      <c r="G137" s="6"/>
      <c r="H137" s="7"/>
    </row>
    <row r="138" spans="1:8" x14ac:dyDescent="0.25">
      <c r="A138" s="3"/>
      <c r="B138" s="6"/>
      <c r="C138" s="6"/>
      <c r="D138" s="6"/>
      <c r="E138" s="6"/>
      <c r="F138" s="6"/>
      <c r="G138" s="6"/>
      <c r="H138" s="7"/>
    </row>
    <row r="139" spans="1:8" x14ac:dyDescent="0.25">
      <c r="A139" s="3"/>
      <c r="B139" s="6"/>
      <c r="C139" s="6"/>
      <c r="D139" s="6"/>
      <c r="E139" s="6"/>
      <c r="F139" s="6"/>
      <c r="G139" s="6"/>
      <c r="H139" s="7"/>
    </row>
    <row r="140" spans="1:8" x14ac:dyDescent="0.25">
      <c r="A140" s="3"/>
      <c r="B140" s="6"/>
      <c r="C140" s="6"/>
      <c r="D140" s="6"/>
      <c r="E140" s="6"/>
      <c r="F140" s="6"/>
      <c r="G140" s="6"/>
      <c r="H140" s="7"/>
    </row>
    <row r="141" spans="1:8" x14ac:dyDescent="0.25">
      <c r="A141" s="3"/>
      <c r="B141" s="6"/>
      <c r="C141" s="6"/>
      <c r="D141" s="6"/>
      <c r="E141" s="6"/>
      <c r="F141" s="6"/>
      <c r="G141" s="6"/>
      <c r="H141" s="7"/>
    </row>
    <row r="142" spans="1:8" x14ac:dyDescent="0.25">
      <c r="A142" s="3"/>
      <c r="B142" s="6"/>
      <c r="C142" s="6"/>
      <c r="D142" s="6"/>
      <c r="E142" s="6"/>
      <c r="F142" s="6"/>
      <c r="G142" s="6"/>
      <c r="H142" s="7"/>
    </row>
    <row r="143" spans="1:8" x14ac:dyDescent="0.25">
      <c r="A143" s="3"/>
      <c r="B143" s="6"/>
      <c r="C143" s="6"/>
      <c r="D143" s="6"/>
      <c r="E143" s="6"/>
      <c r="F143" s="6"/>
      <c r="G143" s="6"/>
      <c r="H143" s="7"/>
    </row>
    <row r="144" spans="1:8" x14ac:dyDescent="0.25">
      <c r="A144" s="3"/>
      <c r="B144" s="6"/>
      <c r="C144" s="6"/>
      <c r="D144" s="6"/>
      <c r="E144" s="6"/>
      <c r="F144" s="6"/>
      <c r="G144" s="6"/>
      <c r="H144" s="7"/>
    </row>
    <row r="145" spans="1:8" x14ac:dyDescent="0.25">
      <c r="A145" s="3"/>
      <c r="B145" s="6"/>
      <c r="C145" s="6"/>
      <c r="D145" s="6"/>
      <c r="E145" s="6"/>
      <c r="F145" s="6"/>
      <c r="G145" s="6"/>
      <c r="H145" s="7"/>
    </row>
    <row r="146" spans="1:8" x14ac:dyDescent="0.25">
      <c r="A146" s="3"/>
      <c r="B146" s="6"/>
      <c r="C146" s="6"/>
      <c r="D146" s="6"/>
      <c r="E146" s="6"/>
      <c r="F146" s="6"/>
      <c r="G146" s="6"/>
      <c r="H146" s="7"/>
    </row>
    <row r="147" spans="1:8" x14ac:dyDescent="0.25">
      <c r="A147" s="3"/>
      <c r="B147" s="6"/>
      <c r="C147" s="6"/>
      <c r="D147" s="6"/>
      <c r="E147" s="6"/>
      <c r="F147" s="6"/>
      <c r="G147" s="6"/>
      <c r="H147" s="7"/>
    </row>
    <row r="148" spans="1:8" x14ac:dyDescent="0.25">
      <c r="A148" s="3"/>
      <c r="B148" s="6"/>
      <c r="C148" s="6"/>
      <c r="D148" s="6"/>
      <c r="E148" s="6"/>
      <c r="F148" s="6"/>
      <c r="G148" s="6"/>
      <c r="H148" s="7"/>
    </row>
    <row r="149" spans="1:8" x14ac:dyDescent="0.25">
      <c r="A149" s="3"/>
      <c r="B149" s="6"/>
      <c r="C149" s="6"/>
      <c r="D149" s="6"/>
      <c r="E149" s="6"/>
      <c r="F149" s="6"/>
      <c r="G149" s="6"/>
      <c r="H149" s="7"/>
    </row>
    <row r="150" spans="1:8" x14ac:dyDescent="0.25">
      <c r="A150" s="3"/>
      <c r="B150" s="6"/>
      <c r="C150" s="6"/>
      <c r="D150" s="6"/>
      <c r="E150" s="6"/>
      <c r="F150" s="6"/>
      <c r="G150" s="6"/>
      <c r="H150" s="7"/>
    </row>
    <row r="151" spans="1:8" x14ac:dyDescent="0.25">
      <c r="A151" s="3"/>
      <c r="B151" s="6"/>
      <c r="C151" s="6"/>
      <c r="D151" s="6"/>
      <c r="E151" s="6"/>
      <c r="F151" s="6"/>
      <c r="G151" s="6"/>
      <c r="H151" s="7"/>
    </row>
    <row r="152" spans="1:8" x14ac:dyDescent="0.25">
      <c r="A152" s="3"/>
      <c r="B152" s="6"/>
      <c r="C152" s="6"/>
      <c r="D152" s="6"/>
      <c r="E152" s="6"/>
      <c r="F152" s="6"/>
      <c r="G152" s="6"/>
      <c r="H152" s="7"/>
    </row>
    <row r="153" spans="1:8" x14ac:dyDescent="0.25">
      <c r="A153" s="3"/>
      <c r="B153" s="6"/>
      <c r="C153" s="6"/>
      <c r="D153" s="6"/>
      <c r="E153" s="6"/>
      <c r="F153" s="6"/>
      <c r="G153" s="6"/>
      <c r="H153" s="7"/>
    </row>
    <row r="154" spans="1:8" x14ac:dyDescent="0.25">
      <c r="A154" s="3"/>
      <c r="B154" s="6"/>
      <c r="C154" s="6"/>
      <c r="D154" s="6"/>
      <c r="E154" s="6"/>
      <c r="F154" s="6"/>
      <c r="G154" s="6"/>
      <c r="H154" s="7"/>
    </row>
    <row r="155" spans="1:8" x14ac:dyDescent="0.25">
      <c r="A155" s="3"/>
      <c r="B155" s="6"/>
      <c r="C155" s="6"/>
      <c r="D155" s="6"/>
      <c r="E155" s="6"/>
      <c r="F155" s="6"/>
      <c r="G155" s="6"/>
      <c r="H155" s="7"/>
    </row>
    <row r="156" spans="1:8" x14ac:dyDescent="0.25">
      <c r="A156" s="3"/>
      <c r="B156" s="6"/>
      <c r="C156" s="6"/>
      <c r="D156" s="6"/>
      <c r="E156" s="6"/>
      <c r="F156" s="6"/>
      <c r="G156" s="6"/>
      <c r="H156" s="7"/>
    </row>
    <row r="157" spans="1:8" x14ac:dyDescent="0.25">
      <c r="A157" s="3"/>
      <c r="B157" s="6"/>
      <c r="C157" s="6"/>
      <c r="D157" s="6"/>
      <c r="E157" s="6"/>
      <c r="F157" s="6"/>
      <c r="G157" s="6"/>
      <c r="H157" s="7"/>
    </row>
    <row r="158" spans="1:8" x14ac:dyDescent="0.25">
      <c r="A158" s="3"/>
      <c r="B158" s="6"/>
      <c r="C158" s="6"/>
      <c r="D158" s="6"/>
      <c r="E158" s="6"/>
      <c r="F158" s="6"/>
      <c r="G158" s="6"/>
      <c r="H158" s="7"/>
    </row>
    <row r="159" spans="1:8" x14ac:dyDescent="0.25">
      <c r="A159" s="3"/>
      <c r="B159" s="6"/>
      <c r="C159" s="6"/>
      <c r="D159" s="6"/>
      <c r="E159" s="6"/>
      <c r="F159" s="6"/>
      <c r="G159" s="6"/>
      <c r="H159" s="7"/>
    </row>
    <row r="160" spans="1:8" x14ac:dyDescent="0.25">
      <c r="A160" s="3"/>
      <c r="B160" s="6"/>
      <c r="C160" s="6"/>
      <c r="D160" s="6"/>
      <c r="E160" s="6"/>
      <c r="F160" s="6"/>
      <c r="G160" s="6"/>
      <c r="H160" s="7"/>
    </row>
    <row r="161" spans="1:8" x14ac:dyDescent="0.25">
      <c r="A161" s="3"/>
      <c r="B161" s="6"/>
      <c r="C161" s="6"/>
      <c r="D161" s="6"/>
      <c r="E161" s="6"/>
      <c r="F161" s="6"/>
      <c r="G161" s="6"/>
      <c r="H161" s="7"/>
    </row>
    <row r="162" spans="1:8" x14ac:dyDescent="0.25">
      <c r="A162" s="3"/>
      <c r="B162" s="6"/>
      <c r="C162" s="6"/>
      <c r="D162" s="6"/>
      <c r="E162" s="6"/>
      <c r="F162" s="6"/>
      <c r="G162" s="6"/>
      <c r="H162" s="7"/>
    </row>
    <row r="163" spans="1:8" x14ac:dyDescent="0.25">
      <c r="A163" s="3"/>
      <c r="B163" s="6"/>
      <c r="C163" s="6"/>
      <c r="D163" s="6"/>
      <c r="E163" s="6"/>
      <c r="F163" s="6"/>
      <c r="G163" s="6"/>
      <c r="H163" s="7"/>
    </row>
    <row r="164" spans="1:8" x14ac:dyDescent="0.25">
      <c r="A164" s="3"/>
      <c r="B164" s="6"/>
      <c r="C164" s="6"/>
      <c r="D164" s="6"/>
      <c r="E164" s="6"/>
      <c r="F164" s="6"/>
      <c r="G164" s="6"/>
      <c r="H164" s="7"/>
    </row>
    <row r="165" spans="1:8" x14ac:dyDescent="0.25">
      <c r="A165" s="3"/>
      <c r="B165" s="6"/>
      <c r="C165" s="6"/>
      <c r="D165" s="6"/>
      <c r="E165" s="6"/>
      <c r="F165" s="6"/>
      <c r="G165" s="6"/>
      <c r="H165" s="7"/>
    </row>
    <row r="166" spans="1:8" x14ac:dyDescent="0.25">
      <c r="A166" s="3"/>
      <c r="B166" s="6"/>
      <c r="C166" s="6"/>
      <c r="D166" s="6"/>
      <c r="E166" s="6"/>
      <c r="F166" s="6"/>
      <c r="G166" s="6"/>
      <c r="H166" s="7"/>
    </row>
    <row r="167" spans="1:8" x14ac:dyDescent="0.25">
      <c r="A167" s="3"/>
      <c r="B167" s="6"/>
      <c r="C167" s="6"/>
      <c r="D167" s="6"/>
      <c r="E167" s="6"/>
      <c r="F167" s="6"/>
      <c r="G167" s="6"/>
      <c r="H167" s="7"/>
    </row>
    <row r="168" spans="1:8" x14ac:dyDescent="0.25">
      <c r="A168" s="3"/>
      <c r="B168" s="6"/>
      <c r="C168" s="6"/>
      <c r="D168" s="6"/>
      <c r="E168" s="6"/>
      <c r="F168" s="6"/>
      <c r="G168" s="6"/>
      <c r="H168" s="7"/>
    </row>
    <row r="169" spans="1:8" x14ac:dyDescent="0.25">
      <c r="A169" s="3"/>
      <c r="B169" s="6"/>
      <c r="C169" s="6"/>
      <c r="D169" s="6"/>
      <c r="E169" s="6"/>
      <c r="F169" s="6"/>
      <c r="G169" s="6"/>
      <c r="H169" s="7"/>
    </row>
    <row r="170" spans="1:8" x14ac:dyDescent="0.25">
      <c r="A170" s="3"/>
      <c r="B170" s="6"/>
      <c r="C170" s="6"/>
      <c r="D170" s="6"/>
      <c r="E170" s="6"/>
      <c r="F170" s="6"/>
      <c r="G170" s="6"/>
      <c r="H170" s="7"/>
    </row>
    <row r="171" spans="1:8" x14ac:dyDescent="0.25">
      <c r="A171" s="3"/>
      <c r="B171" s="6"/>
      <c r="C171" s="6"/>
      <c r="D171" s="6"/>
      <c r="E171" s="6"/>
      <c r="F171" s="6"/>
      <c r="G171" s="6"/>
      <c r="H171" s="7"/>
    </row>
    <row r="172" spans="1:8" x14ac:dyDescent="0.25">
      <c r="A172" s="3"/>
      <c r="B172" s="6"/>
      <c r="C172" s="6"/>
      <c r="D172" s="6"/>
      <c r="E172" s="6"/>
      <c r="F172" s="6"/>
      <c r="G172" s="6"/>
      <c r="H172" s="7"/>
    </row>
    <row r="173" spans="1:8" x14ac:dyDescent="0.25">
      <c r="A173" s="3"/>
      <c r="B173" s="6"/>
      <c r="C173" s="6"/>
      <c r="D173" s="6"/>
      <c r="E173" s="6"/>
      <c r="F173" s="6"/>
      <c r="G173" s="6"/>
      <c r="H173" s="7"/>
    </row>
    <row r="174" spans="1:8" x14ac:dyDescent="0.25">
      <c r="A174" s="3"/>
      <c r="B174" s="6"/>
      <c r="C174" s="6"/>
      <c r="D174" s="6"/>
      <c r="E174" s="6"/>
      <c r="F174" s="6"/>
      <c r="G174" s="6"/>
      <c r="H174" s="7"/>
    </row>
    <row r="175" spans="1:8" x14ac:dyDescent="0.25">
      <c r="A175" s="3"/>
      <c r="B175" s="6"/>
      <c r="C175" s="6"/>
      <c r="D175" s="6"/>
      <c r="E175" s="6"/>
      <c r="F175" s="6"/>
      <c r="G175" s="6"/>
      <c r="H175" s="7"/>
    </row>
    <row r="176" spans="1:8" x14ac:dyDescent="0.25">
      <c r="A176" s="3"/>
      <c r="B176" s="6"/>
      <c r="C176" s="6"/>
      <c r="D176" s="6"/>
      <c r="E176" s="6"/>
      <c r="F176" s="6"/>
      <c r="G176" s="6"/>
      <c r="H176" s="7"/>
    </row>
    <row r="177" spans="1:8" x14ac:dyDescent="0.25">
      <c r="A177" s="3"/>
      <c r="B177" s="6"/>
      <c r="C177" s="6"/>
      <c r="D177" s="6"/>
      <c r="E177" s="6"/>
      <c r="F177" s="6"/>
      <c r="G177" s="6"/>
      <c r="H177" s="7"/>
    </row>
    <row r="178" spans="1:8" x14ac:dyDescent="0.25">
      <c r="A178" s="3"/>
      <c r="B178" s="6"/>
      <c r="C178" s="6"/>
      <c r="D178" s="6"/>
      <c r="E178" s="6"/>
      <c r="F178" s="6"/>
      <c r="G178" s="6"/>
      <c r="H178" s="7"/>
    </row>
    <row r="179" spans="1:8" x14ac:dyDescent="0.25">
      <c r="A179" s="3"/>
      <c r="B179" s="6"/>
      <c r="C179" s="6"/>
      <c r="D179" s="6"/>
      <c r="E179" s="6"/>
      <c r="F179" s="6"/>
      <c r="G179" s="6"/>
      <c r="H179" s="7"/>
    </row>
    <row r="180" spans="1:8" x14ac:dyDescent="0.25">
      <c r="A180" s="3"/>
      <c r="B180" s="6"/>
      <c r="C180" s="6"/>
      <c r="D180" s="6"/>
      <c r="E180" s="6"/>
      <c r="F180" s="6"/>
      <c r="G180" s="6"/>
      <c r="H180" s="7"/>
    </row>
    <row r="181" spans="1:8" x14ac:dyDescent="0.25">
      <c r="A181" s="3"/>
      <c r="B181" s="6"/>
      <c r="C181" s="6"/>
      <c r="D181" s="6"/>
      <c r="E181" s="6"/>
      <c r="F181" s="6"/>
      <c r="G181" s="6"/>
      <c r="H181" s="7"/>
    </row>
    <row r="182" spans="1:8" x14ac:dyDescent="0.25">
      <c r="A182" s="3"/>
      <c r="B182" s="6"/>
      <c r="C182" s="6"/>
      <c r="D182" s="6"/>
      <c r="E182" s="6"/>
      <c r="F182" s="6"/>
      <c r="G182" s="6"/>
      <c r="H182" s="7"/>
    </row>
    <row r="183" spans="1:8" x14ac:dyDescent="0.25">
      <c r="A183" s="3"/>
      <c r="B183" s="6"/>
      <c r="C183" s="6"/>
      <c r="D183" s="6"/>
      <c r="E183" s="6"/>
      <c r="F183" s="6"/>
      <c r="G183" s="6"/>
      <c r="H183" s="7"/>
    </row>
    <row r="184" spans="1:8" x14ac:dyDescent="0.25">
      <c r="A184" s="3"/>
      <c r="B184" s="6"/>
      <c r="C184" s="6"/>
      <c r="D184" s="6"/>
      <c r="E184" s="6"/>
      <c r="F184" s="6"/>
      <c r="G184" s="6"/>
      <c r="H184" s="7"/>
    </row>
    <row r="185" spans="1:8" x14ac:dyDescent="0.25">
      <c r="A185" s="3"/>
      <c r="B185" s="6"/>
      <c r="C185" s="6"/>
      <c r="D185" s="6"/>
      <c r="E185" s="6"/>
      <c r="F185" s="6"/>
      <c r="G185" s="6"/>
      <c r="H185" s="7"/>
    </row>
    <row r="186" spans="1:8" x14ac:dyDescent="0.25">
      <c r="A186" s="3"/>
      <c r="B186" s="6"/>
      <c r="C186" s="6"/>
      <c r="D186" s="6"/>
      <c r="E186" s="6"/>
      <c r="F186" s="6"/>
      <c r="G186" s="6"/>
      <c r="H186" s="7"/>
    </row>
    <row r="187" spans="1:8" x14ac:dyDescent="0.25">
      <c r="A187" s="3"/>
      <c r="B187" s="6"/>
      <c r="C187" s="6"/>
      <c r="D187" s="6"/>
      <c r="E187" s="6"/>
      <c r="F187" s="6"/>
      <c r="G187" s="6"/>
      <c r="H187" s="7"/>
    </row>
    <row r="188" spans="1:8" x14ac:dyDescent="0.25">
      <c r="A188" s="3"/>
      <c r="B188" s="6"/>
      <c r="C188" s="6"/>
      <c r="D188" s="6"/>
      <c r="E188" s="6"/>
      <c r="F188" s="6"/>
      <c r="G188" s="6"/>
      <c r="H188" s="7"/>
    </row>
    <row r="189" spans="1:8" x14ac:dyDescent="0.25">
      <c r="A189" s="3"/>
      <c r="B189" s="6"/>
      <c r="C189" s="6"/>
      <c r="D189" s="6"/>
      <c r="E189" s="6"/>
      <c r="F189" s="6"/>
      <c r="G189" s="6"/>
      <c r="H189" s="7"/>
    </row>
    <row r="190" spans="1:8" x14ac:dyDescent="0.25">
      <c r="A190" s="3"/>
      <c r="B190" s="6"/>
      <c r="C190" s="6"/>
      <c r="D190" s="6"/>
      <c r="E190" s="6"/>
      <c r="F190" s="6"/>
      <c r="G190" s="6"/>
      <c r="H190" s="7"/>
    </row>
    <row r="191" spans="1:8" x14ac:dyDescent="0.25">
      <c r="A191" s="3"/>
      <c r="B191" s="6"/>
      <c r="C191" s="6"/>
      <c r="D191" s="6"/>
      <c r="E191" s="6"/>
      <c r="F191" s="6"/>
      <c r="G191" s="6"/>
      <c r="H191" s="7"/>
    </row>
    <row r="192" spans="1:8" x14ac:dyDescent="0.25">
      <c r="A192" s="3"/>
      <c r="B192" s="6"/>
      <c r="C192" s="6"/>
      <c r="D192" s="6"/>
      <c r="E192" s="6"/>
      <c r="F192" s="6"/>
      <c r="G192" s="6"/>
      <c r="H192" s="7"/>
    </row>
    <row r="193" spans="1:8" x14ac:dyDescent="0.25">
      <c r="A193" s="3"/>
      <c r="B193" s="6"/>
      <c r="C193" s="6"/>
      <c r="D193" s="6"/>
      <c r="E193" s="6"/>
      <c r="F193" s="6"/>
      <c r="G193" s="6"/>
      <c r="H193" s="7"/>
    </row>
    <row r="194" spans="1:8" x14ac:dyDescent="0.25">
      <c r="A194" s="3"/>
      <c r="B194" s="6"/>
      <c r="C194" s="6"/>
      <c r="D194" s="6"/>
      <c r="E194" s="6"/>
      <c r="F194" s="6"/>
      <c r="G194" s="6"/>
      <c r="H194" s="7"/>
    </row>
    <row r="195" spans="1:8" x14ac:dyDescent="0.25">
      <c r="A195" s="3"/>
      <c r="B195" s="6"/>
      <c r="C195" s="6"/>
      <c r="D195" s="6"/>
      <c r="E195" s="6"/>
      <c r="F195" s="6"/>
      <c r="G195" s="6"/>
      <c r="H195" s="7"/>
    </row>
    <row r="196" spans="1:8" x14ac:dyDescent="0.25">
      <c r="A196" s="3"/>
      <c r="B196" s="6"/>
      <c r="C196" s="6"/>
      <c r="D196" s="6"/>
      <c r="E196" s="6"/>
      <c r="F196" s="6"/>
      <c r="G196" s="6"/>
      <c r="H196" s="7"/>
    </row>
    <row r="197" spans="1:8" x14ac:dyDescent="0.25">
      <c r="A197" s="3"/>
      <c r="B197" s="6"/>
      <c r="C197" s="6"/>
      <c r="D197" s="6"/>
      <c r="E197" s="6"/>
      <c r="F197" s="6"/>
      <c r="G197" s="6"/>
      <c r="H197" s="7"/>
    </row>
    <row r="198" spans="1:8" x14ac:dyDescent="0.25">
      <c r="A198" s="3"/>
      <c r="B198" s="6"/>
      <c r="C198" s="6"/>
      <c r="D198" s="6"/>
      <c r="E198" s="6"/>
      <c r="F198" s="6"/>
      <c r="G198" s="6"/>
      <c r="H198" s="7"/>
    </row>
    <row r="199" spans="1:8" x14ac:dyDescent="0.25">
      <c r="A199" s="3"/>
      <c r="B199" s="6"/>
      <c r="C199" s="6"/>
      <c r="D199" s="6"/>
      <c r="E199" s="6"/>
      <c r="F199" s="6"/>
      <c r="G199" s="6"/>
      <c r="H199" s="7"/>
    </row>
    <row r="200" spans="1:8" x14ac:dyDescent="0.25">
      <c r="A200" s="3"/>
      <c r="B200" s="6"/>
      <c r="C200" s="6"/>
      <c r="D200" s="6"/>
      <c r="E200" s="6"/>
      <c r="F200" s="6"/>
      <c r="G200" s="6"/>
      <c r="H200" s="7"/>
    </row>
    <row r="201" spans="1:8" x14ac:dyDescent="0.25">
      <c r="A201" s="3"/>
      <c r="B201" s="6"/>
      <c r="C201" s="6"/>
      <c r="D201" s="6"/>
      <c r="E201" s="6"/>
      <c r="F201" s="6"/>
      <c r="G201" s="6"/>
      <c r="H201" s="7"/>
    </row>
    <row r="202" spans="1:8" x14ac:dyDescent="0.25">
      <c r="A202" s="3"/>
      <c r="B202" s="6"/>
      <c r="C202" s="6"/>
      <c r="D202" s="6"/>
      <c r="E202" s="6"/>
      <c r="F202" s="6"/>
      <c r="G202" s="6"/>
      <c r="H202" s="7"/>
    </row>
    <row r="203" spans="1:8" x14ac:dyDescent="0.25">
      <c r="A203" s="3"/>
      <c r="B203" s="6"/>
      <c r="C203" s="6"/>
      <c r="D203" s="6"/>
      <c r="E203" s="6"/>
      <c r="F203" s="6"/>
      <c r="G203" s="6"/>
      <c r="H203" s="7"/>
    </row>
    <row r="204" spans="1:8" x14ac:dyDescent="0.25">
      <c r="A204" s="3"/>
      <c r="B204" s="6"/>
      <c r="C204" s="6"/>
      <c r="D204" s="6"/>
      <c r="E204" s="6"/>
      <c r="F204" s="6"/>
      <c r="G204" s="6"/>
      <c r="H204" s="7"/>
    </row>
    <row r="205" spans="1:8" x14ac:dyDescent="0.25">
      <c r="A205" s="3"/>
      <c r="B205" s="6"/>
      <c r="C205" s="6"/>
      <c r="D205" s="6"/>
      <c r="E205" s="6"/>
      <c r="F205" s="6"/>
      <c r="G205" s="6"/>
      <c r="H205" s="7"/>
    </row>
    <row r="206" spans="1:8" x14ac:dyDescent="0.25">
      <c r="A206" s="3"/>
      <c r="B206" s="6"/>
      <c r="C206" s="6"/>
      <c r="D206" s="6"/>
      <c r="E206" s="6"/>
      <c r="F206" s="6"/>
      <c r="G206" s="6"/>
      <c r="H206" s="7"/>
    </row>
    <row r="207" spans="1:8" x14ac:dyDescent="0.25">
      <c r="A207" s="3"/>
      <c r="B207" s="6"/>
      <c r="C207" s="6"/>
      <c r="D207" s="6"/>
      <c r="E207" s="6"/>
      <c r="F207" s="6"/>
      <c r="G207" s="6"/>
      <c r="H207" s="7"/>
    </row>
    <row r="208" spans="1:8" x14ac:dyDescent="0.25">
      <c r="A208" s="3"/>
      <c r="B208" s="6"/>
      <c r="C208" s="6"/>
      <c r="D208" s="6"/>
      <c r="E208" s="6"/>
      <c r="F208" s="6"/>
      <c r="G208" s="6"/>
      <c r="H208" s="7"/>
    </row>
    <row r="209" spans="1:8" x14ac:dyDescent="0.25">
      <c r="A209" s="3"/>
      <c r="B209" s="6"/>
      <c r="C209" s="6"/>
      <c r="D209" s="6"/>
      <c r="E209" s="6"/>
      <c r="F209" s="6"/>
      <c r="G209" s="6"/>
      <c r="H209" s="7"/>
    </row>
    <row r="210" spans="1:8" x14ac:dyDescent="0.25">
      <c r="A210" s="3"/>
      <c r="B210" s="6"/>
      <c r="C210" s="6"/>
      <c r="D210" s="6"/>
      <c r="E210" s="6"/>
      <c r="F210" s="6"/>
      <c r="G210" s="6"/>
      <c r="H210" s="7"/>
    </row>
    <row r="211" spans="1:8" x14ac:dyDescent="0.25">
      <c r="A211" s="3"/>
      <c r="B211" s="6"/>
      <c r="C211" s="6"/>
      <c r="D211" s="6"/>
      <c r="E211" s="6"/>
      <c r="F211" s="6"/>
      <c r="G211" s="6"/>
      <c r="H211" s="7"/>
    </row>
    <row r="212" spans="1:8" x14ac:dyDescent="0.25">
      <c r="A212" s="3"/>
      <c r="B212" s="6"/>
      <c r="C212" s="6"/>
      <c r="D212" s="6"/>
      <c r="E212" s="6"/>
      <c r="F212" s="6"/>
      <c r="G212" s="6"/>
      <c r="H212" s="7"/>
    </row>
    <row r="213" spans="1:8" x14ac:dyDescent="0.25">
      <c r="A213" s="3"/>
      <c r="B213" s="6"/>
      <c r="C213" s="6"/>
      <c r="D213" s="6"/>
      <c r="E213" s="6"/>
      <c r="F213" s="6"/>
      <c r="G213" s="6"/>
      <c r="H213" s="7"/>
    </row>
    <row r="214" spans="1:8" x14ac:dyDescent="0.25">
      <c r="A214" s="3"/>
      <c r="B214" s="6"/>
      <c r="C214" s="6"/>
      <c r="D214" s="6"/>
      <c r="E214" s="6"/>
      <c r="F214" s="6"/>
      <c r="G214" s="6"/>
      <c r="H214" s="7"/>
    </row>
    <row r="215" spans="1:8" x14ac:dyDescent="0.25">
      <c r="A215" s="3"/>
      <c r="B215" s="6"/>
      <c r="C215" s="6"/>
      <c r="D215" s="6"/>
      <c r="E215" s="6"/>
      <c r="F215" s="6"/>
      <c r="G215" s="6"/>
      <c r="H215" s="7"/>
    </row>
    <row r="216" spans="1:8" x14ac:dyDescent="0.25">
      <c r="A216" s="3"/>
      <c r="B216" s="6"/>
      <c r="C216" s="6"/>
      <c r="D216" s="6"/>
      <c r="E216" s="6"/>
      <c r="F216" s="6"/>
      <c r="G216" s="6"/>
      <c r="H216" s="7"/>
    </row>
    <row r="217" spans="1:8" x14ac:dyDescent="0.25">
      <c r="A217" s="3"/>
      <c r="B217" s="6"/>
      <c r="C217" s="6"/>
      <c r="D217" s="6"/>
      <c r="E217" s="6"/>
      <c r="F217" s="6"/>
      <c r="G217" s="6"/>
      <c r="H217" s="7"/>
    </row>
    <row r="218" spans="1:8" x14ac:dyDescent="0.25">
      <c r="A218" s="3"/>
      <c r="B218" s="6"/>
      <c r="C218" s="6"/>
      <c r="D218" s="6"/>
      <c r="E218" s="6"/>
      <c r="F218" s="6"/>
      <c r="G218" s="6"/>
      <c r="H218" s="7"/>
    </row>
    <row r="219" spans="1:8" x14ac:dyDescent="0.25">
      <c r="A219" s="3"/>
      <c r="B219" s="6"/>
      <c r="C219" s="6"/>
      <c r="D219" s="6"/>
      <c r="E219" s="6"/>
      <c r="F219" s="6"/>
      <c r="G219" s="6"/>
      <c r="H219" s="7"/>
    </row>
    <row r="220" spans="1:8" x14ac:dyDescent="0.25">
      <c r="A220" s="3"/>
      <c r="B220" s="6"/>
      <c r="C220" s="6"/>
      <c r="D220" s="6"/>
      <c r="E220" s="6"/>
      <c r="F220" s="6"/>
      <c r="G220" s="6"/>
      <c r="H220" s="7"/>
    </row>
    <row r="221" spans="1:8" x14ac:dyDescent="0.25">
      <c r="A221" s="3"/>
      <c r="B221" s="6"/>
      <c r="C221" s="6"/>
      <c r="D221" s="6"/>
      <c r="E221" s="6"/>
      <c r="F221" s="6"/>
      <c r="G221" s="6"/>
      <c r="H221" s="7"/>
    </row>
    <row r="222" spans="1:8" x14ac:dyDescent="0.25">
      <c r="A222" s="3"/>
      <c r="B222" s="6"/>
      <c r="C222" s="6"/>
      <c r="D222" s="6"/>
      <c r="E222" s="6"/>
      <c r="F222" s="6"/>
      <c r="G222" s="6"/>
      <c r="H222" s="7"/>
    </row>
    <row r="223" spans="1:8" x14ac:dyDescent="0.25">
      <c r="A223" s="3"/>
      <c r="B223" s="6"/>
      <c r="C223" s="6"/>
      <c r="D223" s="6"/>
      <c r="E223" s="6"/>
      <c r="F223" s="6"/>
      <c r="G223" s="6"/>
      <c r="H223" s="7"/>
    </row>
    <row r="224" spans="1:8" x14ac:dyDescent="0.25">
      <c r="A224" s="3"/>
      <c r="B224" s="6"/>
      <c r="C224" s="6"/>
      <c r="D224" s="6"/>
      <c r="E224" s="6"/>
      <c r="F224" s="6"/>
      <c r="G224" s="6"/>
      <c r="H224" s="7"/>
    </row>
    <row r="225" spans="1:8" x14ac:dyDescent="0.25">
      <c r="A225" s="3"/>
      <c r="B225" s="6"/>
      <c r="C225" s="6"/>
      <c r="D225" s="6"/>
      <c r="E225" s="6"/>
      <c r="F225" s="6"/>
      <c r="G225" s="6"/>
      <c r="H225" s="7"/>
    </row>
    <row r="226" spans="1:8" x14ac:dyDescent="0.25">
      <c r="A226" s="3"/>
      <c r="B226" s="6"/>
      <c r="C226" s="6"/>
      <c r="D226" s="6"/>
      <c r="E226" s="6"/>
      <c r="F226" s="6"/>
      <c r="G226" s="6"/>
      <c r="H226" s="7"/>
    </row>
    <row r="227" spans="1:8" x14ac:dyDescent="0.25">
      <c r="A227" s="3"/>
      <c r="B227" s="6"/>
      <c r="C227" s="6"/>
      <c r="D227" s="6"/>
      <c r="E227" s="6"/>
      <c r="F227" s="6"/>
      <c r="G227" s="6"/>
      <c r="H227" s="7"/>
    </row>
    <row r="228" spans="1:8" x14ac:dyDescent="0.25">
      <c r="A228" s="3"/>
      <c r="B228" s="6"/>
      <c r="C228" s="6"/>
      <c r="D228" s="6"/>
      <c r="E228" s="6"/>
      <c r="F228" s="6"/>
      <c r="G228" s="6"/>
      <c r="H228" s="7"/>
    </row>
    <row r="229" spans="1:8" x14ac:dyDescent="0.25">
      <c r="A229" s="3"/>
      <c r="B229" s="6"/>
      <c r="C229" s="6"/>
      <c r="D229" s="6"/>
      <c r="E229" s="6"/>
      <c r="F229" s="6"/>
      <c r="G229" s="6"/>
      <c r="H229" s="7"/>
    </row>
    <row r="230" spans="1:8" x14ac:dyDescent="0.25">
      <c r="A230" s="3"/>
      <c r="B230" s="6"/>
      <c r="C230" s="6"/>
      <c r="D230" s="6"/>
      <c r="E230" s="6"/>
      <c r="F230" s="6"/>
      <c r="G230" s="6"/>
      <c r="H230" s="7"/>
    </row>
    <row r="231" spans="1:8" x14ac:dyDescent="0.25">
      <c r="A231" s="3"/>
      <c r="B231" s="6"/>
      <c r="C231" s="6"/>
      <c r="D231" s="6"/>
      <c r="E231" s="6"/>
      <c r="F231" s="6"/>
      <c r="G231" s="6"/>
      <c r="H231" s="7"/>
    </row>
    <row r="232" spans="1:8" x14ac:dyDescent="0.25">
      <c r="A232" s="3"/>
      <c r="B232" s="6"/>
      <c r="C232" s="6"/>
      <c r="D232" s="6"/>
      <c r="E232" s="6"/>
      <c r="F232" s="6"/>
      <c r="G232" s="6"/>
      <c r="H232" s="7"/>
    </row>
    <row r="233" spans="1:8" x14ac:dyDescent="0.25">
      <c r="A233" s="3"/>
      <c r="B233" s="6"/>
      <c r="C233" s="6"/>
      <c r="D233" s="6"/>
      <c r="E233" s="6"/>
      <c r="F233" s="6"/>
      <c r="G233" s="6"/>
      <c r="H233" s="7"/>
    </row>
    <row r="234" spans="1:8" x14ac:dyDescent="0.25">
      <c r="A234" s="3"/>
      <c r="B234" s="6"/>
      <c r="C234" s="6"/>
      <c r="D234" s="6"/>
      <c r="E234" s="6"/>
      <c r="F234" s="6"/>
      <c r="G234" s="6"/>
      <c r="H234" s="7"/>
    </row>
    <row r="235" spans="1:8" x14ac:dyDescent="0.25">
      <c r="A235" s="3"/>
      <c r="B235" s="6"/>
      <c r="C235" s="6"/>
      <c r="D235" s="6"/>
      <c r="E235" s="6"/>
      <c r="F235" s="6"/>
      <c r="G235" s="6"/>
      <c r="H235" s="7"/>
    </row>
    <row r="236" spans="1:8" x14ac:dyDescent="0.25">
      <c r="A236" s="3"/>
      <c r="B236" s="6"/>
      <c r="C236" s="6"/>
      <c r="D236" s="6"/>
      <c r="E236" s="6"/>
      <c r="F236" s="6"/>
      <c r="G236" s="6"/>
      <c r="H236" s="7"/>
    </row>
    <row r="237" spans="1:8" x14ac:dyDescent="0.25">
      <c r="A237" s="3"/>
      <c r="B237" s="6"/>
      <c r="C237" s="6"/>
      <c r="D237" s="6"/>
      <c r="E237" s="6"/>
      <c r="F237" s="6"/>
      <c r="G237" s="6"/>
      <c r="H237" s="7"/>
    </row>
    <row r="238" spans="1:8" x14ac:dyDescent="0.25">
      <c r="A238" s="3"/>
      <c r="B238" s="6"/>
      <c r="C238" s="6"/>
      <c r="D238" s="6"/>
      <c r="E238" s="6"/>
      <c r="F238" s="6"/>
      <c r="G238" s="6"/>
      <c r="H238" s="7"/>
    </row>
    <row r="239" spans="1:8" x14ac:dyDescent="0.25">
      <c r="A239" s="3"/>
      <c r="B239" s="6"/>
      <c r="C239" s="6"/>
      <c r="D239" s="6"/>
      <c r="E239" s="6"/>
      <c r="F239" s="6"/>
      <c r="G239" s="6"/>
      <c r="H239" s="7"/>
    </row>
    <row r="240" spans="1:8" x14ac:dyDescent="0.25">
      <c r="A240" s="3"/>
      <c r="B240" s="6"/>
      <c r="C240" s="6"/>
      <c r="D240" s="6"/>
      <c r="E240" s="6"/>
      <c r="F240" s="6"/>
      <c r="G240" s="6"/>
      <c r="H240" s="7"/>
    </row>
    <row r="241" spans="1:8" x14ac:dyDescent="0.25">
      <c r="A241" s="3"/>
      <c r="B241" s="6"/>
      <c r="C241" s="6"/>
      <c r="D241" s="6"/>
      <c r="E241" s="6"/>
      <c r="F241" s="6"/>
      <c r="G241" s="6"/>
      <c r="H241" s="7"/>
    </row>
    <row r="242" spans="1:8" x14ac:dyDescent="0.25">
      <c r="A242" s="3"/>
      <c r="B242" s="6"/>
      <c r="C242" s="6"/>
      <c r="D242" s="6"/>
      <c r="E242" s="6"/>
      <c r="F242" s="6"/>
      <c r="G242" s="6"/>
      <c r="H242" s="7"/>
    </row>
    <row r="243" spans="1:8" x14ac:dyDescent="0.25">
      <c r="A243" s="3"/>
      <c r="B243" s="6"/>
      <c r="C243" s="6"/>
      <c r="D243" s="6"/>
      <c r="E243" s="6"/>
      <c r="F243" s="6"/>
      <c r="G243" s="6"/>
      <c r="H243" s="7"/>
    </row>
    <row r="244" spans="1:8" x14ac:dyDescent="0.25">
      <c r="A244" s="3"/>
      <c r="B244" s="6"/>
      <c r="C244" s="6"/>
      <c r="D244" s="6"/>
      <c r="E244" s="6"/>
      <c r="F244" s="6"/>
      <c r="G244" s="6"/>
      <c r="H244" s="7"/>
    </row>
    <row r="245" spans="1:8" x14ac:dyDescent="0.25">
      <c r="A245" s="3"/>
      <c r="B245" s="6"/>
      <c r="C245" s="6"/>
      <c r="D245" s="6"/>
      <c r="E245" s="6"/>
      <c r="F245" s="6"/>
      <c r="G245" s="6"/>
      <c r="H245" s="7"/>
    </row>
    <row r="246" spans="1:8" x14ac:dyDescent="0.25">
      <c r="A246" s="3"/>
      <c r="B246" s="6"/>
      <c r="C246" s="6"/>
      <c r="D246" s="6"/>
      <c r="E246" s="6"/>
      <c r="F246" s="6"/>
      <c r="G246" s="6"/>
      <c r="H246" s="7"/>
    </row>
    <row r="247" spans="1:8" x14ac:dyDescent="0.25">
      <c r="A247" s="3"/>
      <c r="B247" s="6"/>
      <c r="C247" s="6"/>
      <c r="D247" s="6"/>
      <c r="E247" s="6"/>
      <c r="F247" s="6"/>
      <c r="G247" s="6"/>
      <c r="H247" s="7"/>
    </row>
    <row r="248" spans="1:8" x14ac:dyDescent="0.25">
      <c r="A248" s="3"/>
      <c r="B248" s="6"/>
      <c r="C248" s="6"/>
      <c r="D248" s="6"/>
      <c r="E248" s="6"/>
      <c r="F248" s="6"/>
      <c r="G248" s="6"/>
      <c r="H248" s="7"/>
    </row>
    <row r="249" spans="1:8" x14ac:dyDescent="0.25">
      <c r="A249" s="3"/>
      <c r="B249" s="6"/>
      <c r="C249" s="6"/>
      <c r="D249" s="6"/>
      <c r="E249" s="6"/>
      <c r="F249" s="6"/>
      <c r="G249" s="6"/>
      <c r="H249" s="7"/>
    </row>
    <row r="250" spans="1:8" x14ac:dyDescent="0.25">
      <c r="A250" s="3"/>
      <c r="B250" s="6"/>
      <c r="C250" s="6"/>
      <c r="D250" s="6"/>
      <c r="E250" s="6"/>
      <c r="F250" s="6"/>
      <c r="G250" s="6"/>
      <c r="H250" s="7"/>
    </row>
    <row r="251" spans="1:8" x14ac:dyDescent="0.25">
      <c r="A251" s="3"/>
      <c r="B251" s="6"/>
      <c r="C251" s="6"/>
      <c r="D251" s="6"/>
      <c r="E251" s="6"/>
      <c r="F251" s="6"/>
      <c r="G251" s="6"/>
      <c r="H251" s="7"/>
    </row>
    <row r="252" spans="1:8" x14ac:dyDescent="0.25">
      <c r="A252" s="3"/>
      <c r="B252" s="6"/>
      <c r="C252" s="6"/>
      <c r="D252" s="6"/>
      <c r="E252" s="6"/>
      <c r="F252" s="6"/>
      <c r="G252" s="6"/>
      <c r="H252" s="7"/>
    </row>
    <row r="253" spans="1:8" x14ac:dyDescent="0.25">
      <c r="A253" s="3"/>
      <c r="B253" s="6"/>
      <c r="C253" s="6"/>
      <c r="D253" s="6"/>
      <c r="E253" s="6"/>
      <c r="F253" s="6"/>
      <c r="G253" s="6"/>
      <c r="H253" s="7"/>
    </row>
    <row r="254" spans="1:8" x14ac:dyDescent="0.25">
      <c r="A254" s="3"/>
      <c r="B254" s="6"/>
      <c r="C254" s="6"/>
      <c r="D254" s="6"/>
      <c r="E254" s="6"/>
      <c r="F254" s="6"/>
      <c r="G254" s="6"/>
      <c r="H254" s="7"/>
    </row>
    <row r="255" spans="1:8" x14ac:dyDescent="0.25">
      <c r="A255" s="3"/>
      <c r="B255" s="6"/>
      <c r="C255" s="6"/>
      <c r="D255" s="6"/>
      <c r="E255" s="6"/>
      <c r="F255" s="6"/>
      <c r="G255" s="6"/>
      <c r="H255" s="7"/>
    </row>
    <row r="256" spans="1:8" x14ac:dyDescent="0.25">
      <c r="A256" s="3"/>
      <c r="B256" s="6"/>
      <c r="C256" s="6"/>
      <c r="D256" s="6"/>
      <c r="E256" s="6"/>
      <c r="F256" s="6"/>
      <c r="G256" s="6"/>
      <c r="H256" s="7"/>
    </row>
    <row r="257" spans="1:8" x14ac:dyDescent="0.25">
      <c r="A257" s="3"/>
      <c r="B257" s="6"/>
      <c r="C257" s="6"/>
      <c r="D257" s="6"/>
      <c r="E257" s="6"/>
      <c r="F257" s="6"/>
      <c r="G257" s="6"/>
      <c r="H257" s="7"/>
    </row>
    <row r="258" spans="1:8" x14ac:dyDescent="0.25">
      <c r="A258" s="3"/>
      <c r="B258" s="6"/>
      <c r="C258" s="6"/>
      <c r="D258" s="6"/>
      <c r="E258" s="6"/>
      <c r="F258" s="6"/>
      <c r="G258" s="6"/>
      <c r="H258" s="7"/>
    </row>
    <row r="259" spans="1:8" x14ac:dyDescent="0.25">
      <c r="A259" s="3"/>
      <c r="B259" s="6"/>
      <c r="C259" s="6"/>
      <c r="D259" s="6"/>
      <c r="E259" s="6"/>
      <c r="F259" s="6"/>
      <c r="G259" s="6"/>
      <c r="H259" s="7"/>
    </row>
    <row r="260" spans="1:8" x14ac:dyDescent="0.25">
      <c r="A260" s="3"/>
      <c r="B260" s="6"/>
      <c r="C260" s="6"/>
      <c r="D260" s="6"/>
      <c r="E260" s="6"/>
      <c r="F260" s="6"/>
      <c r="G260" s="6"/>
      <c r="H260" s="7"/>
    </row>
    <row r="261" spans="1:8" x14ac:dyDescent="0.25">
      <c r="A261" s="3"/>
      <c r="B261" s="6"/>
      <c r="C261" s="6"/>
      <c r="D261" s="6"/>
      <c r="E261" s="6"/>
      <c r="F261" s="6"/>
      <c r="G261" s="6"/>
      <c r="H261" s="7"/>
    </row>
    <row r="262" spans="1:8" x14ac:dyDescent="0.25">
      <c r="A262" s="3"/>
      <c r="B262" s="6"/>
      <c r="C262" s="6"/>
      <c r="D262" s="6"/>
      <c r="E262" s="6"/>
      <c r="F262" s="6"/>
      <c r="G262" s="6"/>
      <c r="H262" s="7"/>
    </row>
    <row r="263" spans="1:8" x14ac:dyDescent="0.25">
      <c r="A263" s="3"/>
      <c r="B263" s="6"/>
      <c r="C263" s="6"/>
      <c r="D263" s="6"/>
      <c r="E263" s="6"/>
      <c r="F263" s="6"/>
      <c r="G263" s="6"/>
      <c r="H263" s="7"/>
    </row>
    <row r="264" spans="1:8" x14ac:dyDescent="0.25">
      <c r="A264" s="3"/>
      <c r="B264" s="6"/>
      <c r="C264" s="6"/>
      <c r="D264" s="6"/>
      <c r="E264" s="6"/>
      <c r="F264" s="6"/>
      <c r="G264" s="6"/>
      <c r="H264" s="7"/>
    </row>
    <row r="265" spans="1:8" x14ac:dyDescent="0.25">
      <c r="A265" s="3"/>
      <c r="B265" s="6"/>
      <c r="C265" s="6"/>
      <c r="D265" s="6"/>
      <c r="E265" s="6"/>
      <c r="F265" s="6"/>
      <c r="G265" s="6"/>
      <c r="H265" s="7"/>
    </row>
    <row r="266" spans="1:8" x14ac:dyDescent="0.25">
      <c r="A266" s="3"/>
      <c r="B266" s="6"/>
      <c r="C266" s="6"/>
      <c r="D266" s="6"/>
      <c r="E266" s="6"/>
      <c r="F266" s="6"/>
      <c r="G266" s="6"/>
      <c r="H266" s="7"/>
    </row>
    <row r="267" spans="1:8" x14ac:dyDescent="0.25">
      <c r="A267" s="3"/>
      <c r="B267" s="6"/>
      <c r="C267" s="6"/>
      <c r="D267" s="6"/>
      <c r="E267" s="6"/>
      <c r="F267" s="6"/>
      <c r="G267" s="6"/>
      <c r="H267" s="7"/>
    </row>
    <row r="268" spans="1:8" x14ac:dyDescent="0.25">
      <c r="A268" s="3"/>
      <c r="B268" s="6"/>
      <c r="C268" s="6"/>
      <c r="D268" s="6"/>
      <c r="E268" s="6"/>
      <c r="F268" s="6"/>
      <c r="G268" s="6"/>
      <c r="H268" s="7"/>
    </row>
    <row r="269" spans="1:8" x14ac:dyDescent="0.25">
      <c r="A269" s="3"/>
      <c r="B269" s="6"/>
      <c r="C269" s="6"/>
      <c r="D269" s="6"/>
      <c r="E269" s="6"/>
      <c r="F269" s="6"/>
      <c r="G269" s="6"/>
      <c r="H269" s="7"/>
    </row>
    <row r="270" spans="1:8" x14ac:dyDescent="0.25">
      <c r="A270" s="3"/>
      <c r="B270" s="6"/>
      <c r="C270" s="6"/>
      <c r="D270" s="6"/>
      <c r="E270" s="6"/>
      <c r="F270" s="6"/>
      <c r="G270" s="6"/>
      <c r="H270" s="7"/>
    </row>
    <row r="271" spans="1:8" x14ac:dyDescent="0.25">
      <c r="A271" s="3"/>
      <c r="B271" s="6"/>
      <c r="C271" s="6"/>
      <c r="D271" s="6"/>
      <c r="E271" s="6"/>
      <c r="F271" s="6"/>
      <c r="G271" s="6"/>
      <c r="H271" s="7"/>
    </row>
    <row r="272" spans="1:8" x14ac:dyDescent="0.25">
      <c r="A272" s="3"/>
      <c r="B272" s="6"/>
      <c r="C272" s="6"/>
      <c r="D272" s="6"/>
      <c r="E272" s="6"/>
      <c r="F272" s="6"/>
      <c r="G272" s="6"/>
      <c r="H272" s="7"/>
    </row>
    <row r="273" spans="1:8" x14ac:dyDescent="0.25">
      <c r="A273" s="3"/>
      <c r="B273" s="6"/>
      <c r="C273" s="6"/>
      <c r="D273" s="6"/>
      <c r="E273" s="6"/>
      <c r="F273" s="6"/>
      <c r="G273" s="6"/>
      <c r="H273" s="7"/>
    </row>
    <row r="274" spans="1:8" x14ac:dyDescent="0.25">
      <c r="A274" s="3"/>
      <c r="B274" s="6"/>
      <c r="C274" s="6"/>
      <c r="D274" s="6"/>
      <c r="E274" s="6"/>
      <c r="F274" s="6"/>
      <c r="G274" s="6"/>
      <c r="H274" s="7"/>
    </row>
    <row r="275" spans="1:8" x14ac:dyDescent="0.25">
      <c r="A275" s="3"/>
      <c r="B275" s="6"/>
      <c r="C275" s="6"/>
      <c r="D275" s="6"/>
      <c r="E275" s="6"/>
      <c r="F275" s="6"/>
      <c r="G275" s="6"/>
      <c r="H275" s="7"/>
    </row>
    <row r="276" spans="1:8" x14ac:dyDescent="0.25">
      <c r="A276" s="3"/>
      <c r="B276" s="6"/>
      <c r="C276" s="6"/>
      <c r="D276" s="6"/>
      <c r="E276" s="6"/>
      <c r="F276" s="6"/>
      <c r="G276" s="6"/>
      <c r="H276" s="7"/>
    </row>
    <row r="277" spans="1:8" x14ac:dyDescent="0.25">
      <c r="A277" s="3"/>
      <c r="B277" s="6"/>
      <c r="C277" s="6"/>
      <c r="D277" s="6"/>
      <c r="E277" s="6"/>
      <c r="F277" s="6"/>
      <c r="G277" s="6"/>
      <c r="H277" s="7"/>
    </row>
    <row r="278" spans="1:8" x14ac:dyDescent="0.25">
      <c r="A278" s="3"/>
      <c r="B278" s="6"/>
      <c r="C278" s="6"/>
      <c r="D278" s="6"/>
      <c r="E278" s="6"/>
      <c r="F278" s="6"/>
      <c r="G278" s="6"/>
      <c r="H278" s="7"/>
    </row>
    <row r="279" spans="1:8" x14ac:dyDescent="0.25">
      <c r="A279" s="3"/>
      <c r="B279" s="6"/>
      <c r="C279" s="6"/>
      <c r="D279" s="6"/>
      <c r="E279" s="6"/>
      <c r="F279" s="6"/>
      <c r="G279" s="6"/>
      <c r="H279" s="7"/>
    </row>
    <row r="280" spans="1:8" x14ac:dyDescent="0.25">
      <c r="A280" s="3"/>
      <c r="B280" s="6"/>
      <c r="C280" s="6"/>
      <c r="D280" s="6"/>
      <c r="E280" s="6"/>
      <c r="F280" s="6"/>
      <c r="G280" s="6"/>
      <c r="H280" s="7"/>
    </row>
    <row r="281" spans="1:8" x14ac:dyDescent="0.25">
      <c r="A281" s="3"/>
      <c r="B281" s="6"/>
      <c r="C281" s="6"/>
      <c r="D281" s="6"/>
      <c r="E281" s="6"/>
      <c r="F281" s="6"/>
      <c r="G281" s="6"/>
      <c r="H281" s="7"/>
    </row>
    <row r="282" spans="1:8" x14ac:dyDescent="0.25">
      <c r="A282" s="3"/>
      <c r="B282" s="6"/>
      <c r="C282" s="6"/>
      <c r="D282" s="6"/>
      <c r="E282" s="6"/>
      <c r="F282" s="6"/>
      <c r="G282" s="6"/>
      <c r="H282" s="7"/>
    </row>
    <row r="283" spans="1:8" x14ac:dyDescent="0.25">
      <c r="A283" s="3"/>
      <c r="B283" s="6"/>
      <c r="C283" s="6"/>
      <c r="D283" s="6"/>
      <c r="E283" s="6"/>
      <c r="F283" s="6"/>
      <c r="G283" s="6"/>
      <c r="H283" s="7"/>
    </row>
    <row r="284" spans="1:8" x14ac:dyDescent="0.25">
      <c r="A284" s="3"/>
      <c r="B284" s="6"/>
      <c r="C284" s="6"/>
      <c r="D284" s="6"/>
      <c r="E284" s="6"/>
      <c r="F284" s="6"/>
      <c r="G284" s="6"/>
      <c r="H284" s="7"/>
    </row>
    <row r="285" spans="1:8" x14ac:dyDescent="0.25">
      <c r="A285" s="3"/>
      <c r="B285" s="6"/>
      <c r="C285" s="6"/>
      <c r="D285" s="6"/>
      <c r="E285" s="6"/>
      <c r="F285" s="6"/>
      <c r="G285" s="6"/>
      <c r="H285" s="7"/>
    </row>
    <row r="286" spans="1:8" x14ac:dyDescent="0.25">
      <c r="A286" s="3"/>
      <c r="B286" s="6"/>
      <c r="C286" s="6"/>
      <c r="D286" s="6"/>
      <c r="E286" s="6"/>
      <c r="F286" s="6"/>
      <c r="G286" s="6"/>
      <c r="H286" s="7"/>
    </row>
    <row r="287" spans="1:8" x14ac:dyDescent="0.25">
      <c r="A287" s="3"/>
      <c r="B287" s="6"/>
      <c r="C287" s="6"/>
      <c r="D287" s="6"/>
      <c r="E287" s="6"/>
      <c r="F287" s="6"/>
      <c r="G287" s="6"/>
      <c r="H287" s="7"/>
    </row>
    <row r="288" spans="1:8" x14ac:dyDescent="0.25">
      <c r="A288" s="3"/>
      <c r="B288" s="6"/>
      <c r="C288" s="6"/>
      <c r="D288" s="6"/>
      <c r="E288" s="6"/>
      <c r="F288" s="6"/>
      <c r="G288" s="6"/>
      <c r="H288" s="7"/>
    </row>
    <row r="289" spans="1:8" x14ac:dyDescent="0.25">
      <c r="A289" s="3"/>
      <c r="B289" s="6"/>
      <c r="C289" s="6"/>
      <c r="D289" s="6"/>
      <c r="E289" s="6"/>
      <c r="F289" s="6"/>
      <c r="G289" s="6"/>
      <c r="H289" s="7"/>
    </row>
    <row r="290" spans="1:8" x14ac:dyDescent="0.25">
      <c r="A290" s="3"/>
      <c r="B290" s="6"/>
      <c r="C290" s="6"/>
      <c r="D290" s="6"/>
      <c r="E290" s="6"/>
      <c r="F290" s="6"/>
      <c r="G290" s="6"/>
      <c r="H290" s="7"/>
    </row>
    <row r="291" spans="1:8" x14ac:dyDescent="0.25">
      <c r="A291" s="3"/>
      <c r="B291" s="6"/>
      <c r="C291" s="6"/>
      <c r="D291" s="6"/>
      <c r="E291" s="6"/>
      <c r="F291" s="6"/>
      <c r="G291" s="6"/>
      <c r="H291" s="7"/>
    </row>
    <row r="292" spans="1:8" x14ac:dyDescent="0.25">
      <c r="A292" s="3"/>
      <c r="B292" s="6"/>
      <c r="C292" s="6"/>
      <c r="D292" s="6"/>
      <c r="E292" s="6"/>
      <c r="F292" s="6"/>
      <c r="G292" s="6"/>
      <c r="H292" s="7"/>
    </row>
    <row r="293" spans="1:8" x14ac:dyDescent="0.25">
      <c r="A293" s="3"/>
      <c r="B293" s="6"/>
      <c r="C293" s="6"/>
      <c r="D293" s="6"/>
      <c r="E293" s="6"/>
      <c r="F293" s="6"/>
      <c r="G293" s="6"/>
      <c r="H293" s="7"/>
    </row>
    <row r="294" spans="1:8" x14ac:dyDescent="0.25">
      <c r="A294" s="3"/>
      <c r="B294" s="6"/>
      <c r="C294" s="6"/>
      <c r="D294" s="6"/>
      <c r="E294" s="6"/>
      <c r="F294" s="6"/>
      <c r="G294" s="6"/>
      <c r="H294" s="7"/>
    </row>
    <row r="295" spans="1:8" x14ac:dyDescent="0.25">
      <c r="A295" s="3"/>
      <c r="B295" s="6"/>
      <c r="C295" s="6"/>
      <c r="D295" s="6"/>
      <c r="E295" s="6"/>
      <c r="F295" s="6"/>
      <c r="G295" s="6"/>
      <c r="H295" s="7"/>
    </row>
    <row r="296" spans="1:8" x14ac:dyDescent="0.25">
      <c r="A296" s="3"/>
      <c r="B296" s="6"/>
      <c r="C296" s="6"/>
      <c r="D296" s="6"/>
      <c r="E296" s="6"/>
      <c r="F296" s="6"/>
      <c r="G296" s="6"/>
      <c r="H296" s="7"/>
    </row>
    <row r="297" spans="1:8" x14ac:dyDescent="0.25">
      <c r="A297" s="3"/>
      <c r="B297" s="6"/>
      <c r="C297" s="6"/>
      <c r="D297" s="6"/>
      <c r="E297" s="6"/>
      <c r="F297" s="6"/>
      <c r="G297" s="6"/>
      <c r="H297" s="7"/>
    </row>
    <row r="298" spans="1:8" x14ac:dyDescent="0.25">
      <c r="A298" s="3"/>
      <c r="B298" s="6"/>
      <c r="C298" s="6"/>
      <c r="D298" s="6"/>
      <c r="E298" s="6"/>
      <c r="F298" s="6"/>
      <c r="G298" s="6"/>
      <c r="H298" s="7"/>
    </row>
    <row r="299" spans="1:8" x14ac:dyDescent="0.25">
      <c r="A299" s="3"/>
      <c r="B299" s="6"/>
      <c r="C299" s="6"/>
      <c r="D299" s="6"/>
      <c r="E299" s="6"/>
      <c r="F299" s="6"/>
      <c r="G299" s="6"/>
      <c r="H299" s="7"/>
    </row>
    <row r="300" spans="1:8" x14ac:dyDescent="0.25">
      <c r="A300" s="3"/>
      <c r="B300" s="6"/>
      <c r="C300" s="6"/>
      <c r="D300" s="6"/>
      <c r="E300" s="6"/>
      <c r="F300" s="6"/>
      <c r="G300" s="6"/>
      <c r="H300" s="7"/>
    </row>
    <row r="301" spans="1:8" x14ac:dyDescent="0.25">
      <c r="A301" s="3"/>
      <c r="B301" s="6"/>
      <c r="C301" s="6"/>
      <c r="D301" s="6"/>
      <c r="E301" s="6"/>
      <c r="F301" s="6"/>
      <c r="G301" s="6"/>
      <c r="H301" s="7"/>
    </row>
    <row r="302" spans="1:8" x14ac:dyDescent="0.25">
      <c r="A302" s="3"/>
      <c r="B302" s="6"/>
      <c r="C302" s="6"/>
      <c r="D302" s="6"/>
      <c r="E302" s="6"/>
      <c r="F302" s="6"/>
      <c r="G302" s="6"/>
      <c r="H302" s="7"/>
    </row>
    <row r="303" spans="1:8" x14ac:dyDescent="0.25">
      <c r="A303" s="3"/>
      <c r="B303" s="6"/>
      <c r="C303" s="6"/>
      <c r="D303" s="6"/>
      <c r="E303" s="6"/>
      <c r="F303" s="6"/>
      <c r="G303" s="6"/>
      <c r="H303" s="7"/>
    </row>
    <row r="304" spans="1:8" x14ac:dyDescent="0.25">
      <c r="A304" s="3"/>
      <c r="B304" s="6"/>
      <c r="C304" s="6"/>
      <c r="D304" s="6"/>
      <c r="E304" s="6"/>
      <c r="F304" s="6"/>
      <c r="G304" s="6"/>
      <c r="H304" s="7"/>
    </row>
    <row r="305" spans="1:8" x14ac:dyDescent="0.25">
      <c r="A305" s="3"/>
      <c r="B305" s="6"/>
      <c r="C305" s="6"/>
      <c r="D305" s="6"/>
      <c r="E305" s="6"/>
      <c r="F305" s="6"/>
      <c r="G305" s="6"/>
      <c r="H305" s="7"/>
    </row>
    <row r="306" spans="1:8" x14ac:dyDescent="0.25">
      <c r="A306" s="3"/>
      <c r="B306" s="6"/>
      <c r="C306" s="6"/>
      <c r="D306" s="6"/>
      <c r="E306" s="6"/>
      <c r="F306" s="6"/>
      <c r="G306" s="6"/>
      <c r="H306" s="7"/>
    </row>
    <row r="307" spans="1:8" x14ac:dyDescent="0.25">
      <c r="A307" s="3"/>
      <c r="B307" s="6"/>
      <c r="C307" s="6"/>
      <c r="D307" s="6"/>
      <c r="E307" s="6"/>
      <c r="F307" s="6"/>
      <c r="G307" s="6"/>
      <c r="H307" s="7"/>
    </row>
    <row r="308" spans="1:8" x14ac:dyDescent="0.25">
      <c r="A308" s="3"/>
      <c r="B308" s="6"/>
      <c r="C308" s="6"/>
      <c r="D308" s="6"/>
      <c r="E308" s="6"/>
      <c r="F308" s="6"/>
      <c r="G308" s="6"/>
      <c r="H308" s="7"/>
    </row>
    <row r="309" spans="1:8" x14ac:dyDescent="0.25">
      <c r="A309" s="3"/>
      <c r="B309" s="6"/>
      <c r="C309" s="6"/>
      <c r="D309" s="6"/>
      <c r="E309" s="6"/>
      <c r="F309" s="6"/>
      <c r="G309" s="6"/>
      <c r="H309" s="7"/>
    </row>
    <row r="310" spans="1:8" x14ac:dyDescent="0.25">
      <c r="A310" s="3"/>
      <c r="B310" s="6"/>
      <c r="C310" s="6"/>
      <c r="D310" s="6"/>
      <c r="E310" s="6"/>
      <c r="F310" s="6"/>
      <c r="G310" s="6"/>
      <c r="H310" s="7"/>
    </row>
    <row r="311" spans="1:8" x14ac:dyDescent="0.25">
      <c r="A311" s="3"/>
      <c r="B311" s="6"/>
      <c r="C311" s="6"/>
      <c r="D311" s="6"/>
      <c r="E311" s="6"/>
      <c r="F311" s="6"/>
      <c r="G311" s="6"/>
      <c r="H311" s="7"/>
    </row>
    <row r="312" spans="1:8" x14ac:dyDescent="0.25">
      <c r="A312" s="3"/>
      <c r="B312" s="6"/>
      <c r="C312" s="6"/>
      <c r="D312" s="6"/>
      <c r="E312" s="6"/>
      <c r="F312" s="6"/>
      <c r="G312" s="6"/>
      <c r="H312" s="7"/>
    </row>
    <row r="313" spans="1:8" x14ac:dyDescent="0.25">
      <c r="A313" s="3"/>
      <c r="B313" s="6"/>
      <c r="C313" s="6"/>
      <c r="D313" s="6"/>
      <c r="E313" s="6"/>
      <c r="F313" s="6"/>
      <c r="G313" s="6"/>
      <c r="H313" s="7"/>
    </row>
    <row r="314" spans="1:8" x14ac:dyDescent="0.25">
      <c r="A314" s="3"/>
      <c r="B314" s="6"/>
      <c r="C314" s="6"/>
      <c r="D314" s="6"/>
      <c r="E314" s="6"/>
      <c r="F314" s="6"/>
      <c r="G314" s="6"/>
      <c r="H314" s="7"/>
    </row>
    <row r="315" spans="1:8" x14ac:dyDescent="0.25">
      <c r="A315" s="3"/>
      <c r="B315" s="6"/>
      <c r="C315" s="6"/>
      <c r="D315" s="6"/>
      <c r="E315" s="6"/>
      <c r="F315" s="6"/>
      <c r="G315" s="6"/>
      <c r="H315" s="7"/>
    </row>
    <row r="316" spans="1:8" x14ac:dyDescent="0.25">
      <c r="A316" s="3"/>
      <c r="B316" s="6"/>
      <c r="C316" s="6"/>
      <c r="D316" s="6"/>
      <c r="E316" s="6"/>
      <c r="F316" s="6"/>
      <c r="G316" s="6"/>
      <c r="H316" s="7"/>
    </row>
    <row r="317" spans="1:8" x14ac:dyDescent="0.25">
      <c r="A317" s="3"/>
      <c r="B317" s="6"/>
      <c r="C317" s="6"/>
      <c r="D317" s="6"/>
      <c r="E317" s="6"/>
      <c r="F317" s="6"/>
      <c r="G317" s="6"/>
      <c r="H317" s="7"/>
    </row>
    <row r="318" spans="1:8" x14ac:dyDescent="0.25">
      <c r="A318" s="3"/>
      <c r="B318" s="6"/>
      <c r="C318" s="6"/>
      <c r="D318" s="6"/>
      <c r="E318" s="6"/>
      <c r="F318" s="6"/>
      <c r="G318" s="6"/>
      <c r="H318" s="7"/>
    </row>
    <row r="319" spans="1:8" x14ac:dyDescent="0.25">
      <c r="A319" s="3"/>
      <c r="B319" s="6"/>
      <c r="C319" s="6"/>
      <c r="D319" s="6"/>
      <c r="E319" s="6"/>
      <c r="F319" s="6"/>
      <c r="G319" s="6"/>
      <c r="H319" s="7"/>
    </row>
    <row r="320" spans="1:8" x14ac:dyDescent="0.25">
      <c r="A320" s="3"/>
      <c r="B320" s="6"/>
      <c r="C320" s="6"/>
      <c r="D320" s="6"/>
      <c r="E320" s="6"/>
      <c r="F320" s="6"/>
      <c r="G320" s="6"/>
      <c r="H320" s="7"/>
    </row>
    <row r="321" spans="1:8" x14ac:dyDescent="0.25">
      <c r="A321" s="3"/>
      <c r="B321" s="6"/>
      <c r="C321" s="6"/>
      <c r="D321" s="6"/>
      <c r="E321" s="6"/>
      <c r="F321" s="6"/>
      <c r="G321" s="6"/>
      <c r="H321" s="7"/>
    </row>
    <row r="322" spans="1:8" x14ac:dyDescent="0.25">
      <c r="A322" s="3"/>
      <c r="B322" s="6"/>
      <c r="C322" s="6"/>
      <c r="D322" s="6"/>
      <c r="E322" s="6"/>
      <c r="F322" s="6"/>
      <c r="G322" s="6"/>
      <c r="H322" s="7"/>
    </row>
    <row r="323" spans="1:8" x14ac:dyDescent="0.25">
      <c r="A323" s="3"/>
      <c r="B323" s="6"/>
      <c r="C323" s="6"/>
      <c r="D323" s="6"/>
      <c r="E323" s="6"/>
      <c r="F323" s="6"/>
      <c r="G323" s="6"/>
      <c r="H323" s="7"/>
    </row>
    <row r="324" spans="1:8" x14ac:dyDescent="0.25">
      <c r="A324" s="3"/>
      <c r="B324" s="6"/>
      <c r="C324" s="6"/>
      <c r="D324" s="6"/>
      <c r="E324" s="6"/>
      <c r="F324" s="6"/>
      <c r="G324" s="6"/>
      <c r="H324" s="7"/>
    </row>
    <row r="325" spans="1:8" x14ac:dyDescent="0.25">
      <c r="A325" s="3"/>
      <c r="B325" s="6"/>
      <c r="C325" s="6"/>
      <c r="D325" s="6"/>
      <c r="E325" s="6"/>
      <c r="F325" s="6"/>
      <c r="G325" s="6"/>
      <c r="H325" s="7"/>
    </row>
    <row r="326" spans="1:8" x14ac:dyDescent="0.25">
      <c r="A326" s="3"/>
      <c r="B326" s="6"/>
      <c r="C326" s="6"/>
      <c r="D326" s="6"/>
      <c r="E326" s="6"/>
      <c r="F326" s="6"/>
      <c r="G326" s="6"/>
      <c r="H326" s="7"/>
    </row>
    <row r="327" spans="1:8" x14ac:dyDescent="0.25">
      <c r="A327" s="3"/>
      <c r="B327" s="6"/>
      <c r="C327" s="6"/>
      <c r="D327" s="6"/>
      <c r="E327" s="6"/>
      <c r="F327" s="6"/>
      <c r="G327" s="6"/>
      <c r="H327" s="7"/>
    </row>
    <row r="328" spans="1:8" x14ac:dyDescent="0.25">
      <c r="A328" s="3"/>
      <c r="B328" s="6"/>
      <c r="C328" s="6"/>
      <c r="D328" s="6"/>
      <c r="E328" s="6"/>
      <c r="F328" s="6"/>
      <c r="G328" s="6"/>
      <c r="H328" s="7"/>
    </row>
    <row r="329" spans="1:8" x14ac:dyDescent="0.25">
      <c r="A329" s="3"/>
      <c r="B329" s="6"/>
      <c r="C329" s="6"/>
      <c r="D329" s="6"/>
      <c r="E329" s="6"/>
      <c r="F329" s="6"/>
      <c r="G329" s="6"/>
      <c r="H329" s="7"/>
    </row>
    <row r="330" spans="1:8" x14ac:dyDescent="0.25">
      <c r="A330" s="3"/>
      <c r="B330" s="6"/>
      <c r="C330" s="6"/>
      <c r="D330" s="6"/>
      <c r="E330" s="6"/>
      <c r="F330" s="6"/>
      <c r="G330" s="6"/>
      <c r="H330" s="7"/>
    </row>
    <row r="331" spans="1:8" x14ac:dyDescent="0.25">
      <c r="A331" s="3"/>
      <c r="B331" s="6"/>
      <c r="C331" s="6"/>
      <c r="D331" s="6"/>
      <c r="E331" s="6"/>
      <c r="F331" s="6"/>
      <c r="G331" s="6"/>
      <c r="H331" s="7"/>
    </row>
    <row r="332" spans="1:8" x14ac:dyDescent="0.25">
      <c r="A332" s="3"/>
      <c r="B332" s="6"/>
      <c r="C332" s="6"/>
      <c r="D332" s="6"/>
      <c r="E332" s="6"/>
      <c r="F332" s="6"/>
      <c r="G332" s="6"/>
      <c r="H332" s="7"/>
    </row>
    <row r="333" spans="1:8" x14ac:dyDescent="0.25">
      <c r="A333" s="3"/>
      <c r="B333" s="6"/>
      <c r="C333" s="6"/>
      <c r="D333" s="6"/>
      <c r="E333" s="6"/>
      <c r="F333" s="6"/>
      <c r="G333" s="6"/>
      <c r="H333" s="7"/>
    </row>
    <row r="334" spans="1:8" x14ac:dyDescent="0.25">
      <c r="A334" s="3"/>
      <c r="B334" s="6"/>
      <c r="C334" s="6"/>
      <c r="D334" s="6"/>
      <c r="E334" s="6"/>
      <c r="F334" s="6"/>
      <c r="G334" s="6"/>
      <c r="H334" s="7"/>
    </row>
    <row r="335" spans="1:8" x14ac:dyDescent="0.25">
      <c r="A335" s="3"/>
      <c r="B335" s="6"/>
      <c r="C335" s="6"/>
      <c r="D335" s="6"/>
      <c r="E335" s="6"/>
      <c r="F335" s="6"/>
      <c r="G335" s="6"/>
      <c r="H335" s="7"/>
    </row>
    <row r="336" spans="1:8" x14ac:dyDescent="0.25">
      <c r="A336" s="3"/>
      <c r="B336" s="6"/>
      <c r="C336" s="6"/>
      <c r="D336" s="6"/>
      <c r="E336" s="6"/>
      <c r="F336" s="6"/>
      <c r="G336" s="6"/>
      <c r="H336" s="7"/>
    </row>
    <row r="337" spans="1:8" x14ac:dyDescent="0.25">
      <c r="A337" s="3"/>
      <c r="B337" s="6"/>
      <c r="C337" s="6"/>
      <c r="D337" s="6"/>
      <c r="E337" s="6"/>
      <c r="F337" s="6"/>
      <c r="G337" s="6"/>
      <c r="H337" s="7"/>
    </row>
    <row r="338" spans="1:8" x14ac:dyDescent="0.25">
      <c r="A338" s="3"/>
      <c r="B338" s="6"/>
      <c r="C338" s="6"/>
      <c r="D338" s="6"/>
      <c r="E338" s="6"/>
      <c r="F338" s="6"/>
      <c r="G338" s="6"/>
      <c r="H338" s="7"/>
    </row>
    <row r="339" spans="1:8" x14ac:dyDescent="0.25">
      <c r="A339" s="3"/>
      <c r="B339" s="6"/>
      <c r="C339" s="6"/>
      <c r="D339" s="6"/>
      <c r="E339" s="6"/>
      <c r="F339" s="6"/>
      <c r="G339" s="6"/>
      <c r="H339" s="7"/>
    </row>
    <row r="340" spans="1:8" x14ac:dyDescent="0.25">
      <c r="A340" s="3"/>
      <c r="B340" s="6"/>
      <c r="C340" s="6"/>
      <c r="D340" s="6"/>
      <c r="E340" s="6"/>
      <c r="F340" s="6"/>
      <c r="G340" s="6"/>
      <c r="H340" s="7"/>
    </row>
    <row r="341" spans="1:8" x14ac:dyDescent="0.25">
      <c r="A341" s="3"/>
      <c r="B341" s="6"/>
      <c r="C341" s="6"/>
      <c r="D341" s="6"/>
      <c r="E341" s="6"/>
      <c r="F341" s="6"/>
      <c r="G341" s="6"/>
      <c r="H341" s="7"/>
    </row>
    <row r="342" spans="1:8" x14ac:dyDescent="0.25">
      <c r="A342" s="3"/>
      <c r="B342" s="6"/>
      <c r="C342" s="6"/>
      <c r="D342" s="6"/>
      <c r="E342" s="6"/>
      <c r="F342" s="6"/>
      <c r="G342" s="6"/>
      <c r="H342" s="7"/>
    </row>
    <row r="343" spans="1:8" x14ac:dyDescent="0.25">
      <c r="A343" s="3"/>
      <c r="B343" s="6"/>
      <c r="C343" s="6"/>
      <c r="D343" s="6"/>
      <c r="E343" s="6"/>
      <c r="F343" s="6"/>
      <c r="G343" s="6"/>
      <c r="H343" s="7"/>
    </row>
    <row r="344" spans="1:8" x14ac:dyDescent="0.25">
      <c r="A344" s="3"/>
      <c r="B344" s="6"/>
      <c r="C344" s="6"/>
      <c r="D344" s="6"/>
      <c r="E344" s="6"/>
      <c r="F344" s="6"/>
      <c r="G344" s="6"/>
      <c r="H344" s="7"/>
    </row>
    <row r="345" spans="1:8" x14ac:dyDescent="0.25">
      <c r="A345" s="3"/>
      <c r="B345" s="6"/>
      <c r="C345" s="6"/>
      <c r="D345" s="6"/>
      <c r="E345" s="6"/>
      <c r="F345" s="6"/>
      <c r="G345" s="6"/>
      <c r="H345" s="7"/>
    </row>
    <row r="346" spans="1:8" x14ac:dyDescent="0.25">
      <c r="A346" s="3"/>
      <c r="B346" s="6"/>
      <c r="C346" s="6"/>
      <c r="D346" s="6"/>
      <c r="E346" s="6"/>
      <c r="F346" s="6"/>
      <c r="G346" s="6"/>
      <c r="H346" s="7"/>
    </row>
    <row r="347" spans="1:8" x14ac:dyDescent="0.25">
      <c r="A347" s="3"/>
      <c r="B347" s="6"/>
      <c r="C347" s="6"/>
      <c r="D347" s="6"/>
      <c r="E347" s="6"/>
      <c r="F347" s="6"/>
      <c r="G347" s="6"/>
      <c r="H347" s="7"/>
    </row>
    <row r="348" spans="1:8" x14ac:dyDescent="0.25">
      <c r="A348" s="3"/>
      <c r="B348" s="6"/>
      <c r="C348" s="6"/>
      <c r="D348" s="6"/>
      <c r="E348" s="6"/>
      <c r="F348" s="6"/>
      <c r="G348" s="6"/>
      <c r="H348" s="7"/>
    </row>
    <row r="349" spans="1:8" x14ac:dyDescent="0.25">
      <c r="A349" s="3"/>
      <c r="B349" s="6"/>
      <c r="C349" s="6"/>
      <c r="D349" s="6"/>
      <c r="E349" s="6"/>
      <c r="F349" s="6"/>
      <c r="G349" s="6"/>
      <c r="H349" s="7"/>
    </row>
    <row r="350" spans="1:8" x14ac:dyDescent="0.25">
      <c r="A350" s="3"/>
      <c r="B350" s="6"/>
      <c r="C350" s="6"/>
      <c r="D350" s="6"/>
      <c r="E350" s="6"/>
      <c r="F350" s="6"/>
      <c r="G350" s="6"/>
      <c r="H350" s="7"/>
    </row>
    <row r="351" spans="1:8" x14ac:dyDescent="0.25">
      <c r="A351" s="3"/>
      <c r="B351" s="6"/>
      <c r="C351" s="6"/>
      <c r="D351" s="6"/>
      <c r="E351" s="6"/>
      <c r="F351" s="6"/>
      <c r="G351" s="6"/>
      <c r="H351" s="7"/>
    </row>
    <row r="352" spans="1:8" x14ac:dyDescent="0.25">
      <c r="A352" s="3"/>
      <c r="B352" s="6"/>
      <c r="C352" s="6"/>
      <c r="D352" s="6"/>
      <c r="E352" s="6"/>
      <c r="F352" s="6"/>
      <c r="G352" s="6"/>
      <c r="H352" s="7"/>
    </row>
    <row r="353" spans="1:8" x14ac:dyDescent="0.25">
      <c r="A353" s="3"/>
      <c r="B353" s="6"/>
      <c r="C353" s="6"/>
      <c r="D353" s="6"/>
      <c r="E353" s="6"/>
      <c r="F353" s="6"/>
      <c r="G353" s="6"/>
      <c r="H353" s="7"/>
    </row>
    <row r="354" spans="1:8" x14ac:dyDescent="0.25">
      <c r="A354" s="3"/>
      <c r="B354" s="6"/>
      <c r="C354" s="6"/>
      <c r="D354" s="6"/>
      <c r="E354" s="6"/>
      <c r="F354" s="6"/>
      <c r="G354" s="6"/>
      <c r="H354" s="7"/>
    </row>
    <row r="355" spans="1:8" x14ac:dyDescent="0.25">
      <c r="A355" s="3"/>
      <c r="B355" s="6"/>
      <c r="C355" s="6"/>
      <c r="D355" s="6"/>
      <c r="E355" s="6"/>
      <c r="F355" s="6"/>
      <c r="G355" s="6"/>
      <c r="H355" s="7"/>
    </row>
    <row r="356" spans="1:8" x14ac:dyDescent="0.25">
      <c r="A356" s="3"/>
      <c r="B356" s="6"/>
      <c r="C356" s="6"/>
      <c r="D356" s="6"/>
      <c r="E356" s="6"/>
      <c r="F356" s="6"/>
      <c r="G356" s="6"/>
      <c r="H356" s="7"/>
    </row>
    <row r="357" spans="1:8" x14ac:dyDescent="0.25">
      <c r="A357" s="3"/>
      <c r="B357" s="6"/>
      <c r="C357" s="6"/>
      <c r="D357" s="6"/>
      <c r="E357" s="6"/>
      <c r="F357" s="6"/>
      <c r="G357" s="6"/>
      <c r="H357" s="7"/>
    </row>
    <row r="358" spans="1:8" x14ac:dyDescent="0.25">
      <c r="A358" s="3"/>
      <c r="B358" s="6"/>
      <c r="C358" s="6"/>
      <c r="D358" s="6"/>
      <c r="E358" s="6"/>
      <c r="F358" s="6"/>
      <c r="G358" s="6"/>
      <c r="H358" s="7"/>
    </row>
    <row r="359" spans="1:8" x14ac:dyDescent="0.25">
      <c r="A359" s="3"/>
      <c r="B359" s="6"/>
      <c r="C359" s="6"/>
      <c r="D359" s="6"/>
      <c r="E359" s="6"/>
      <c r="F359" s="6"/>
      <c r="G359" s="6"/>
      <c r="H359" s="7"/>
    </row>
    <row r="360" spans="1:8" x14ac:dyDescent="0.25">
      <c r="A360" s="3"/>
      <c r="B360" s="6"/>
      <c r="C360" s="6"/>
      <c r="D360" s="6"/>
      <c r="E360" s="6"/>
      <c r="F360" s="6"/>
      <c r="G360" s="6"/>
      <c r="H360" s="7"/>
    </row>
    <row r="361" spans="1:8" x14ac:dyDescent="0.25">
      <c r="A361" s="3"/>
      <c r="B361" s="6"/>
      <c r="C361" s="6"/>
      <c r="D361" s="6"/>
      <c r="E361" s="6"/>
      <c r="F361" s="6"/>
      <c r="G361" s="6"/>
      <c r="H361" s="7"/>
    </row>
    <row r="362" spans="1:8" x14ac:dyDescent="0.25">
      <c r="A362" s="3"/>
      <c r="B362" s="6"/>
      <c r="C362" s="6"/>
      <c r="D362" s="6"/>
      <c r="E362" s="6"/>
      <c r="F362" s="6"/>
      <c r="G362" s="6"/>
      <c r="H362" s="7"/>
    </row>
    <row r="363" spans="1:8" x14ac:dyDescent="0.25">
      <c r="A363" s="3"/>
      <c r="B363" s="6"/>
      <c r="C363" s="6"/>
      <c r="D363" s="6"/>
      <c r="E363" s="6"/>
      <c r="F363" s="6"/>
      <c r="G363" s="6"/>
      <c r="H363" s="7"/>
    </row>
    <row r="364" spans="1:8" x14ac:dyDescent="0.25">
      <c r="A364" s="3"/>
      <c r="B364" s="6"/>
      <c r="C364" s="6"/>
      <c r="D364" s="6"/>
      <c r="E364" s="6"/>
      <c r="F364" s="6"/>
      <c r="G364" s="6"/>
      <c r="H364" s="7"/>
    </row>
    <row r="365" spans="1:8" x14ac:dyDescent="0.25">
      <c r="A365" s="3"/>
      <c r="B365" s="6"/>
      <c r="C365" s="6"/>
      <c r="D365" s="6"/>
      <c r="E365" s="6"/>
      <c r="F365" s="6"/>
      <c r="G365" s="6"/>
      <c r="H365" s="7"/>
    </row>
    <row r="366" spans="1:8" x14ac:dyDescent="0.25">
      <c r="A366" s="3"/>
      <c r="B366" s="6"/>
      <c r="C366" s="6"/>
      <c r="D366" s="6"/>
      <c r="E366" s="6"/>
      <c r="F366" s="6"/>
      <c r="G366" s="6"/>
      <c r="H366" s="7"/>
    </row>
    <row r="367" spans="1:8" x14ac:dyDescent="0.25">
      <c r="A367" s="3"/>
      <c r="B367" s="6"/>
      <c r="C367" s="6"/>
      <c r="D367" s="6"/>
      <c r="E367" s="6"/>
      <c r="F367" s="6"/>
      <c r="G367" s="6"/>
      <c r="H367" s="7"/>
    </row>
    <row r="368" spans="1:8" x14ac:dyDescent="0.25">
      <c r="A368" s="3"/>
      <c r="B368" s="6"/>
      <c r="C368" s="6"/>
      <c r="D368" s="6"/>
      <c r="E368" s="6"/>
      <c r="F368" s="6"/>
      <c r="G368" s="6"/>
      <c r="H368" s="7"/>
    </row>
    <row r="369" spans="1:8" x14ac:dyDescent="0.25">
      <c r="A369" s="3"/>
      <c r="B369" s="6"/>
      <c r="C369" s="6"/>
      <c r="D369" s="6"/>
      <c r="E369" s="6"/>
      <c r="F369" s="6"/>
      <c r="G369" s="6"/>
      <c r="H369" s="7"/>
    </row>
    <row r="370" spans="1:8" x14ac:dyDescent="0.25">
      <c r="A370" s="3"/>
      <c r="B370" s="6"/>
      <c r="C370" s="6"/>
      <c r="D370" s="6"/>
      <c r="E370" s="6"/>
      <c r="F370" s="6"/>
      <c r="G370" s="6"/>
      <c r="H370" s="7"/>
    </row>
    <row r="371" spans="1:8" x14ac:dyDescent="0.25">
      <c r="A371" s="3"/>
      <c r="B371" s="6"/>
      <c r="C371" s="6"/>
      <c r="D371" s="6"/>
      <c r="E371" s="6"/>
      <c r="F371" s="6"/>
      <c r="G371" s="6"/>
      <c r="H371" s="7"/>
    </row>
    <row r="372" spans="1:8" x14ac:dyDescent="0.25">
      <c r="A372" s="3"/>
      <c r="B372" s="6"/>
      <c r="C372" s="6"/>
      <c r="D372" s="6"/>
      <c r="E372" s="6"/>
      <c r="F372" s="6"/>
      <c r="G372" s="6"/>
      <c r="H372" s="7"/>
    </row>
    <row r="373" spans="1:8" x14ac:dyDescent="0.25">
      <c r="A373" s="3"/>
      <c r="B373" s="6"/>
      <c r="C373" s="6"/>
      <c r="D373" s="6"/>
      <c r="E373" s="6"/>
      <c r="F373" s="6"/>
      <c r="G373" s="6"/>
      <c r="H373" s="7"/>
    </row>
    <row r="374" spans="1:8" x14ac:dyDescent="0.25">
      <c r="A374" s="3"/>
      <c r="B374" s="6"/>
      <c r="C374" s="6"/>
      <c r="D374" s="6"/>
      <c r="E374" s="6"/>
      <c r="F374" s="6"/>
      <c r="G374" s="6"/>
      <c r="H374" s="7"/>
    </row>
    <row r="375" spans="1:8" x14ac:dyDescent="0.25">
      <c r="A375" s="3"/>
      <c r="B375" s="6"/>
      <c r="C375" s="6"/>
      <c r="D375" s="6"/>
      <c r="E375" s="6"/>
      <c r="F375" s="6"/>
      <c r="G375" s="6"/>
      <c r="H375" s="7"/>
    </row>
    <row r="376" spans="1:8" x14ac:dyDescent="0.25">
      <c r="A376" s="3"/>
      <c r="B376" s="6"/>
      <c r="C376" s="6"/>
      <c r="D376" s="6"/>
      <c r="E376" s="6"/>
      <c r="F376" s="6"/>
      <c r="G376" s="6"/>
      <c r="H376" s="7"/>
    </row>
    <row r="377" spans="1:8" x14ac:dyDescent="0.25">
      <c r="A377" s="3"/>
      <c r="B377" s="6"/>
      <c r="C377" s="6"/>
      <c r="D377" s="6"/>
      <c r="E377" s="6"/>
      <c r="F377" s="6"/>
      <c r="G377" s="6"/>
      <c r="H377" s="7"/>
    </row>
    <row r="378" spans="1:8" x14ac:dyDescent="0.25">
      <c r="A378" s="3"/>
      <c r="B378" s="6"/>
      <c r="C378" s="6"/>
      <c r="D378" s="6"/>
      <c r="E378" s="6"/>
      <c r="F378" s="6"/>
      <c r="G378" s="6"/>
      <c r="H378" s="7"/>
    </row>
    <row r="379" spans="1:8" x14ac:dyDescent="0.25">
      <c r="A379" s="3"/>
      <c r="B379" s="6"/>
      <c r="C379" s="6"/>
      <c r="D379" s="6"/>
      <c r="E379" s="6"/>
      <c r="F379" s="6"/>
      <c r="G379" s="6"/>
      <c r="H379" s="7"/>
    </row>
    <row r="380" spans="1:8" x14ac:dyDescent="0.25">
      <c r="A380" s="3"/>
      <c r="B380" s="6"/>
      <c r="C380" s="6"/>
      <c r="D380" s="6"/>
      <c r="E380" s="6"/>
      <c r="F380" s="6"/>
      <c r="G380" s="6"/>
      <c r="H380" s="7"/>
    </row>
    <row r="381" spans="1:8" x14ac:dyDescent="0.25">
      <c r="A381" s="3"/>
      <c r="B381" s="6"/>
      <c r="C381" s="6"/>
      <c r="D381" s="6"/>
      <c r="E381" s="6"/>
      <c r="F381" s="6"/>
      <c r="G381" s="6"/>
      <c r="H381" s="7"/>
    </row>
    <row r="382" spans="1:8" x14ac:dyDescent="0.25">
      <c r="A382" s="3"/>
      <c r="B382" s="6"/>
      <c r="C382" s="6"/>
      <c r="D382" s="6"/>
      <c r="E382" s="6"/>
      <c r="F382" s="6"/>
      <c r="G382" s="6"/>
      <c r="H382" s="7"/>
    </row>
    <row r="383" spans="1:8" x14ac:dyDescent="0.25">
      <c r="A383" s="3"/>
      <c r="B383" s="6"/>
      <c r="C383" s="6"/>
      <c r="D383" s="6"/>
      <c r="E383" s="6"/>
      <c r="F383" s="6"/>
      <c r="G383" s="6"/>
      <c r="H383" s="7"/>
    </row>
    <row r="384" spans="1:8" x14ac:dyDescent="0.25">
      <c r="A384" s="3"/>
      <c r="B384" s="6"/>
      <c r="C384" s="6"/>
      <c r="D384" s="6"/>
      <c r="E384" s="6"/>
      <c r="F384" s="6"/>
      <c r="G384" s="6"/>
      <c r="H384" s="7"/>
    </row>
    <row r="385" spans="1:8" x14ac:dyDescent="0.25">
      <c r="A385" s="3"/>
      <c r="B385" s="6"/>
      <c r="C385" s="6"/>
      <c r="D385" s="6"/>
      <c r="E385" s="6"/>
      <c r="F385" s="6"/>
      <c r="G385" s="6"/>
      <c r="H385" s="7"/>
    </row>
    <row r="386" spans="1:8" x14ac:dyDescent="0.25">
      <c r="A386" s="3"/>
      <c r="B386" s="6"/>
      <c r="C386" s="6"/>
      <c r="D386" s="6"/>
      <c r="E386" s="6"/>
      <c r="F386" s="6"/>
      <c r="G386" s="6"/>
      <c r="H386" s="7"/>
    </row>
    <row r="387" spans="1:8" x14ac:dyDescent="0.25">
      <c r="A387" s="3"/>
      <c r="B387" s="6"/>
      <c r="C387" s="6"/>
      <c r="D387" s="6"/>
      <c r="E387" s="6"/>
      <c r="F387" s="6"/>
      <c r="G387" s="6"/>
      <c r="H387" s="7"/>
    </row>
    <row r="388" spans="1:8" x14ac:dyDescent="0.25">
      <c r="A388" s="3"/>
      <c r="B388" s="6"/>
      <c r="C388" s="6"/>
      <c r="D388" s="6"/>
      <c r="E388" s="6"/>
      <c r="F388" s="6"/>
      <c r="G388" s="6"/>
      <c r="H388" s="7"/>
    </row>
    <row r="389" spans="1:8" x14ac:dyDescent="0.25">
      <c r="A389" s="3"/>
      <c r="B389" s="6"/>
      <c r="C389" s="6"/>
      <c r="D389" s="6"/>
      <c r="E389" s="6"/>
      <c r="F389" s="6"/>
      <c r="G389" s="6"/>
      <c r="H389" s="7"/>
    </row>
    <row r="390" spans="1:8" x14ac:dyDescent="0.25">
      <c r="A390" s="3"/>
      <c r="B390" s="6"/>
      <c r="C390" s="6"/>
      <c r="D390" s="6"/>
      <c r="E390" s="6"/>
      <c r="F390" s="6"/>
      <c r="G390" s="6"/>
      <c r="H390" s="7"/>
    </row>
    <row r="391" spans="1:8" x14ac:dyDescent="0.25">
      <c r="A391" s="3"/>
      <c r="B391" s="6"/>
      <c r="C391" s="6"/>
      <c r="D391" s="6"/>
      <c r="E391" s="6"/>
      <c r="F391" s="6"/>
      <c r="G391" s="6"/>
      <c r="H391" s="7"/>
    </row>
    <row r="392" spans="1:8" x14ac:dyDescent="0.25">
      <c r="A392" s="3"/>
      <c r="B392" s="6"/>
      <c r="C392" s="6"/>
      <c r="D392" s="6"/>
      <c r="E392" s="6"/>
      <c r="F392" s="6"/>
      <c r="G392" s="6"/>
      <c r="H392" s="7"/>
    </row>
    <row r="393" spans="1:8" x14ac:dyDescent="0.25">
      <c r="A393" s="3"/>
      <c r="B393" s="6"/>
      <c r="C393" s="6"/>
      <c r="D393" s="6"/>
      <c r="E393" s="6"/>
      <c r="F393" s="6"/>
      <c r="G393" s="6"/>
      <c r="H393" s="7"/>
    </row>
    <row r="394" spans="1:8" x14ac:dyDescent="0.25">
      <c r="A394" s="3"/>
      <c r="B394" s="6"/>
      <c r="C394" s="6"/>
      <c r="D394" s="6"/>
      <c r="E394" s="6"/>
      <c r="F394" s="6"/>
      <c r="G394" s="6"/>
      <c r="H394" s="7"/>
    </row>
    <row r="395" spans="1:8" x14ac:dyDescent="0.25">
      <c r="A395" s="3"/>
      <c r="B395" s="6"/>
      <c r="C395" s="6"/>
      <c r="D395" s="6"/>
      <c r="E395" s="6"/>
      <c r="F395" s="6"/>
      <c r="G395" s="6"/>
      <c r="H395" s="7"/>
    </row>
    <row r="396" spans="1:8" x14ac:dyDescent="0.25">
      <c r="A396" s="3"/>
      <c r="B396" s="6"/>
      <c r="C396" s="6"/>
      <c r="D396" s="6"/>
      <c r="E396" s="6"/>
      <c r="F396" s="6"/>
      <c r="G396" s="6"/>
      <c r="H396" s="7"/>
    </row>
    <row r="397" spans="1:8" x14ac:dyDescent="0.25">
      <c r="A397" s="3"/>
      <c r="B397" s="6"/>
      <c r="C397" s="6"/>
      <c r="D397" s="6"/>
      <c r="E397" s="6"/>
      <c r="F397" s="6"/>
      <c r="G397" s="6"/>
      <c r="H397" s="7"/>
    </row>
    <row r="398" spans="1:8" x14ac:dyDescent="0.25">
      <c r="A398" s="3"/>
      <c r="B398" s="6"/>
      <c r="C398" s="6"/>
      <c r="D398" s="6"/>
      <c r="E398" s="6"/>
      <c r="F398" s="6"/>
      <c r="G398" s="6"/>
      <c r="H398" s="7"/>
    </row>
    <row r="399" spans="1:8" x14ac:dyDescent="0.25">
      <c r="A399" s="3"/>
      <c r="B399" s="6"/>
      <c r="C399" s="6"/>
      <c r="D399" s="6"/>
      <c r="E399" s="6"/>
      <c r="F399" s="6"/>
      <c r="G399" s="6"/>
      <c r="H399" s="7"/>
    </row>
    <row r="400" spans="1:8" x14ac:dyDescent="0.25">
      <c r="A400" s="3"/>
      <c r="B400" s="6"/>
      <c r="C400" s="6"/>
      <c r="D400" s="6"/>
      <c r="E400" s="6"/>
      <c r="F400" s="6"/>
      <c r="G400" s="6"/>
      <c r="H400" s="7"/>
    </row>
    <row r="401" spans="1:8" x14ac:dyDescent="0.25">
      <c r="A401" s="3"/>
      <c r="B401" s="6"/>
      <c r="C401" s="6"/>
      <c r="D401" s="6"/>
      <c r="E401" s="6"/>
      <c r="F401" s="6"/>
      <c r="G401" s="6"/>
      <c r="H401" s="7"/>
    </row>
    <row r="402" spans="1:8" x14ac:dyDescent="0.25">
      <c r="A402" s="3"/>
      <c r="B402" s="6"/>
      <c r="C402" s="6"/>
      <c r="D402" s="6"/>
      <c r="E402" s="6"/>
      <c r="F402" s="6"/>
      <c r="G402" s="6"/>
      <c r="H402" s="7"/>
    </row>
    <row r="403" spans="1:8" x14ac:dyDescent="0.25">
      <c r="A403" s="3"/>
      <c r="B403" s="6"/>
      <c r="C403" s="6"/>
      <c r="D403" s="6"/>
      <c r="E403" s="6"/>
      <c r="F403" s="6"/>
      <c r="G403" s="6"/>
      <c r="H403" s="7"/>
    </row>
    <row r="404" spans="1:8" x14ac:dyDescent="0.25">
      <c r="A404" s="3"/>
      <c r="B404" s="6"/>
      <c r="C404" s="6"/>
      <c r="D404" s="6"/>
      <c r="E404" s="6"/>
      <c r="F404" s="6"/>
      <c r="G404" s="6"/>
      <c r="H404" s="7"/>
    </row>
    <row r="405" spans="1:8" x14ac:dyDescent="0.25">
      <c r="A405" s="3"/>
      <c r="B405" s="6"/>
      <c r="C405" s="6"/>
      <c r="D405" s="6"/>
      <c r="E405" s="6"/>
      <c r="F405" s="6"/>
      <c r="G405" s="6"/>
      <c r="H405" s="7"/>
    </row>
    <row r="406" spans="1:8" x14ac:dyDescent="0.25">
      <c r="A406" s="3"/>
      <c r="B406" s="6"/>
      <c r="C406" s="6"/>
      <c r="D406" s="6"/>
      <c r="E406" s="6"/>
      <c r="F406" s="6"/>
      <c r="G406" s="6"/>
      <c r="H406" s="7"/>
    </row>
    <row r="407" spans="1:8" x14ac:dyDescent="0.25">
      <c r="A407" s="3"/>
      <c r="B407" s="6"/>
      <c r="C407" s="6"/>
      <c r="D407" s="6"/>
      <c r="E407" s="6"/>
      <c r="F407" s="6"/>
      <c r="G407" s="6"/>
      <c r="H407" s="7"/>
    </row>
    <row r="408" spans="1:8" x14ac:dyDescent="0.25">
      <c r="A408" s="3"/>
      <c r="B408" s="6"/>
      <c r="C408" s="6"/>
      <c r="D408" s="6"/>
      <c r="E408" s="6"/>
      <c r="F408" s="6"/>
      <c r="G408" s="6"/>
      <c r="H408" s="7"/>
    </row>
  </sheetData>
  <autoFilter ref="A5:H5" xr:uid="{05D76571-FDB7-43F3-907F-CF5C453E4DAF}">
    <sortState ref="A6:H56">
      <sortCondition descending="1" ref="H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6B5EA-D209-42C4-9BC0-C8AC2B509691}">
  <dimension ref="A1:H408"/>
  <sheetViews>
    <sheetView zoomScale="90" zoomScaleNormal="90" workbookViewId="0">
      <pane ySplit="5" topLeftCell="A401" activePane="bottomLeft" state="frozen"/>
      <selection pane="bottomLeft" activeCell="J7" sqref="J7"/>
    </sheetView>
  </sheetViews>
  <sheetFormatPr defaultRowHeight="15" x14ac:dyDescent="0.25"/>
  <cols>
    <col min="1" max="1" width="51.7109375" style="1" customWidth="1"/>
    <col min="2" max="3" width="20.7109375" style="8" customWidth="1"/>
    <col min="4" max="4" width="22.7109375" style="8" customWidth="1"/>
    <col min="5" max="7" width="20.7109375" style="8" customWidth="1"/>
    <col min="8" max="8" width="14.7109375" style="9" customWidth="1"/>
    <col min="9" max="16384" width="9.140625" style="1"/>
  </cols>
  <sheetData>
    <row r="1" spans="1:8" x14ac:dyDescent="0.25">
      <c r="A1" s="2" t="s">
        <v>59</v>
      </c>
    </row>
    <row r="2" spans="1:8" x14ac:dyDescent="0.25">
      <c r="A2" s="2" t="s">
        <v>70</v>
      </c>
    </row>
    <row r="3" spans="1:8" x14ac:dyDescent="0.25">
      <c r="A3" s="11" t="s">
        <v>60</v>
      </c>
      <c r="B3" s="6"/>
    </row>
    <row r="4" spans="1:8" ht="5.25" customHeight="1" x14ac:dyDescent="0.25"/>
    <row r="5" spans="1:8" s="2" customFormat="1" x14ac:dyDescent="0.25">
      <c r="A5" s="2" t="s">
        <v>73</v>
      </c>
      <c r="B5" s="10" t="s">
        <v>71</v>
      </c>
      <c r="C5" s="10" t="s">
        <v>55</v>
      </c>
      <c r="D5" s="10" t="s">
        <v>72</v>
      </c>
      <c r="E5" s="10" t="s">
        <v>51</v>
      </c>
      <c r="F5" s="10" t="s">
        <v>52</v>
      </c>
      <c r="G5" s="10" t="s">
        <v>54</v>
      </c>
      <c r="H5" s="9" t="s">
        <v>58</v>
      </c>
    </row>
    <row r="6" spans="1:8" x14ac:dyDescent="0.25">
      <c r="A6" s="3" t="s">
        <v>75</v>
      </c>
      <c r="B6" s="6">
        <v>6.6318301519074883</v>
      </c>
      <c r="C6" s="6">
        <v>6.2717080376291117</v>
      </c>
      <c r="D6" s="6">
        <v>0.41731596602939863</v>
      </c>
      <c r="E6" s="6">
        <v>0.46272207205876176</v>
      </c>
      <c r="F6" s="6">
        <v>3.2281911064145383</v>
      </c>
      <c r="G6" s="6">
        <v>-0.43828362389958742</v>
      </c>
      <c r="H6" s="7">
        <f>SUMPRODUCT(Weights!$A$12:$F$12,B6:G6)</f>
        <v>3.035705993776447</v>
      </c>
    </row>
    <row r="7" spans="1:8" x14ac:dyDescent="0.25">
      <c r="A7" s="3" t="s">
        <v>74</v>
      </c>
      <c r="B7" s="6">
        <v>0.56145743833742123</v>
      </c>
      <c r="C7" s="6">
        <v>-0.11180571833703637</v>
      </c>
      <c r="D7" s="6">
        <v>4.3534798970009785</v>
      </c>
      <c r="E7" s="6">
        <v>7.1498044849768574</v>
      </c>
      <c r="F7" s="6">
        <v>-4.9614828809850908E-2</v>
      </c>
      <c r="G7" s="6">
        <v>-0.28389064938031905</v>
      </c>
      <c r="H7" s="7">
        <f>SUMPRODUCT(Weights!$A$12:$F$12,B7:G7)</f>
        <v>2.3572366725766272</v>
      </c>
    </row>
    <row r="8" spans="1:8" x14ac:dyDescent="0.25">
      <c r="A8" s="3" t="s">
        <v>76</v>
      </c>
      <c r="B8" s="6">
        <v>1.9892794542194123</v>
      </c>
      <c r="C8" s="6">
        <v>4.5665639311005863</v>
      </c>
      <c r="D8" s="6">
        <v>1.3094442217539644</v>
      </c>
      <c r="E8" s="6">
        <v>1.7213177333939051</v>
      </c>
      <c r="F8" s="6">
        <v>2.5834066695149414</v>
      </c>
      <c r="G8" s="6">
        <v>-0.42882374833482895</v>
      </c>
      <c r="H8" s="7">
        <f>SUMPRODUCT(Weights!$A$12:$F$12,B8:G8)</f>
        <v>2.1327793602115852</v>
      </c>
    </row>
    <row r="9" spans="1:8" x14ac:dyDescent="0.25">
      <c r="A9" s="3" t="s">
        <v>77</v>
      </c>
      <c r="B9" s="6">
        <v>0.97048955043158691</v>
      </c>
      <c r="C9" s="6">
        <v>0.11429283450282107</v>
      </c>
      <c r="D9" s="6">
        <v>1.8776499477362583</v>
      </c>
      <c r="E9" s="6">
        <v>6.1587187090058055</v>
      </c>
      <c r="F9" s="6">
        <v>0.25011957722036388</v>
      </c>
      <c r="G9" s="6">
        <v>-0.43657694325624735</v>
      </c>
      <c r="H9" s="7">
        <f>SUMPRODUCT(Weights!$A$12:$F$12,B9:G9)</f>
        <v>1.805584471731706</v>
      </c>
    </row>
    <row r="10" spans="1:8" x14ac:dyDescent="0.25">
      <c r="A10" s="3" t="s">
        <v>78</v>
      </c>
      <c r="B10" s="6">
        <v>3.3663758295967723</v>
      </c>
      <c r="C10" s="6">
        <v>0.47199196752163208</v>
      </c>
      <c r="D10" s="6">
        <v>1.3965249225378114</v>
      </c>
      <c r="E10" s="6">
        <v>3.422395149299307</v>
      </c>
      <c r="F10" s="6">
        <v>0.95731357350679147</v>
      </c>
      <c r="G10" s="6">
        <v>-0.37047868451250099</v>
      </c>
      <c r="H10" s="7">
        <f>SUMPRODUCT(Weights!$A$12:$F$12,B10:G10)</f>
        <v>1.7901410626905336</v>
      </c>
    </row>
    <row r="11" spans="1:8" x14ac:dyDescent="0.25">
      <c r="A11" s="3" t="s">
        <v>79</v>
      </c>
      <c r="B11" s="6">
        <v>0.73435733849372431</v>
      </c>
      <c r="C11" s="6">
        <v>0.3820084665555582</v>
      </c>
      <c r="D11" s="6">
        <v>1.6933752693845299</v>
      </c>
      <c r="E11" s="6">
        <v>5.0773783539541606</v>
      </c>
      <c r="F11" s="6">
        <v>4.1295279868325985E-2</v>
      </c>
      <c r="G11" s="6">
        <v>-0.40146565056933875</v>
      </c>
      <c r="H11" s="7">
        <f>SUMPRODUCT(Weights!$A$12:$F$12,B11:G11)</f>
        <v>1.5414068486074932</v>
      </c>
    </row>
    <row r="12" spans="1:8" x14ac:dyDescent="0.25">
      <c r="A12" s="3" t="s">
        <v>80</v>
      </c>
      <c r="B12" s="6">
        <v>6.1496429562122694</v>
      </c>
      <c r="C12" s="6">
        <v>1.2432204995947489</v>
      </c>
      <c r="D12" s="6">
        <v>0.41731596602939863</v>
      </c>
      <c r="E12" s="6">
        <v>-0.44148426727398227</v>
      </c>
      <c r="F12" s="6">
        <v>0.38342014507765682</v>
      </c>
      <c r="G12" s="6">
        <v>-0.42405704018999413</v>
      </c>
      <c r="H12" s="7">
        <f>SUMPRODUCT(Weights!$A$12:$F$12,B12:G12)</f>
        <v>1.4696753414012536</v>
      </c>
    </row>
    <row r="13" spans="1:8" x14ac:dyDescent="0.25">
      <c r="A13" s="3" t="s">
        <v>81</v>
      </c>
      <c r="B13" s="6">
        <v>1.8152378491806109</v>
      </c>
      <c r="C13" s="6">
        <v>2.3415578981502883</v>
      </c>
      <c r="D13" s="6">
        <v>0.540182249045568</v>
      </c>
      <c r="E13" s="6">
        <v>0.6214290246757177</v>
      </c>
      <c r="F13" s="6">
        <v>3.6168985073512401</v>
      </c>
      <c r="G13" s="6">
        <v>-0.43481176901182766</v>
      </c>
      <c r="H13" s="7">
        <f>SUMPRODUCT(Weights!$A$12:$F$12,B13:G13)</f>
        <v>1.3818900780443784</v>
      </c>
    </row>
    <row r="14" spans="1:8" x14ac:dyDescent="0.25">
      <c r="A14" s="3" t="s">
        <v>82</v>
      </c>
      <c r="B14" s="6">
        <v>1.0803413060635718</v>
      </c>
      <c r="C14" s="6">
        <v>0.56301109458422305</v>
      </c>
      <c r="D14" s="6">
        <v>1.6335192162375713</v>
      </c>
      <c r="E14" s="6">
        <v>3.7749526294668572</v>
      </c>
      <c r="F14" s="6">
        <v>-0.2081805213043563</v>
      </c>
      <c r="G14" s="6">
        <v>-0.3836887979113156</v>
      </c>
      <c r="H14" s="7">
        <f>SUMPRODUCT(Weights!$A$12:$F$12,B14:G14)</f>
        <v>1.3511779173488776</v>
      </c>
    </row>
    <row r="15" spans="1:8" x14ac:dyDescent="0.25">
      <c r="A15" s="3" t="s">
        <v>83</v>
      </c>
      <c r="B15" s="6">
        <v>2.3625671233783705</v>
      </c>
      <c r="C15" s="6">
        <v>-0.19891949444211315</v>
      </c>
      <c r="D15" s="6">
        <v>2.5928191327977816</v>
      </c>
      <c r="E15" s="6">
        <v>1.1365002032864959</v>
      </c>
      <c r="F15" s="6">
        <v>9.4640753131197256E-2</v>
      </c>
      <c r="G15" s="6">
        <v>0.22033667665399581</v>
      </c>
      <c r="H15" s="7">
        <f>SUMPRODUCT(Weights!$A$12:$F$12,B15:G15)</f>
        <v>1.2100911359826263</v>
      </c>
    </row>
    <row r="16" spans="1:8" x14ac:dyDescent="0.25">
      <c r="A16" s="3" t="s">
        <v>84</v>
      </c>
      <c r="B16" s="6">
        <v>5.7064957802652194E-2</v>
      </c>
      <c r="C16" s="6">
        <v>-0.40353103395894707</v>
      </c>
      <c r="D16" s="6">
        <v>5.1030803257707813E-3</v>
      </c>
      <c r="E16" s="6">
        <v>6.2871723293887678</v>
      </c>
      <c r="F16" s="6">
        <v>-2.5049433265790788E-3</v>
      </c>
      <c r="G16" s="6">
        <v>-5.5410114997886395E-4</v>
      </c>
      <c r="H16" s="7">
        <f>SUMPRODUCT(Weights!$A$12:$F$12,B16:G16)</f>
        <v>1.1888559622639929</v>
      </c>
    </row>
    <row r="17" spans="1:8" x14ac:dyDescent="0.25">
      <c r="A17" s="3" t="s">
        <v>85</v>
      </c>
      <c r="B17" s="6">
        <v>1.1900887711841535</v>
      </c>
      <c r="C17" s="6">
        <v>0.99416169110543773</v>
      </c>
      <c r="D17" s="6">
        <v>1.3965249225378114</v>
      </c>
      <c r="E17" s="6">
        <v>0.11823893750884869</v>
      </c>
      <c r="F17" s="6">
        <v>3.5879721051268936</v>
      </c>
      <c r="G17" s="6">
        <v>-0.3295801724137486</v>
      </c>
      <c r="H17" s="7">
        <f>SUMPRODUCT(Weights!$A$12:$F$12,B17:G17)</f>
        <v>1.0656420577385648</v>
      </c>
    </row>
    <row r="18" spans="1:8" x14ac:dyDescent="0.25">
      <c r="A18" s="3" t="s">
        <v>86</v>
      </c>
      <c r="B18" s="6">
        <v>2.5516018517042478</v>
      </c>
      <c r="C18" s="6">
        <v>0.38951914578566121</v>
      </c>
      <c r="D18" s="6">
        <v>-0.13050563467618734</v>
      </c>
      <c r="E18" s="6">
        <v>-0.5524482050238636</v>
      </c>
      <c r="F18" s="6">
        <v>5.7563880974394852</v>
      </c>
      <c r="G18" s="6">
        <v>-0.43422537166693181</v>
      </c>
      <c r="H18" s="7">
        <f>SUMPRODUCT(Weights!$A$12:$F$12,B18:G18)</f>
        <v>0.98384970413522699</v>
      </c>
    </row>
    <row r="19" spans="1:8" x14ac:dyDescent="0.25">
      <c r="A19" s="3" t="s">
        <v>87</v>
      </c>
      <c r="B19" s="6">
        <v>2.0877329702652867</v>
      </c>
      <c r="C19" s="6">
        <v>0.66337025262125815</v>
      </c>
      <c r="D19" s="6">
        <v>1.3965249225378114</v>
      </c>
      <c r="E19" s="6">
        <v>0.55162721338066811</v>
      </c>
      <c r="F19" s="6">
        <v>0.67378052566348046</v>
      </c>
      <c r="G19" s="6">
        <v>-0.4267429098383676</v>
      </c>
      <c r="H19" s="7">
        <f>SUMPRODUCT(Weights!$A$12:$F$12,B19:G19)</f>
        <v>0.96455483334351622</v>
      </c>
    </row>
    <row r="20" spans="1:8" x14ac:dyDescent="0.25">
      <c r="A20" s="3" t="s">
        <v>88</v>
      </c>
      <c r="B20" s="6">
        <v>1.1453311569679347</v>
      </c>
      <c r="C20" s="6">
        <v>1.2076883320550307</v>
      </c>
      <c r="D20" s="6">
        <v>-0.57971698815191797</v>
      </c>
      <c r="E20" s="6">
        <v>0.73835110127740833</v>
      </c>
      <c r="F20" s="6">
        <v>4.1744581111834753</v>
      </c>
      <c r="G20" s="6">
        <v>-0.13733694649990549</v>
      </c>
      <c r="H20" s="7">
        <f>SUMPRODUCT(Weights!$A$12:$F$12,B20:G20)</f>
        <v>0.90604283689804821</v>
      </c>
    </row>
    <row r="21" spans="1:8" x14ac:dyDescent="0.25">
      <c r="A21" s="3" t="s">
        <v>89</v>
      </c>
      <c r="B21" s="6">
        <v>0.87789019414632297</v>
      </c>
      <c r="C21" s="6">
        <v>3.1293098806350201</v>
      </c>
      <c r="D21" s="6">
        <v>0.17669614066014591</v>
      </c>
      <c r="E21" s="6">
        <v>0.44886441347083633</v>
      </c>
      <c r="F21" s="6">
        <v>1.3989719326908512E-2</v>
      </c>
      <c r="G21" s="6">
        <v>-0.39796863425663098</v>
      </c>
      <c r="H21" s="7">
        <f>SUMPRODUCT(Weights!$A$12:$F$12,B21:G21)</f>
        <v>0.88815423428949292</v>
      </c>
    </row>
    <row r="22" spans="1:8" x14ac:dyDescent="0.25">
      <c r="A22" s="3" t="s">
        <v>90</v>
      </c>
      <c r="B22" s="6">
        <v>1.4849144394798173</v>
      </c>
      <c r="C22" s="6">
        <v>-0.70574755347319362</v>
      </c>
      <c r="D22" s="6">
        <v>2.9036379871982962</v>
      </c>
      <c r="E22" s="6">
        <v>-0.51161410037982336</v>
      </c>
      <c r="F22" s="6">
        <v>-0.88408299202692675</v>
      </c>
      <c r="G22" s="6">
        <v>2.227027528346206</v>
      </c>
      <c r="H22" s="7">
        <f>SUMPRODUCT(Weights!$A$12:$F$12,B22:G22)</f>
        <v>0.76853260819694724</v>
      </c>
    </row>
    <row r="23" spans="1:8" x14ac:dyDescent="0.25">
      <c r="A23" s="3" t="s">
        <v>91</v>
      </c>
      <c r="B23" s="6">
        <v>0.53883230281355465</v>
      </c>
      <c r="C23" s="6">
        <v>1.3694176045264421</v>
      </c>
      <c r="D23" s="6">
        <v>0.82985711898844627</v>
      </c>
      <c r="E23" s="6">
        <v>0.33064547778398323</v>
      </c>
      <c r="F23" s="6">
        <v>1.5972728391409952</v>
      </c>
      <c r="G23" s="6">
        <v>-0.26886170513485791</v>
      </c>
      <c r="H23" s="7">
        <f>SUMPRODUCT(Weights!$A$12:$F$12,B23:G23)</f>
        <v>0.74659161422309916</v>
      </c>
    </row>
    <row r="24" spans="1:8" x14ac:dyDescent="0.25">
      <c r="A24" s="3" t="s">
        <v>92</v>
      </c>
      <c r="B24" s="6">
        <v>1.3138556593768784</v>
      </c>
      <c r="C24" s="6">
        <v>1.4228218677787181</v>
      </c>
      <c r="D24" s="6">
        <v>0.52976902927052238</v>
      </c>
      <c r="E24" s="6">
        <v>0.11301669220672961</v>
      </c>
      <c r="F24" s="6">
        <v>1.0141363476916658</v>
      </c>
      <c r="G24" s="6">
        <v>-0.41032447169782899</v>
      </c>
      <c r="H24" s="7">
        <f>SUMPRODUCT(Weights!$A$12:$F$12,B24:G24)</f>
        <v>0.73627383732595342</v>
      </c>
    </row>
    <row r="25" spans="1:8" x14ac:dyDescent="0.25">
      <c r="A25" s="3" t="s">
        <v>93</v>
      </c>
      <c r="B25" s="6">
        <v>0.42397583478442535</v>
      </c>
      <c r="C25" s="6">
        <v>-0.11708524209035254</v>
      </c>
      <c r="D25" s="6">
        <v>-0.1487883163754285</v>
      </c>
      <c r="E25" s="6">
        <v>3.7972145761194862</v>
      </c>
      <c r="F25" s="6">
        <v>-0.3065479887157036</v>
      </c>
      <c r="G25" s="6">
        <v>-0.2977405122280038</v>
      </c>
      <c r="H25" s="7">
        <f>SUMPRODUCT(Weights!$A$12:$F$12,B25:G25)</f>
        <v>0.73063452039325538</v>
      </c>
    </row>
    <row r="26" spans="1:8" x14ac:dyDescent="0.25">
      <c r="A26" s="3" t="s">
        <v>94</v>
      </c>
      <c r="B26" s="6">
        <v>1.9176608103454398</v>
      </c>
      <c r="C26" s="6">
        <v>0.89690911455552413</v>
      </c>
      <c r="D26" s="6">
        <v>1.1475425035337694</v>
      </c>
      <c r="E26" s="6">
        <v>3.8184685642276589E-2</v>
      </c>
      <c r="F26" s="6">
        <v>-0.52717198989963732</v>
      </c>
      <c r="G26" s="6">
        <v>-0.43484557860983197</v>
      </c>
      <c r="H26" s="7">
        <f>SUMPRODUCT(Weights!$A$12:$F$12,B26:G26)</f>
        <v>0.70385766596445509</v>
      </c>
    </row>
    <row r="27" spans="1:8" x14ac:dyDescent="0.25">
      <c r="A27" s="3" t="s">
        <v>95</v>
      </c>
      <c r="B27" s="6">
        <v>1.957880590603005</v>
      </c>
      <c r="C27" s="6">
        <v>7.7969817821083642E-2</v>
      </c>
      <c r="D27" s="6">
        <v>1.5409056039728468</v>
      </c>
      <c r="E27" s="6">
        <v>-0.28570769570415333</v>
      </c>
      <c r="F27" s="6">
        <v>0.7623957807183448</v>
      </c>
      <c r="G27" s="6">
        <v>-0.41380852969886611</v>
      </c>
      <c r="H27" s="7">
        <f>SUMPRODUCT(Weights!$A$12:$F$12,B27:G27)</f>
        <v>0.69306838844050433</v>
      </c>
    </row>
    <row r="28" spans="1:8" x14ac:dyDescent="0.25">
      <c r="A28" s="3" t="s">
        <v>96</v>
      </c>
      <c r="B28" s="6">
        <v>-1.3341566128929366E-2</v>
      </c>
      <c r="C28" s="6">
        <v>2.5442742285021591</v>
      </c>
      <c r="D28" s="6">
        <v>-0.63721006125215673</v>
      </c>
      <c r="E28" s="6">
        <v>0.64149230446137784</v>
      </c>
      <c r="F28" s="6">
        <v>1.5557158363551382</v>
      </c>
      <c r="G28" s="6">
        <v>0.16024032991040776</v>
      </c>
      <c r="H28" s="7">
        <f>SUMPRODUCT(Weights!$A$12:$F$12,B28:G28)</f>
        <v>0.6786385977430448</v>
      </c>
    </row>
    <row r="29" spans="1:8" x14ac:dyDescent="0.25">
      <c r="A29" s="3" t="s">
        <v>97</v>
      </c>
      <c r="B29" s="6">
        <v>0.78210902767922752</v>
      </c>
      <c r="C29" s="6">
        <v>0.24117511552943571</v>
      </c>
      <c r="D29" s="6">
        <v>1.3094442217539644</v>
      </c>
      <c r="E29" s="6">
        <v>7.0474893742153433E-2</v>
      </c>
      <c r="F29" s="6">
        <v>2.3422486779630156</v>
      </c>
      <c r="G29" s="6">
        <v>-0.38908333347007246</v>
      </c>
      <c r="H29" s="7">
        <f>SUMPRODUCT(Weights!$A$12:$F$12,B29:G29)</f>
        <v>0.67595718619025058</v>
      </c>
    </row>
    <row r="30" spans="1:8" x14ac:dyDescent="0.25">
      <c r="A30" s="3" t="s">
        <v>98</v>
      </c>
      <c r="B30" s="6">
        <v>1.6369363262965515</v>
      </c>
      <c r="C30" s="6">
        <v>0.55098005110326409</v>
      </c>
      <c r="D30" s="6">
        <v>0.52976902927052238</v>
      </c>
      <c r="E30" s="6">
        <v>0.46672957523906816</v>
      </c>
      <c r="F30" s="6">
        <v>0.59535127018440481</v>
      </c>
      <c r="G30" s="6">
        <v>-0.39717149530959228</v>
      </c>
      <c r="H30" s="7">
        <f>SUMPRODUCT(Weights!$A$12:$F$12,B30:G30)</f>
        <v>0.65670097386936255</v>
      </c>
    </row>
    <row r="31" spans="1:8" x14ac:dyDescent="0.25">
      <c r="A31" s="3" t="s">
        <v>99</v>
      </c>
      <c r="B31" s="6">
        <v>1.2477897006874403</v>
      </c>
      <c r="C31" s="6">
        <v>-0.57966573130270782</v>
      </c>
      <c r="D31" s="6">
        <v>-0.38419339375124006</v>
      </c>
      <c r="E31" s="6">
        <v>1.0928910547519679</v>
      </c>
      <c r="F31" s="6">
        <v>0.29310118791849316</v>
      </c>
      <c r="G31" s="6">
        <v>3.3848416116861531</v>
      </c>
      <c r="H31" s="7">
        <f>SUMPRODUCT(Weights!$A$12:$F$12,B31:G31)</f>
        <v>0.6431586060375567</v>
      </c>
    </row>
    <row r="32" spans="1:8" x14ac:dyDescent="0.25">
      <c r="A32" s="3" t="s">
        <v>100</v>
      </c>
      <c r="B32" s="6">
        <v>0.91888592324563279</v>
      </c>
      <c r="C32" s="6">
        <v>-0.55353685853688805</v>
      </c>
      <c r="D32" s="6">
        <v>3.1543474247591337</v>
      </c>
      <c r="E32" s="6">
        <v>3.073863308608818E-2</v>
      </c>
      <c r="F32" s="6">
        <v>-0.5391239188015694</v>
      </c>
      <c r="G32" s="6">
        <v>-0.40854279701317475</v>
      </c>
      <c r="H32" s="7">
        <f>SUMPRODUCT(Weights!$A$12:$F$12,B32:G32)</f>
        <v>0.61532035292931897</v>
      </c>
    </row>
    <row r="33" spans="1:8" x14ac:dyDescent="0.25">
      <c r="A33" s="3" t="s">
        <v>101</v>
      </c>
      <c r="B33" s="6">
        <v>2.5427628081333404</v>
      </c>
      <c r="C33" s="6">
        <v>0.65630811130943656</v>
      </c>
      <c r="D33" s="6">
        <v>0.41731596602939863</v>
      </c>
      <c r="E33" s="6">
        <v>-0.49564753382095328</v>
      </c>
      <c r="F33" s="6">
        <v>0.33044640722523499</v>
      </c>
      <c r="G33" s="6">
        <v>-0.42403818722959563</v>
      </c>
      <c r="H33" s="7">
        <f>SUMPRODUCT(Weights!$A$12:$F$12,B33:G33)</f>
        <v>0.61478869232980826</v>
      </c>
    </row>
    <row r="34" spans="1:8" x14ac:dyDescent="0.25">
      <c r="A34" s="3" t="s">
        <v>102</v>
      </c>
      <c r="B34" s="6">
        <v>1.0313762461586751</v>
      </c>
      <c r="C34" s="6">
        <v>-0.84192121293545585</v>
      </c>
      <c r="D34" s="6">
        <v>3.5012936473912468</v>
      </c>
      <c r="E34" s="6">
        <v>-0.16875549448646648</v>
      </c>
      <c r="F34" s="6">
        <v>-0.86533721320594692</v>
      </c>
      <c r="G34" s="6">
        <v>-4.8632705409229593E-2</v>
      </c>
      <c r="H34" s="7">
        <f>SUMPRODUCT(Weights!$A$12:$F$12,B34:G34)</f>
        <v>0.6130016453640823</v>
      </c>
    </row>
    <row r="35" spans="1:8" x14ac:dyDescent="0.25">
      <c r="A35" s="3" t="s">
        <v>103</v>
      </c>
      <c r="B35" s="6">
        <v>0.48097533904696743</v>
      </c>
      <c r="C35" s="6">
        <v>0.12126570488024471</v>
      </c>
      <c r="D35" s="6">
        <v>1.8665667654702904</v>
      </c>
      <c r="E35" s="6">
        <v>-8.1879701342479891E-2</v>
      </c>
      <c r="F35" s="6">
        <v>1.1732219810696443</v>
      </c>
      <c r="G35" s="6">
        <v>8.4415790595522566E-2</v>
      </c>
      <c r="H35" s="7">
        <f>SUMPRODUCT(Weights!$A$12:$F$12,B35:G35)</f>
        <v>0.60314939877752116</v>
      </c>
    </row>
    <row r="36" spans="1:8" x14ac:dyDescent="0.25">
      <c r="A36" s="3" t="s">
        <v>104</v>
      </c>
      <c r="B36" s="6">
        <v>-3.1746398943593462E-2</v>
      </c>
      <c r="C36" s="6">
        <v>1.8926737998189469</v>
      </c>
      <c r="D36" s="6">
        <v>0.34366638308582043</v>
      </c>
      <c r="E36" s="6">
        <v>0.40849012633481097</v>
      </c>
      <c r="F36" s="6">
        <v>0.98432490661328909</v>
      </c>
      <c r="G36" s="6">
        <v>-0.2997058431869668</v>
      </c>
      <c r="H36" s="7">
        <f>SUMPRODUCT(Weights!$A$12:$F$12,B36:G36)</f>
        <v>0.5910786884018292</v>
      </c>
    </row>
    <row r="37" spans="1:8" x14ac:dyDescent="0.25">
      <c r="A37" s="3" t="s">
        <v>105</v>
      </c>
      <c r="B37" s="6">
        <v>6.5962103275522183E-2</v>
      </c>
      <c r="C37" s="6">
        <v>0.34658896755368263</v>
      </c>
      <c r="D37" s="6">
        <v>0.15258183629522382</v>
      </c>
      <c r="E37" s="6">
        <v>-0.41968242549712065</v>
      </c>
      <c r="F37" s="6">
        <v>-0.30930132980802527</v>
      </c>
      <c r="G37" s="6">
        <v>5.8041638432269913</v>
      </c>
      <c r="H37" s="7">
        <f>SUMPRODUCT(Weights!$A$12:$F$12,B37:G37)</f>
        <v>0.57857634766735822</v>
      </c>
    </row>
    <row r="38" spans="1:8" x14ac:dyDescent="0.25">
      <c r="A38" s="3" t="s">
        <v>106</v>
      </c>
      <c r="B38" s="6">
        <v>1.1830899221639739</v>
      </c>
      <c r="C38" s="6">
        <v>0.1854134035451197</v>
      </c>
      <c r="D38" s="6">
        <v>0.89581204376859058</v>
      </c>
      <c r="E38" s="6">
        <v>-1.2260402166384049E-2</v>
      </c>
      <c r="F38" s="6">
        <v>1.1922251562297739</v>
      </c>
      <c r="G38" s="6">
        <v>-0.42655209485931112</v>
      </c>
      <c r="H38" s="7">
        <f>SUMPRODUCT(Weights!$A$12:$F$12,B38:G38)</f>
        <v>0.52697829959930631</v>
      </c>
    </row>
    <row r="39" spans="1:8" x14ac:dyDescent="0.25">
      <c r="A39" s="3" t="s">
        <v>107</v>
      </c>
      <c r="B39" s="6">
        <v>1.3065753898701351</v>
      </c>
      <c r="C39" s="6">
        <v>0.53405145409612353</v>
      </c>
      <c r="D39" s="6">
        <v>1.3094442217539644</v>
      </c>
      <c r="E39" s="6">
        <v>-0.37176671832064345</v>
      </c>
      <c r="F39" s="6">
        <v>0.11035050005222291</v>
      </c>
      <c r="G39" s="6">
        <v>-0.42251598888687847</v>
      </c>
      <c r="H39" s="7">
        <f>SUMPRODUCT(Weights!$A$12:$F$12,B39:G39)</f>
        <v>0.52444432059645041</v>
      </c>
    </row>
    <row r="40" spans="1:8" x14ac:dyDescent="0.25">
      <c r="A40" s="3" t="s">
        <v>108</v>
      </c>
      <c r="B40" s="6">
        <v>-3.0364962374487339E-2</v>
      </c>
      <c r="C40" s="6">
        <v>1.5460474487224136</v>
      </c>
      <c r="D40" s="6">
        <v>-0.53188764909601816</v>
      </c>
      <c r="E40" s="6">
        <v>0.17902109009309797</v>
      </c>
      <c r="F40" s="6">
        <v>2.9290656138657862</v>
      </c>
      <c r="G40" s="6">
        <v>-1.4176525287529732E-2</v>
      </c>
      <c r="H40" s="7">
        <f>SUMPRODUCT(Weights!$A$12:$F$12,B40:G40)</f>
        <v>0.52405209432682698</v>
      </c>
    </row>
    <row r="41" spans="1:8" x14ac:dyDescent="0.25">
      <c r="A41" s="3" t="s">
        <v>109</v>
      </c>
      <c r="B41" s="6">
        <v>-0.49051194601068926</v>
      </c>
      <c r="C41" s="6">
        <v>0.29892455417336794</v>
      </c>
      <c r="D41" s="6">
        <v>3.5024980623147255</v>
      </c>
      <c r="E41" s="6">
        <v>-0.47747220729753259</v>
      </c>
      <c r="F41" s="6">
        <v>-0.60081671324009633</v>
      </c>
      <c r="G41" s="6">
        <v>4.4975329240081685E-2</v>
      </c>
      <c r="H41" s="7">
        <f>SUMPRODUCT(Weights!$A$12:$F$12,B41:G41)</f>
        <v>0.51110355423597276</v>
      </c>
    </row>
    <row r="42" spans="1:8" x14ac:dyDescent="0.25">
      <c r="A42" s="3" t="s">
        <v>110</v>
      </c>
      <c r="B42" s="6">
        <v>0.85363624435443997</v>
      </c>
      <c r="C42" s="6">
        <v>-0.21174756487082502</v>
      </c>
      <c r="D42" s="6">
        <v>1.2589029148840634</v>
      </c>
      <c r="E42" s="6">
        <v>-0.1030135700343479</v>
      </c>
      <c r="F42" s="6">
        <v>0.14895129605977792</v>
      </c>
      <c r="G42" s="6">
        <v>1.2959755454277442</v>
      </c>
      <c r="H42" s="7">
        <f>SUMPRODUCT(Weights!$A$12:$F$12,B42:G42)</f>
        <v>0.50404828901541832</v>
      </c>
    </row>
    <row r="43" spans="1:8" x14ac:dyDescent="0.25">
      <c r="A43" s="3" t="s">
        <v>111</v>
      </c>
      <c r="B43" s="6">
        <v>0.14591874102072341</v>
      </c>
      <c r="C43" s="6">
        <v>1.6601193011870152</v>
      </c>
      <c r="D43" s="6">
        <v>-0.35378103856813936</v>
      </c>
      <c r="E43" s="6">
        <v>8.7617896369311138E-2</v>
      </c>
      <c r="F43" s="6">
        <v>2.0761576817579916</v>
      </c>
      <c r="G43" s="6">
        <v>-0.26845690997489691</v>
      </c>
      <c r="H43" s="7">
        <f>SUMPRODUCT(Weights!$A$12:$F$12,B43:G43)</f>
        <v>0.48874505718009154</v>
      </c>
    </row>
    <row r="44" spans="1:8" x14ac:dyDescent="0.25">
      <c r="A44" s="3" t="s">
        <v>112</v>
      </c>
      <c r="B44" s="6">
        <v>-0.38581605420905152</v>
      </c>
      <c r="C44" s="6">
        <v>1.1270929775659888</v>
      </c>
      <c r="D44" s="6">
        <v>2.0931469565721506E-2</v>
      </c>
      <c r="E44" s="6">
        <v>1.916636134028858</v>
      </c>
      <c r="F44" s="6">
        <v>-0.13909867632859721</v>
      </c>
      <c r="G44" s="6">
        <v>-0.36947440463587167</v>
      </c>
      <c r="H44" s="7">
        <f>SUMPRODUCT(Weights!$A$12:$F$12,B44:G44)</f>
        <v>0.48491159729385652</v>
      </c>
    </row>
    <row r="45" spans="1:8" x14ac:dyDescent="0.25">
      <c r="A45" s="3" t="s">
        <v>113</v>
      </c>
      <c r="B45" s="6">
        <v>0.62044860940294022</v>
      </c>
      <c r="C45" s="6">
        <v>0.89075365029545073</v>
      </c>
      <c r="D45" s="6">
        <v>-0.56673588310854317</v>
      </c>
      <c r="E45" s="6">
        <v>1.0407448291626074</v>
      </c>
      <c r="F45" s="6">
        <v>0.96655278496742081</v>
      </c>
      <c r="G45" s="6">
        <v>-0.40683065296382154</v>
      </c>
      <c r="H45" s="7">
        <f>SUMPRODUCT(Weights!$A$12:$F$12,B45:G45)</f>
        <v>0.45301445435085097</v>
      </c>
    </row>
    <row r="46" spans="1:8" x14ac:dyDescent="0.25">
      <c r="A46" s="3" t="s">
        <v>114</v>
      </c>
      <c r="B46" s="6">
        <v>2.1349289315649678</v>
      </c>
      <c r="C46" s="6">
        <v>-0.1646674851678836</v>
      </c>
      <c r="D46" s="6">
        <v>0.57281957100739311</v>
      </c>
      <c r="E46" s="6">
        <v>-0.30073671435866073</v>
      </c>
      <c r="F46" s="6">
        <v>0.32715304046569449</v>
      </c>
      <c r="G46" s="6">
        <v>-0.39557053403387749</v>
      </c>
      <c r="H46" s="7">
        <f>SUMPRODUCT(Weights!$A$12:$F$12,B46:G46)</f>
        <v>0.44162711125234499</v>
      </c>
    </row>
    <row r="47" spans="1:8" x14ac:dyDescent="0.25">
      <c r="A47" s="3" t="s">
        <v>115</v>
      </c>
      <c r="B47" s="6">
        <v>1.4148231484435965</v>
      </c>
      <c r="C47" s="6">
        <v>0.64940498139873459</v>
      </c>
      <c r="D47" s="6">
        <v>0.540182249045568</v>
      </c>
      <c r="E47" s="6">
        <v>-0.47417545202343003</v>
      </c>
      <c r="F47" s="6">
        <v>0.38614404341998132</v>
      </c>
      <c r="G47" s="6">
        <v>-0.42582375967447139</v>
      </c>
      <c r="H47" s="7">
        <f>SUMPRODUCT(Weights!$A$12:$F$12,B47:G47)</f>
        <v>0.42207901374744483</v>
      </c>
    </row>
    <row r="48" spans="1:8" x14ac:dyDescent="0.25">
      <c r="A48" s="3" t="s">
        <v>116</v>
      </c>
      <c r="B48" s="6">
        <v>-0.35207065366913004</v>
      </c>
      <c r="C48" s="6">
        <v>0.30969268566943109</v>
      </c>
      <c r="D48" s="6">
        <v>-0.64626490292286243</v>
      </c>
      <c r="E48" s="6">
        <v>2.7916428140955318</v>
      </c>
      <c r="F48" s="6">
        <v>0.36961181279124306</v>
      </c>
      <c r="G48" s="6">
        <v>-0.38444052158983133</v>
      </c>
      <c r="H48" s="7">
        <f>SUMPRODUCT(Weights!$A$12:$F$12,B48:G48)</f>
        <v>0.41911711775473526</v>
      </c>
    </row>
    <row r="49" spans="1:8" x14ac:dyDescent="0.25">
      <c r="A49" s="3" t="s">
        <v>117</v>
      </c>
      <c r="B49" s="6">
        <v>0.31545633997389499</v>
      </c>
      <c r="C49" s="6">
        <v>-0.14778992938608559</v>
      </c>
      <c r="D49" s="6">
        <v>2.0503667467397317</v>
      </c>
      <c r="E49" s="6">
        <v>-0.37485279073151462</v>
      </c>
      <c r="F49" s="6">
        <v>0.87793474470670696</v>
      </c>
      <c r="G49" s="6">
        <v>-0.389948517946754</v>
      </c>
      <c r="H49" s="7">
        <f>SUMPRODUCT(Weights!$A$12:$F$12,B49:G49)</f>
        <v>0.41743469599520067</v>
      </c>
    </row>
    <row r="50" spans="1:8" x14ac:dyDescent="0.25">
      <c r="A50" s="3" t="s">
        <v>118</v>
      </c>
      <c r="B50" s="6">
        <v>1.4584381341827877</v>
      </c>
      <c r="C50" s="6">
        <v>0.44404414930787617</v>
      </c>
      <c r="D50" s="6">
        <v>-0.25025445324375883</v>
      </c>
      <c r="E50" s="6">
        <v>-0.68255868609936288</v>
      </c>
      <c r="F50" s="6">
        <v>2.6655592651160784</v>
      </c>
      <c r="G50" s="6">
        <v>-0.43214742679895335</v>
      </c>
      <c r="H50" s="7">
        <f>SUMPRODUCT(Weights!$A$12:$F$12,B50:G50)</f>
        <v>0.41727501266122091</v>
      </c>
    </row>
    <row r="51" spans="1:8" x14ac:dyDescent="0.25">
      <c r="A51" s="3" t="s">
        <v>119</v>
      </c>
      <c r="B51" s="6">
        <v>0.91872755769660341</v>
      </c>
      <c r="C51" s="6">
        <v>0.60949990645705432</v>
      </c>
      <c r="D51" s="6">
        <v>0.30648043740625075</v>
      </c>
      <c r="E51" s="6">
        <v>0.31933764175495516</v>
      </c>
      <c r="F51" s="6">
        <v>0.25908557137299848</v>
      </c>
      <c r="G51" s="6">
        <v>-0.42735205257206699</v>
      </c>
      <c r="H51" s="7">
        <f>SUMPRODUCT(Weights!$A$12:$F$12,B51:G51)</f>
        <v>0.41398246054306587</v>
      </c>
    </row>
    <row r="52" spans="1:8" x14ac:dyDescent="0.25">
      <c r="A52" s="3" t="s">
        <v>120</v>
      </c>
      <c r="B52" s="6">
        <v>0.93004296494973482</v>
      </c>
      <c r="C52" s="6">
        <v>-4.9690162249307543E-2</v>
      </c>
      <c r="D52" s="6">
        <v>0.52525725984525207</v>
      </c>
      <c r="E52" s="6">
        <v>0.45915317852337889</v>
      </c>
      <c r="F52" s="6">
        <v>0.65803133295352922</v>
      </c>
      <c r="G52" s="6">
        <v>-0.35547618681680049</v>
      </c>
      <c r="H52" s="7">
        <f>SUMPRODUCT(Weights!$A$12:$F$12,B52:G52)</f>
        <v>0.40320816282748456</v>
      </c>
    </row>
    <row r="53" spans="1:8" x14ac:dyDescent="0.25">
      <c r="A53" s="3" t="s">
        <v>121</v>
      </c>
      <c r="B53" s="6">
        <v>0.28381250033421473</v>
      </c>
      <c r="C53" s="6">
        <v>1.9054862757359452E-2</v>
      </c>
      <c r="D53" s="6">
        <v>-0.45086382837959227</v>
      </c>
      <c r="E53" s="6">
        <v>1.1882441692294543</v>
      </c>
      <c r="F53" s="6">
        <v>2.0112069459267543</v>
      </c>
      <c r="G53" s="6">
        <v>-0.13611537642594201</v>
      </c>
      <c r="H53" s="7">
        <f>SUMPRODUCT(Weights!$A$12:$F$12,B53:G53)</f>
        <v>0.39555869773836849</v>
      </c>
    </row>
    <row r="54" spans="1:8" x14ac:dyDescent="0.25">
      <c r="A54" s="3" t="s">
        <v>122</v>
      </c>
      <c r="B54" s="6">
        <v>0.71687677375057934</v>
      </c>
      <c r="C54" s="6">
        <v>-0.25724144143675398</v>
      </c>
      <c r="D54" s="6">
        <v>-0.45839809442784729</v>
      </c>
      <c r="E54" s="6">
        <v>1.2357147105055937</v>
      </c>
      <c r="F54" s="6">
        <v>0.59591196587864637</v>
      </c>
      <c r="G54" s="6">
        <v>0.83184272925394431</v>
      </c>
      <c r="H54" s="7">
        <f>SUMPRODUCT(Weights!$A$12:$F$12,B54:G54)</f>
        <v>0.39016585919157343</v>
      </c>
    </row>
    <row r="55" spans="1:8" x14ac:dyDescent="0.25">
      <c r="A55" s="3" t="s">
        <v>123</v>
      </c>
      <c r="B55" s="6">
        <v>0.36014705645605749</v>
      </c>
      <c r="C55" s="6">
        <v>1.0793629753805962</v>
      </c>
      <c r="D55" s="6">
        <v>0.36638514245033704</v>
      </c>
      <c r="E55" s="6">
        <v>9.3057404339870142E-2</v>
      </c>
      <c r="F55" s="6">
        <v>0.44434096278941887</v>
      </c>
      <c r="G55" s="6">
        <v>-0.36285088846716002</v>
      </c>
      <c r="H55" s="7">
        <f>SUMPRODUCT(Weights!$A$12:$F$12,B55:G55)</f>
        <v>0.38793952315759811</v>
      </c>
    </row>
    <row r="56" spans="1:8" x14ac:dyDescent="0.25">
      <c r="A56" s="3" t="s">
        <v>124</v>
      </c>
      <c r="B56" s="6">
        <v>2.6715361040749348E-2</v>
      </c>
      <c r="C56" s="6">
        <v>0.4345897548510847</v>
      </c>
      <c r="D56" s="6">
        <v>-0.58450825454686661</v>
      </c>
      <c r="E56" s="6">
        <v>1.4175312327943754</v>
      </c>
      <c r="F56" s="6">
        <v>1.662543573910864</v>
      </c>
      <c r="G56" s="6">
        <v>-0.38482034166733359</v>
      </c>
      <c r="H56" s="7">
        <f>SUMPRODUCT(Weights!$A$12:$F$12,B56:G56)</f>
        <v>0.38663794205222163</v>
      </c>
    </row>
    <row r="57" spans="1:8" x14ac:dyDescent="0.25">
      <c r="A57" s="3" t="s">
        <v>125</v>
      </c>
      <c r="B57" s="6">
        <v>-4.4876532223993466E-2</v>
      </c>
      <c r="C57" s="6">
        <v>0.29974263560268988</v>
      </c>
      <c r="D57" s="6">
        <v>-5.0579079758171663E-2</v>
      </c>
      <c r="E57" s="6">
        <v>1.5101287654206692</v>
      </c>
      <c r="F57" s="6">
        <v>0.71712203847302369</v>
      </c>
      <c r="G57" s="6">
        <v>-0.3380257126373265</v>
      </c>
      <c r="H57" s="7">
        <f>SUMPRODUCT(Weights!$A$12:$F$12,B57:G57)</f>
        <v>0.38079279039180852</v>
      </c>
    </row>
    <row r="58" spans="1:8" x14ac:dyDescent="0.25">
      <c r="A58" s="3" t="s">
        <v>126</v>
      </c>
      <c r="B58" s="6">
        <v>0.38109261010400036</v>
      </c>
      <c r="C58" s="6">
        <v>5.1316049353971049E-3</v>
      </c>
      <c r="D58" s="6">
        <v>0.78369027721070939</v>
      </c>
      <c r="E58" s="6">
        <v>0.4106384848521778</v>
      </c>
      <c r="F58" s="6">
        <v>0.98683381662418801</v>
      </c>
      <c r="G58" s="6">
        <v>-0.41558601807396428</v>
      </c>
      <c r="H58" s="7">
        <f>SUMPRODUCT(Weights!$A$12:$F$12,B58:G58)</f>
        <v>0.37323537527547934</v>
      </c>
    </row>
    <row r="59" spans="1:8" x14ac:dyDescent="0.25">
      <c r="A59" s="3" t="s">
        <v>127</v>
      </c>
      <c r="B59" s="6">
        <v>0.84432032772221444</v>
      </c>
      <c r="C59" s="6">
        <v>-0.2943665582604178</v>
      </c>
      <c r="D59" s="6">
        <v>-0.23302462791620074</v>
      </c>
      <c r="E59" s="6">
        <v>0.36814529629126547</v>
      </c>
      <c r="F59" s="6">
        <v>1.2910747515565746</v>
      </c>
      <c r="G59" s="6">
        <v>0.99513572224527769</v>
      </c>
      <c r="H59" s="7">
        <f>SUMPRODUCT(Weights!$A$12:$F$12,B59:G59)</f>
        <v>0.36563593494755753</v>
      </c>
    </row>
    <row r="60" spans="1:8" x14ac:dyDescent="0.25">
      <c r="A60" s="3" t="s">
        <v>128</v>
      </c>
      <c r="B60" s="6">
        <v>6.6647557323992648E-2</v>
      </c>
      <c r="C60" s="6">
        <v>8.9051130984389104E-2</v>
      </c>
      <c r="D60" s="6">
        <v>1.745127925469063</v>
      </c>
      <c r="E60" s="6">
        <v>-0.149214078515191</v>
      </c>
      <c r="F60" s="6">
        <v>0.36139525732526118</v>
      </c>
      <c r="G60" s="6">
        <v>-0.36533258121987305</v>
      </c>
      <c r="H60" s="7">
        <f>SUMPRODUCT(Weights!$A$12:$F$12,B60:G60)</f>
        <v>0.34992877466298955</v>
      </c>
    </row>
    <row r="61" spans="1:8" x14ac:dyDescent="0.25">
      <c r="A61" s="3" t="s">
        <v>129</v>
      </c>
      <c r="B61" s="6">
        <v>-0.55486493223920375</v>
      </c>
      <c r="C61" s="6">
        <v>0.5391884580132752</v>
      </c>
      <c r="D61" s="6">
        <v>0.39762764357946873</v>
      </c>
      <c r="E61" s="6">
        <v>1.5080684718728459</v>
      </c>
      <c r="F61" s="6">
        <v>-4.4178772017470502E-2</v>
      </c>
      <c r="G61" s="6">
        <v>-0.24027850028625733</v>
      </c>
      <c r="H61" s="7">
        <f>SUMPRODUCT(Weights!$A$12:$F$12,B61:G61)</f>
        <v>0.34955820101490442</v>
      </c>
    </row>
    <row r="62" spans="1:8" x14ac:dyDescent="0.25">
      <c r="A62" s="3" t="s">
        <v>130</v>
      </c>
      <c r="B62" s="6">
        <v>0.43435671557648636</v>
      </c>
      <c r="C62" s="6">
        <v>-8.9895528189137486E-2</v>
      </c>
      <c r="D62" s="6">
        <v>1.6056201765604545</v>
      </c>
      <c r="E62" s="6">
        <v>-4.0151314942661304E-2</v>
      </c>
      <c r="F62" s="6">
        <v>7.5356043673790618E-2</v>
      </c>
      <c r="G62" s="6">
        <v>-0.40140517909470957</v>
      </c>
      <c r="H62" s="7">
        <f>SUMPRODUCT(Weights!$A$12:$F$12,B62:G62)</f>
        <v>0.34938109625893654</v>
      </c>
    </row>
    <row r="63" spans="1:8" x14ac:dyDescent="0.25">
      <c r="A63" s="3" t="s">
        <v>131</v>
      </c>
      <c r="B63" s="6">
        <v>0.18592619400266652</v>
      </c>
      <c r="C63" s="6">
        <v>-1.3763891318679444E-2</v>
      </c>
      <c r="D63" s="6">
        <v>-8.4091292221303335E-2</v>
      </c>
      <c r="E63" s="6">
        <v>0.49606780486558411</v>
      </c>
      <c r="F63" s="6">
        <v>0.17091345907864702</v>
      </c>
      <c r="G63" s="6">
        <v>1.9944784215977533</v>
      </c>
      <c r="H63" s="7">
        <f>SUMPRODUCT(Weights!$A$12:$F$12,B63:G63)</f>
        <v>0.33336695113329362</v>
      </c>
    </row>
    <row r="64" spans="1:8" x14ac:dyDescent="0.25">
      <c r="A64" s="3" t="s">
        <v>132</v>
      </c>
      <c r="B64" s="6">
        <v>0.70674072688082867</v>
      </c>
      <c r="C64" s="6">
        <v>7.8830659187468094E-2</v>
      </c>
      <c r="D64" s="6">
        <v>0.86845794080583771</v>
      </c>
      <c r="E64" s="6">
        <v>-0.19349682323383047</v>
      </c>
      <c r="F64" s="6">
        <v>0.31522469295568822</v>
      </c>
      <c r="G64" s="6">
        <v>4.4925443939312915E-2</v>
      </c>
      <c r="H64" s="7">
        <f>SUMPRODUCT(Weights!$A$12:$F$12,B64:G64)</f>
        <v>0.32812151441756099</v>
      </c>
    </row>
    <row r="65" spans="1:8" x14ac:dyDescent="0.25">
      <c r="A65" s="3" t="s">
        <v>133</v>
      </c>
      <c r="B65" s="6">
        <v>1.378950784751942</v>
      </c>
      <c r="C65" s="6">
        <v>0.30977411954825484</v>
      </c>
      <c r="D65" s="6">
        <v>0.30648043740625075</v>
      </c>
      <c r="E65" s="6">
        <v>-0.62463573091187263</v>
      </c>
      <c r="F65" s="6">
        <v>0.77466490370168739</v>
      </c>
      <c r="G65" s="6">
        <v>-0.41313497347150485</v>
      </c>
      <c r="H65" s="7">
        <f>SUMPRODUCT(Weights!$A$12:$F$12,B65:G65)</f>
        <v>0.31026691518193317</v>
      </c>
    </row>
    <row r="66" spans="1:8" x14ac:dyDescent="0.25">
      <c r="A66" s="3" t="s">
        <v>134</v>
      </c>
      <c r="B66" s="6">
        <v>0.82497390555618377</v>
      </c>
      <c r="C66" s="6">
        <v>0.13220665642213603</v>
      </c>
      <c r="D66" s="6">
        <v>1.1475425035337694</v>
      </c>
      <c r="E66" s="6">
        <v>-0.44431167791735138</v>
      </c>
      <c r="F66" s="6">
        <v>9.5332739948990552E-2</v>
      </c>
      <c r="G66" s="6">
        <v>-0.40780703324377821</v>
      </c>
      <c r="H66" s="7">
        <f>SUMPRODUCT(Weights!$A$12:$F$12,B66:G66)</f>
        <v>0.30083484818946882</v>
      </c>
    </row>
    <row r="67" spans="1:8" x14ac:dyDescent="0.25">
      <c r="A67" s="3" t="s">
        <v>135</v>
      </c>
      <c r="B67" s="6">
        <v>0.29159550175788729</v>
      </c>
      <c r="C67" s="6">
        <v>1.078871185667643</v>
      </c>
      <c r="D67" s="6">
        <v>-0.57535411532200365</v>
      </c>
      <c r="E67" s="6">
        <v>3.9045579012344692E-2</v>
      </c>
      <c r="F67" s="6">
        <v>1.5093410760264079</v>
      </c>
      <c r="G67" s="6">
        <v>-0.25064497333968994</v>
      </c>
      <c r="H67" s="7">
        <f>SUMPRODUCT(Weights!$A$12:$F$12,B67:G67)</f>
        <v>0.29270124049184609</v>
      </c>
    </row>
    <row r="68" spans="1:8" x14ac:dyDescent="0.25">
      <c r="A68" s="3" t="s">
        <v>136</v>
      </c>
      <c r="B68" s="6">
        <v>0.16485174141544612</v>
      </c>
      <c r="C68" s="6">
        <v>-6.7452868923585568E-2</v>
      </c>
      <c r="D68" s="6">
        <v>0.86845794080583771</v>
      </c>
      <c r="E68" s="6">
        <v>0.15335746856323329</v>
      </c>
      <c r="F68" s="6">
        <v>0.24466016030224483</v>
      </c>
      <c r="G68" s="6">
        <v>0.41052301782996942</v>
      </c>
      <c r="H68" s="7">
        <f>SUMPRODUCT(Weights!$A$12:$F$12,B68:G68)</f>
        <v>0.28936117418540774</v>
      </c>
    </row>
    <row r="69" spans="1:8" x14ac:dyDescent="0.25">
      <c r="A69" s="3" t="s">
        <v>137</v>
      </c>
      <c r="B69" s="6">
        <v>0.39517132831090496</v>
      </c>
      <c r="C69" s="6">
        <v>6.3103497391216706E-2</v>
      </c>
      <c r="D69" s="6">
        <v>1.5409056039728468</v>
      </c>
      <c r="E69" s="6">
        <v>-0.24041184827633733</v>
      </c>
      <c r="F69" s="6">
        <v>-0.26295114264445796</v>
      </c>
      <c r="G69" s="6">
        <v>-0.36664571629135634</v>
      </c>
      <c r="H69" s="7">
        <f>SUMPRODUCT(Weights!$A$12:$F$12,B69:G69)</f>
        <v>0.28879403038614487</v>
      </c>
    </row>
    <row r="70" spans="1:8" x14ac:dyDescent="0.25">
      <c r="A70" s="3" t="s">
        <v>138</v>
      </c>
      <c r="B70" s="6">
        <v>2.1383392370036436</v>
      </c>
      <c r="C70" s="6">
        <v>-0.10614271353420754</v>
      </c>
      <c r="D70" s="6">
        <v>-0.4214491058926273</v>
      </c>
      <c r="E70" s="6">
        <v>3.2648441320935043E-2</v>
      </c>
      <c r="F70" s="6">
        <v>-0.52100558243041573</v>
      </c>
      <c r="G70" s="6">
        <v>5.337425323298392E-2</v>
      </c>
      <c r="H70" s="7">
        <f>SUMPRODUCT(Weights!$A$12:$F$12,B70:G70)</f>
        <v>0.28191603885980554</v>
      </c>
    </row>
    <row r="71" spans="1:8" x14ac:dyDescent="0.25">
      <c r="A71" s="3" t="s">
        <v>139</v>
      </c>
      <c r="B71" s="6">
        <v>1.6164481457861046</v>
      </c>
      <c r="C71" s="6">
        <v>-2.8030413346294761E-2</v>
      </c>
      <c r="D71" s="6">
        <v>0.41731596602939863</v>
      </c>
      <c r="E71" s="6">
        <v>-0.24257622078073551</v>
      </c>
      <c r="F71" s="6">
        <v>-0.34638619793235725</v>
      </c>
      <c r="G71" s="6">
        <v>-0.36197736205993097</v>
      </c>
      <c r="H71" s="7">
        <f>SUMPRODUCT(Weights!$A$12:$F$12,B71:G71)</f>
        <v>0.2817951395384658</v>
      </c>
    </row>
    <row r="72" spans="1:8" x14ac:dyDescent="0.25">
      <c r="A72" s="3" t="s">
        <v>140</v>
      </c>
      <c r="B72" s="6">
        <v>-0.2282433044706651</v>
      </c>
      <c r="C72" s="6">
        <v>-0.19857689185244967</v>
      </c>
      <c r="D72" s="6">
        <v>0.74289743303086508</v>
      </c>
      <c r="E72" s="6">
        <v>1.4278516217469597</v>
      </c>
      <c r="F72" s="6">
        <v>-0.3288504493475975</v>
      </c>
      <c r="G72" s="6">
        <v>-0.36625700470416256</v>
      </c>
      <c r="H72" s="7">
        <f>SUMPRODUCT(Weights!$A$12:$F$12,B72:G72)</f>
        <v>0.279275026285766</v>
      </c>
    </row>
    <row r="73" spans="1:8" x14ac:dyDescent="0.25">
      <c r="A73" s="3" t="s">
        <v>141</v>
      </c>
      <c r="B73" s="6">
        <v>-0.26005949958358393</v>
      </c>
      <c r="C73" s="6">
        <v>-0.47070877923490761</v>
      </c>
      <c r="D73" s="6">
        <v>1.9585670022640067</v>
      </c>
      <c r="E73" s="6">
        <v>0.23021020477419032</v>
      </c>
      <c r="F73" s="6">
        <v>-0.5250501174046116</v>
      </c>
      <c r="G73" s="6">
        <v>0.24648426371068496</v>
      </c>
      <c r="H73" s="7">
        <f>SUMPRODUCT(Weights!$A$12:$F$12,B73:G73)</f>
        <v>0.2637452002745484</v>
      </c>
    </row>
    <row r="74" spans="1:8" x14ac:dyDescent="0.25">
      <c r="A74" s="3" t="s">
        <v>142</v>
      </c>
      <c r="B74" s="6">
        <v>-0.48781532575107267</v>
      </c>
      <c r="C74" s="6">
        <v>1.0726387263592013E-2</v>
      </c>
      <c r="D74" s="6">
        <v>0.12286444330334001</v>
      </c>
      <c r="E74" s="6">
        <v>1.5975168962715209</v>
      </c>
      <c r="F74" s="6">
        <v>0.36790814756464196</v>
      </c>
      <c r="G74" s="6">
        <v>-0.24406515777851115</v>
      </c>
      <c r="H74" s="7">
        <f>SUMPRODUCT(Weights!$A$12:$F$12,B74:G74)</f>
        <v>0.26104277919608915</v>
      </c>
    </row>
    <row r="75" spans="1:8" x14ac:dyDescent="0.25">
      <c r="A75" s="3" t="s">
        <v>143</v>
      </c>
      <c r="B75" s="6">
        <v>0.14595873378584409</v>
      </c>
      <c r="C75" s="6">
        <v>1.4439249696797984</v>
      </c>
      <c r="D75" s="6">
        <v>-0.62545663229225834</v>
      </c>
      <c r="E75" s="6">
        <v>-0.16028038573914405</v>
      </c>
      <c r="F75" s="6">
        <v>7.3784667119555752E-2</v>
      </c>
      <c r="G75" s="6">
        <v>0.78057095218238282</v>
      </c>
      <c r="H75" s="7">
        <f>SUMPRODUCT(Weights!$A$12:$F$12,B75:G75)</f>
        <v>0.2462648990170419</v>
      </c>
    </row>
    <row r="76" spans="1:8" x14ac:dyDescent="0.25">
      <c r="A76" s="3" t="s">
        <v>144</v>
      </c>
      <c r="B76" s="6">
        <v>1.0199189627318588</v>
      </c>
      <c r="C76" s="6">
        <v>2.7069194180503464E-2</v>
      </c>
      <c r="D76" s="6">
        <v>-0.57942550311371255</v>
      </c>
      <c r="E76" s="6">
        <v>1.3178183436677433</v>
      </c>
      <c r="F76" s="6">
        <v>-0.8510570101618844</v>
      </c>
      <c r="G76" s="6">
        <v>-0.34361454095542138</v>
      </c>
      <c r="H76" s="7">
        <f>SUMPRODUCT(Weights!$A$12:$F$12,B76:G76)</f>
        <v>0.23760904438154806</v>
      </c>
    </row>
    <row r="77" spans="1:8" x14ac:dyDescent="0.25">
      <c r="A77" s="3" t="s">
        <v>145</v>
      </c>
      <c r="B77" s="6">
        <v>0.74621493201728306</v>
      </c>
      <c r="C77" s="6">
        <v>-7.7790245450597678E-2</v>
      </c>
      <c r="D77" s="6">
        <v>0.89581204376859058</v>
      </c>
      <c r="E77" s="6">
        <v>-0.44524987723510823</v>
      </c>
      <c r="F77" s="6">
        <v>0.50366992820940037</v>
      </c>
      <c r="G77" s="6">
        <v>-0.40405534925699449</v>
      </c>
      <c r="H77" s="7">
        <f>SUMPRODUCT(Weights!$A$12:$F$12,B77:G77)</f>
        <v>0.23375882851527416</v>
      </c>
    </row>
    <row r="78" spans="1:8" x14ac:dyDescent="0.25">
      <c r="A78" s="3" t="s">
        <v>146</v>
      </c>
      <c r="B78" s="6">
        <v>1.0439301175320936E-3</v>
      </c>
      <c r="C78" s="6">
        <v>0.92895348836735625</v>
      </c>
      <c r="D78" s="6">
        <v>-0.45497728802900206</v>
      </c>
      <c r="E78" s="6">
        <v>0.74459541102060267</v>
      </c>
      <c r="F78" s="6">
        <v>0.15745949211951843</v>
      </c>
      <c r="G78" s="6">
        <v>-0.27905138186422912</v>
      </c>
      <c r="H78" s="7">
        <f>SUMPRODUCT(Weights!$A$12:$F$12,B78:G78)</f>
        <v>0.23176391932082668</v>
      </c>
    </row>
    <row r="79" spans="1:8" x14ac:dyDescent="0.25">
      <c r="A79" s="3" t="s">
        <v>147</v>
      </c>
      <c r="B79" s="6">
        <v>0.38294462010044333</v>
      </c>
      <c r="C79" s="6">
        <v>0.4560759508629329</v>
      </c>
      <c r="D79" s="6">
        <v>0.17669614066014591</v>
      </c>
      <c r="E79" s="6">
        <v>-0.75062040863395763</v>
      </c>
      <c r="F79" s="6">
        <v>2.1476323582945609</v>
      </c>
      <c r="G79" s="6">
        <v>-0.37576896236046131</v>
      </c>
      <c r="H79" s="7">
        <f>SUMPRODUCT(Weights!$A$12:$F$12,B79:G79)</f>
        <v>0.23020560019132294</v>
      </c>
    </row>
    <row r="80" spans="1:8" x14ac:dyDescent="0.25">
      <c r="A80" s="3" t="s">
        <v>148</v>
      </c>
      <c r="B80" s="6">
        <v>0.32298792722975456</v>
      </c>
      <c r="C80" s="6">
        <v>4.1856246833180955E-2</v>
      </c>
      <c r="D80" s="6">
        <v>0.59239645153199438</v>
      </c>
      <c r="E80" s="6">
        <v>9.6615131796469994E-2</v>
      </c>
      <c r="F80" s="6">
        <v>0.39694830124216696</v>
      </c>
      <c r="G80" s="6">
        <v>-0.21087949319928351</v>
      </c>
      <c r="H80" s="7">
        <f>SUMPRODUCT(Weights!$A$12:$F$12,B80:G80)</f>
        <v>0.22937803228256831</v>
      </c>
    </row>
    <row r="81" spans="1:8" x14ac:dyDescent="0.25">
      <c r="A81" s="3" t="s">
        <v>149</v>
      </c>
      <c r="B81" s="6">
        <v>1.0945207399118393</v>
      </c>
      <c r="C81" s="6">
        <v>-0.52016689788772563</v>
      </c>
      <c r="D81" s="6">
        <v>-7.9549637877977419E-2</v>
      </c>
      <c r="E81" s="6">
        <v>-0.49556329859598613</v>
      </c>
      <c r="F81" s="6">
        <v>-0.4039163659481671</v>
      </c>
      <c r="G81" s="6">
        <v>2.6953524957412749</v>
      </c>
      <c r="H81" s="7">
        <f>SUMPRODUCT(Weights!$A$12:$F$12,B81:G81)</f>
        <v>0.22899179408934081</v>
      </c>
    </row>
    <row r="82" spans="1:8" x14ac:dyDescent="0.25">
      <c r="A82" s="3" t="s">
        <v>150</v>
      </c>
      <c r="B82" s="6">
        <v>0.26510231998261508</v>
      </c>
      <c r="C82" s="6">
        <v>0.16267492403373157</v>
      </c>
      <c r="D82" s="6">
        <v>0.65582674842576738</v>
      </c>
      <c r="E82" s="6">
        <v>-0.13509495328160082</v>
      </c>
      <c r="F82" s="6">
        <v>0.70130454654263752</v>
      </c>
      <c r="G82" s="6">
        <v>-0.38924644873267111</v>
      </c>
      <c r="H82" s="7">
        <f>SUMPRODUCT(Weights!$A$12:$F$12,B82:G82)</f>
        <v>0.22090761761309932</v>
      </c>
    </row>
    <row r="83" spans="1:8" x14ac:dyDescent="0.25">
      <c r="A83" s="3" t="s">
        <v>151</v>
      </c>
      <c r="B83" s="6">
        <v>0.16851858575544779</v>
      </c>
      <c r="C83" s="6">
        <v>1.1143833763970741E-2</v>
      </c>
      <c r="D83" s="6">
        <v>-0.38647481170242265</v>
      </c>
      <c r="E83" s="6">
        <v>0.79961944227224435</v>
      </c>
      <c r="F83" s="6">
        <v>0.655393988305077</v>
      </c>
      <c r="G83" s="6">
        <v>0.36722659048559458</v>
      </c>
      <c r="H83" s="7">
        <f>SUMPRODUCT(Weights!$A$12:$F$12,B83:G83)</f>
        <v>0.2208234678969152</v>
      </c>
    </row>
    <row r="84" spans="1:8" x14ac:dyDescent="0.25">
      <c r="A84" s="3" t="s">
        <v>152</v>
      </c>
      <c r="B84" s="6">
        <v>1.2963277638058814</v>
      </c>
      <c r="C84" s="6">
        <v>0.27423914385090981</v>
      </c>
      <c r="D84" s="6">
        <v>-0.50630036949680901</v>
      </c>
      <c r="E84" s="6">
        <v>0.10491791264849508</v>
      </c>
      <c r="F84" s="6">
        <v>0.11612869461872458</v>
      </c>
      <c r="G84" s="6">
        <v>-0.36437053168106076</v>
      </c>
      <c r="H84" s="7">
        <f>SUMPRODUCT(Weights!$A$12:$F$12,B84:G84)</f>
        <v>0.20901270645546183</v>
      </c>
    </row>
    <row r="85" spans="1:8" x14ac:dyDescent="0.25">
      <c r="A85" s="3" t="s">
        <v>153</v>
      </c>
      <c r="B85" s="6">
        <v>0.9369558130789255</v>
      </c>
      <c r="C85" s="6">
        <v>-2.3849004542636304E-2</v>
      </c>
      <c r="D85" s="6">
        <v>-0.28764400795100697</v>
      </c>
      <c r="E85" s="6">
        <v>-0.10164582238451331</v>
      </c>
      <c r="F85" s="6">
        <v>-0.80427068665548185</v>
      </c>
      <c r="G85" s="6">
        <v>1.8461806443381148</v>
      </c>
      <c r="H85" s="7">
        <f>SUMPRODUCT(Weights!$A$12:$F$12,B85:G85)</f>
        <v>0.20895439140841707</v>
      </c>
    </row>
    <row r="86" spans="1:8" x14ac:dyDescent="0.25">
      <c r="A86" s="3" t="s">
        <v>154</v>
      </c>
      <c r="B86" s="6">
        <v>0.56148552468910129</v>
      </c>
      <c r="C86" s="6">
        <v>0.14626454603020525</v>
      </c>
      <c r="D86" s="6">
        <v>0.35003592606496253</v>
      </c>
      <c r="E86" s="6">
        <v>-0.22706016781269758</v>
      </c>
      <c r="F86" s="6">
        <v>0.33057845327967589</v>
      </c>
      <c r="G86" s="6">
        <v>4.5477868405855021E-2</v>
      </c>
      <c r="H86" s="7">
        <f>SUMPRODUCT(Weights!$A$12:$F$12,B86:G86)</f>
        <v>0.20375079796286744</v>
      </c>
    </row>
    <row r="87" spans="1:8" x14ac:dyDescent="0.25">
      <c r="A87" s="3" t="s">
        <v>155</v>
      </c>
      <c r="B87" s="6">
        <v>-0.27130827234184718</v>
      </c>
      <c r="C87" s="6">
        <v>1.3711905147116621E-2</v>
      </c>
      <c r="D87" s="6">
        <v>1.0602328082922525</v>
      </c>
      <c r="E87" s="6">
        <v>0.2507346717340056</v>
      </c>
      <c r="F87" s="6">
        <v>0.29874668563250317</v>
      </c>
      <c r="G87" s="6">
        <v>-0.41345103093187041</v>
      </c>
      <c r="H87" s="7">
        <f>SUMPRODUCT(Weights!$A$12:$F$12,B87:G87)</f>
        <v>0.19920378803636882</v>
      </c>
    </row>
    <row r="88" spans="1:8" x14ac:dyDescent="0.25">
      <c r="A88" s="3" t="s">
        <v>156</v>
      </c>
      <c r="B88" s="6">
        <v>-0.36246221054471395</v>
      </c>
      <c r="C88" s="6">
        <v>-0.22782302093108084</v>
      </c>
      <c r="D88" s="6">
        <v>1.1975598292866125</v>
      </c>
      <c r="E88" s="6">
        <v>0.61827294117662723</v>
      </c>
      <c r="F88" s="6">
        <v>-0.14321846361176283</v>
      </c>
      <c r="G88" s="6">
        <v>-0.40615424950822759</v>
      </c>
      <c r="H88" s="7">
        <f>SUMPRODUCT(Weights!$A$12:$F$12,B88:G88)</f>
        <v>0.19017223648548998</v>
      </c>
    </row>
    <row r="89" spans="1:8" x14ac:dyDescent="0.25">
      <c r="A89" s="3" t="s">
        <v>157</v>
      </c>
      <c r="B89" s="6">
        <v>0.12506255512202968</v>
      </c>
      <c r="C89" s="6">
        <v>0.45933220617032311</v>
      </c>
      <c r="D89" s="6">
        <v>0.5446600998650788</v>
      </c>
      <c r="E89" s="6">
        <v>-0.26988027670279185</v>
      </c>
      <c r="F89" s="6">
        <v>0.57899875493134589</v>
      </c>
      <c r="G89" s="6">
        <v>-0.41232374315458709</v>
      </c>
      <c r="H89" s="7">
        <f>SUMPRODUCT(Weights!$A$12:$F$12,B89:G89)</f>
        <v>0.18850241806860382</v>
      </c>
    </row>
    <row r="90" spans="1:8" x14ac:dyDescent="0.25">
      <c r="A90" s="3" t="s">
        <v>158</v>
      </c>
      <c r="B90" s="6">
        <v>-0.37713985545449497</v>
      </c>
      <c r="C90" s="6">
        <v>0.96189405041108555</v>
      </c>
      <c r="D90" s="6">
        <v>-0.59970811316771799</v>
      </c>
      <c r="E90" s="6">
        <v>0.80643383776958788</v>
      </c>
      <c r="F90" s="6">
        <v>0.49101129562752821</v>
      </c>
      <c r="G90" s="6">
        <v>-0.22872448035376886</v>
      </c>
      <c r="H90" s="7">
        <f>SUMPRODUCT(Weights!$A$12:$F$12,B90:G90)</f>
        <v>0.18452466543906806</v>
      </c>
    </row>
    <row r="91" spans="1:8" x14ac:dyDescent="0.25">
      <c r="A91" s="3" t="s">
        <v>159</v>
      </c>
      <c r="B91" s="6">
        <v>0.59208035808305737</v>
      </c>
      <c r="C91" s="6">
        <v>-0.38324240998077064</v>
      </c>
      <c r="D91" s="6">
        <v>-0.37095728433778763</v>
      </c>
      <c r="E91" s="6">
        <v>-0.39510517424757996</v>
      </c>
      <c r="F91" s="6">
        <v>-0.54669281339898301</v>
      </c>
      <c r="G91" s="6">
        <v>3.3465821945005496</v>
      </c>
      <c r="H91" s="7">
        <f>SUMPRODUCT(Weights!$A$12:$F$12,B91:G91)</f>
        <v>0.16854403601354048</v>
      </c>
    </row>
    <row r="92" spans="1:8" x14ac:dyDescent="0.25">
      <c r="A92" s="3" t="s">
        <v>160</v>
      </c>
      <c r="B92" s="6">
        <v>-0.39992044115965875</v>
      </c>
      <c r="C92" s="6">
        <v>0.48676039183092301</v>
      </c>
      <c r="D92" s="6">
        <v>-3.4704835222768987E-2</v>
      </c>
      <c r="E92" s="6">
        <v>0.44613725517525854</v>
      </c>
      <c r="F92" s="6">
        <v>0.90984512278594232</v>
      </c>
      <c r="G92" s="6">
        <v>-0.24530408153256161</v>
      </c>
      <c r="H92" s="7">
        <f>SUMPRODUCT(Weights!$A$12:$F$12,B92:G92)</f>
        <v>0.16610857825008882</v>
      </c>
    </row>
    <row r="93" spans="1:8" x14ac:dyDescent="0.25">
      <c r="A93" s="3" t="s">
        <v>161</v>
      </c>
      <c r="B93" s="6">
        <v>0.47894088247633776</v>
      </c>
      <c r="C93" s="6">
        <v>0.38573219326076535</v>
      </c>
      <c r="D93" s="6">
        <v>3.9846088416345196E-2</v>
      </c>
      <c r="E93" s="6">
        <v>-6.4431200568739425E-2</v>
      </c>
      <c r="F93" s="6">
        <v>0.36516360952253568</v>
      </c>
      <c r="G93" s="6">
        <v>-0.39746333446998083</v>
      </c>
      <c r="H93" s="7">
        <f>SUMPRODUCT(Weights!$A$12:$F$12,B93:G93)</f>
        <v>0.16478762022219728</v>
      </c>
    </row>
    <row r="94" spans="1:8" x14ac:dyDescent="0.25">
      <c r="A94" s="3" t="s">
        <v>162</v>
      </c>
      <c r="B94" s="6">
        <v>0.92029239276812558</v>
      </c>
      <c r="C94" s="6">
        <v>0.3214272103301638</v>
      </c>
      <c r="D94" s="6">
        <v>-0.26787971235947911</v>
      </c>
      <c r="E94" s="6">
        <v>-0.30437206581439602</v>
      </c>
      <c r="F94" s="6">
        <v>0.17647194328988258</v>
      </c>
      <c r="G94" s="6">
        <v>0.1180948060255699</v>
      </c>
      <c r="H94" s="7">
        <f>SUMPRODUCT(Weights!$A$12:$F$12,B94:G94)</f>
        <v>0.16335023991642811</v>
      </c>
    </row>
    <row r="95" spans="1:8" x14ac:dyDescent="0.25">
      <c r="A95" s="3" t="s">
        <v>163</v>
      </c>
      <c r="B95" s="6">
        <v>0.19669899128912105</v>
      </c>
      <c r="C95" s="6">
        <v>-2.2110285053743434E-2</v>
      </c>
      <c r="D95" s="6">
        <v>0.8780728600274994</v>
      </c>
      <c r="E95" s="6">
        <v>-0.2953283262020181</v>
      </c>
      <c r="F95" s="6">
        <v>0.36477239834840092</v>
      </c>
      <c r="G95" s="6">
        <v>-0.29690487896313422</v>
      </c>
      <c r="H95" s="7">
        <f>SUMPRODUCT(Weights!$A$12:$F$12,B95:G95)</f>
        <v>0.15825339995069845</v>
      </c>
    </row>
    <row r="96" spans="1:8" x14ac:dyDescent="0.25">
      <c r="A96" s="3" t="s">
        <v>164</v>
      </c>
      <c r="B96" s="6">
        <v>-0.30675148312465184</v>
      </c>
      <c r="C96" s="6">
        <v>1.5410305359698824</v>
      </c>
      <c r="D96" s="6">
        <v>-0.63103716036241808</v>
      </c>
      <c r="E96" s="6">
        <v>9.9824364094940804E-2</v>
      </c>
      <c r="F96" s="6">
        <v>0.40119399620132579</v>
      </c>
      <c r="G96" s="6">
        <v>-0.25019325768729062</v>
      </c>
      <c r="H96" s="7">
        <f>SUMPRODUCT(Weights!$A$12:$F$12,B96:G96)</f>
        <v>0.15571332516695421</v>
      </c>
    </row>
    <row r="97" spans="1:8" x14ac:dyDescent="0.25">
      <c r="A97" s="3" t="s">
        <v>165</v>
      </c>
      <c r="B97" s="6">
        <v>-0.43154929408201359</v>
      </c>
      <c r="C97" s="6">
        <v>0.44547290015004853</v>
      </c>
      <c r="D97" s="6">
        <v>-3.9361479648645649E-2</v>
      </c>
      <c r="E97" s="6">
        <v>0.78064164618884879</v>
      </c>
      <c r="F97" s="6">
        <v>0.37783780487916502</v>
      </c>
      <c r="G97" s="6">
        <v>-0.35473684599838418</v>
      </c>
      <c r="H97" s="7">
        <f>SUMPRODUCT(Weights!$A$12:$F$12,B97:G97)</f>
        <v>0.15335085040972568</v>
      </c>
    </row>
    <row r="98" spans="1:8" x14ac:dyDescent="0.25">
      <c r="A98" s="3" t="s">
        <v>166</v>
      </c>
      <c r="B98" s="6">
        <v>1.5998563321275611E-2</v>
      </c>
      <c r="C98" s="6">
        <v>-0.99721882012001806</v>
      </c>
      <c r="D98" s="6">
        <v>1.1707775403855978</v>
      </c>
      <c r="E98" s="6">
        <v>1.7765531137415275E-2</v>
      </c>
      <c r="F98" s="6">
        <v>-0.17713787177518459</v>
      </c>
      <c r="G98" s="6">
        <v>1.2345135439292683</v>
      </c>
      <c r="H98" s="7">
        <f>SUMPRODUCT(Weights!$A$12:$F$12,B98:G98)</f>
        <v>0.14720213016026248</v>
      </c>
    </row>
    <row r="99" spans="1:8" x14ac:dyDescent="0.25">
      <c r="A99" s="3" t="s">
        <v>167</v>
      </c>
      <c r="B99" s="6">
        <v>0.10119296854545298</v>
      </c>
      <c r="C99" s="6">
        <v>-1.9658244961765887E-2</v>
      </c>
      <c r="D99" s="6">
        <v>0.17669614066014591</v>
      </c>
      <c r="E99" s="6">
        <v>-0.51066236289512856</v>
      </c>
      <c r="F99" s="6">
        <v>2.3223275606432932</v>
      </c>
      <c r="G99" s="6">
        <v>-0.35550606578896854</v>
      </c>
      <c r="H99" s="7">
        <f>SUMPRODUCT(Weights!$A$12:$F$12,B99:G99)</f>
        <v>0.14619584975517336</v>
      </c>
    </row>
    <row r="100" spans="1:8" x14ac:dyDescent="0.25">
      <c r="A100" s="3" t="s">
        <v>168</v>
      </c>
      <c r="B100" s="6">
        <v>-0.16568675554957626</v>
      </c>
      <c r="C100" s="6">
        <v>0.49360678587718698</v>
      </c>
      <c r="D100" s="6">
        <v>-0.504730578384747</v>
      </c>
      <c r="E100" s="6">
        <v>0.84431744142664766</v>
      </c>
      <c r="F100" s="6">
        <v>2.5313450073244287E-2</v>
      </c>
      <c r="G100" s="6">
        <v>7.5749631120858391E-2</v>
      </c>
      <c r="H100" s="7">
        <f>SUMPRODUCT(Weights!$A$12:$F$12,B100:G100)</f>
        <v>0.14360768679331254</v>
      </c>
    </row>
    <row r="101" spans="1:8" x14ac:dyDescent="0.25">
      <c r="A101" s="3" t="s">
        <v>169</v>
      </c>
      <c r="B101" s="6">
        <v>0.62440361494395558</v>
      </c>
      <c r="C101" s="6">
        <v>0.10240492883969904</v>
      </c>
      <c r="D101" s="6">
        <v>0.44750896344023583</v>
      </c>
      <c r="E101" s="6">
        <v>-0.60510506885895143</v>
      </c>
      <c r="F101" s="6">
        <v>0.66038420321252445</v>
      </c>
      <c r="G101" s="6">
        <v>-0.41506464714724695</v>
      </c>
      <c r="H101" s="7">
        <f>SUMPRODUCT(Weights!$A$12:$F$12,B101:G101)</f>
        <v>0.13837444327951556</v>
      </c>
    </row>
    <row r="102" spans="1:8" x14ac:dyDescent="0.25">
      <c r="A102" s="3" t="s">
        <v>170</v>
      </c>
      <c r="B102" s="6">
        <v>0.78679635682319826</v>
      </c>
      <c r="C102" s="6">
        <v>-0.34097652496481123</v>
      </c>
      <c r="D102" s="6">
        <v>-0.22761775501099596</v>
      </c>
      <c r="E102" s="6">
        <v>0.66838750190148666</v>
      </c>
      <c r="F102" s="6">
        <v>-0.14864892791602746</v>
      </c>
      <c r="G102" s="6">
        <v>-0.25245604587952564</v>
      </c>
      <c r="H102" s="7">
        <f>SUMPRODUCT(Weights!$A$12:$F$12,B102:G102)</f>
        <v>0.13720741837022027</v>
      </c>
    </row>
    <row r="103" spans="1:8" x14ac:dyDescent="0.25">
      <c r="A103" s="3" t="s">
        <v>171</v>
      </c>
      <c r="B103" s="6">
        <v>0.33946713541842599</v>
      </c>
      <c r="C103" s="6">
        <v>0.11122896192513783</v>
      </c>
      <c r="D103" s="6">
        <v>-0.2762387510357589</v>
      </c>
      <c r="E103" s="6">
        <v>-0.25790706048359713</v>
      </c>
      <c r="F103" s="6">
        <v>1.817048709622394</v>
      </c>
      <c r="G103" s="6">
        <v>-0.33575194134441477</v>
      </c>
      <c r="H103" s="7">
        <f>SUMPRODUCT(Weights!$A$12:$F$12,B103:G103)</f>
        <v>0.13143973399263947</v>
      </c>
    </row>
    <row r="104" spans="1:8" x14ac:dyDescent="0.25">
      <c r="A104" s="3" t="s">
        <v>172</v>
      </c>
      <c r="B104" s="6">
        <v>-0.50777878686722633</v>
      </c>
      <c r="C104" s="6">
        <v>-0.12118606739380036</v>
      </c>
      <c r="D104" s="6">
        <v>2.122626696936325</v>
      </c>
      <c r="E104" s="6">
        <v>-0.60771900473525575</v>
      </c>
      <c r="F104" s="6">
        <v>-0.24105894519409665</v>
      </c>
      <c r="G104" s="6">
        <v>-0.3050492619614032</v>
      </c>
      <c r="H104" s="7">
        <f>SUMPRODUCT(Weights!$A$12:$F$12,B104:G104)</f>
        <v>0.12257774687245857</v>
      </c>
    </row>
    <row r="105" spans="1:8" x14ac:dyDescent="0.25">
      <c r="A105" s="3" t="s">
        <v>173</v>
      </c>
      <c r="B105" s="6">
        <v>0.50882514057865724</v>
      </c>
      <c r="C105" s="6">
        <v>-0.58503598490650677</v>
      </c>
      <c r="D105" s="6">
        <v>-0.29619572844584691</v>
      </c>
      <c r="E105" s="6">
        <v>-0.30925471973696189</v>
      </c>
      <c r="F105" s="6">
        <v>-0.62484337714078264</v>
      </c>
      <c r="G105" s="6">
        <v>3.1424581024987308</v>
      </c>
      <c r="H105" s="7">
        <f>SUMPRODUCT(Weights!$A$12:$F$12,B105:G105)</f>
        <v>0.11542921403366316</v>
      </c>
    </row>
    <row r="106" spans="1:8" x14ac:dyDescent="0.25">
      <c r="A106" s="3" t="s">
        <v>174</v>
      </c>
      <c r="B106" s="6">
        <v>2.5417820758393259E-2</v>
      </c>
      <c r="C106" s="6">
        <v>0.25939736480146658</v>
      </c>
      <c r="D106" s="6">
        <v>-5.3410730292659886E-2</v>
      </c>
      <c r="E106" s="6">
        <v>-3.5415771176168329E-2</v>
      </c>
      <c r="F106" s="6">
        <v>1.0735769071551249</v>
      </c>
      <c r="G106" s="6">
        <v>-0.39613021973260254</v>
      </c>
      <c r="H106" s="7">
        <f>SUMPRODUCT(Weights!$A$12:$F$12,B106:G106)</f>
        <v>0.10694240556045856</v>
      </c>
    </row>
    <row r="107" spans="1:8" x14ac:dyDescent="0.25">
      <c r="A107" s="3" t="s">
        <v>175</v>
      </c>
      <c r="B107" s="6">
        <v>-5.3138482031410778E-2</v>
      </c>
      <c r="C107" s="6">
        <v>-3.3962200090923635E-2</v>
      </c>
      <c r="D107" s="6">
        <v>0.86423707624549817</v>
      </c>
      <c r="E107" s="6">
        <v>-0.36215795029395037</v>
      </c>
      <c r="F107" s="6">
        <v>0.54117113068877465</v>
      </c>
      <c r="G107" s="6">
        <v>-0.34249690861600113</v>
      </c>
      <c r="H107" s="7">
        <f>SUMPRODUCT(Weights!$A$12:$F$12,B107:G107)</f>
        <v>0.10286311097312001</v>
      </c>
    </row>
    <row r="108" spans="1:8" x14ac:dyDescent="0.25">
      <c r="A108" s="3" t="s">
        <v>176</v>
      </c>
      <c r="B108" s="6">
        <v>0.73935469510653873</v>
      </c>
      <c r="C108" s="6">
        <v>-0.23370568912359024</v>
      </c>
      <c r="D108" s="6">
        <v>-0.33673129920656364</v>
      </c>
      <c r="E108" s="6">
        <v>-8.0853610915149379E-2</v>
      </c>
      <c r="F108" s="6">
        <v>0.2023707667640019</v>
      </c>
      <c r="G108" s="6">
        <v>0.61367505244038301</v>
      </c>
      <c r="H108" s="7">
        <f>SUMPRODUCT(Weights!$A$12:$F$12,B108:G108)</f>
        <v>9.9217401092685564E-2</v>
      </c>
    </row>
    <row r="109" spans="1:8" x14ac:dyDescent="0.25">
      <c r="A109" s="3" t="s">
        <v>177</v>
      </c>
      <c r="B109" s="6">
        <v>0.64906679423854452</v>
      </c>
      <c r="C109" s="6">
        <v>-0.62899710343334703</v>
      </c>
      <c r="D109" s="6">
        <v>-0.33455456416319046</v>
      </c>
      <c r="E109" s="6">
        <v>-0.46912264998745745</v>
      </c>
      <c r="F109" s="6">
        <v>-0.57638108775397912</v>
      </c>
      <c r="G109" s="6">
        <v>3.1023325652452773</v>
      </c>
      <c r="H109" s="7">
        <f>SUMPRODUCT(Weights!$A$12:$F$12,B109:G109)</f>
        <v>9.5873643080039789E-2</v>
      </c>
    </row>
    <row r="110" spans="1:8" x14ac:dyDescent="0.25">
      <c r="A110" s="3" t="s">
        <v>178</v>
      </c>
      <c r="B110" s="6">
        <v>0.8500642570190946</v>
      </c>
      <c r="C110" s="6">
        <v>-2.6827377791026272E-2</v>
      </c>
      <c r="D110" s="6">
        <v>-0.53561812269437936</v>
      </c>
      <c r="E110" s="6">
        <v>0.421727776015556</v>
      </c>
      <c r="F110" s="6">
        <v>-0.2051906776413418</v>
      </c>
      <c r="G110" s="6">
        <v>-0.31774773122176636</v>
      </c>
      <c r="H110" s="7">
        <f>SUMPRODUCT(Weights!$A$12:$F$12,B110:G110)</f>
        <v>8.9575465623538214E-2</v>
      </c>
    </row>
    <row r="111" spans="1:8" x14ac:dyDescent="0.25">
      <c r="A111" s="3" t="s">
        <v>179</v>
      </c>
      <c r="B111" s="6">
        <v>0.51101665697186271</v>
      </c>
      <c r="C111" s="6">
        <v>8.5783702880437851E-2</v>
      </c>
      <c r="D111" s="6">
        <v>0.13250672484143028</v>
      </c>
      <c r="E111" s="6">
        <v>-0.14392675218295314</v>
      </c>
      <c r="F111" s="6">
        <v>1.0812710462878079E-2</v>
      </c>
      <c r="G111" s="6">
        <v>-0.29487366950895544</v>
      </c>
      <c r="H111" s="7">
        <f>SUMPRODUCT(Weights!$A$12:$F$12,B111:G111)</f>
        <v>8.866997059754779E-2</v>
      </c>
    </row>
    <row r="112" spans="1:8" x14ac:dyDescent="0.25">
      <c r="A112" s="3" t="s">
        <v>180</v>
      </c>
      <c r="B112" s="6">
        <v>0.44033075583319164</v>
      </c>
      <c r="C112" s="6">
        <v>-7.258930146883398E-2</v>
      </c>
      <c r="D112" s="6">
        <v>0.47633508608553354</v>
      </c>
      <c r="E112" s="6">
        <v>-0.3220813128604616</v>
      </c>
      <c r="F112" s="6">
        <v>0.12364377656595751</v>
      </c>
      <c r="G112" s="6">
        <v>-0.29820970139182224</v>
      </c>
      <c r="H112" s="7">
        <f>SUMPRODUCT(Weights!$A$12:$F$12,B112:G112)</f>
        <v>8.6942453035299461E-2</v>
      </c>
    </row>
    <row r="113" spans="1:8" x14ac:dyDescent="0.25">
      <c r="A113" s="3" t="s">
        <v>181</v>
      </c>
      <c r="B113" s="6">
        <v>0.31507528601322088</v>
      </c>
      <c r="C113" s="6">
        <v>0.23453417759848658</v>
      </c>
      <c r="D113" s="6">
        <v>0.21154411702840162</v>
      </c>
      <c r="E113" s="6">
        <v>-0.43066123292677139</v>
      </c>
      <c r="F113" s="6">
        <v>0.60225041923198641</v>
      </c>
      <c r="G113" s="6">
        <v>-0.41410213162889986</v>
      </c>
      <c r="H113" s="7">
        <f>SUMPRODUCT(Weights!$A$12:$F$12,B113:G113)</f>
        <v>8.4913298302976198E-2</v>
      </c>
    </row>
    <row r="114" spans="1:8" x14ac:dyDescent="0.25">
      <c r="A114" s="3" t="s">
        <v>182</v>
      </c>
      <c r="B114" s="6">
        <v>8.0030432889506092E-2</v>
      </c>
      <c r="C114" s="6">
        <v>-6.7896023473055567E-2</v>
      </c>
      <c r="D114" s="6">
        <v>0.13218384548834586</v>
      </c>
      <c r="E114" s="6">
        <v>0.14790450159268206</v>
      </c>
      <c r="F114" s="6">
        <v>7.782076457038728E-2</v>
      </c>
      <c r="G114" s="6">
        <v>0.16396895965911745</v>
      </c>
      <c r="H114" s="7">
        <f>SUMPRODUCT(Weights!$A$12:$F$12,B114:G114)</f>
        <v>8.2623523722446163E-2</v>
      </c>
    </row>
    <row r="115" spans="1:8" x14ac:dyDescent="0.25">
      <c r="A115" s="3" t="s">
        <v>183</v>
      </c>
      <c r="B115" s="6">
        <v>0.22897503214450415</v>
      </c>
      <c r="C115" s="6">
        <v>0.18040191943994754</v>
      </c>
      <c r="D115" s="6">
        <v>2.0351107090980133E-2</v>
      </c>
      <c r="E115" s="6">
        <v>-2.603422529948507E-2</v>
      </c>
      <c r="F115" s="6">
        <v>0.32857137641472467</v>
      </c>
      <c r="G115" s="6">
        <v>-0.40200018830703133</v>
      </c>
      <c r="H115" s="7">
        <f>SUMPRODUCT(Weights!$A$12:$F$12,B115:G115)</f>
        <v>7.3395885485958684E-2</v>
      </c>
    </row>
    <row r="116" spans="1:8" x14ac:dyDescent="0.25">
      <c r="A116" s="3" t="s">
        <v>184</v>
      </c>
      <c r="B116" s="6">
        <v>0.10412866197313476</v>
      </c>
      <c r="C116" s="6">
        <v>0.10136822561723829</v>
      </c>
      <c r="D116" s="6">
        <v>0.56786225958622061</v>
      </c>
      <c r="E116" s="6">
        <v>-0.15708826438985746</v>
      </c>
      <c r="F116" s="6">
        <v>-0.13175419770904676</v>
      </c>
      <c r="G116" s="6">
        <v>-0.37188027594258444</v>
      </c>
      <c r="H116" s="7">
        <f>SUMPRODUCT(Weights!$A$12:$F$12,B116:G116)</f>
        <v>7.2890729192184145E-2</v>
      </c>
    </row>
    <row r="117" spans="1:8" x14ac:dyDescent="0.25">
      <c r="A117" s="3" t="s">
        <v>185</v>
      </c>
      <c r="B117" s="6">
        <v>-0.1032183591627806</v>
      </c>
      <c r="C117" s="6">
        <v>0.88049318150908285</v>
      </c>
      <c r="D117" s="6">
        <v>-0.31953362703765714</v>
      </c>
      <c r="E117" s="6">
        <v>5.6261520952203339E-2</v>
      </c>
      <c r="F117" s="6">
        <v>0.10958087327406861</v>
      </c>
      <c r="G117" s="6">
        <v>-0.41422588016633388</v>
      </c>
      <c r="H117" s="7">
        <f>SUMPRODUCT(Weights!$A$12:$F$12,B117:G117)</f>
        <v>7.2336042562943126E-2</v>
      </c>
    </row>
    <row r="118" spans="1:8" x14ac:dyDescent="0.25">
      <c r="A118" s="3" t="s">
        <v>186</v>
      </c>
      <c r="B118" s="6">
        <v>0.17744313843609799</v>
      </c>
      <c r="C118" s="6">
        <v>-9.9975278556653835E-2</v>
      </c>
      <c r="D118" s="6">
        <v>0.69689366230509064</v>
      </c>
      <c r="E118" s="6">
        <v>9.813153438177416E-4</v>
      </c>
      <c r="F118" s="6">
        <v>-0.432002056293597</v>
      </c>
      <c r="G118" s="6">
        <v>-0.39795706934374331</v>
      </c>
      <c r="H118" s="7">
        <f>SUMPRODUCT(Weights!$A$12:$F$12,B118:G118)</f>
        <v>7.2072654941936487E-2</v>
      </c>
    </row>
    <row r="119" spans="1:8" x14ac:dyDescent="0.25">
      <c r="A119" s="3" t="s">
        <v>187</v>
      </c>
      <c r="B119" s="6">
        <v>0.82878589883811504</v>
      </c>
      <c r="C119" s="6">
        <v>-0.42372734634337539</v>
      </c>
      <c r="D119" s="6">
        <v>-0.2674522769632004</v>
      </c>
      <c r="E119" s="6">
        <v>-0.53562371792993635</v>
      </c>
      <c r="F119" s="6">
        <v>-0.63637870529296348</v>
      </c>
      <c r="G119" s="6">
        <v>2.1198499532440978</v>
      </c>
      <c r="H119" s="7">
        <f>SUMPRODUCT(Weights!$A$12:$F$12,B119:G119)</f>
        <v>6.8743636315434009E-2</v>
      </c>
    </row>
    <row r="120" spans="1:8" x14ac:dyDescent="0.25">
      <c r="A120" s="3" t="s">
        <v>188</v>
      </c>
      <c r="B120" s="6">
        <v>0.15351678404148292</v>
      </c>
      <c r="C120" s="6">
        <v>0.16134024867432761</v>
      </c>
      <c r="D120" s="6">
        <v>0.15791029727651629</v>
      </c>
      <c r="E120" s="6">
        <v>0.1656182260768827</v>
      </c>
      <c r="F120" s="6">
        <v>-0.18839313856396747</v>
      </c>
      <c r="G120" s="6">
        <v>-0.40290992283997351</v>
      </c>
      <c r="H120" s="7">
        <f>SUMPRODUCT(Weights!$A$12:$F$12,B120:G120)</f>
        <v>6.8546805073447792E-2</v>
      </c>
    </row>
    <row r="121" spans="1:8" x14ac:dyDescent="0.25">
      <c r="A121" s="3" t="s">
        <v>189</v>
      </c>
      <c r="B121" s="6">
        <v>0.54689723477794361</v>
      </c>
      <c r="C121" s="6">
        <v>-0.2438336323626995</v>
      </c>
      <c r="D121" s="6">
        <v>-0.43261577266141427</v>
      </c>
      <c r="E121" s="6">
        <v>5.1012796711694147E-2</v>
      </c>
      <c r="F121" s="6">
        <v>0.4281387210373257</v>
      </c>
      <c r="G121" s="6">
        <v>0.4047714563821368</v>
      </c>
      <c r="H121" s="7">
        <f>SUMPRODUCT(Weights!$A$12:$F$12,B121:G121)</f>
        <v>6.7583143035051044E-2</v>
      </c>
    </row>
    <row r="122" spans="1:8" x14ac:dyDescent="0.25">
      <c r="A122" s="3" t="s">
        <v>190</v>
      </c>
      <c r="B122" s="6">
        <v>-7.2906628627141534E-2</v>
      </c>
      <c r="C122" s="6">
        <v>-9.1654308263501474E-2</v>
      </c>
      <c r="D122" s="6">
        <v>-0.2386999085339265</v>
      </c>
      <c r="E122" s="6">
        <v>0.18545274338490764</v>
      </c>
      <c r="F122" s="6">
        <v>1.4029807437484125</v>
      </c>
      <c r="G122" s="6">
        <v>-0.30255903593662253</v>
      </c>
      <c r="H122" s="7">
        <f>SUMPRODUCT(Weights!$A$12:$F$12,B122:G122)</f>
        <v>6.6480550373246627E-2</v>
      </c>
    </row>
    <row r="123" spans="1:8" x14ac:dyDescent="0.25">
      <c r="A123" s="3" t="s">
        <v>191</v>
      </c>
      <c r="B123" s="6">
        <v>-0.4235787676555226</v>
      </c>
      <c r="C123" s="6">
        <v>0.37654784337679686</v>
      </c>
      <c r="D123" s="6">
        <v>-0.11338638419073579</v>
      </c>
      <c r="E123" s="6">
        <v>0.28996806618877202</v>
      </c>
      <c r="F123" s="6">
        <v>0.54374232940108103</v>
      </c>
      <c r="G123" s="6">
        <v>-0.15162369205891285</v>
      </c>
      <c r="H123" s="7">
        <f>SUMPRODUCT(Weights!$A$12:$F$12,B123:G123)</f>
        <v>6.5122015278078912E-2</v>
      </c>
    </row>
    <row r="124" spans="1:8" x14ac:dyDescent="0.25">
      <c r="A124" s="3" t="s">
        <v>192</v>
      </c>
      <c r="B124" s="6">
        <v>-4.2084701149611221E-2</v>
      </c>
      <c r="C124" s="6">
        <v>-3.3846834785305681E-2</v>
      </c>
      <c r="D124" s="6">
        <v>0.14239490263290916</v>
      </c>
      <c r="E124" s="6">
        <v>-0.56111944577577311</v>
      </c>
      <c r="F124" s="6">
        <v>2.0571962891340805</v>
      </c>
      <c r="G124" s="6">
        <v>-0.42104291974259983</v>
      </c>
      <c r="H124" s="7">
        <f>SUMPRODUCT(Weights!$A$12:$F$12,B124:G124)</f>
        <v>6.4684121123591898E-2</v>
      </c>
    </row>
    <row r="125" spans="1:8" x14ac:dyDescent="0.25">
      <c r="A125" s="3" t="s">
        <v>193</v>
      </c>
      <c r="B125" s="6">
        <v>-0.2206048833830305</v>
      </c>
      <c r="C125" s="6">
        <v>0.2472490331870103</v>
      </c>
      <c r="D125" s="6">
        <v>0.31082693280114482</v>
      </c>
      <c r="E125" s="6">
        <v>-0.28369201435856889</v>
      </c>
      <c r="F125" s="6">
        <v>0.4501623005929607</v>
      </c>
      <c r="G125" s="6">
        <v>5.4342916682906472E-2</v>
      </c>
      <c r="H125" s="7">
        <f>SUMPRODUCT(Weights!$A$12:$F$12,B125:G125)</f>
        <v>6.1206335376897854E-2</v>
      </c>
    </row>
    <row r="126" spans="1:8" x14ac:dyDescent="0.25">
      <c r="A126" s="3" t="s">
        <v>194</v>
      </c>
      <c r="B126" s="6">
        <v>-0.25006956088364696</v>
      </c>
      <c r="C126" s="6">
        <v>-0.60702429740452657</v>
      </c>
      <c r="D126" s="6">
        <v>1.9356891159988132</v>
      </c>
      <c r="E126" s="6">
        <v>-0.28116985021853053</v>
      </c>
      <c r="F126" s="6">
        <v>-0.87808510433148546</v>
      </c>
      <c r="G126" s="6">
        <v>-0.16255323689547249</v>
      </c>
      <c r="H126" s="7">
        <f>SUMPRODUCT(Weights!$A$12:$F$12,B126:G126)</f>
        <v>5.5421247375725999E-2</v>
      </c>
    </row>
    <row r="127" spans="1:8" x14ac:dyDescent="0.25">
      <c r="A127" s="3" t="s">
        <v>195</v>
      </c>
      <c r="B127" s="6">
        <v>-0.31400385636785449</v>
      </c>
      <c r="C127" s="6">
        <v>7.5776121751203629E-2</v>
      </c>
      <c r="D127" s="6">
        <v>1.0480458560970318</v>
      </c>
      <c r="E127" s="6">
        <v>-0.14139051750502318</v>
      </c>
      <c r="F127" s="6">
        <v>-0.4258161566594465</v>
      </c>
      <c r="G127" s="6">
        <v>-0.37749370089086387</v>
      </c>
      <c r="H127" s="7">
        <f>SUMPRODUCT(Weights!$A$12:$F$12,B127:G127)</f>
        <v>5.3354535040040528E-2</v>
      </c>
    </row>
    <row r="128" spans="1:8" x14ac:dyDescent="0.25">
      <c r="A128" s="3" t="s">
        <v>196</v>
      </c>
      <c r="B128" s="6">
        <v>-0.47116936425879852</v>
      </c>
      <c r="C128" s="6">
        <v>0.74980141300863368</v>
      </c>
      <c r="D128" s="6">
        <v>-0.44177096857011255</v>
      </c>
      <c r="E128" s="6">
        <v>0.2847802211644489</v>
      </c>
      <c r="F128" s="6">
        <v>0.61488783677178738</v>
      </c>
      <c r="G128" s="6">
        <v>-0.3494995794720932</v>
      </c>
      <c r="H128" s="7">
        <f>SUMPRODUCT(Weights!$A$12:$F$12,B128:G128)</f>
        <v>5.086708599880372E-2</v>
      </c>
    </row>
    <row r="129" spans="1:8" x14ac:dyDescent="0.25">
      <c r="A129" s="3" t="s">
        <v>197</v>
      </c>
      <c r="B129" s="6">
        <v>-4.1391564063027908E-2</v>
      </c>
      <c r="C129" s="6">
        <v>-0.10948640506317064</v>
      </c>
      <c r="D129" s="6">
        <v>-0.21508730572129708</v>
      </c>
      <c r="E129" s="6">
        <v>-0.32286034586104573</v>
      </c>
      <c r="F129" s="6">
        <v>2.0343081310364033</v>
      </c>
      <c r="G129" s="6">
        <v>-0.14912730894273712</v>
      </c>
      <c r="H129" s="7">
        <f>SUMPRODUCT(Weights!$A$12:$F$12,B129:G129)</f>
        <v>5.0752958067658352E-2</v>
      </c>
    </row>
    <row r="130" spans="1:8" x14ac:dyDescent="0.25">
      <c r="A130" s="3" t="s">
        <v>198</v>
      </c>
      <c r="B130" s="6">
        <v>-0.3637573135299621</v>
      </c>
      <c r="C130" s="6">
        <v>0.34444832886136023</v>
      </c>
      <c r="D130" s="6">
        <v>-4.3029900118172371E-2</v>
      </c>
      <c r="E130" s="6">
        <v>0.13588702147523263</v>
      </c>
      <c r="F130" s="6">
        <v>0.37005708088364869</v>
      </c>
      <c r="G130" s="6">
        <v>-4.4809342061743751E-2</v>
      </c>
      <c r="H130" s="7">
        <f>SUMPRODUCT(Weights!$A$12:$F$12,B130:G130)</f>
        <v>4.7234401219882184E-2</v>
      </c>
    </row>
    <row r="131" spans="1:8" x14ac:dyDescent="0.25">
      <c r="A131" s="3" t="s">
        <v>199</v>
      </c>
      <c r="B131" s="6">
        <v>0.48971905479470956</v>
      </c>
      <c r="C131" s="6">
        <v>1.3550267365479873E-2</v>
      </c>
      <c r="D131" s="6">
        <v>-0.13096166771983142</v>
      </c>
      <c r="E131" s="6">
        <v>-0.53193990469742758</v>
      </c>
      <c r="F131" s="6">
        <v>-0.74907484755406784</v>
      </c>
      <c r="G131" s="6">
        <v>1.5215748931611697</v>
      </c>
      <c r="H131" s="7">
        <f>SUMPRODUCT(Weights!$A$12:$F$12,B131:G131)</f>
        <v>4.532355450929626E-2</v>
      </c>
    </row>
    <row r="132" spans="1:8" x14ac:dyDescent="0.25">
      <c r="A132" s="3" t="s">
        <v>200</v>
      </c>
      <c r="B132" s="6">
        <v>-0.34607074310356384</v>
      </c>
      <c r="C132" s="6">
        <v>-8.3801865241255477E-2</v>
      </c>
      <c r="D132" s="6">
        <v>1.6051824991137054E-2</v>
      </c>
      <c r="E132" s="6">
        <v>0.80034435030586448</v>
      </c>
      <c r="F132" s="6">
        <v>7.8749098247460014E-2</v>
      </c>
      <c r="G132" s="6">
        <v>-0.39957170835058875</v>
      </c>
      <c r="H132" s="7">
        <f>SUMPRODUCT(Weights!$A$12:$F$12,B132:G132)</f>
        <v>4.5222452380123575E-2</v>
      </c>
    </row>
    <row r="133" spans="1:8" x14ac:dyDescent="0.25">
      <c r="A133" s="3" t="s">
        <v>201</v>
      </c>
      <c r="B133" s="6">
        <v>-0.15266975937287491</v>
      </c>
      <c r="C133" s="6">
        <v>0.98410686498639743</v>
      </c>
      <c r="D133" s="6">
        <v>-0.58214759726082499</v>
      </c>
      <c r="E133" s="6">
        <v>-0.18401743186950437</v>
      </c>
      <c r="F133" s="6">
        <v>0.16455715530658471</v>
      </c>
      <c r="G133" s="6">
        <v>0.12016303054633967</v>
      </c>
      <c r="H133" s="7">
        <f>SUMPRODUCT(Weights!$A$12:$F$12,B133:G133)</f>
        <v>4.1526433881931064E-2</v>
      </c>
    </row>
    <row r="134" spans="1:8" x14ac:dyDescent="0.25">
      <c r="A134" s="3" t="s">
        <v>202</v>
      </c>
      <c r="B134" s="6">
        <v>-0.39861880455928433</v>
      </c>
      <c r="C134" s="6">
        <v>0.76239222939106788</v>
      </c>
      <c r="D134" s="6">
        <v>-0.45630788129254857</v>
      </c>
      <c r="E134" s="6">
        <v>0.66810059766243302</v>
      </c>
      <c r="F134" s="6">
        <v>-0.46233856603436785</v>
      </c>
      <c r="G134" s="6">
        <v>-0.27391368058802912</v>
      </c>
      <c r="H134" s="7">
        <f>SUMPRODUCT(Weights!$A$12:$F$12,B134:G134)</f>
        <v>4.1488003578093895E-2</v>
      </c>
    </row>
    <row r="135" spans="1:8" x14ac:dyDescent="0.25">
      <c r="A135" s="3" t="s">
        <v>203</v>
      </c>
      <c r="B135" s="6">
        <v>-0.30388149463068603</v>
      </c>
      <c r="C135" s="6">
        <v>0.39165307153904344</v>
      </c>
      <c r="D135" s="6">
        <v>-0.52110959543054536</v>
      </c>
      <c r="E135" s="6">
        <v>0.76323187303644113</v>
      </c>
      <c r="F135" s="6">
        <v>-5.6962485239215155E-2</v>
      </c>
      <c r="G135" s="6">
        <v>-0.28617135655230558</v>
      </c>
      <c r="H135" s="7">
        <f>SUMPRODUCT(Weights!$A$12:$F$12,B135:G135)</f>
        <v>3.166538672369857E-2</v>
      </c>
    </row>
    <row r="136" spans="1:8" x14ac:dyDescent="0.25">
      <c r="A136" s="3" t="s">
        <v>204</v>
      </c>
      <c r="B136" s="6">
        <v>0.16684113181083604</v>
      </c>
      <c r="C136" s="6">
        <v>0.87379698652552173</v>
      </c>
      <c r="D136" s="6">
        <v>-0.42368786802347552</v>
      </c>
      <c r="E136" s="6">
        <v>-0.32584168396653312</v>
      </c>
      <c r="F136" s="6">
        <v>-9.6285508348522592E-2</v>
      </c>
      <c r="G136" s="6">
        <v>-0.17983999348536434</v>
      </c>
      <c r="H136" s="7">
        <f>SUMPRODUCT(Weights!$A$12:$F$12,B136:G136)</f>
        <v>3.0609163085881162E-2</v>
      </c>
    </row>
    <row r="137" spans="1:8" x14ac:dyDescent="0.25">
      <c r="A137" s="3" t="s">
        <v>205</v>
      </c>
      <c r="B137" s="6">
        <v>-0.75692547723397929</v>
      </c>
      <c r="C137" s="6">
        <v>0.11684154286397636</v>
      </c>
      <c r="D137" s="6">
        <v>1.1263638825985922</v>
      </c>
      <c r="E137" s="6">
        <v>4.5845743670197808E-2</v>
      </c>
      <c r="F137" s="6">
        <v>-0.54318380585980131</v>
      </c>
      <c r="G137" s="6">
        <v>-0.22741213429088911</v>
      </c>
      <c r="H137" s="7">
        <f>SUMPRODUCT(Weights!$A$12:$F$12,B137:G137)</f>
        <v>2.9365544364688377E-2</v>
      </c>
    </row>
    <row r="138" spans="1:8" x14ac:dyDescent="0.25">
      <c r="A138" s="3" t="s">
        <v>206</v>
      </c>
      <c r="B138" s="6">
        <v>0.96415430064529795</v>
      </c>
      <c r="C138" s="6">
        <v>-0.42232691111661863</v>
      </c>
      <c r="D138" s="6">
        <v>0.49468523997975111</v>
      </c>
      <c r="E138" s="6">
        <v>-0.33410224416596768</v>
      </c>
      <c r="F138" s="6">
        <v>-1.0780711290657452</v>
      </c>
      <c r="G138" s="6">
        <v>-5.9698235262823612E-2</v>
      </c>
      <c r="H138" s="7">
        <f>SUMPRODUCT(Weights!$A$12:$F$12,B138:G138)</f>
        <v>2.6705140635635647E-2</v>
      </c>
    </row>
    <row r="139" spans="1:8" x14ac:dyDescent="0.25">
      <c r="A139" s="3" t="s">
        <v>207</v>
      </c>
      <c r="B139" s="6">
        <v>-0.14509035375659129</v>
      </c>
      <c r="C139" s="6">
        <v>-0.21705859901667982</v>
      </c>
      <c r="D139" s="6">
        <v>-0.2233737166344838</v>
      </c>
      <c r="E139" s="6">
        <v>-6.1886964000793798E-2</v>
      </c>
      <c r="F139" s="6">
        <v>-3.9059578182100145E-2</v>
      </c>
      <c r="G139" s="6">
        <v>1.5837883465699716</v>
      </c>
      <c r="H139" s="7">
        <f>SUMPRODUCT(Weights!$A$12:$F$12,B139:G139)</f>
        <v>2.4990950157077391E-2</v>
      </c>
    </row>
    <row r="140" spans="1:8" x14ac:dyDescent="0.25">
      <c r="A140" s="3" t="s">
        <v>208</v>
      </c>
      <c r="B140" s="6">
        <v>-0.47226119823421198</v>
      </c>
      <c r="C140" s="6">
        <v>-0.43114575178499065</v>
      </c>
      <c r="D140" s="6">
        <v>1.2695128118240528</v>
      </c>
      <c r="E140" s="6">
        <v>0.25292276918074774</v>
      </c>
      <c r="F140" s="6">
        <v>-0.69518661752215227</v>
      </c>
      <c r="G140" s="6">
        <v>-0.34625805483908312</v>
      </c>
      <c r="H140" s="7">
        <f>SUMPRODUCT(Weights!$A$12:$F$12,B140:G140)</f>
        <v>1.9661258960996034E-2</v>
      </c>
    </row>
    <row r="141" spans="1:8" x14ac:dyDescent="0.25">
      <c r="A141" s="3" t="s">
        <v>209</v>
      </c>
      <c r="B141" s="6">
        <v>0.84960273357412519</v>
      </c>
      <c r="C141" s="6">
        <v>-0.20024442496183736</v>
      </c>
      <c r="D141" s="6">
        <v>-0.37250873696049419</v>
      </c>
      <c r="E141" s="6">
        <v>-0.21113080699382858</v>
      </c>
      <c r="F141" s="6">
        <v>0.42476695531132469</v>
      </c>
      <c r="G141" s="6">
        <v>-0.38222921316819092</v>
      </c>
      <c r="H141" s="7">
        <f>SUMPRODUCT(Weights!$A$12:$F$12,B141:G141)</f>
        <v>1.739752714590638E-2</v>
      </c>
    </row>
    <row r="142" spans="1:8" x14ac:dyDescent="0.25">
      <c r="A142" s="3" t="s">
        <v>210</v>
      </c>
      <c r="B142" s="6">
        <v>0.26326795655227087</v>
      </c>
      <c r="C142" s="6">
        <v>-0.15541550790124034</v>
      </c>
      <c r="D142" s="6">
        <v>-0.45557727147747173</v>
      </c>
      <c r="E142" s="6">
        <v>-0.12162723866489622</v>
      </c>
      <c r="F142" s="6">
        <v>1.4387760630374062</v>
      </c>
      <c r="G142" s="6">
        <v>-0.36853383947703344</v>
      </c>
      <c r="H142" s="7">
        <f>SUMPRODUCT(Weights!$A$12:$F$12,B142:G142)</f>
        <v>1.3153810057769798E-2</v>
      </c>
    </row>
    <row r="143" spans="1:8" x14ac:dyDescent="0.25">
      <c r="A143" s="3" t="s">
        <v>211</v>
      </c>
      <c r="B143" s="6">
        <v>-0.3450850062599371</v>
      </c>
      <c r="C143" s="6">
        <v>0.16139389865922371</v>
      </c>
      <c r="D143" s="6">
        <v>1.389496087788164E-2</v>
      </c>
      <c r="E143" s="6">
        <v>0.39847297854768032</v>
      </c>
      <c r="F143" s="6">
        <v>-6.8675364907320277E-2</v>
      </c>
      <c r="G143" s="6">
        <v>-0.326011824291079</v>
      </c>
      <c r="H143" s="7">
        <f>SUMPRODUCT(Weights!$A$12:$F$12,B143:G143)</f>
        <v>6.2666474451297874E-3</v>
      </c>
    </row>
    <row r="144" spans="1:8" x14ac:dyDescent="0.25">
      <c r="A144" s="3" t="s">
        <v>212</v>
      </c>
      <c r="B144" s="6">
        <v>0.39705365729245734</v>
      </c>
      <c r="C144" s="6">
        <v>-0.33179030170427859</v>
      </c>
      <c r="D144" s="6">
        <v>0.21328216240083925</v>
      </c>
      <c r="E144" s="6">
        <v>-6.1363256902259217E-2</v>
      </c>
      <c r="F144" s="6">
        <v>-0.49036216521799569</v>
      </c>
      <c r="G144" s="6">
        <v>0.10243798035260665</v>
      </c>
      <c r="H144" s="7">
        <f>SUMPRODUCT(Weights!$A$12:$F$12,B144:G144)</f>
        <v>4.6440337308128656E-3</v>
      </c>
    </row>
    <row r="145" spans="1:8" x14ac:dyDescent="0.25">
      <c r="A145" s="3" t="s">
        <v>213</v>
      </c>
      <c r="B145" s="6">
        <v>-3.2420570027002493E-2</v>
      </c>
      <c r="C145" s="6">
        <v>0.11633742041754024</v>
      </c>
      <c r="D145" s="6">
        <v>4.6823668170749566E-3</v>
      </c>
      <c r="E145" s="6">
        <v>1.1360073504543114E-2</v>
      </c>
      <c r="F145" s="6">
        <v>0.17487794183922489</v>
      </c>
      <c r="G145" s="6">
        <v>-0.34539277543672292</v>
      </c>
      <c r="H145" s="7">
        <f>SUMPRODUCT(Weights!$A$12:$F$12,B145:G145)</f>
        <v>2.9403747826813598E-3</v>
      </c>
    </row>
    <row r="146" spans="1:8" x14ac:dyDescent="0.25">
      <c r="A146" s="3" t="s">
        <v>214</v>
      </c>
      <c r="B146" s="6">
        <v>0.44569768825177281</v>
      </c>
      <c r="C146" s="6">
        <v>-0.30757391760019476</v>
      </c>
      <c r="D146" s="6">
        <v>-0.51474403286159998</v>
      </c>
      <c r="E146" s="6">
        <v>0.21595945631968322</v>
      </c>
      <c r="F146" s="6">
        <v>0.16673485680075426</v>
      </c>
      <c r="G146" s="6">
        <v>0.16827252661450931</v>
      </c>
      <c r="H146" s="7">
        <f>SUMPRODUCT(Weights!$A$12:$F$12,B146:G146)</f>
        <v>1.3685771634586244E-3</v>
      </c>
    </row>
    <row r="147" spans="1:8" x14ac:dyDescent="0.25">
      <c r="A147" s="3" t="s">
        <v>215</v>
      </c>
      <c r="B147" s="6">
        <v>0.42713169977651272</v>
      </c>
      <c r="C147" s="6">
        <v>-0.3357985114285339</v>
      </c>
      <c r="D147" s="6">
        <v>0.89581204376859058</v>
      </c>
      <c r="E147" s="6">
        <v>-0.57264955486637303</v>
      </c>
      <c r="F147" s="6">
        <v>-0.54543688917252542</v>
      </c>
      <c r="G147" s="6">
        <v>-0.28246117439317386</v>
      </c>
      <c r="H147" s="7">
        <f>SUMPRODUCT(Weights!$A$12:$F$12,B147:G147)</f>
        <v>1.0932909346936248E-4</v>
      </c>
    </row>
    <row r="148" spans="1:8" x14ac:dyDescent="0.25">
      <c r="A148" s="3" t="s">
        <v>216</v>
      </c>
      <c r="B148" s="6">
        <v>-0.59792491901290834</v>
      </c>
      <c r="C148" s="6">
        <v>-0.42595792235693053</v>
      </c>
      <c r="D148" s="6">
        <v>1.5433366706269462</v>
      </c>
      <c r="E148" s="6">
        <v>-0.38102775143804113</v>
      </c>
      <c r="F148" s="6">
        <v>-0.20015676865602763</v>
      </c>
      <c r="G148" s="6">
        <v>-9.4084614569620612E-2</v>
      </c>
      <c r="H148" s="7">
        <f>SUMPRODUCT(Weights!$A$12:$F$12,B148:G148)</f>
        <v>-1.7389227587515689E-3</v>
      </c>
    </row>
    <row r="149" spans="1:8" x14ac:dyDescent="0.25">
      <c r="A149" s="3" t="s">
        <v>217</v>
      </c>
      <c r="B149" s="6">
        <v>-3.2395989920944557E-2</v>
      </c>
      <c r="C149" s="6">
        <v>0.27570905948620583</v>
      </c>
      <c r="D149" s="6">
        <v>0.20142121829747578</v>
      </c>
      <c r="E149" s="6">
        <v>-0.34632995707843295</v>
      </c>
      <c r="F149" s="6">
        <v>0.12271197330761613</v>
      </c>
      <c r="G149" s="6">
        <v>-0.34421453614481812</v>
      </c>
      <c r="H149" s="7">
        <f>SUMPRODUCT(Weights!$A$12:$F$12,B149:G149)</f>
        <v>-2.469390126859379E-3</v>
      </c>
    </row>
    <row r="150" spans="1:8" x14ac:dyDescent="0.25">
      <c r="A150" s="3" t="s">
        <v>218</v>
      </c>
      <c r="B150" s="6">
        <v>-0.47269969089717334</v>
      </c>
      <c r="C150" s="6">
        <v>-0.13786602806000475</v>
      </c>
      <c r="D150" s="6">
        <v>0.84364219178980226</v>
      </c>
      <c r="E150" s="6">
        <v>-0.19475839072810228</v>
      </c>
      <c r="F150" s="6">
        <v>0.25134262516817063</v>
      </c>
      <c r="G150" s="6">
        <v>-0.35574076657901554</v>
      </c>
      <c r="H150" s="7">
        <f>SUMPRODUCT(Weights!$A$12:$F$12,B150:G150)</f>
        <v>-2.7761977201801041E-3</v>
      </c>
    </row>
    <row r="151" spans="1:8" x14ac:dyDescent="0.25">
      <c r="A151" s="3" t="s">
        <v>219</v>
      </c>
      <c r="B151" s="6">
        <v>-0.29749364780468623</v>
      </c>
      <c r="C151" s="6">
        <v>-5.4035800329535075E-2</v>
      </c>
      <c r="D151" s="6">
        <v>0.27436638156974374</v>
      </c>
      <c r="E151" s="6">
        <v>-0.1467202485568222</v>
      </c>
      <c r="F151" s="6">
        <v>0.72133941439005289</v>
      </c>
      <c r="G151" s="6">
        <v>-0.33158582391586633</v>
      </c>
      <c r="H151" s="7">
        <f>SUMPRODUCT(Weights!$A$12:$F$12,B151:G151)</f>
        <v>-5.8013039768412891E-3</v>
      </c>
    </row>
    <row r="152" spans="1:8" x14ac:dyDescent="0.25">
      <c r="A152" s="3" t="s">
        <v>220</v>
      </c>
      <c r="B152" s="6">
        <v>0.35392380532373235</v>
      </c>
      <c r="C152" s="6">
        <v>-0.54469579734778129</v>
      </c>
      <c r="D152" s="6">
        <v>-0.36682948008707134</v>
      </c>
      <c r="E152" s="6">
        <v>-0.3353488211559581</v>
      </c>
      <c r="F152" s="6">
        <v>-0.43058037614747074</v>
      </c>
      <c r="G152" s="6">
        <v>2.1398004038920715</v>
      </c>
      <c r="H152" s="7">
        <f>SUMPRODUCT(Weights!$A$12:$F$12,B152:G152)</f>
        <v>-7.6680558789556097E-3</v>
      </c>
    </row>
    <row r="153" spans="1:8" x14ac:dyDescent="0.25">
      <c r="A153" s="3" t="s">
        <v>221</v>
      </c>
      <c r="B153" s="6">
        <v>0.61812526137793022</v>
      </c>
      <c r="C153" s="6">
        <v>0.45147267161779692</v>
      </c>
      <c r="D153" s="6">
        <v>-0.47831573745262862</v>
      </c>
      <c r="E153" s="6">
        <v>-0.29782440410260136</v>
      </c>
      <c r="F153" s="6">
        <v>-0.25288996386428991</v>
      </c>
      <c r="G153" s="6">
        <v>-0.42234379792297333</v>
      </c>
      <c r="H153" s="7">
        <f>SUMPRODUCT(Weights!$A$12:$F$12,B153:G153)</f>
        <v>-8.8318178906268904E-3</v>
      </c>
    </row>
    <row r="154" spans="1:8" x14ac:dyDescent="0.25">
      <c r="A154" s="3" t="s">
        <v>222</v>
      </c>
      <c r="B154" s="6">
        <v>-0.1588738603092017</v>
      </c>
      <c r="C154" s="6">
        <v>-0.30423910062939996</v>
      </c>
      <c r="D154" s="6">
        <v>0.29636101878985349</v>
      </c>
      <c r="E154" s="6">
        <v>-0.54074820850202288</v>
      </c>
      <c r="F154" s="6">
        <v>4.8857566427602091E-2</v>
      </c>
      <c r="G154" s="6">
        <v>1.2749852950809608</v>
      </c>
      <c r="H154" s="7">
        <f>SUMPRODUCT(Weights!$A$12:$F$12,B154:G154)</f>
        <v>-9.11574397929793E-3</v>
      </c>
    </row>
    <row r="155" spans="1:8" x14ac:dyDescent="0.25">
      <c r="A155" s="3" t="s">
        <v>223</v>
      </c>
      <c r="B155" s="6">
        <v>-0.35212795802633812</v>
      </c>
      <c r="C155" s="6">
        <v>-0.3194999496814665</v>
      </c>
      <c r="D155" s="6">
        <v>-0.28438049621885175</v>
      </c>
      <c r="E155" s="6">
        <v>0.26743574336166731</v>
      </c>
      <c r="F155" s="6">
        <v>0.15777685506345882</v>
      </c>
      <c r="G155" s="6">
        <v>1.1233136909382149</v>
      </c>
      <c r="H155" s="7">
        <f>SUMPRODUCT(Weights!$A$12:$F$12,B155:G155)</f>
        <v>-9.6054775128304598E-3</v>
      </c>
    </row>
    <row r="156" spans="1:8" x14ac:dyDescent="0.25">
      <c r="A156" s="3" t="s">
        <v>224</v>
      </c>
      <c r="B156" s="6">
        <v>0.39698388486630687</v>
      </c>
      <c r="C156" s="6">
        <v>-0.2285949413410843</v>
      </c>
      <c r="D156" s="6">
        <v>-0.37688636205959325</v>
      </c>
      <c r="E156" s="6">
        <v>-0.15885865731382168</v>
      </c>
      <c r="F156" s="6">
        <v>0.52182938409309099</v>
      </c>
      <c r="G156" s="6">
        <v>6.7439593375852674E-2</v>
      </c>
      <c r="H156" s="7">
        <f>SUMPRODUCT(Weights!$A$12:$F$12,B156:G156)</f>
        <v>-1.454431742274411E-2</v>
      </c>
    </row>
    <row r="157" spans="1:8" x14ac:dyDescent="0.25">
      <c r="A157" s="3" t="s">
        <v>225</v>
      </c>
      <c r="B157" s="6">
        <v>0.57769346839543922</v>
      </c>
      <c r="C157" s="6">
        <v>-0.44659664788431208</v>
      </c>
      <c r="D157" s="6">
        <v>-0.23708600033282842</v>
      </c>
      <c r="E157" s="6">
        <v>-0.40821870871829957</v>
      </c>
      <c r="F157" s="6">
        <v>-0.42326843773167644</v>
      </c>
      <c r="G157" s="6">
        <v>1.2564963789576726</v>
      </c>
      <c r="H157" s="7">
        <f>SUMPRODUCT(Weights!$A$12:$F$12,B157:G157)</f>
        <v>-1.9518783585400545E-2</v>
      </c>
    </row>
    <row r="158" spans="1:8" x14ac:dyDescent="0.25">
      <c r="A158" s="3" t="s">
        <v>226</v>
      </c>
      <c r="B158" s="6">
        <v>0.30590148268188522</v>
      </c>
      <c r="C158" s="6">
        <v>-0.53838499845362076</v>
      </c>
      <c r="D158" s="6">
        <v>-0.38799820488890779</v>
      </c>
      <c r="E158" s="6">
        <v>0.13922660442036841</v>
      </c>
      <c r="F158" s="6">
        <v>-0.1558435863432597</v>
      </c>
      <c r="G158" s="6">
        <v>0.89707424564596883</v>
      </c>
      <c r="H158" s="7">
        <f>SUMPRODUCT(Weights!$A$12:$F$12,B158:G158)</f>
        <v>-2.2127957317784067E-2</v>
      </c>
    </row>
    <row r="159" spans="1:8" x14ac:dyDescent="0.25">
      <c r="A159" s="3" t="s">
        <v>227</v>
      </c>
      <c r="B159" s="6">
        <v>0.21207069784001006</v>
      </c>
      <c r="C159" s="6">
        <v>-0.36038355352502743</v>
      </c>
      <c r="D159" s="6">
        <v>-0.52359050333771151</v>
      </c>
      <c r="E159" s="6">
        <v>0.46791046024508282</v>
      </c>
      <c r="F159" s="6">
        <v>-7.1016893653587793E-2</v>
      </c>
      <c r="G159" s="6">
        <v>0.25024005827270868</v>
      </c>
      <c r="H159" s="7">
        <f>SUMPRODUCT(Weights!$A$12:$F$12,B159:G159)</f>
        <v>-2.2876263293617107E-2</v>
      </c>
    </row>
    <row r="160" spans="1:8" x14ac:dyDescent="0.25">
      <c r="A160" s="3" t="s">
        <v>228</v>
      </c>
      <c r="B160" s="6">
        <v>-0.54168571646002017</v>
      </c>
      <c r="C160" s="6">
        <v>-0.27632270772483736</v>
      </c>
      <c r="D160" s="6">
        <v>0.21465105636387716</v>
      </c>
      <c r="E160" s="6">
        <v>0.14846806097548867</v>
      </c>
      <c r="F160" s="6">
        <v>0.8654891701887264</v>
      </c>
      <c r="G160" s="6">
        <v>-0.18893089838898189</v>
      </c>
      <c r="H160" s="7">
        <f>SUMPRODUCT(Weights!$A$12:$F$12,B160:G160)</f>
        <v>-2.3322034189123889E-2</v>
      </c>
    </row>
    <row r="161" spans="1:8" x14ac:dyDescent="0.25">
      <c r="A161" s="3" t="s">
        <v>229</v>
      </c>
      <c r="B161" s="6">
        <v>0.87723234343170464</v>
      </c>
      <c r="C161" s="6">
        <v>-5.7772335900623251E-2</v>
      </c>
      <c r="D161" s="6">
        <v>-0.42323817435967487</v>
      </c>
      <c r="E161" s="6">
        <v>-0.47143740290480707</v>
      </c>
      <c r="F161" s="6">
        <v>-0.65026508081957157</v>
      </c>
      <c r="G161" s="6">
        <v>0.56362691075245264</v>
      </c>
      <c r="H161" s="7">
        <f>SUMPRODUCT(Weights!$A$12:$F$12,B161:G161)</f>
        <v>-2.3706930953391998E-2</v>
      </c>
    </row>
    <row r="162" spans="1:8" x14ac:dyDescent="0.25">
      <c r="A162" s="3" t="s">
        <v>230</v>
      </c>
      <c r="B162" s="6">
        <v>0.14344889723111889</v>
      </c>
      <c r="C162" s="6">
        <v>-0.14103351865136224</v>
      </c>
      <c r="D162" s="6">
        <v>-0.27717160607770286</v>
      </c>
      <c r="E162" s="6">
        <v>7.2727375027004076E-2</v>
      </c>
      <c r="F162" s="6">
        <v>0.5327019214341393</v>
      </c>
      <c r="G162" s="6">
        <v>-0.39238737516349953</v>
      </c>
      <c r="H162" s="7">
        <f>SUMPRODUCT(Weights!$A$12:$F$12,B162:G162)</f>
        <v>-2.6374315867124451E-2</v>
      </c>
    </row>
    <row r="163" spans="1:8" x14ac:dyDescent="0.25">
      <c r="A163" s="3" t="s">
        <v>231</v>
      </c>
      <c r="B163" s="6">
        <v>0.35153334651060403</v>
      </c>
      <c r="C163" s="6">
        <v>-3.1665943399111704E-2</v>
      </c>
      <c r="D163" s="6">
        <v>-1.0308749448640117E-2</v>
      </c>
      <c r="E163" s="6">
        <v>-0.35983225545586106</v>
      </c>
      <c r="F163" s="6">
        <v>0.21867509625744697</v>
      </c>
      <c r="G163" s="6">
        <v>-0.38798880663496749</v>
      </c>
      <c r="H163" s="7">
        <f>SUMPRODUCT(Weights!$A$12:$F$12,B163:G163)</f>
        <v>-2.6986091396353822E-2</v>
      </c>
    </row>
    <row r="164" spans="1:8" x14ac:dyDescent="0.25">
      <c r="A164" s="3" t="s">
        <v>232</v>
      </c>
      <c r="B164" s="6">
        <v>0.48598429537348775</v>
      </c>
      <c r="C164" s="6">
        <v>0.26949466786072923</v>
      </c>
      <c r="D164" s="6">
        <v>-0.1488466679139876</v>
      </c>
      <c r="E164" s="6">
        <v>-0.28384777074684397</v>
      </c>
      <c r="F164" s="6">
        <v>-0.55577758507592467</v>
      </c>
      <c r="G164" s="6">
        <v>-0.38448288771182865</v>
      </c>
      <c r="H164" s="7">
        <f>SUMPRODUCT(Weights!$A$12:$F$12,B164:G164)</f>
        <v>-2.9469142364098255E-2</v>
      </c>
    </row>
    <row r="165" spans="1:8" x14ac:dyDescent="0.25">
      <c r="A165" s="3" t="s">
        <v>233</v>
      </c>
      <c r="B165" s="6">
        <v>1.7882354308979109E-2</v>
      </c>
      <c r="C165" s="6">
        <v>1.1847055403830797E-3</v>
      </c>
      <c r="D165" s="6">
        <v>-0.60283833360182992</v>
      </c>
      <c r="E165" s="6">
        <v>-9.8140918820217735E-2</v>
      </c>
      <c r="F165" s="6">
        <v>-1.0887000877884385</v>
      </c>
      <c r="G165" s="6">
        <v>2.1489327605647564</v>
      </c>
      <c r="H165" s="7">
        <f>SUMPRODUCT(Weights!$A$12:$F$12,B165:G165)</f>
        <v>-3.0359171236905319E-2</v>
      </c>
    </row>
    <row r="166" spans="1:8" x14ac:dyDescent="0.25">
      <c r="A166" s="3" t="s">
        <v>234</v>
      </c>
      <c r="B166" s="6">
        <v>-0.65422378508620627</v>
      </c>
      <c r="C166" s="6">
        <v>-1.9112584362802609E-3</v>
      </c>
      <c r="D166" s="6">
        <v>-0.17081553229351296</v>
      </c>
      <c r="E166" s="6">
        <v>0.29198004273534134</v>
      </c>
      <c r="F166" s="6">
        <v>0.40334707615168258</v>
      </c>
      <c r="G166" s="6">
        <v>0.34491841056409112</v>
      </c>
      <c r="H166" s="7">
        <f>SUMPRODUCT(Weights!$A$12:$F$12,B166:G166)</f>
        <v>-3.2167557944554274E-2</v>
      </c>
    </row>
    <row r="167" spans="1:8" x14ac:dyDescent="0.25">
      <c r="A167" s="3" t="s">
        <v>235</v>
      </c>
      <c r="B167" s="6">
        <v>-0.27489992534266</v>
      </c>
      <c r="C167" s="6">
        <v>-0.13736599261597493</v>
      </c>
      <c r="D167" s="6">
        <v>0.89581204376859058</v>
      </c>
      <c r="E167" s="6">
        <v>-0.17679283927623141</v>
      </c>
      <c r="F167" s="6">
        <v>-0.65487441711624972</v>
      </c>
      <c r="G167" s="6">
        <v>-0.31876430037172199</v>
      </c>
      <c r="H167" s="7">
        <f>SUMPRODUCT(Weights!$A$12:$F$12,B167:G167)</f>
        <v>-3.6013214442052306E-2</v>
      </c>
    </row>
    <row r="168" spans="1:8" x14ac:dyDescent="0.25">
      <c r="A168" s="3" t="s">
        <v>236</v>
      </c>
      <c r="B168" s="6">
        <v>0.40121386638591788</v>
      </c>
      <c r="C168" s="6">
        <v>-0.19330518733183225</v>
      </c>
      <c r="D168" s="6">
        <v>-0.15825573864492343</v>
      </c>
      <c r="E168" s="6">
        <v>-0.42056391971183771</v>
      </c>
      <c r="F168" s="6">
        <v>-0.45314557808841316</v>
      </c>
      <c r="G168" s="6">
        <v>0.81737506661834824</v>
      </c>
      <c r="H168" s="7">
        <f>SUMPRODUCT(Weights!$A$12:$F$12,B168:G168)</f>
        <v>-3.7759247007541588E-2</v>
      </c>
    </row>
    <row r="169" spans="1:8" x14ac:dyDescent="0.25">
      <c r="A169" s="3" t="s">
        <v>237</v>
      </c>
      <c r="B169" s="6">
        <v>0.22284509331449365</v>
      </c>
      <c r="C169" s="6">
        <v>-8.641950769812716E-2</v>
      </c>
      <c r="D169" s="6">
        <v>0.26748350590009579</v>
      </c>
      <c r="E169" s="6">
        <v>-0.36188420726455672</v>
      </c>
      <c r="F169" s="6">
        <v>-0.1160515604632528</v>
      </c>
      <c r="G169" s="6">
        <v>-0.3521729643739997</v>
      </c>
      <c r="H169" s="7">
        <f>SUMPRODUCT(Weights!$A$12:$F$12,B169:G169)</f>
        <v>-3.8417475633344148E-2</v>
      </c>
    </row>
    <row r="170" spans="1:8" x14ac:dyDescent="0.25">
      <c r="A170" s="3" t="s">
        <v>238</v>
      </c>
      <c r="B170" s="6">
        <v>0.54965409715334701</v>
      </c>
      <c r="C170" s="6">
        <v>-0.28732813161670129</v>
      </c>
      <c r="D170" s="6">
        <v>-0.3260873939404797</v>
      </c>
      <c r="E170" s="6">
        <v>-0.29473792229862994</v>
      </c>
      <c r="F170" s="6">
        <v>-0.52980613791198716</v>
      </c>
      <c r="G170" s="6">
        <v>0.83974176820887436</v>
      </c>
      <c r="H170" s="7">
        <f>SUMPRODUCT(Weights!$A$12:$F$12,B170:G170)</f>
        <v>-4.0706307110804071E-2</v>
      </c>
    </row>
    <row r="171" spans="1:8" x14ac:dyDescent="0.25">
      <c r="A171" s="3" t="s">
        <v>239</v>
      </c>
      <c r="B171" s="6">
        <v>-0.34401008901782987</v>
      </c>
      <c r="C171" s="6">
        <v>-0.62178292953323133</v>
      </c>
      <c r="D171" s="6">
        <v>-0.64626490292286243</v>
      </c>
      <c r="E171" s="6">
        <v>-0.35256663189746767</v>
      </c>
      <c r="F171" s="6">
        <v>8.2987530245018537E-2</v>
      </c>
      <c r="G171" s="6">
        <v>3.4275021399153092</v>
      </c>
      <c r="H171" s="7">
        <f>SUMPRODUCT(Weights!$A$12:$F$12,B171:G171)</f>
        <v>-4.187594365824554E-2</v>
      </c>
    </row>
    <row r="172" spans="1:8" x14ac:dyDescent="0.25">
      <c r="A172" s="3" t="s">
        <v>240</v>
      </c>
      <c r="B172" s="6">
        <v>-0.57191518184046231</v>
      </c>
      <c r="C172" s="6">
        <v>-0.23996930653380383</v>
      </c>
      <c r="D172" s="6">
        <v>-3.308829791064033E-3</v>
      </c>
      <c r="E172" s="6">
        <v>6.0975582031023476E-2</v>
      </c>
      <c r="F172" s="6">
        <v>0.97278793011424258</v>
      </c>
      <c r="G172" s="6">
        <v>6.5922688229333282E-2</v>
      </c>
      <c r="H172" s="7">
        <f>SUMPRODUCT(Weights!$A$12:$F$12,B172:G172)</f>
        <v>-4.697248539250376E-2</v>
      </c>
    </row>
    <row r="173" spans="1:8" x14ac:dyDescent="0.25">
      <c r="A173" s="3" t="s">
        <v>241</v>
      </c>
      <c r="B173" s="6">
        <v>0.19679970557368356</v>
      </c>
      <c r="C173" s="6">
        <v>-8.3211288409403644E-2</v>
      </c>
      <c r="D173" s="6">
        <v>-0.37005496913653035</v>
      </c>
      <c r="E173" s="6">
        <v>0.10714808400460145</v>
      </c>
      <c r="F173" s="6">
        <v>7.4130980263995006E-4</v>
      </c>
      <c r="G173" s="6">
        <v>-0.18199327109371732</v>
      </c>
      <c r="H173" s="7">
        <f>SUMPRODUCT(Weights!$A$12:$F$12,B173:G173)</f>
        <v>-4.7988889722637526E-2</v>
      </c>
    </row>
    <row r="174" spans="1:8" x14ac:dyDescent="0.25">
      <c r="A174" s="3" t="s">
        <v>242</v>
      </c>
      <c r="B174" s="6">
        <v>-0.13748362772288863</v>
      </c>
      <c r="C174" s="6">
        <v>-0.22081861834305874</v>
      </c>
      <c r="D174" s="6">
        <v>-1.6326158080648048E-3</v>
      </c>
      <c r="E174" s="6">
        <v>8.4699022418165057E-2</v>
      </c>
      <c r="F174" s="6">
        <v>0.15259624546620326</v>
      </c>
      <c r="G174" s="6">
        <v>-9.816885681682859E-2</v>
      </c>
      <c r="H174" s="7">
        <f>SUMPRODUCT(Weights!$A$12:$F$12,B174:G174)</f>
        <v>-4.960442902623196E-2</v>
      </c>
    </row>
    <row r="175" spans="1:8" x14ac:dyDescent="0.25">
      <c r="A175" s="3" t="s">
        <v>243</v>
      </c>
      <c r="B175" s="6">
        <v>-0.51117279316131481</v>
      </c>
      <c r="C175" s="6">
        <v>0.43052881919378999</v>
      </c>
      <c r="D175" s="6">
        <v>-0.44242283378555347</v>
      </c>
      <c r="E175" s="6">
        <v>0.16130142897778976</v>
      </c>
      <c r="F175" s="6">
        <v>0.37131543128935968</v>
      </c>
      <c r="G175" s="6">
        <v>-0.15161633162247831</v>
      </c>
      <c r="H175" s="7">
        <f>SUMPRODUCT(Weights!$A$12:$F$12,B175:G175)</f>
        <v>-5.0383165788369565E-2</v>
      </c>
    </row>
    <row r="176" spans="1:8" x14ac:dyDescent="0.25">
      <c r="A176" s="3" t="s">
        <v>244</v>
      </c>
      <c r="B176" s="6">
        <v>-6.3536368231476986E-2</v>
      </c>
      <c r="C176" s="6">
        <v>-0.25214975321173394</v>
      </c>
      <c r="D176" s="6">
        <v>0.96102591008640381</v>
      </c>
      <c r="E176" s="6">
        <v>-0.62249946726301442</v>
      </c>
      <c r="F176" s="6">
        <v>-0.27872003815985774</v>
      </c>
      <c r="G176" s="6">
        <v>-0.2743760959930453</v>
      </c>
      <c r="H176" s="7">
        <f>SUMPRODUCT(Weights!$A$12:$F$12,B176:G176)</f>
        <v>-5.0741549139254619E-2</v>
      </c>
    </row>
    <row r="177" spans="1:8" x14ac:dyDescent="0.25">
      <c r="A177" s="3" t="s">
        <v>245</v>
      </c>
      <c r="B177" s="6">
        <v>-0.22286681752595983</v>
      </c>
      <c r="C177" s="6">
        <v>1.2472584911663157E-2</v>
      </c>
      <c r="D177" s="6">
        <v>0.540182249045568</v>
      </c>
      <c r="E177" s="6">
        <v>-0.25009905712065916</v>
      </c>
      <c r="F177" s="6">
        <v>-0.27657467360446375</v>
      </c>
      <c r="G177" s="6">
        <v>-0.40002965901240967</v>
      </c>
      <c r="H177" s="7">
        <f>SUMPRODUCT(Weights!$A$12:$F$12,B177:G177)</f>
        <v>-5.1722641399564909E-2</v>
      </c>
    </row>
    <row r="178" spans="1:8" x14ac:dyDescent="0.25">
      <c r="A178" s="3" t="s">
        <v>246</v>
      </c>
      <c r="B178" s="6">
        <v>-0.5459598560721084</v>
      </c>
      <c r="C178" s="6">
        <v>-2.8774048773864233E-2</v>
      </c>
      <c r="D178" s="6">
        <v>0.85099971090700355</v>
      </c>
      <c r="E178" s="6">
        <v>-0.2010839809390817</v>
      </c>
      <c r="F178" s="6">
        <v>-0.40222200870920549</v>
      </c>
      <c r="G178" s="6">
        <v>-0.27029225328900741</v>
      </c>
      <c r="H178" s="7">
        <f>SUMPRODUCT(Weights!$A$12:$F$12,B178:G178)</f>
        <v>-5.2215061175431447E-2</v>
      </c>
    </row>
    <row r="179" spans="1:8" x14ac:dyDescent="0.25">
      <c r="A179" s="3" t="s">
        <v>247</v>
      </c>
      <c r="B179" s="6">
        <v>3.5450041464857529E-2</v>
      </c>
      <c r="C179" s="6">
        <v>0.28083820380080471</v>
      </c>
      <c r="D179" s="6">
        <v>-0.37083975004818864</v>
      </c>
      <c r="E179" s="6">
        <v>-0.15781840165557473</v>
      </c>
      <c r="F179" s="6">
        <v>-0.27834268400926193</v>
      </c>
      <c r="G179" s="6">
        <v>0.16975924195104411</v>
      </c>
      <c r="H179" s="7">
        <f>SUMPRODUCT(Weights!$A$12:$F$12,B179:G179)</f>
        <v>-5.3332325493442009E-2</v>
      </c>
    </row>
    <row r="180" spans="1:8" x14ac:dyDescent="0.25">
      <c r="A180" s="3" t="s">
        <v>248</v>
      </c>
      <c r="B180" s="6">
        <v>0.41740186418830133</v>
      </c>
      <c r="C180" s="6">
        <v>-0.33334792790954038</v>
      </c>
      <c r="D180" s="6">
        <v>-0.44024139737059631</v>
      </c>
      <c r="E180" s="6">
        <v>-0.37128804892756956</v>
      </c>
      <c r="F180" s="6">
        <v>-0.53498642866067447</v>
      </c>
      <c r="G180" s="6">
        <v>1.4461916239638586</v>
      </c>
      <c r="H180" s="7">
        <f>SUMPRODUCT(Weights!$A$12:$F$12,B180:G180)</f>
        <v>-5.4374582473562583E-2</v>
      </c>
    </row>
    <row r="181" spans="1:8" x14ac:dyDescent="0.25">
      <c r="A181" s="3" t="s">
        <v>249</v>
      </c>
      <c r="B181" s="6">
        <v>-0.17344146812018413</v>
      </c>
      <c r="C181" s="6">
        <v>9.7920768026852734E-2</v>
      </c>
      <c r="D181" s="6">
        <v>-0.39738662868166946</v>
      </c>
      <c r="E181" s="6">
        <v>6.9921613860070286E-2</v>
      </c>
      <c r="F181" s="6">
        <v>0.48503730817258084</v>
      </c>
      <c r="G181" s="6">
        <v>-0.29703681579232605</v>
      </c>
      <c r="H181" s="7">
        <f>SUMPRODUCT(Weights!$A$12:$F$12,B181:G181)</f>
        <v>-6.1797093744960632E-2</v>
      </c>
    </row>
    <row r="182" spans="1:8" x14ac:dyDescent="0.25">
      <c r="A182" s="3" t="s">
        <v>250</v>
      </c>
      <c r="B182" s="6">
        <v>0.24939532398743919</v>
      </c>
      <c r="C182" s="6">
        <v>0.27359786948726722</v>
      </c>
      <c r="D182" s="6">
        <v>0.17669614066014591</v>
      </c>
      <c r="E182" s="6">
        <v>-0.57592821675212147</v>
      </c>
      <c r="F182" s="6">
        <v>-0.48160643654786323</v>
      </c>
      <c r="G182" s="6">
        <v>-0.39649753467315946</v>
      </c>
      <c r="H182" s="7">
        <f>SUMPRODUCT(Weights!$A$12:$F$12,B182:G182)</f>
        <v>-6.305817364555609E-2</v>
      </c>
    </row>
    <row r="183" spans="1:8" x14ac:dyDescent="0.25">
      <c r="A183" s="3" t="s">
        <v>251</v>
      </c>
      <c r="B183" s="6">
        <v>6.2441565429354084E-2</v>
      </c>
      <c r="C183" s="6">
        <v>0.41708698004890055</v>
      </c>
      <c r="D183" s="6">
        <v>-0.44938556510139727</v>
      </c>
      <c r="E183" s="6">
        <v>-0.13866187289972917</v>
      </c>
      <c r="F183" s="6">
        <v>-5.802089695021273E-2</v>
      </c>
      <c r="G183" s="6">
        <v>-0.40767871585717491</v>
      </c>
      <c r="H183" s="7">
        <f>SUMPRODUCT(Weights!$A$12:$F$12,B183:G183)</f>
        <v>-6.827373978531312E-2</v>
      </c>
    </row>
    <row r="184" spans="1:8" x14ac:dyDescent="0.25">
      <c r="A184" s="3" t="s">
        <v>252</v>
      </c>
      <c r="B184" s="6">
        <v>-0.48106052553357986</v>
      </c>
      <c r="C184" s="6">
        <v>-0.1945064835758526</v>
      </c>
      <c r="D184" s="6">
        <v>0.75616612946399497</v>
      </c>
      <c r="E184" s="6">
        <v>-0.34806841592173787</v>
      </c>
      <c r="F184" s="6">
        <v>-9.8758951989481536E-2</v>
      </c>
      <c r="G184" s="6">
        <v>-7.398165437427745E-2</v>
      </c>
      <c r="H184" s="7">
        <f>SUMPRODUCT(Weights!$A$12:$F$12,B184:G184)</f>
        <v>-7.0767919749810976E-2</v>
      </c>
    </row>
    <row r="185" spans="1:8" x14ac:dyDescent="0.25">
      <c r="A185" s="3" t="s">
        <v>253</v>
      </c>
      <c r="B185" s="6">
        <v>-0.44682398503455223</v>
      </c>
      <c r="C185" s="6">
        <v>-0.28695717561592043</v>
      </c>
      <c r="D185" s="6">
        <v>0.58663619489346641</v>
      </c>
      <c r="E185" s="6">
        <v>2.5042090129384006E-2</v>
      </c>
      <c r="F185" s="6">
        <v>-0.18480090512676586</v>
      </c>
      <c r="G185" s="6">
        <v>-0.31211048295885102</v>
      </c>
      <c r="H185" s="7">
        <f>SUMPRODUCT(Weights!$A$12:$F$12,B185:G185)</f>
        <v>-7.4111713934086124E-2</v>
      </c>
    </row>
    <row r="186" spans="1:8" x14ac:dyDescent="0.25">
      <c r="A186" s="3" t="s">
        <v>254</v>
      </c>
      <c r="B186" s="6">
        <v>-6.5691463044120726E-2</v>
      </c>
      <c r="C186" s="6">
        <v>5.8102336793988234E-3</v>
      </c>
      <c r="D186" s="6">
        <v>-0.26784228191465553</v>
      </c>
      <c r="E186" s="6">
        <v>-0.51138637866314607</v>
      </c>
      <c r="F186" s="6">
        <v>-8.9548630838060445E-2</v>
      </c>
      <c r="G186" s="6">
        <v>1.0173859800105469</v>
      </c>
      <c r="H186" s="7">
        <f>SUMPRODUCT(Weights!$A$12:$F$12,B186:G186)</f>
        <v>-7.5038243071256089E-2</v>
      </c>
    </row>
    <row r="187" spans="1:8" x14ac:dyDescent="0.25">
      <c r="A187" s="3" t="s">
        <v>255</v>
      </c>
      <c r="B187" s="6">
        <v>-0.20275437676526631</v>
      </c>
      <c r="C187" s="6">
        <v>-0.31154139927228697</v>
      </c>
      <c r="D187" s="6">
        <v>-0.45957435076897851</v>
      </c>
      <c r="E187" s="6">
        <v>3.0356356259270967E-2</v>
      </c>
      <c r="F187" s="6">
        <v>1.9850838169187673E-2</v>
      </c>
      <c r="G187" s="6">
        <v>1.1141075626516448</v>
      </c>
      <c r="H187" s="7">
        <f>SUMPRODUCT(Weights!$A$12:$F$12,B187:G187)</f>
        <v>-7.5306914027368901E-2</v>
      </c>
    </row>
    <row r="188" spans="1:8" x14ac:dyDescent="0.25">
      <c r="A188" s="3" t="s">
        <v>256</v>
      </c>
      <c r="B188" s="6">
        <v>-0.33836552208114079</v>
      </c>
      <c r="C188" s="6">
        <v>0.3600186644505316</v>
      </c>
      <c r="D188" s="6">
        <v>-0.38638718587634213</v>
      </c>
      <c r="E188" s="6">
        <v>0.34017266988873063</v>
      </c>
      <c r="F188" s="6">
        <v>-0.45839355001177096</v>
      </c>
      <c r="G188" s="6">
        <v>-0.25334667507660086</v>
      </c>
      <c r="H188" s="7">
        <f>SUMPRODUCT(Weights!$A$12:$F$12,B188:G188)</f>
        <v>-7.6086297232481323E-2</v>
      </c>
    </row>
    <row r="189" spans="1:8" x14ac:dyDescent="0.25">
      <c r="A189" s="3" t="s">
        <v>257</v>
      </c>
      <c r="B189" s="6">
        <v>-5.4168308402520099E-2</v>
      </c>
      <c r="C189" s="6">
        <v>-0.14930112101387669</v>
      </c>
      <c r="D189" s="6">
        <v>-0.43323165233891298</v>
      </c>
      <c r="E189" s="6">
        <v>0.43608185615213352</v>
      </c>
      <c r="F189" s="6">
        <v>-0.11342043367401891</v>
      </c>
      <c r="G189" s="6">
        <v>-0.26854121707664047</v>
      </c>
      <c r="H189" s="7">
        <f>SUMPRODUCT(Weights!$A$12:$F$12,B189:G189)</f>
        <v>-7.8320010195701201E-2</v>
      </c>
    </row>
    <row r="190" spans="1:8" x14ac:dyDescent="0.25">
      <c r="A190" s="3" t="s">
        <v>258</v>
      </c>
      <c r="B190" s="6">
        <v>-0.23508899525266988</v>
      </c>
      <c r="C190" s="6">
        <v>0.12586148468936015</v>
      </c>
      <c r="D190" s="6">
        <v>0.21982578737435454</v>
      </c>
      <c r="E190" s="6">
        <v>-0.40646058962631437</v>
      </c>
      <c r="F190" s="6">
        <v>-3.793459755355056E-2</v>
      </c>
      <c r="G190" s="6">
        <v>-0.20021993277516442</v>
      </c>
      <c r="H190" s="7">
        <f>SUMPRODUCT(Weights!$A$12:$F$12,B190:G190)</f>
        <v>-8.2987915595925416E-2</v>
      </c>
    </row>
    <row r="191" spans="1:8" x14ac:dyDescent="0.25">
      <c r="A191" s="3" t="s">
        <v>259</v>
      </c>
      <c r="B191" s="6">
        <v>-0.29232642602143066</v>
      </c>
      <c r="C191" s="6">
        <v>-0.31544630794593376</v>
      </c>
      <c r="D191" s="6">
        <v>-7.0628117647473843E-2</v>
      </c>
      <c r="E191" s="6">
        <v>-0.16593134958051875</v>
      </c>
      <c r="F191" s="6">
        <v>-5.8654540908215022E-2</v>
      </c>
      <c r="G191" s="6">
        <v>0.91645400596613369</v>
      </c>
      <c r="H191" s="7">
        <f>SUMPRODUCT(Weights!$A$12:$F$12,B191:G191)</f>
        <v>-8.3086493733279518E-2</v>
      </c>
    </row>
    <row r="192" spans="1:8" x14ac:dyDescent="0.25">
      <c r="A192" s="3" t="s">
        <v>260</v>
      </c>
      <c r="B192" s="6">
        <v>0.29769125700854288</v>
      </c>
      <c r="C192" s="6">
        <v>7.9855224694999061E-2</v>
      </c>
      <c r="D192" s="6">
        <v>-0.55425906102477818</v>
      </c>
      <c r="E192" s="6">
        <v>-0.25512379017658571</v>
      </c>
      <c r="F192" s="6">
        <v>-0.33284801412705345</v>
      </c>
      <c r="G192" s="6">
        <v>0.3614439563036046</v>
      </c>
      <c r="H192" s="7">
        <f>SUMPRODUCT(Weights!$A$12:$F$12,B192:G192)</f>
        <v>-8.350767968190928E-2</v>
      </c>
    </row>
    <row r="193" spans="1:8" x14ac:dyDescent="0.25">
      <c r="A193" s="3" t="s">
        <v>261</v>
      </c>
      <c r="B193" s="6">
        <v>0.44391421169510797</v>
      </c>
      <c r="C193" s="6">
        <v>2.5372048923003571E-2</v>
      </c>
      <c r="D193" s="6">
        <v>-0.31661413019880164</v>
      </c>
      <c r="E193" s="6">
        <v>-0.19562742507616207</v>
      </c>
      <c r="F193" s="6">
        <v>-0.44740933662102594</v>
      </c>
      <c r="G193" s="6">
        <v>-0.31981449507546911</v>
      </c>
      <c r="H193" s="7">
        <f>SUMPRODUCT(Weights!$A$12:$F$12,B193:G193)</f>
        <v>-8.5313442101019932E-2</v>
      </c>
    </row>
    <row r="194" spans="1:8" x14ac:dyDescent="0.25">
      <c r="A194" s="3" t="s">
        <v>262</v>
      </c>
      <c r="B194" s="6">
        <v>-0.25685955191932497</v>
      </c>
      <c r="C194" s="6">
        <v>-0.19559660209895913</v>
      </c>
      <c r="D194" s="6">
        <v>0.24649113592799737</v>
      </c>
      <c r="E194" s="6">
        <v>-0.39591013121831364</v>
      </c>
      <c r="F194" s="6">
        <v>0.43904814930354258</v>
      </c>
      <c r="G194" s="6">
        <v>-0.14960318684060517</v>
      </c>
      <c r="H194" s="7">
        <f>SUMPRODUCT(Weights!$A$12:$F$12,B194:G194)</f>
        <v>-9.1430533615426315E-2</v>
      </c>
    </row>
    <row r="195" spans="1:8" x14ac:dyDescent="0.25">
      <c r="A195" s="3" t="s">
        <v>263</v>
      </c>
      <c r="B195" s="6">
        <v>-0.30229822592967925</v>
      </c>
      <c r="C195" s="6">
        <v>-0.33168385514575549</v>
      </c>
      <c r="D195" s="6">
        <v>-1.9639855926772143E-3</v>
      </c>
      <c r="E195" s="6">
        <v>-0.16974824230670255</v>
      </c>
      <c r="F195" s="6">
        <v>0.14930054268404855</v>
      </c>
      <c r="G195" s="6">
        <v>0.5298676862500008</v>
      </c>
      <c r="H195" s="7">
        <f>SUMPRODUCT(Weights!$A$12:$F$12,B195:G195)</f>
        <v>-9.3222038901557988E-2</v>
      </c>
    </row>
    <row r="196" spans="1:8" x14ac:dyDescent="0.25">
      <c r="A196" s="3" t="s">
        <v>264</v>
      </c>
      <c r="B196" s="6">
        <v>-0.26430645954618481</v>
      </c>
      <c r="C196" s="6">
        <v>-0.14117075236807017</v>
      </c>
      <c r="D196" s="6">
        <v>0.23247531809945615</v>
      </c>
      <c r="E196" s="6">
        <v>-0.41451577929697447</v>
      </c>
      <c r="F196" s="6">
        <v>0.5773373837790462</v>
      </c>
      <c r="G196" s="6">
        <v>-0.3406767925035824</v>
      </c>
      <c r="H196" s="7">
        <f>SUMPRODUCT(Weights!$A$12:$F$12,B196:G196)</f>
        <v>-9.3837475494808281E-2</v>
      </c>
    </row>
    <row r="197" spans="1:8" x14ac:dyDescent="0.25">
      <c r="A197" s="3" t="s">
        <v>265</v>
      </c>
      <c r="B197" s="6">
        <v>-6.6900021755784175E-2</v>
      </c>
      <c r="C197" s="6">
        <v>-0.23392274325137896</v>
      </c>
      <c r="D197" s="6">
        <v>7.6625183158876509E-2</v>
      </c>
      <c r="E197" s="6">
        <v>-4.6531432442497418E-2</v>
      </c>
      <c r="F197" s="6">
        <v>-8.0674499246378165E-2</v>
      </c>
      <c r="G197" s="6">
        <v>-0.32570725996823474</v>
      </c>
      <c r="H197" s="7">
        <f>SUMPRODUCT(Weights!$A$12:$F$12,B197:G197)</f>
        <v>-9.4783978779618111E-2</v>
      </c>
    </row>
    <row r="198" spans="1:8" x14ac:dyDescent="0.25">
      <c r="A198" s="3" t="s">
        <v>266</v>
      </c>
      <c r="B198" s="6">
        <v>-8.0954527317937772E-2</v>
      </c>
      <c r="C198" s="6">
        <v>0.36705707113132913</v>
      </c>
      <c r="D198" s="6">
        <v>-0.5595481040567325</v>
      </c>
      <c r="E198" s="6">
        <v>-0.10832718788663356</v>
      </c>
      <c r="F198" s="6">
        <v>-2.7478566680202099E-2</v>
      </c>
      <c r="G198" s="6">
        <v>-0.16007968363777472</v>
      </c>
      <c r="H198" s="7">
        <f>SUMPRODUCT(Weights!$A$12:$F$12,B198:G198)</f>
        <v>-9.5110374657792637E-2</v>
      </c>
    </row>
    <row r="199" spans="1:8" x14ac:dyDescent="0.25">
      <c r="A199" s="3" t="s">
        <v>267</v>
      </c>
      <c r="B199" s="6">
        <v>0.62028250056987821</v>
      </c>
      <c r="C199" s="6">
        <v>-0.27199745797074137</v>
      </c>
      <c r="D199" s="6">
        <v>-0.25713551841234294</v>
      </c>
      <c r="E199" s="6">
        <v>-0.12123309681515697</v>
      </c>
      <c r="F199" s="6">
        <v>-0.60200502514698617</v>
      </c>
      <c r="G199" s="6">
        <v>-0.29508697131538791</v>
      </c>
      <c r="H199" s="7">
        <f>SUMPRODUCT(Weights!$A$12:$F$12,B199:G199)</f>
        <v>-9.5725914171910023E-2</v>
      </c>
    </row>
    <row r="200" spans="1:8" x14ac:dyDescent="0.25">
      <c r="A200" s="3" t="s">
        <v>268</v>
      </c>
      <c r="B200" s="6">
        <v>-1.94515384890524E-2</v>
      </c>
      <c r="C200" s="6">
        <v>-0.4473389428077108</v>
      </c>
      <c r="D200" s="6">
        <v>0.4530718596632593</v>
      </c>
      <c r="E200" s="6">
        <v>-0.13267710246318176</v>
      </c>
      <c r="F200" s="6">
        <v>-0.28824557067129597</v>
      </c>
      <c r="G200" s="6">
        <v>-0.37774224579210613</v>
      </c>
      <c r="H200" s="7">
        <f>SUMPRODUCT(Weights!$A$12:$F$12,B200:G200)</f>
        <v>-9.5877926465677346E-2</v>
      </c>
    </row>
    <row r="201" spans="1:8" x14ac:dyDescent="0.25">
      <c r="A201" s="3" t="s">
        <v>269</v>
      </c>
      <c r="B201" s="6">
        <v>-0.53827451877584309</v>
      </c>
      <c r="C201" s="6">
        <v>-0.14649164341039334</v>
      </c>
      <c r="D201" s="6">
        <v>-2.5489956401016034E-2</v>
      </c>
      <c r="E201" s="6">
        <v>0.21504147338693314</v>
      </c>
      <c r="F201" s="6">
        <v>-1.8594477127911659E-2</v>
      </c>
      <c r="G201" s="6">
        <v>4.8982790316169096E-2</v>
      </c>
      <c r="H201" s="7">
        <f>SUMPRODUCT(Weights!$A$12:$F$12,B201:G201)</f>
        <v>-9.6004097721238121E-2</v>
      </c>
    </row>
    <row r="202" spans="1:8" x14ac:dyDescent="0.25">
      <c r="A202" s="3" t="s">
        <v>270</v>
      </c>
      <c r="B202" s="6">
        <v>-2.7524910301247013E-2</v>
      </c>
      <c r="C202" s="6">
        <v>-0.33444423937774764</v>
      </c>
      <c r="D202" s="6">
        <v>-0.38767739371065929</v>
      </c>
      <c r="E202" s="6">
        <v>0.52570981276354367</v>
      </c>
      <c r="F202" s="6">
        <v>-0.15198953946563892</v>
      </c>
      <c r="G202" s="6">
        <v>-0.36733291725084161</v>
      </c>
      <c r="H202" s="7">
        <f>SUMPRODUCT(Weights!$A$12:$F$12,B202:G202)</f>
        <v>-9.6719591796870119E-2</v>
      </c>
    </row>
    <row r="203" spans="1:8" x14ac:dyDescent="0.25">
      <c r="A203" s="3" t="s">
        <v>271</v>
      </c>
      <c r="B203" s="6">
        <v>-0.126779088283203</v>
      </c>
      <c r="C203" s="6">
        <v>-0.33657247276554125</v>
      </c>
      <c r="D203" s="6">
        <v>-0.57833948627781795</v>
      </c>
      <c r="E203" s="6">
        <v>0.4474210650219938</v>
      </c>
      <c r="F203" s="6">
        <v>0.40451174926229327</v>
      </c>
      <c r="G203" s="6">
        <v>-0.19394322949903045</v>
      </c>
      <c r="H203" s="7">
        <f>SUMPRODUCT(Weights!$A$12:$F$12,B203:G203)</f>
        <v>-9.7797144484587414E-2</v>
      </c>
    </row>
    <row r="204" spans="1:8" x14ac:dyDescent="0.25">
      <c r="A204" s="3" t="s">
        <v>272</v>
      </c>
      <c r="B204" s="6">
        <v>-0.39088072812234592</v>
      </c>
      <c r="C204" s="6">
        <v>0.15321676553447583</v>
      </c>
      <c r="D204" s="6">
        <v>0.10407307371969089</v>
      </c>
      <c r="E204" s="6">
        <v>-0.34916372220088149</v>
      </c>
      <c r="F204" s="6">
        <v>-0.21138699669516747</v>
      </c>
      <c r="G204" s="6">
        <v>0.18859913738700335</v>
      </c>
      <c r="H204" s="7">
        <f>SUMPRODUCT(Weights!$A$12:$F$12,B204:G204)</f>
        <v>-9.8829708144628547E-2</v>
      </c>
    </row>
    <row r="205" spans="1:8" x14ac:dyDescent="0.25">
      <c r="A205" s="3" t="s">
        <v>273</v>
      </c>
      <c r="B205" s="6">
        <v>-0.1492211360272501</v>
      </c>
      <c r="C205" s="6">
        <v>2.0406325344241666E-2</v>
      </c>
      <c r="D205" s="6">
        <v>-0.51423809707239387</v>
      </c>
      <c r="E205" s="6">
        <v>-0.14107945086127424</v>
      </c>
      <c r="F205" s="6">
        <v>-0.1075951500790619</v>
      </c>
      <c r="G205" s="6">
        <v>0.66844500611988122</v>
      </c>
      <c r="H205" s="7">
        <f>SUMPRODUCT(Weights!$A$12:$F$12,B205:G205)</f>
        <v>-0.10074148611925338</v>
      </c>
    </row>
    <row r="206" spans="1:8" x14ac:dyDescent="0.25">
      <c r="A206" s="3" t="s">
        <v>274</v>
      </c>
      <c r="B206" s="6">
        <v>-0.17870718944255937</v>
      </c>
      <c r="C206" s="6">
        <v>8.6096036392068864E-2</v>
      </c>
      <c r="D206" s="6">
        <v>-0.22632814177972027</v>
      </c>
      <c r="E206" s="6">
        <v>-6.8024189732157903E-2</v>
      </c>
      <c r="F206" s="6">
        <v>0.1112121353021584</v>
      </c>
      <c r="G206" s="6">
        <v>-0.42222201103782958</v>
      </c>
      <c r="H206" s="7">
        <f>SUMPRODUCT(Weights!$A$12:$F$12,B206:G206)</f>
        <v>-0.10849368448604085</v>
      </c>
    </row>
    <row r="207" spans="1:8" x14ac:dyDescent="0.25">
      <c r="A207" s="3" t="s">
        <v>275</v>
      </c>
      <c r="B207" s="6">
        <v>0.65861420152547512</v>
      </c>
      <c r="C207" s="6">
        <v>0.10679725385956459</v>
      </c>
      <c r="D207" s="6">
        <v>-0.54384552296630828</v>
      </c>
      <c r="E207" s="6">
        <v>-0.2979123178094612</v>
      </c>
      <c r="F207" s="6">
        <v>-0.55074132779216411</v>
      </c>
      <c r="G207" s="6">
        <v>-0.39672577647296225</v>
      </c>
      <c r="H207" s="7">
        <f>SUMPRODUCT(Weights!$A$12:$F$12,B207:G207)</f>
        <v>-0.11001598750465859</v>
      </c>
    </row>
    <row r="208" spans="1:8" x14ac:dyDescent="0.25">
      <c r="A208" s="3" t="s">
        <v>276</v>
      </c>
      <c r="B208" s="6">
        <v>-0.52780039920555011</v>
      </c>
      <c r="C208" s="6">
        <v>0.13257092120875116</v>
      </c>
      <c r="D208" s="6">
        <v>-0.26771767020706344</v>
      </c>
      <c r="E208" s="6">
        <v>2.9166491443527898E-2</v>
      </c>
      <c r="F208" s="6">
        <v>-3.9581889830363204E-4</v>
      </c>
      <c r="G208" s="6">
        <v>0.15478448068593981</v>
      </c>
      <c r="H208" s="7">
        <f>SUMPRODUCT(Weights!$A$12:$F$12,B208:G208)</f>
        <v>-0.11131726517330327</v>
      </c>
    </row>
    <row r="209" spans="1:8" x14ac:dyDescent="0.25">
      <c r="A209" s="3" t="s">
        <v>277</v>
      </c>
      <c r="B209" s="6">
        <v>-3.2297004543432754E-2</v>
      </c>
      <c r="C209" s="6">
        <v>-0.17014321816983349</v>
      </c>
      <c r="D209" s="6">
        <v>-0.51612153473569999</v>
      </c>
      <c r="E209" s="6">
        <v>0.16625668491569423</v>
      </c>
      <c r="F209" s="6">
        <v>0.1310786964915609</v>
      </c>
      <c r="G209" s="6">
        <v>-0.1418130021253563</v>
      </c>
      <c r="H209" s="7">
        <f>SUMPRODUCT(Weights!$A$12:$F$12,B209:G209)</f>
        <v>-0.11153444507003399</v>
      </c>
    </row>
    <row r="210" spans="1:8" x14ac:dyDescent="0.25">
      <c r="A210" s="3" t="s">
        <v>278</v>
      </c>
      <c r="B210" s="6">
        <v>-4.5764619575176441E-2</v>
      </c>
      <c r="C210" s="6">
        <v>-0.17762030184220151</v>
      </c>
      <c r="D210" s="6">
        <v>-0.45368261872913607</v>
      </c>
      <c r="E210" s="6">
        <v>-0.18336931469082662</v>
      </c>
      <c r="F210" s="6">
        <v>0.7093191625411035</v>
      </c>
      <c r="G210" s="6">
        <v>-0.11056869288652126</v>
      </c>
      <c r="H210" s="7">
        <f>SUMPRODUCT(Weights!$A$12:$F$12,B210:G210)</f>
        <v>-0.11221232400200989</v>
      </c>
    </row>
    <row r="211" spans="1:8" x14ac:dyDescent="0.25">
      <c r="A211" s="3" t="s">
        <v>279</v>
      </c>
      <c r="B211" s="6">
        <v>-0.1409195832949808</v>
      </c>
      <c r="C211" s="6">
        <v>-0.37431780728805419</v>
      </c>
      <c r="D211" s="6">
        <v>-0.12772712407006734</v>
      </c>
      <c r="E211" s="6">
        <v>0.13178874824374517</v>
      </c>
      <c r="F211" s="6">
        <v>0.14667914928890594</v>
      </c>
      <c r="G211" s="6">
        <v>-0.25453134593921034</v>
      </c>
      <c r="H211" s="7">
        <f>SUMPRODUCT(Weights!$A$12:$F$12,B211:G211)</f>
        <v>-0.11302037294690188</v>
      </c>
    </row>
    <row r="212" spans="1:8" x14ac:dyDescent="0.25">
      <c r="A212" s="3" t="s">
        <v>280</v>
      </c>
      <c r="B212" s="6">
        <v>2.904640901997757E-2</v>
      </c>
      <c r="C212" s="6">
        <v>-0.24321747906022398</v>
      </c>
      <c r="D212" s="6">
        <v>-0.43296837553021128</v>
      </c>
      <c r="E212" s="6">
        <v>0.43194238261501244</v>
      </c>
      <c r="F212" s="6">
        <v>-0.35202410238544923</v>
      </c>
      <c r="G212" s="6">
        <v>-0.35903461475807552</v>
      </c>
      <c r="H212" s="7">
        <f>SUMPRODUCT(Weights!$A$12:$F$12,B212:G212)</f>
        <v>-0.11414528430544155</v>
      </c>
    </row>
    <row r="213" spans="1:8" x14ac:dyDescent="0.25">
      <c r="A213" s="3" t="s">
        <v>281</v>
      </c>
      <c r="B213" s="6">
        <v>0.62849053439239211</v>
      </c>
      <c r="C213" s="6">
        <v>-6.3285505325715058E-2</v>
      </c>
      <c r="D213" s="6">
        <v>-0.47407246728876773</v>
      </c>
      <c r="E213" s="6">
        <v>-0.28326169221928554</v>
      </c>
      <c r="F213" s="6">
        <v>-0.54565178569714656</v>
      </c>
      <c r="G213" s="6">
        <v>-0.22160673673534942</v>
      </c>
      <c r="H213" s="7">
        <f>SUMPRODUCT(Weights!$A$12:$F$12,B213:G213)</f>
        <v>-0.11515167833152484</v>
      </c>
    </row>
    <row r="214" spans="1:8" x14ac:dyDescent="0.25">
      <c r="A214" s="3" t="s">
        <v>282</v>
      </c>
      <c r="B214" s="6">
        <v>-0.49584977972516908</v>
      </c>
      <c r="C214" s="6">
        <v>0.13746975732665231</v>
      </c>
      <c r="D214" s="6">
        <v>-0.57386378052988862</v>
      </c>
      <c r="E214" s="6">
        <v>0.45270750360808604</v>
      </c>
      <c r="F214" s="6">
        <v>-0.39637773046100244</v>
      </c>
      <c r="G214" s="6">
        <v>9.3329789795273066E-2</v>
      </c>
      <c r="H214" s="7">
        <f>SUMPRODUCT(Weights!$A$12:$F$12,B214:G214)</f>
        <v>-0.12621205393063681</v>
      </c>
    </row>
    <row r="215" spans="1:8" x14ac:dyDescent="0.25">
      <c r="A215" s="3" t="s">
        <v>283</v>
      </c>
      <c r="B215" s="6">
        <v>-0.74490973569454377</v>
      </c>
      <c r="C215" s="6">
        <v>-0.20250004765546561</v>
      </c>
      <c r="D215" s="6">
        <v>0.77486958455169819</v>
      </c>
      <c r="E215" s="6">
        <v>-0.30248801162514294</v>
      </c>
      <c r="F215" s="6">
        <v>-0.17514182252488714</v>
      </c>
      <c r="G215" s="6">
        <v>-0.22602129268112553</v>
      </c>
      <c r="H215" s="7">
        <f>SUMPRODUCT(Weights!$A$12:$F$12,B215:G215)</f>
        <v>-0.13512195360529208</v>
      </c>
    </row>
    <row r="216" spans="1:8" x14ac:dyDescent="0.25">
      <c r="A216" s="3" t="s">
        <v>284</v>
      </c>
      <c r="B216" s="6">
        <v>-4.6459705406874913E-2</v>
      </c>
      <c r="C216" s="6">
        <v>-0.53264523954994658</v>
      </c>
      <c r="D216" s="6">
        <v>-0.20294736037242034</v>
      </c>
      <c r="E216" s="6">
        <v>0.11787915606141072</v>
      </c>
      <c r="F216" s="6">
        <v>-7.7175111846430888E-3</v>
      </c>
      <c r="G216" s="6">
        <v>-4.2680855409374066E-2</v>
      </c>
      <c r="H216" s="7">
        <f>SUMPRODUCT(Weights!$A$12:$F$12,B216:G216)</f>
        <v>-0.13787446651296795</v>
      </c>
    </row>
    <row r="217" spans="1:8" x14ac:dyDescent="0.25">
      <c r="A217" s="3" t="s">
        <v>285</v>
      </c>
      <c r="B217" s="6">
        <v>-0.5347347900461541</v>
      </c>
      <c r="C217" s="6">
        <v>0.48444287285343857</v>
      </c>
      <c r="D217" s="6">
        <v>-0.56253347501254658</v>
      </c>
      <c r="E217" s="6">
        <v>-8.9594484297200461E-3</v>
      </c>
      <c r="F217" s="6">
        <v>-0.11176355667871361</v>
      </c>
      <c r="G217" s="6">
        <v>-5.0243865702665688E-2</v>
      </c>
      <c r="H217" s="7">
        <f>SUMPRODUCT(Weights!$A$12:$F$12,B217:G217)</f>
        <v>-0.14055771036513437</v>
      </c>
    </row>
    <row r="218" spans="1:8" x14ac:dyDescent="0.25">
      <c r="A218" s="3" t="s">
        <v>286</v>
      </c>
      <c r="B218" s="6">
        <v>-0.11077850124826288</v>
      </c>
      <c r="C218" s="6">
        <v>-0.26424712958268037</v>
      </c>
      <c r="D218" s="6">
        <v>-0.31926306567492002</v>
      </c>
      <c r="E218" s="6">
        <v>-7.1204885155867759E-3</v>
      </c>
      <c r="F218" s="6">
        <v>0.16136254601729672</v>
      </c>
      <c r="G218" s="6">
        <v>-0.16454792930163067</v>
      </c>
      <c r="H218" s="7">
        <f>SUMPRODUCT(Weights!$A$12:$F$12,B218:G218)</f>
        <v>-0.14060037533272343</v>
      </c>
    </row>
    <row r="219" spans="1:8" x14ac:dyDescent="0.25">
      <c r="A219" s="3" t="s">
        <v>287</v>
      </c>
      <c r="B219" s="6">
        <v>-0.3657220104844911</v>
      </c>
      <c r="C219" s="6">
        <v>-0.10960419984418249</v>
      </c>
      <c r="D219" s="6">
        <v>1.5538403570931232E-2</v>
      </c>
      <c r="E219" s="6">
        <v>8.0534991594128386E-2</v>
      </c>
      <c r="F219" s="6">
        <v>-0.35440985877388181</v>
      </c>
      <c r="G219" s="6">
        <v>-0.29416767968101087</v>
      </c>
      <c r="H219" s="7">
        <f>SUMPRODUCT(Weights!$A$12:$F$12,B219:G219)</f>
        <v>-0.14070831687821209</v>
      </c>
    </row>
    <row r="220" spans="1:8" x14ac:dyDescent="0.25">
      <c r="A220" s="3" t="s">
        <v>288</v>
      </c>
      <c r="B220" s="6">
        <v>-0.44539949226500697</v>
      </c>
      <c r="C220" s="6">
        <v>0.12293417223527033</v>
      </c>
      <c r="D220" s="6">
        <v>-0.20558356492233371</v>
      </c>
      <c r="E220" s="6">
        <v>-0.22743185102275895</v>
      </c>
      <c r="F220" s="6">
        <v>0.28722896198078984</v>
      </c>
      <c r="G220" s="6">
        <v>-0.19391733375267817</v>
      </c>
      <c r="H220" s="7">
        <f>SUMPRODUCT(Weights!$A$12:$F$12,B220:G220)</f>
        <v>-0.14176498437215473</v>
      </c>
    </row>
    <row r="221" spans="1:8" x14ac:dyDescent="0.25">
      <c r="A221" s="3" t="s">
        <v>289</v>
      </c>
      <c r="B221" s="6">
        <v>-0.21586659653112863</v>
      </c>
      <c r="C221" s="6">
        <v>-0.29920653956357696</v>
      </c>
      <c r="D221" s="6">
        <v>-0.33082167512552674</v>
      </c>
      <c r="E221" s="6">
        <v>-4.5417029122207589E-2</v>
      </c>
      <c r="F221" s="6">
        <v>0.19460717843434644</v>
      </c>
      <c r="G221" s="6">
        <v>0.15866234054837836</v>
      </c>
      <c r="H221" s="7">
        <f>SUMPRODUCT(Weights!$A$12:$F$12,B221:G221)</f>
        <v>-0.14293541617021552</v>
      </c>
    </row>
    <row r="222" spans="1:8" x14ac:dyDescent="0.25">
      <c r="A222" s="3" t="s">
        <v>290</v>
      </c>
      <c r="B222" s="6">
        <v>-0.19625208895779761</v>
      </c>
      <c r="C222" s="6">
        <v>0.2255226282444121</v>
      </c>
      <c r="D222" s="6">
        <v>2.014041498862168E-2</v>
      </c>
      <c r="E222" s="6">
        <v>-0.67357588052070139</v>
      </c>
      <c r="F222" s="6">
        <v>-0.59060814452207344</v>
      </c>
      <c r="G222" s="6">
        <v>0.40751596998495132</v>
      </c>
      <c r="H222" s="7">
        <f>SUMPRODUCT(Weights!$A$12:$F$12,B222:G222)</f>
        <v>-0.14314220270280525</v>
      </c>
    </row>
    <row r="223" spans="1:8" x14ac:dyDescent="0.25">
      <c r="A223" s="3" t="s">
        <v>291</v>
      </c>
      <c r="B223" s="6">
        <v>-0.49281171439635429</v>
      </c>
      <c r="C223" s="6">
        <v>-0.19783129379469927</v>
      </c>
      <c r="D223" s="6">
        <v>-0.463011089583794</v>
      </c>
      <c r="E223" s="6">
        <v>-0.49570925638833296</v>
      </c>
      <c r="F223" s="6">
        <v>1.6819169410422967</v>
      </c>
      <c r="G223" s="6">
        <v>0.18517059639411965</v>
      </c>
      <c r="H223" s="7">
        <f>SUMPRODUCT(Weights!$A$12:$F$12,B223:G223)</f>
        <v>-0.14316391708899451</v>
      </c>
    </row>
    <row r="224" spans="1:8" x14ac:dyDescent="0.25">
      <c r="A224" s="3" t="s">
        <v>292</v>
      </c>
      <c r="B224" s="6">
        <v>2.7226850887159385E-2</v>
      </c>
      <c r="C224" s="6">
        <v>-0.22664836935001995</v>
      </c>
      <c r="D224" s="6">
        <v>-7.5561864698184711E-2</v>
      </c>
      <c r="E224" s="6">
        <v>-0.3936801851883367</v>
      </c>
      <c r="F224" s="6">
        <v>0.10309032105994778</v>
      </c>
      <c r="G224" s="6">
        <v>-0.20810801207168431</v>
      </c>
      <c r="H224" s="7">
        <f>SUMPRODUCT(Weights!$A$12:$F$12,B224:G224)</f>
        <v>-0.14423448277105005</v>
      </c>
    </row>
    <row r="225" spans="1:8" x14ac:dyDescent="0.25">
      <c r="A225" s="3" t="s">
        <v>293</v>
      </c>
      <c r="B225" s="6">
        <v>-0.32330864447791746</v>
      </c>
      <c r="C225" s="6">
        <v>0.16003587580394135</v>
      </c>
      <c r="D225" s="6">
        <v>-0.17411031144107875</v>
      </c>
      <c r="E225" s="6">
        <v>-0.35328567342801104</v>
      </c>
      <c r="F225" s="6">
        <v>-0.16387465930734021</v>
      </c>
      <c r="G225" s="6">
        <v>8.6271261402073474E-2</v>
      </c>
      <c r="H225" s="7">
        <f>SUMPRODUCT(Weights!$A$12:$F$12,B225:G225)</f>
        <v>-0.14589409049913984</v>
      </c>
    </row>
    <row r="226" spans="1:8" x14ac:dyDescent="0.25">
      <c r="A226" s="3" t="s">
        <v>294</v>
      </c>
      <c r="B226" s="6">
        <v>-0.44577834335406163</v>
      </c>
      <c r="C226" s="6">
        <v>0.32752251636152135</v>
      </c>
      <c r="D226" s="6">
        <v>-0.2766148607624756</v>
      </c>
      <c r="E226" s="6">
        <v>-6.5696310008677691E-2</v>
      </c>
      <c r="F226" s="6">
        <v>-0.67301009159316205</v>
      </c>
      <c r="G226" s="6">
        <v>9.9354790514468383E-2</v>
      </c>
      <c r="H226" s="7">
        <f>SUMPRODUCT(Weights!$A$12:$F$12,B226:G226)</f>
        <v>-0.14947892966060808</v>
      </c>
    </row>
    <row r="227" spans="1:8" x14ac:dyDescent="0.25">
      <c r="A227" s="3" t="s">
        <v>295</v>
      </c>
      <c r="B227" s="6">
        <v>-0.29783175751915392</v>
      </c>
      <c r="C227" s="6">
        <v>-0.39633678471677575</v>
      </c>
      <c r="D227" s="6">
        <v>-0.17703183928338126</v>
      </c>
      <c r="E227" s="6">
        <v>0.30195168547058759</v>
      </c>
      <c r="F227" s="6">
        <v>-0.3973070173834502</v>
      </c>
      <c r="G227" s="6">
        <v>2.5796015578854609E-2</v>
      </c>
      <c r="H227" s="7">
        <f>SUMPRODUCT(Weights!$A$12:$F$12,B227:G227)</f>
        <v>-0.15100083939020426</v>
      </c>
    </row>
    <row r="228" spans="1:8" x14ac:dyDescent="0.25">
      <c r="A228" s="3" t="s">
        <v>296</v>
      </c>
      <c r="B228" s="6">
        <v>-0.15804100791188452</v>
      </c>
      <c r="C228" s="6">
        <v>-0.46906778298487206</v>
      </c>
      <c r="D228" s="6">
        <v>-0.16727071439412849</v>
      </c>
      <c r="E228" s="6">
        <v>-4.9626326913248586E-2</v>
      </c>
      <c r="F228" s="6">
        <v>0.13011661607156244</v>
      </c>
      <c r="G228" s="6">
        <v>4.2719623748636693E-2</v>
      </c>
      <c r="H228" s="7">
        <f>SUMPRODUCT(Weights!$A$12:$F$12,B228:G228)</f>
        <v>-0.15151754245880683</v>
      </c>
    </row>
    <row r="229" spans="1:8" x14ac:dyDescent="0.25">
      <c r="A229" s="3" t="s">
        <v>297</v>
      </c>
      <c r="B229" s="6">
        <v>-0.35199668896249231</v>
      </c>
      <c r="C229" s="6">
        <v>0.11079211696159431</v>
      </c>
      <c r="D229" s="6">
        <v>-0.5089190334690743</v>
      </c>
      <c r="E229" s="6">
        <v>-0.12822365957533194</v>
      </c>
      <c r="F229" s="6">
        <v>-2.0774587575009051E-2</v>
      </c>
      <c r="G229" s="6">
        <v>0.2601244453829471</v>
      </c>
      <c r="H229" s="7">
        <f>SUMPRODUCT(Weights!$A$12:$F$12,B229:G229)</f>
        <v>-0.15173446722826703</v>
      </c>
    </row>
    <row r="230" spans="1:8" x14ac:dyDescent="0.25">
      <c r="A230" s="3" t="s">
        <v>298</v>
      </c>
      <c r="B230" s="6">
        <v>-0.30632425197213181</v>
      </c>
      <c r="C230" s="6">
        <v>2.1866553648347317E-2</v>
      </c>
      <c r="D230" s="6">
        <v>-0.45908919605068932</v>
      </c>
      <c r="E230" s="6">
        <v>0.12515970706726187</v>
      </c>
      <c r="F230" s="6">
        <v>-0.11337060699328116</v>
      </c>
      <c r="G230" s="6">
        <v>-0.22821135510491772</v>
      </c>
      <c r="H230" s="7">
        <f>SUMPRODUCT(Weights!$A$12:$F$12,B230:G230)</f>
        <v>-0.1578356336712623</v>
      </c>
    </row>
    <row r="231" spans="1:8" x14ac:dyDescent="0.25">
      <c r="A231" s="3" t="s">
        <v>299</v>
      </c>
      <c r="B231" s="6">
        <v>0.76079389276266141</v>
      </c>
      <c r="C231" s="6">
        <v>-0.45650814217222402</v>
      </c>
      <c r="D231" s="6">
        <v>-0.42324642669096668</v>
      </c>
      <c r="E231" s="6">
        <v>-3.1294819082373762E-2</v>
      </c>
      <c r="F231" s="6">
        <v>-0.97268511461169926</v>
      </c>
      <c r="G231" s="6">
        <v>-0.30825402600514346</v>
      </c>
      <c r="H231" s="7">
        <f>SUMPRODUCT(Weights!$A$12:$F$12,B231:G231)</f>
        <v>-0.1581450130982649</v>
      </c>
    </row>
    <row r="232" spans="1:8" x14ac:dyDescent="0.25">
      <c r="A232" s="3" t="s">
        <v>300</v>
      </c>
      <c r="B232" s="6">
        <v>-0.16183074912046402</v>
      </c>
      <c r="C232" s="6">
        <v>0.44214320053358147</v>
      </c>
      <c r="D232" s="6">
        <v>-0.27061120924975951</v>
      </c>
      <c r="E232" s="6">
        <v>-0.57184072572381839</v>
      </c>
      <c r="F232" s="6">
        <v>-0.50114640303632896</v>
      </c>
      <c r="G232" s="6">
        <v>4.3473559271898568E-2</v>
      </c>
      <c r="H232" s="7">
        <f>SUMPRODUCT(Weights!$A$12:$F$12,B232:G232)</f>
        <v>-0.15819518108853511</v>
      </c>
    </row>
    <row r="233" spans="1:8" x14ac:dyDescent="0.25">
      <c r="A233" s="3" t="s">
        <v>301</v>
      </c>
      <c r="B233" s="6">
        <v>6.0352683264012413E-2</v>
      </c>
      <c r="C233" s="6">
        <v>-0.10336524192840188</v>
      </c>
      <c r="D233" s="6">
        <v>-0.27198291617756154</v>
      </c>
      <c r="E233" s="6">
        <v>-0.4376872414607359</v>
      </c>
      <c r="F233" s="6">
        <v>-0.28943296373526162</v>
      </c>
      <c r="G233" s="6">
        <v>0.20837060184268724</v>
      </c>
      <c r="H233" s="7">
        <f>SUMPRODUCT(Weights!$A$12:$F$12,B233:G233)</f>
        <v>-0.15864277944979482</v>
      </c>
    </row>
    <row r="234" spans="1:8" x14ac:dyDescent="0.25">
      <c r="A234" s="3" t="s">
        <v>302</v>
      </c>
      <c r="B234" s="6">
        <v>0.53783450235244801</v>
      </c>
      <c r="C234" s="6">
        <v>-1.3214003439999119E-2</v>
      </c>
      <c r="D234" s="6">
        <v>-0.36164869216320539</v>
      </c>
      <c r="E234" s="6">
        <v>-0.4381200690886069</v>
      </c>
      <c r="F234" s="6">
        <v>-0.69578490739347343</v>
      </c>
      <c r="G234" s="6">
        <v>-0.3906466201328348</v>
      </c>
      <c r="H234" s="7">
        <f>SUMPRODUCT(Weights!$A$12:$F$12,B234:G234)</f>
        <v>-0.16367280522050351</v>
      </c>
    </row>
    <row r="235" spans="1:8" x14ac:dyDescent="0.25">
      <c r="A235" s="3" t="s">
        <v>303</v>
      </c>
      <c r="B235" s="6">
        <v>-0.45086176438057723</v>
      </c>
      <c r="C235" s="6">
        <v>-0.94719642003053894</v>
      </c>
      <c r="D235" s="6">
        <v>-0.56711261093532306</v>
      </c>
      <c r="E235" s="6">
        <v>-0.24842811270032217</v>
      </c>
      <c r="F235" s="6">
        <v>-0.74687162207440472</v>
      </c>
      <c r="G235" s="6">
        <v>3.5325428829522654</v>
      </c>
      <c r="H235" s="7">
        <f>SUMPRODUCT(Weights!$A$12:$F$12,B235:G235)</f>
        <v>-0.16415265552156622</v>
      </c>
    </row>
    <row r="236" spans="1:8" x14ac:dyDescent="0.25">
      <c r="A236" s="3" t="s">
        <v>304</v>
      </c>
      <c r="B236" s="6">
        <v>-0.28429975561019988</v>
      </c>
      <c r="C236" s="6">
        <v>-0.32360535944699298</v>
      </c>
      <c r="D236" s="6">
        <v>4.3280412468016422E-2</v>
      </c>
      <c r="E236" s="6">
        <v>-0.462771816888217</v>
      </c>
      <c r="F236" s="6">
        <v>-0.20575211429027374</v>
      </c>
      <c r="G236" s="6">
        <v>0.61416454945029364</v>
      </c>
      <c r="H236" s="7">
        <f>SUMPRODUCT(Weights!$A$12:$F$12,B236:G236)</f>
        <v>-0.1646380603794767</v>
      </c>
    </row>
    <row r="237" spans="1:8" x14ac:dyDescent="0.25">
      <c r="A237" s="3" t="s">
        <v>305</v>
      </c>
      <c r="B237" s="6">
        <v>-4.7011881797269048E-2</v>
      </c>
      <c r="C237" s="6">
        <v>-1.2951574950313192</v>
      </c>
      <c r="D237" s="6">
        <v>0.61429846770955288</v>
      </c>
      <c r="E237" s="6">
        <v>0.19140169342655952</v>
      </c>
      <c r="F237" s="6">
        <v>-0.36355480769613363</v>
      </c>
      <c r="G237" s="6">
        <v>-0.22334591929774078</v>
      </c>
      <c r="H237" s="7">
        <f>SUMPRODUCT(Weights!$A$12:$F$12,B237:G237)</f>
        <v>-0.16598391583788258</v>
      </c>
    </row>
    <row r="238" spans="1:8" x14ac:dyDescent="0.25">
      <c r="A238" s="3" t="s">
        <v>306</v>
      </c>
      <c r="B238" s="6">
        <v>-0.15156486870800157</v>
      </c>
      <c r="C238" s="6">
        <v>-0.15361152586145946</v>
      </c>
      <c r="D238" s="6">
        <v>1.3705888274204298E-2</v>
      </c>
      <c r="E238" s="6">
        <v>-0.30267910495176792</v>
      </c>
      <c r="F238" s="6">
        <v>-0.21411533591554438</v>
      </c>
      <c r="G238" s="6">
        <v>-0.27110687734537336</v>
      </c>
      <c r="H238" s="7">
        <f>SUMPRODUCT(Weights!$A$12:$F$12,B238:G238)</f>
        <v>-0.16735214357549671</v>
      </c>
    </row>
    <row r="239" spans="1:8" x14ac:dyDescent="0.25">
      <c r="A239" s="3" t="s">
        <v>307</v>
      </c>
      <c r="B239" s="6">
        <v>-0.6555054077095146</v>
      </c>
      <c r="C239" s="6">
        <v>-3.5429663722656518E-2</v>
      </c>
      <c r="D239" s="6">
        <v>-0.3350952218953458</v>
      </c>
      <c r="E239" s="6">
        <v>-7.9129066827595448E-2</v>
      </c>
      <c r="F239" s="6">
        <v>-0.40101883485442291</v>
      </c>
      <c r="G239" s="6">
        <v>0.93590057706479635</v>
      </c>
      <c r="H239" s="7">
        <f>SUMPRODUCT(Weights!$A$12:$F$12,B239:G239)</f>
        <v>-0.16754369780998513</v>
      </c>
    </row>
    <row r="240" spans="1:8" x14ac:dyDescent="0.25">
      <c r="A240" s="3" t="s">
        <v>308</v>
      </c>
      <c r="B240" s="6">
        <v>-0.2419115080856524</v>
      </c>
      <c r="C240" s="6">
        <v>-3.4427549302891491E-2</v>
      </c>
      <c r="D240" s="6">
        <v>-0.38700776692542477</v>
      </c>
      <c r="E240" s="6">
        <v>6.7185040844163435E-2</v>
      </c>
      <c r="F240" s="6">
        <v>-0.31208173662462074</v>
      </c>
      <c r="G240" s="6">
        <v>-0.17188806309130142</v>
      </c>
      <c r="H240" s="7">
        <f>SUMPRODUCT(Weights!$A$12:$F$12,B240:G240)</f>
        <v>-0.16762933666555327</v>
      </c>
    </row>
    <row r="241" spans="1:8" x14ac:dyDescent="0.25">
      <c r="A241" s="3" t="s">
        <v>309</v>
      </c>
      <c r="B241" s="6">
        <v>-0.52364716747374596</v>
      </c>
      <c r="C241" s="6">
        <v>-0.18387605239113447</v>
      </c>
      <c r="D241" s="6">
        <v>-0.14453436087291066</v>
      </c>
      <c r="E241" s="6">
        <v>-0.45337348576904679</v>
      </c>
      <c r="F241" s="6">
        <v>0.45301127219961784</v>
      </c>
      <c r="G241" s="6">
        <v>0.46042006016321724</v>
      </c>
      <c r="H241" s="7">
        <f>SUMPRODUCT(Weights!$A$12:$F$12,B241:G241)</f>
        <v>-0.1697430800650841</v>
      </c>
    </row>
    <row r="242" spans="1:8" x14ac:dyDescent="0.25">
      <c r="A242" s="3" t="s">
        <v>310</v>
      </c>
      <c r="B242" s="6">
        <v>-0.23896580858189431</v>
      </c>
      <c r="C242" s="6">
        <v>5.7721178666976687E-2</v>
      </c>
      <c r="D242" s="6">
        <v>-8.0917870892216248E-2</v>
      </c>
      <c r="E242" s="6">
        <v>-0.41942819655722369</v>
      </c>
      <c r="F242" s="6">
        <v>7.7182507621674501E-2</v>
      </c>
      <c r="G242" s="6">
        <v>-0.41368728500572871</v>
      </c>
      <c r="H242" s="7">
        <f>SUMPRODUCT(Weights!$A$12:$F$12,B242:G242)</f>
        <v>-0.16996861721127696</v>
      </c>
    </row>
    <row r="243" spans="1:8" x14ac:dyDescent="0.25">
      <c r="A243" s="3" t="s">
        <v>311</v>
      </c>
      <c r="B243" s="6">
        <v>-0.30640753675563515</v>
      </c>
      <c r="C243" s="6">
        <v>-0.14565345822213144</v>
      </c>
      <c r="D243" s="6">
        <v>0.11344395915422109</v>
      </c>
      <c r="E243" s="6">
        <v>-0.44842806771852195</v>
      </c>
      <c r="F243" s="6">
        <v>0.15565067775042227</v>
      </c>
      <c r="G243" s="6">
        <v>-0.3101953108744242</v>
      </c>
      <c r="H243" s="7">
        <f>SUMPRODUCT(Weights!$A$12:$F$12,B243:G243)</f>
        <v>-0.1728634840208137</v>
      </c>
    </row>
    <row r="244" spans="1:8" x14ac:dyDescent="0.25">
      <c r="A244" s="3" t="s">
        <v>312</v>
      </c>
      <c r="B244" s="6">
        <v>-0.45808980567760216</v>
      </c>
      <c r="C244" s="6">
        <v>0.13158317720759635</v>
      </c>
      <c r="D244" s="6">
        <v>-5.1677377902780146E-2</v>
      </c>
      <c r="E244" s="6">
        <v>-0.26606723945426425</v>
      </c>
      <c r="F244" s="6">
        <v>-0.21099666171068271</v>
      </c>
      <c r="G244" s="6">
        <v>-0.23766862854489565</v>
      </c>
      <c r="H244" s="7">
        <f>SUMPRODUCT(Weights!$A$12:$F$12,B244:G244)</f>
        <v>-0.1737167781909679</v>
      </c>
    </row>
    <row r="245" spans="1:8" x14ac:dyDescent="0.25">
      <c r="A245" s="3" t="s">
        <v>313</v>
      </c>
      <c r="B245" s="6">
        <v>-0.20164161888134069</v>
      </c>
      <c r="C245" s="6">
        <v>-6.3251700390058826E-2</v>
      </c>
      <c r="D245" s="6">
        <v>1.8578950990262348E-2</v>
      </c>
      <c r="E245" s="6">
        <v>-0.3705038234345896</v>
      </c>
      <c r="F245" s="6">
        <v>-0.18656734836583544</v>
      </c>
      <c r="G245" s="6">
        <v>-0.32229712098347257</v>
      </c>
      <c r="H245" s="7">
        <f>SUMPRODUCT(Weights!$A$12:$F$12,B245:G245)</f>
        <v>-0.17425008527807617</v>
      </c>
    </row>
    <row r="246" spans="1:8" x14ac:dyDescent="0.25">
      <c r="A246" s="3" t="s">
        <v>314</v>
      </c>
      <c r="B246" s="6">
        <v>-6.0663606518280649E-2</v>
      </c>
      <c r="C246" s="6">
        <v>0.1576954446955533</v>
      </c>
      <c r="D246" s="6">
        <v>-0.30179010761549274</v>
      </c>
      <c r="E246" s="6">
        <v>-0.43394765526628409</v>
      </c>
      <c r="F246" s="6">
        <v>-0.32688970007995749</v>
      </c>
      <c r="G246" s="6">
        <v>-0.1488774395430783</v>
      </c>
      <c r="H246" s="7">
        <f>SUMPRODUCT(Weights!$A$12:$F$12,B246:G246)</f>
        <v>-0.17531789890320443</v>
      </c>
    </row>
    <row r="247" spans="1:8" x14ac:dyDescent="0.25">
      <c r="A247" s="3" t="s">
        <v>315</v>
      </c>
      <c r="B247" s="6">
        <v>-0.4254028466675262</v>
      </c>
      <c r="C247" s="6">
        <v>-0.3950433020962012</v>
      </c>
      <c r="D247" s="6">
        <v>-0.58162342499998387</v>
      </c>
      <c r="E247" s="6">
        <v>-9.9158009607862002E-2</v>
      </c>
      <c r="F247" s="6">
        <v>0.13155166393016632</v>
      </c>
      <c r="G247" s="6">
        <v>1.117577909232665</v>
      </c>
      <c r="H247" s="7">
        <f>SUMPRODUCT(Weights!$A$12:$F$12,B247:G247)</f>
        <v>-0.17533255935803155</v>
      </c>
    </row>
    <row r="248" spans="1:8" x14ac:dyDescent="0.25">
      <c r="A248" s="3" t="s">
        <v>316</v>
      </c>
      <c r="B248" s="6">
        <v>-0.34873968281976359</v>
      </c>
      <c r="C248" s="6">
        <v>-8.6115240893417211E-2</v>
      </c>
      <c r="D248" s="6">
        <v>-9.6367164402840988E-2</v>
      </c>
      <c r="E248" s="6">
        <v>-0.46322536440317663</v>
      </c>
      <c r="F248" s="6">
        <v>0.10694281387275457</v>
      </c>
      <c r="G248" s="6">
        <v>0.12485485974329774</v>
      </c>
      <c r="H248" s="7">
        <f>SUMPRODUCT(Weights!$A$12:$F$12,B248:G248)</f>
        <v>-0.17570972314223446</v>
      </c>
    </row>
    <row r="249" spans="1:8" x14ac:dyDescent="0.25">
      <c r="A249" s="3" t="s">
        <v>317</v>
      </c>
      <c r="B249" s="6">
        <v>-0.20536675432275681</v>
      </c>
      <c r="C249" s="6">
        <v>6.8402560479117358E-2</v>
      </c>
      <c r="D249" s="6">
        <v>-1.6325129415460056E-2</v>
      </c>
      <c r="E249" s="6">
        <v>-0.41557091662406354</v>
      </c>
      <c r="F249" s="6">
        <v>-0.29530962972593533</v>
      </c>
      <c r="G249" s="6">
        <v>-0.32871121969541434</v>
      </c>
      <c r="H249" s="7">
        <f>SUMPRODUCT(Weights!$A$12:$F$12,B249:G249)</f>
        <v>-0.1761741329187676</v>
      </c>
    </row>
    <row r="250" spans="1:8" x14ac:dyDescent="0.25">
      <c r="A250" s="3" t="s">
        <v>318</v>
      </c>
      <c r="B250" s="6">
        <v>-9.7409005063708046E-2</v>
      </c>
      <c r="C250" s="6">
        <v>0.26157459695705132</v>
      </c>
      <c r="D250" s="6">
        <v>-0.62768978379463913</v>
      </c>
      <c r="E250" s="6">
        <v>-0.39025706421024386</v>
      </c>
      <c r="F250" s="6">
        <v>0.2902750748004797</v>
      </c>
      <c r="G250" s="6">
        <v>-0.35522973260723456</v>
      </c>
      <c r="H250" s="7">
        <f>SUMPRODUCT(Weights!$A$12:$F$12,B250:G250)</f>
        <v>-0.17725171700298345</v>
      </c>
    </row>
    <row r="251" spans="1:8" x14ac:dyDescent="0.25">
      <c r="A251" s="3" t="s">
        <v>319</v>
      </c>
      <c r="B251" s="6">
        <v>-0.36159012130328172</v>
      </c>
      <c r="C251" s="6">
        <v>-0.18722632071697187</v>
      </c>
      <c r="D251" s="6">
        <v>0.27112739616962284</v>
      </c>
      <c r="E251" s="6">
        <v>-0.33419500402894697</v>
      </c>
      <c r="F251" s="6">
        <v>-0.27345699282300484</v>
      </c>
      <c r="G251" s="6">
        <v>-0.31202620622940946</v>
      </c>
      <c r="H251" s="7">
        <f>SUMPRODUCT(Weights!$A$12:$F$12,B251:G251)</f>
        <v>-0.180925129881157</v>
      </c>
    </row>
    <row r="252" spans="1:8" x14ac:dyDescent="0.25">
      <c r="A252" s="3" t="s">
        <v>320</v>
      </c>
      <c r="B252" s="6">
        <v>-0.41394733289470675</v>
      </c>
      <c r="C252" s="6">
        <v>-0.29080051161221693</v>
      </c>
      <c r="D252" s="6">
        <v>-0.51696588986890024</v>
      </c>
      <c r="E252" s="6">
        <v>5.5585246003576685E-2</v>
      </c>
      <c r="F252" s="6">
        <v>0.10331763777704617</v>
      </c>
      <c r="G252" s="6">
        <v>0.41094382336214319</v>
      </c>
      <c r="H252" s="7">
        <f>SUMPRODUCT(Weights!$A$12:$F$12,B252:G252)</f>
        <v>-0.18179955156053051</v>
      </c>
    </row>
    <row r="253" spans="1:8" x14ac:dyDescent="0.25">
      <c r="A253" s="3" t="s">
        <v>321</v>
      </c>
      <c r="B253" s="6">
        <v>-0.41696582255389902</v>
      </c>
      <c r="C253" s="6">
        <v>9.6351566165458258E-2</v>
      </c>
      <c r="D253" s="6">
        <v>-0.39707189103640972</v>
      </c>
      <c r="E253" s="6">
        <v>-8.2259802322821374E-2</v>
      </c>
      <c r="F253" s="6">
        <v>-0.40798257499845569</v>
      </c>
      <c r="G253" s="6">
        <v>0.18048754762588681</v>
      </c>
      <c r="H253" s="7">
        <f>SUMPRODUCT(Weights!$A$12:$F$12,B253:G253)</f>
        <v>-0.18273869268679124</v>
      </c>
    </row>
    <row r="254" spans="1:8" x14ac:dyDescent="0.25">
      <c r="A254" s="3" t="s">
        <v>322</v>
      </c>
      <c r="B254" s="6">
        <v>-0.51000180041091747</v>
      </c>
      <c r="C254" s="6">
        <v>-0.61904218936789823</v>
      </c>
      <c r="D254" s="6">
        <v>-0.43168086519021953</v>
      </c>
      <c r="E254" s="6">
        <v>0.94638578420959552</v>
      </c>
      <c r="F254" s="6">
        <v>-0.27472095784345058</v>
      </c>
      <c r="G254" s="6">
        <v>-0.33547942526154251</v>
      </c>
      <c r="H254" s="7">
        <f>SUMPRODUCT(Weights!$A$12:$F$12,B254:G254)</f>
        <v>-0.18388785246238726</v>
      </c>
    </row>
    <row r="255" spans="1:8" x14ac:dyDescent="0.25">
      <c r="A255" s="3" t="s">
        <v>323</v>
      </c>
      <c r="B255" s="6">
        <v>-0.5764731870396449</v>
      </c>
      <c r="C255" s="6">
        <v>-0.2046692439088757</v>
      </c>
      <c r="D255" s="6">
        <v>0.19823458112670556</v>
      </c>
      <c r="E255" s="6">
        <v>-0.1231015489622287</v>
      </c>
      <c r="F255" s="6">
        <v>-0.17469173405137914</v>
      </c>
      <c r="G255" s="6">
        <v>-0.26918198296228002</v>
      </c>
      <c r="H255" s="7">
        <f>SUMPRODUCT(Weights!$A$12:$F$12,B255:G255)</f>
        <v>-0.18558925145817468</v>
      </c>
    </row>
    <row r="256" spans="1:8" x14ac:dyDescent="0.25">
      <c r="A256" s="3" t="s">
        <v>324</v>
      </c>
      <c r="B256" s="6">
        <v>1.7360926003375993E-2</v>
      </c>
      <c r="C256" s="6">
        <v>-0.11869845585322633</v>
      </c>
      <c r="D256" s="6">
        <v>-8.1847078198584292E-2</v>
      </c>
      <c r="E256" s="6">
        <v>-0.46310278580094016</v>
      </c>
      <c r="F256" s="6">
        <v>-0.25389620797164242</v>
      </c>
      <c r="G256" s="6">
        <v>-0.33898606854672531</v>
      </c>
      <c r="H256" s="7">
        <f>SUMPRODUCT(Weights!$A$12:$F$12,B256:G256)</f>
        <v>-0.18854570642171176</v>
      </c>
    </row>
    <row r="257" spans="1:8" x14ac:dyDescent="0.25">
      <c r="A257" s="3" t="s">
        <v>325</v>
      </c>
      <c r="B257" s="6">
        <v>-0.19641385609787065</v>
      </c>
      <c r="C257" s="6">
        <v>-0.32716928231184272</v>
      </c>
      <c r="D257" s="6">
        <v>-0.54952780487522868</v>
      </c>
      <c r="E257" s="6">
        <v>-0.50797422081941512</v>
      </c>
      <c r="F257" s="6">
        <v>-0.20598490383669021</v>
      </c>
      <c r="G257" s="6">
        <v>1.4650198763827862</v>
      </c>
      <c r="H257" s="7">
        <f>SUMPRODUCT(Weights!$A$12:$F$12,B257:G257)</f>
        <v>-0.19031353556626182</v>
      </c>
    </row>
    <row r="258" spans="1:8" x14ac:dyDescent="0.25">
      <c r="A258" s="3" t="s">
        <v>326</v>
      </c>
      <c r="B258" s="6">
        <v>-0.60272261527060067</v>
      </c>
      <c r="C258" s="6">
        <v>-0.1856445039016702</v>
      </c>
      <c r="D258" s="6">
        <v>0.55577826738655189</v>
      </c>
      <c r="E258" s="6">
        <v>-0.48041316074779372</v>
      </c>
      <c r="F258" s="6">
        <v>-0.18604525094794533</v>
      </c>
      <c r="G258" s="6">
        <v>-0.29355771826917115</v>
      </c>
      <c r="H258" s="7">
        <f>SUMPRODUCT(Weights!$A$12:$F$12,B258:G258)</f>
        <v>-0.19056069942841422</v>
      </c>
    </row>
    <row r="259" spans="1:8" x14ac:dyDescent="0.25">
      <c r="A259" s="3" t="s">
        <v>327</v>
      </c>
      <c r="B259" s="6">
        <v>5.4571146346462929E-2</v>
      </c>
      <c r="C259" s="6">
        <v>-0.18844342186784985</v>
      </c>
      <c r="D259" s="6">
        <v>-3.8215126494717602E-2</v>
      </c>
      <c r="E259" s="6">
        <v>-0.36835628311937996</v>
      </c>
      <c r="F259" s="6">
        <v>-0.49699005187718404</v>
      </c>
      <c r="G259" s="6">
        <v>-0.36275363517688819</v>
      </c>
      <c r="H259" s="7">
        <f>SUMPRODUCT(Weights!$A$12:$F$12,B259:G259)</f>
        <v>-0.19406310573250413</v>
      </c>
    </row>
    <row r="260" spans="1:8" x14ac:dyDescent="0.25">
      <c r="A260" s="3" t="s">
        <v>328</v>
      </c>
      <c r="B260" s="6">
        <v>9.4827275033541589E-2</v>
      </c>
      <c r="C260" s="6">
        <v>0.14676691259517113</v>
      </c>
      <c r="D260" s="6">
        <v>-0.20535147029282003</v>
      </c>
      <c r="E260" s="6">
        <v>-0.65826607934041848</v>
      </c>
      <c r="F260" s="6">
        <v>-0.43888311560485993</v>
      </c>
      <c r="G260" s="6">
        <v>-0.27102896370601343</v>
      </c>
      <c r="H260" s="7">
        <f>SUMPRODUCT(Weights!$A$12:$F$12,B260:G260)</f>
        <v>-0.19539588033199251</v>
      </c>
    </row>
    <row r="261" spans="1:8" x14ac:dyDescent="0.25">
      <c r="A261" s="3" t="s">
        <v>329</v>
      </c>
      <c r="B261" s="6">
        <v>-0.43005901550747561</v>
      </c>
      <c r="C261" s="6">
        <v>-0.28464474313739746</v>
      </c>
      <c r="D261" s="6">
        <v>-0.44740133923141379</v>
      </c>
      <c r="E261" s="6">
        <v>0.16106795921643299</v>
      </c>
      <c r="F261" s="6">
        <v>0.37679401084797043</v>
      </c>
      <c r="G261" s="6">
        <v>-0.34147554570039107</v>
      </c>
      <c r="H261" s="7">
        <f>SUMPRODUCT(Weights!$A$12:$F$12,B261:G261)</f>
        <v>-0.19667558121721285</v>
      </c>
    </row>
    <row r="262" spans="1:8" x14ac:dyDescent="0.25">
      <c r="A262" s="3" t="s">
        <v>330</v>
      </c>
      <c r="B262" s="6">
        <v>-0.35367231666889931</v>
      </c>
      <c r="C262" s="6">
        <v>-0.32311493918591561</v>
      </c>
      <c r="D262" s="6">
        <v>-4.8764501913462086E-2</v>
      </c>
      <c r="E262" s="6">
        <v>-0.20269513406647061</v>
      </c>
      <c r="F262" s="6">
        <v>0.17163340751193729</v>
      </c>
      <c r="G262" s="6">
        <v>-0.28313257271800418</v>
      </c>
      <c r="H262" s="7">
        <f>SUMPRODUCT(Weights!$A$12:$F$12,B262:G262)</f>
        <v>-0.19679929488755624</v>
      </c>
    </row>
    <row r="263" spans="1:8" x14ac:dyDescent="0.25">
      <c r="A263" s="3" t="s">
        <v>331</v>
      </c>
      <c r="B263" s="6">
        <v>-2.4407156969818045E-2</v>
      </c>
      <c r="C263" s="6">
        <v>-0.52982195668466603</v>
      </c>
      <c r="D263" s="6">
        <v>0.27866931167283499</v>
      </c>
      <c r="E263" s="6">
        <v>-0.29536214519445092</v>
      </c>
      <c r="F263" s="6">
        <v>-0.48531557867119934</v>
      </c>
      <c r="G263" s="6">
        <v>-0.3626405086509753</v>
      </c>
      <c r="H263" s="7">
        <f>SUMPRODUCT(Weights!$A$12:$F$12,B263:G263)</f>
        <v>-0.19897999816743747</v>
      </c>
    </row>
    <row r="264" spans="1:8" x14ac:dyDescent="0.25">
      <c r="A264" s="3" t="s">
        <v>332</v>
      </c>
      <c r="B264" s="6">
        <v>-0.39698018207109842</v>
      </c>
      <c r="C264" s="6">
        <v>0.26461834155318709</v>
      </c>
      <c r="D264" s="6">
        <v>-5.1771764759620365E-2</v>
      </c>
      <c r="E264" s="6">
        <v>-0.4941846997830221</v>
      </c>
      <c r="F264" s="6">
        <v>-0.26590529862114354</v>
      </c>
      <c r="G264" s="6">
        <v>-0.37058894857818114</v>
      </c>
      <c r="H264" s="7">
        <f>SUMPRODUCT(Weights!$A$12:$F$12,B264:G264)</f>
        <v>-0.1993130857320432</v>
      </c>
    </row>
    <row r="265" spans="1:8" x14ac:dyDescent="0.25">
      <c r="A265" s="3" t="s">
        <v>333</v>
      </c>
      <c r="B265" s="6">
        <v>-0.23279772476278188</v>
      </c>
      <c r="C265" s="6">
        <v>-9.8842873090171202E-2</v>
      </c>
      <c r="D265" s="6">
        <v>-6.835651669668355E-2</v>
      </c>
      <c r="E265" s="6">
        <v>-0.49011142800354485</v>
      </c>
      <c r="F265" s="6">
        <v>-3.3751124090860785E-2</v>
      </c>
      <c r="G265" s="6">
        <v>-0.18472649347110082</v>
      </c>
      <c r="H265" s="7">
        <f>SUMPRODUCT(Weights!$A$12:$F$12,B265:G265)</f>
        <v>-0.19986947026683247</v>
      </c>
    </row>
    <row r="266" spans="1:8" x14ac:dyDescent="0.25">
      <c r="A266" s="3" t="s">
        <v>334</v>
      </c>
      <c r="B266" s="6">
        <v>-0.340992721372265</v>
      </c>
      <c r="C266" s="6">
        <v>-0.2048817532253483</v>
      </c>
      <c r="D266" s="6">
        <v>-9.6191501837443405E-2</v>
      </c>
      <c r="E266" s="6">
        <v>-0.40180293367691633</v>
      </c>
      <c r="F266" s="6">
        <v>0.23076385961751661</v>
      </c>
      <c r="G266" s="6">
        <v>-0.14605989347050718</v>
      </c>
      <c r="H266" s="7">
        <f>SUMPRODUCT(Weights!$A$12:$F$12,B266:G266)</f>
        <v>-0.20030338540769366</v>
      </c>
    </row>
    <row r="267" spans="1:8" x14ac:dyDescent="0.25">
      <c r="A267" s="3" t="s">
        <v>335</v>
      </c>
      <c r="B267" s="6">
        <v>-0.18843023366308267</v>
      </c>
      <c r="C267" s="6">
        <v>-0.58457258238060494</v>
      </c>
      <c r="D267" s="6">
        <v>-0.44283728039488535</v>
      </c>
      <c r="E267" s="6">
        <v>0.15369332547527761</v>
      </c>
      <c r="F267" s="6">
        <v>0.40300940875777258</v>
      </c>
      <c r="G267" s="6">
        <v>-0.34329410183358561</v>
      </c>
      <c r="H267" s="7">
        <f>SUMPRODUCT(Weights!$A$12:$F$12,B267:G267)</f>
        <v>-0.20645782350024042</v>
      </c>
    </row>
    <row r="268" spans="1:8" x14ac:dyDescent="0.25">
      <c r="A268" s="3" t="s">
        <v>336</v>
      </c>
      <c r="B268" s="6">
        <v>-0.13197243032445893</v>
      </c>
      <c r="C268" s="6">
        <v>-0.10703729130133817</v>
      </c>
      <c r="D268" s="6">
        <v>-0.45500551581550586</v>
      </c>
      <c r="E268" s="6">
        <v>-9.6191288553635693E-2</v>
      </c>
      <c r="F268" s="6">
        <v>-0.30540140369124641</v>
      </c>
      <c r="G268" s="6">
        <v>-0.19861389773802834</v>
      </c>
      <c r="H268" s="7">
        <f>SUMPRODUCT(Weights!$A$12:$F$12,B268:G268)</f>
        <v>-0.20844283534191521</v>
      </c>
    </row>
    <row r="269" spans="1:8" x14ac:dyDescent="0.25">
      <c r="A269" s="3" t="s">
        <v>337</v>
      </c>
      <c r="B269" s="6">
        <v>-0.30280982041878279</v>
      </c>
      <c r="C269" s="6">
        <v>-0.42814098116808685</v>
      </c>
      <c r="D269" s="6">
        <v>8.4394412099002863E-2</v>
      </c>
      <c r="E269" s="6">
        <v>-0.35191074209031792</v>
      </c>
      <c r="F269" s="6">
        <v>7.7913683684471033E-2</v>
      </c>
      <c r="G269" s="6">
        <v>-0.16938011769239275</v>
      </c>
      <c r="H269" s="7">
        <f>SUMPRODUCT(Weights!$A$12:$F$12,B269:G269)</f>
        <v>-0.20884006971642916</v>
      </c>
    </row>
    <row r="270" spans="1:8" x14ac:dyDescent="0.25">
      <c r="A270" s="3" t="s">
        <v>338</v>
      </c>
      <c r="B270" s="6">
        <v>-0.47951846116282265</v>
      </c>
      <c r="C270" s="6">
        <v>-0.13410315060427908</v>
      </c>
      <c r="D270" s="6">
        <v>-0.24218711126574544</v>
      </c>
      <c r="E270" s="6">
        <v>-0.1081050154212074</v>
      </c>
      <c r="F270" s="6">
        <v>6.515030931514719E-2</v>
      </c>
      <c r="G270" s="6">
        <v>-0.23406019022268604</v>
      </c>
      <c r="H270" s="7">
        <f>SUMPRODUCT(Weights!$A$12:$F$12,B270:G270)</f>
        <v>-0.20967373578156479</v>
      </c>
    </row>
    <row r="271" spans="1:8" x14ac:dyDescent="0.25">
      <c r="A271" s="3" t="s">
        <v>339</v>
      </c>
      <c r="B271" s="6">
        <v>-7.0349891423090782E-2</v>
      </c>
      <c r="C271" s="6">
        <v>-0.122208140796824</v>
      </c>
      <c r="D271" s="6">
        <v>-0.55981608223701818</v>
      </c>
      <c r="E271" s="6">
        <v>8.7073085723667426E-2</v>
      </c>
      <c r="F271" s="6">
        <v>-0.54965658718617183</v>
      </c>
      <c r="G271" s="6">
        <v>-0.2219652230015112</v>
      </c>
      <c r="H271" s="7">
        <f>SUMPRODUCT(Weights!$A$12:$F$12,B271:G271)</f>
        <v>-0.21022238676542143</v>
      </c>
    </row>
    <row r="272" spans="1:8" x14ac:dyDescent="0.25">
      <c r="A272" s="3" t="s">
        <v>340</v>
      </c>
      <c r="B272" s="6">
        <v>-0.16422831325313014</v>
      </c>
      <c r="C272" s="6">
        <v>-0.33656800280571875</v>
      </c>
      <c r="D272" s="6">
        <v>0.33147464402157695</v>
      </c>
      <c r="E272" s="6">
        <v>-0.46164786799891444</v>
      </c>
      <c r="F272" s="6">
        <v>-0.84087038764003785</v>
      </c>
      <c r="G272" s="6">
        <v>-2.0091911471434326E-2</v>
      </c>
      <c r="H272" s="7">
        <f>SUMPRODUCT(Weights!$A$12:$F$12,B272:G272)</f>
        <v>-0.21229013791838452</v>
      </c>
    </row>
    <row r="273" spans="1:8" x14ac:dyDescent="0.25">
      <c r="A273" s="3" t="s">
        <v>341</v>
      </c>
      <c r="B273" s="6">
        <v>-0.23810985273151875</v>
      </c>
      <c r="C273" s="6">
        <v>5.201098994658393E-2</v>
      </c>
      <c r="D273" s="6">
        <v>-0.49639457956940669</v>
      </c>
      <c r="E273" s="6">
        <v>-0.23710099024409872</v>
      </c>
      <c r="F273" s="6">
        <v>-0.59365061069734293</v>
      </c>
      <c r="G273" s="6">
        <v>0.29557354887419474</v>
      </c>
      <c r="H273" s="7">
        <f>SUMPRODUCT(Weights!$A$12:$F$12,B273:G273)</f>
        <v>-0.21372659270200289</v>
      </c>
    </row>
    <row r="274" spans="1:8" x14ac:dyDescent="0.25">
      <c r="A274" s="3" t="s">
        <v>342</v>
      </c>
      <c r="B274" s="6">
        <v>-0.45251764407459111</v>
      </c>
      <c r="C274" s="6">
        <v>9.5910840255416602E-2</v>
      </c>
      <c r="D274" s="6">
        <v>-0.1032799918334788</v>
      </c>
      <c r="E274" s="6">
        <v>-9.3761747627643666E-4</v>
      </c>
      <c r="F274" s="6">
        <v>-0.90202621616232437</v>
      </c>
      <c r="G274" s="6">
        <v>-0.33165243948252487</v>
      </c>
      <c r="H274" s="7">
        <f>SUMPRODUCT(Weights!$A$12:$F$12,B274:G274)</f>
        <v>-0.21553274819027091</v>
      </c>
    </row>
    <row r="275" spans="1:8" x14ac:dyDescent="0.25">
      <c r="A275" s="3" t="s">
        <v>343</v>
      </c>
      <c r="B275" s="6">
        <v>-0.34561286166552019</v>
      </c>
      <c r="C275" s="6">
        <v>-0.3773837567264805</v>
      </c>
      <c r="D275" s="6">
        <v>-0.35823339251042807</v>
      </c>
      <c r="E275" s="6">
        <v>0.19606135019437754</v>
      </c>
      <c r="F275" s="6">
        <v>-0.14077596185650884</v>
      </c>
      <c r="G275" s="6">
        <v>-0.24493162303150801</v>
      </c>
      <c r="H275" s="7">
        <f>SUMPRODUCT(Weights!$A$12:$F$12,B275:G275)</f>
        <v>-0.21560449063041193</v>
      </c>
    </row>
    <row r="276" spans="1:8" x14ac:dyDescent="0.25">
      <c r="A276" s="3" t="s">
        <v>344</v>
      </c>
      <c r="B276" s="6">
        <v>-0.43307124804512259</v>
      </c>
      <c r="C276" s="6">
        <v>-3.2136000168901363E-2</v>
      </c>
      <c r="D276" s="6">
        <v>0.11954621575985797</v>
      </c>
      <c r="E276" s="6">
        <v>-0.49981329771003624</v>
      </c>
      <c r="F276" s="6">
        <v>-0.15339842399144826</v>
      </c>
      <c r="G276" s="6">
        <v>-0.31745730523942961</v>
      </c>
      <c r="H276" s="7">
        <f>SUMPRODUCT(Weights!$A$12:$F$12,B276:G276)</f>
        <v>-0.21618043895592826</v>
      </c>
    </row>
    <row r="277" spans="1:8" x14ac:dyDescent="0.25">
      <c r="A277" s="3" t="s">
        <v>345</v>
      </c>
      <c r="B277" s="6">
        <v>-0.52792037110182966</v>
      </c>
      <c r="C277" s="6">
        <v>8.6814044511389798E-2</v>
      </c>
      <c r="D277" s="6">
        <v>-0.10976903993588924</v>
      </c>
      <c r="E277" s="6">
        <v>-6.3413695868537845E-2</v>
      </c>
      <c r="F277" s="6">
        <v>-0.55126434977835381</v>
      </c>
      <c r="G277" s="6">
        <v>-0.38857645990093415</v>
      </c>
      <c r="H277" s="7">
        <f>SUMPRODUCT(Weights!$A$12:$F$12,B277:G277)</f>
        <v>-0.21684189344690219</v>
      </c>
    </row>
    <row r="278" spans="1:8" x14ac:dyDescent="0.25">
      <c r="A278" s="3" t="s">
        <v>346</v>
      </c>
      <c r="B278" s="6">
        <v>-0.28691168711624865</v>
      </c>
      <c r="C278" s="6">
        <v>-0.15921491843177735</v>
      </c>
      <c r="D278" s="6">
        <v>-0.57217128675966322</v>
      </c>
      <c r="E278" s="6">
        <v>0.21857141514293973</v>
      </c>
      <c r="F278" s="6">
        <v>-0.39162024687053493</v>
      </c>
      <c r="G278" s="6">
        <v>-0.19504701339861114</v>
      </c>
      <c r="H278" s="7">
        <f>SUMPRODUCT(Weights!$A$12:$F$12,B278:G278)</f>
        <v>-0.21861202145986453</v>
      </c>
    </row>
    <row r="279" spans="1:8" x14ac:dyDescent="0.25">
      <c r="A279" s="3" t="s">
        <v>347</v>
      </c>
      <c r="B279" s="6">
        <v>-0.17326992751649467</v>
      </c>
      <c r="C279" s="6">
        <v>-0.27522474630054883</v>
      </c>
      <c r="D279" s="6">
        <v>-0.18947102188606912</v>
      </c>
      <c r="E279" s="6">
        <v>-0.28736673070661645</v>
      </c>
      <c r="F279" s="6">
        <v>-2.4946104779535697E-2</v>
      </c>
      <c r="G279" s="6">
        <v>-0.35954964584479154</v>
      </c>
      <c r="H279" s="7">
        <f>SUMPRODUCT(Weights!$A$12:$F$12,B279:G279)</f>
        <v>-0.22351606034437857</v>
      </c>
    </row>
    <row r="280" spans="1:8" x14ac:dyDescent="0.25">
      <c r="A280" s="3" t="s">
        <v>348</v>
      </c>
      <c r="B280" s="6">
        <v>-0.5681228744525515</v>
      </c>
      <c r="C280" s="6">
        <v>-0.60724171453084019</v>
      </c>
      <c r="D280" s="6">
        <v>-0.34843806401877891</v>
      </c>
      <c r="E280" s="6">
        <v>-0.24572049189114903</v>
      </c>
      <c r="F280" s="6">
        <v>-1.2868815742107881E-2</v>
      </c>
      <c r="G280" s="6">
        <v>1.3129926223573767</v>
      </c>
      <c r="H280" s="7">
        <f>SUMPRODUCT(Weights!$A$12:$F$12,B280:G280)</f>
        <v>-0.22389224831713705</v>
      </c>
    </row>
    <row r="281" spans="1:8" x14ac:dyDescent="0.25">
      <c r="A281" s="3" t="s">
        <v>349</v>
      </c>
      <c r="B281" s="6">
        <v>-0.42493996631532738</v>
      </c>
      <c r="C281" s="6">
        <v>-0.16367514920791026</v>
      </c>
      <c r="D281" s="6">
        <v>0.14274423762271748</v>
      </c>
      <c r="E281" s="6">
        <v>-0.65271368843123345</v>
      </c>
      <c r="F281" s="6">
        <v>-0.11762141410499724</v>
      </c>
      <c r="G281" s="6">
        <v>7.0461646512182452E-2</v>
      </c>
      <c r="H281" s="7">
        <f>SUMPRODUCT(Weights!$A$12:$F$12,B281:G281)</f>
        <v>-0.22443289002563221</v>
      </c>
    </row>
    <row r="282" spans="1:8" x14ac:dyDescent="0.25">
      <c r="A282" s="3" t="s">
        <v>350</v>
      </c>
      <c r="B282" s="6">
        <v>-0.51807801628847927</v>
      </c>
      <c r="C282" s="6">
        <v>0.23435208894711787</v>
      </c>
      <c r="D282" s="6">
        <v>-0.25291019089856343</v>
      </c>
      <c r="E282" s="6">
        <v>-0.44894528576945814</v>
      </c>
      <c r="F282" s="6">
        <v>9.1728891228813295E-2</v>
      </c>
      <c r="G282" s="6">
        <v>-0.36533693906227205</v>
      </c>
      <c r="H282" s="7">
        <f>SUMPRODUCT(Weights!$A$12:$F$12,B282:G282)</f>
        <v>-0.22447708558522247</v>
      </c>
    </row>
    <row r="283" spans="1:8" x14ac:dyDescent="0.25">
      <c r="A283" s="3" t="s">
        <v>351</v>
      </c>
      <c r="B283" s="6">
        <v>-0.41147086503790264</v>
      </c>
      <c r="C283" s="6">
        <v>3.0081148327104894E-2</v>
      </c>
      <c r="D283" s="6">
        <v>-0.1098195997067663</v>
      </c>
      <c r="E283" s="6">
        <v>-0.15820658172517002</v>
      </c>
      <c r="F283" s="6">
        <v>-0.86694389876854361</v>
      </c>
      <c r="G283" s="6">
        <v>-9.3369421707903383E-2</v>
      </c>
      <c r="H283" s="7">
        <f>SUMPRODUCT(Weights!$A$12:$F$12,B283:G283)</f>
        <v>-0.22591451167619153</v>
      </c>
    </row>
    <row r="284" spans="1:8" x14ac:dyDescent="0.25">
      <c r="A284" s="3" t="s">
        <v>352</v>
      </c>
      <c r="B284" s="6">
        <v>-0.47584993039255163</v>
      </c>
      <c r="C284" s="6">
        <v>-0.15811867899281584</v>
      </c>
      <c r="D284" s="6">
        <v>3.175750417258516E-2</v>
      </c>
      <c r="E284" s="6">
        <v>-0.27793924523591274</v>
      </c>
      <c r="F284" s="6">
        <v>-0.36095120731535996</v>
      </c>
      <c r="G284" s="6">
        <v>-0.14381252762405397</v>
      </c>
      <c r="H284" s="7">
        <f>SUMPRODUCT(Weights!$A$12:$F$12,B284:G284)</f>
        <v>-0.22650644358368041</v>
      </c>
    </row>
    <row r="285" spans="1:8" x14ac:dyDescent="0.25">
      <c r="A285" s="3" t="s">
        <v>353</v>
      </c>
      <c r="B285" s="6">
        <v>-0.66192578729418539</v>
      </c>
      <c r="C285" s="6">
        <v>5.4929580809850019E-2</v>
      </c>
      <c r="D285" s="6">
        <v>-0.18449403635549325</v>
      </c>
      <c r="E285" s="6">
        <v>-0.42875547327546631</v>
      </c>
      <c r="F285" s="6">
        <v>6.8485177565521471E-2</v>
      </c>
      <c r="G285" s="6">
        <v>9.2229843849199994E-2</v>
      </c>
      <c r="H285" s="7">
        <f>SUMPRODUCT(Weights!$A$12:$F$12,B285:G285)</f>
        <v>-0.22797764108158683</v>
      </c>
    </row>
    <row r="286" spans="1:8" x14ac:dyDescent="0.25">
      <c r="A286" s="3" t="s">
        <v>354</v>
      </c>
      <c r="B286" s="6">
        <v>-9.0372283886295604E-2</v>
      </c>
      <c r="C286" s="6">
        <v>-0.12638405844262229</v>
      </c>
      <c r="D286" s="6">
        <v>-0.58247669327170215</v>
      </c>
      <c r="E286" s="6">
        <v>-5.4425222580227979E-2</v>
      </c>
      <c r="F286" s="6">
        <v>-0.21880123349283381</v>
      </c>
      <c r="G286" s="6">
        <v>-0.35751870666535446</v>
      </c>
      <c r="H286" s="7">
        <f>SUMPRODUCT(Weights!$A$12:$F$12,B286:G286)</f>
        <v>-0.22836364565198844</v>
      </c>
    </row>
    <row r="287" spans="1:8" x14ac:dyDescent="0.25">
      <c r="A287" s="3" t="s">
        <v>355</v>
      </c>
      <c r="B287" s="6">
        <v>-0.36469570547396546</v>
      </c>
      <c r="C287" s="6">
        <v>-0.23920163994186888</v>
      </c>
      <c r="D287" s="6">
        <v>-0.47297704770970517</v>
      </c>
      <c r="E287" s="6">
        <v>0.33772352226063163</v>
      </c>
      <c r="F287" s="6">
        <v>-0.59072911623337621</v>
      </c>
      <c r="G287" s="6">
        <v>-0.2430984008307574</v>
      </c>
      <c r="H287" s="7">
        <f>SUMPRODUCT(Weights!$A$12:$F$12,B287:G287)</f>
        <v>-0.2312129258793949</v>
      </c>
    </row>
    <row r="288" spans="1:8" x14ac:dyDescent="0.25">
      <c r="A288" s="3" t="s">
        <v>356</v>
      </c>
      <c r="B288" s="6">
        <v>-0.35782709952589731</v>
      </c>
      <c r="C288" s="6">
        <v>-0.5336168297028796</v>
      </c>
      <c r="D288" s="6">
        <v>-0.39605987303922074</v>
      </c>
      <c r="E288" s="6">
        <v>0.24251481482528739</v>
      </c>
      <c r="F288" s="6">
        <v>-0.18303952488672381</v>
      </c>
      <c r="G288" s="6">
        <v>-7.6163037014916501E-2</v>
      </c>
      <c r="H288" s="7">
        <f>SUMPRODUCT(Weights!$A$12:$F$12,B288:G288)</f>
        <v>-0.23491805367870611</v>
      </c>
    </row>
    <row r="289" spans="1:8" x14ac:dyDescent="0.25">
      <c r="A289" s="3" t="s">
        <v>357</v>
      </c>
      <c r="B289" s="6">
        <v>-0.57693647141084781</v>
      </c>
      <c r="C289" s="6">
        <v>-0.19121971344519351</v>
      </c>
      <c r="D289" s="6">
        <v>-0.18097077292667937</v>
      </c>
      <c r="E289" s="6">
        <v>-0.24415404937885937</v>
      </c>
      <c r="F289" s="6">
        <v>0.15288431812143177</v>
      </c>
      <c r="G289" s="6">
        <v>-0.12079191905250283</v>
      </c>
      <c r="H289" s="7">
        <f>SUMPRODUCT(Weights!$A$12:$F$12,B289:G289)</f>
        <v>-0.23544696152542313</v>
      </c>
    </row>
    <row r="290" spans="1:8" x14ac:dyDescent="0.25">
      <c r="A290" s="3" t="s">
        <v>358</v>
      </c>
      <c r="B290" s="6">
        <v>-0.55465557154774403</v>
      </c>
      <c r="C290" s="6">
        <v>-0.50271314892434515</v>
      </c>
      <c r="D290" s="6">
        <v>-0.24552209458641461</v>
      </c>
      <c r="E290" s="6">
        <v>-8.4340116598016004E-2</v>
      </c>
      <c r="F290" s="6">
        <v>-0.14967947554370711</v>
      </c>
      <c r="G290" s="6">
        <v>0.5670380097829778</v>
      </c>
      <c r="H290" s="7">
        <f>SUMPRODUCT(Weights!$A$12:$F$12,B290:G290)</f>
        <v>-0.23571033290737689</v>
      </c>
    </row>
    <row r="291" spans="1:8" x14ac:dyDescent="0.25">
      <c r="A291" s="3" t="s">
        <v>359</v>
      </c>
      <c r="B291" s="6">
        <v>-0.63374180692612603</v>
      </c>
      <c r="C291" s="6">
        <v>-0.32299453799649069</v>
      </c>
      <c r="D291" s="6">
        <v>3.9110449329897656E-2</v>
      </c>
      <c r="E291" s="6">
        <v>-0.22011157719765451</v>
      </c>
      <c r="F291" s="6">
        <v>-3.7994474001700695E-2</v>
      </c>
      <c r="G291" s="6">
        <v>-6.3178547724515713E-2</v>
      </c>
      <c r="H291" s="7">
        <f>SUMPRODUCT(Weights!$A$12:$F$12,B291:G291)</f>
        <v>-0.23766479673069635</v>
      </c>
    </row>
    <row r="292" spans="1:8" x14ac:dyDescent="0.25">
      <c r="A292" s="3" t="s">
        <v>360</v>
      </c>
      <c r="B292" s="6">
        <v>-0.29729829490165272</v>
      </c>
      <c r="C292" s="6">
        <v>-3.3961144777604479E-2</v>
      </c>
      <c r="D292" s="6">
        <v>-0.27780549953637557</v>
      </c>
      <c r="E292" s="6">
        <v>-0.14607644457926675</v>
      </c>
      <c r="F292" s="6">
        <v>-0.50341715887954186</v>
      </c>
      <c r="G292" s="6">
        <v>-0.36801972560662755</v>
      </c>
      <c r="H292" s="7">
        <f>SUMPRODUCT(Weights!$A$12:$F$12,B292:G292)</f>
        <v>-0.23817196520759684</v>
      </c>
    </row>
    <row r="293" spans="1:8" x14ac:dyDescent="0.25">
      <c r="A293" s="3" t="s">
        <v>361</v>
      </c>
      <c r="B293" s="6">
        <v>-0.41998971238511035</v>
      </c>
      <c r="C293" s="6">
        <v>7.6067099942714128E-2</v>
      </c>
      <c r="D293" s="6">
        <v>-4.0812867597411151E-2</v>
      </c>
      <c r="E293" s="6">
        <v>-0.54843321876612428</v>
      </c>
      <c r="F293" s="6">
        <v>-0.53884486313740587</v>
      </c>
      <c r="G293" s="6">
        <v>1.2753533290505659E-2</v>
      </c>
      <c r="H293" s="7">
        <f>SUMPRODUCT(Weights!$A$12:$F$12,B293:G293)</f>
        <v>-0.23924287274587638</v>
      </c>
    </row>
    <row r="294" spans="1:8" x14ac:dyDescent="0.25">
      <c r="A294" s="3" t="s">
        <v>362</v>
      </c>
      <c r="B294" s="6">
        <v>-0.1375650510554059</v>
      </c>
      <c r="C294" s="6">
        <v>-0.19261627545433319</v>
      </c>
      <c r="D294" s="6">
        <v>-0.26375193499473559</v>
      </c>
      <c r="E294" s="6">
        <v>-0.20361673162466867</v>
      </c>
      <c r="F294" s="6">
        <v>-0.45019453596672998</v>
      </c>
      <c r="G294" s="6">
        <v>-0.35579172703159956</v>
      </c>
      <c r="H294" s="7">
        <f>SUMPRODUCT(Weights!$A$12:$F$12,B294:G294)</f>
        <v>-0.24010862492566165</v>
      </c>
    </row>
    <row r="295" spans="1:8" x14ac:dyDescent="0.25">
      <c r="A295" s="3" t="s">
        <v>363</v>
      </c>
      <c r="B295" s="6">
        <v>-0.52165818565964417</v>
      </c>
      <c r="C295" s="6">
        <v>-0.12838817170527411</v>
      </c>
      <c r="D295" s="6">
        <v>-0.1861222703333747</v>
      </c>
      <c r="E295" s="6">
        <v>-0.27551381547894993</v>
      </c>
      <c r="F295" s="6">
        <v>3.8600755420895722E-2</v>
      </c>
      <c r="G295" s="6">
        <v>-0.21665191563240238</v>
      </c>
      <c r="H295" s="7">
        <f>SUMPRODUCT(Weights!$A$12:$F$12,B295:G295)</f>
        <v>-0.24014160465659926</v>
      </c>
    </row>
    <row r="296" spans="1:8" x14ac:dyDescent="0.25">
      <c r="A296" s="3" t="s">
        <v>364</v>
      </c>
      <c r="B296" s="6">
        <v>-0.51247776738567696</v>
      </c>
      <c r="C296" s="6">
        <v>-0.12586140589336936</v>
      </c>
      <c r="D296" s="6">
        <v>-0.22619735189609563</v>
      </c>
      <c r="E296" s="6">
        <v>-0.11332137811012769</v>
      </c>
      <c r="F296" s="6">
        <v>-0.18364766451060499</v>
      </c>
      <c r="G296" s="6">
        <v>-0.27360023970372915</v>
      </c>
      <c r="H296" s="7">
        <f>SUMPRODUCT(Weights!$A$12:$F$12,B296:G296)</f>
        <v>-0.24129637107848734</v>
      </c>
    </row>
    <row r="297" spans="1:8" x14ac:dyDescent="0.25">
      <c r="A297" s="3" t="s">
        <v>365</v>
      </c>
      <c r="B297" s="6">
        <v>-0.25044871635563981</v>
      </c>
      <c r="C297" s="6">
        <v>0.18289559240702682</v>
      </c>
      <c r="D297" s="6">
        <v>-0.49703792494697968</v>
      </c>
      <c r="E297" s="6">
        <v>-0.43189337182897114</v>
      </c>
      <c r="F297" s="6">
        <v>-0.2366105280347412</v>
      </c>
      <c r="G297" s="6">
        <v>-0.18501054358572727</v>
      </c>
      <c r="H297" s="7">
        <f>SUMPRODUCT(Weights!$A$12:$F$12,B297:G297)</f>
        <v>-0.24145899130695961</v>
      </c>
    </row>
    <row r="298" spans="1:8" x14ac:dyDescent="0.25">
      <c r="A298" s="3" t="s">
        <v>366</v>
      </c>
      <c r="B298" s="6">
        <v>-0.25348102045021126</v>
      </c>
      <c r="C298" s="6">
        <v>5.9367167561930334E-2</v>
      </c>
      <c r="D298" s="6">
        <v>-0.11911160024754995</v>
      </c>
      <c r="E298" s="6">
        <v>-0.54874509457311571</v>
      </c>
      <c r="F298" s="6">
        <v>-0.35449140109750316</v>
      </c>
      <c r="G298" s="6">
        <v>-0.3484655199813621</v>
      </c>
      <c r="H298" s="7">
        <f>SUMPRODUCT(Weights!$A$12:$F$12,B298:G298)</f>
        <v>-0.24268980164967585</v>
      </c>
    </row>
    <row r="299" spans="1:8" x14ac:dyDescent="0.25">
      <c r="A299" s="3" t="s">
        <v>367</v>
      </c>
      <c r="B299" s="6">
        <v>-0.6794167630329826</v>
      </c>
      <c r="C299" s="6">
        <v>0.16384562687844628</v>
      </c>
      <c r="D299" s="6">
        <v>-0.37566925934962953</v>
      </c>
      <c r="E299" s="6">
        <v>-0.15177543703894225</v>
      </c>
      <c r="F299" s="6">
        <v>-0.11774719799678002</v>
      </c>
      <c r="G299" s="6">
        <v>-0.24924095474257127</v>
      </c>
      <c r="H299" s="7">
        <f>SUMPRODUCT(Weights!$A$12:$F$12,B299:G299)</f>
        <v>-0.24530198178255674</v>
      </c>
    </row>
    <row r="300" spans="1:8" x14ac:dyDescent="0.25">
      <c r="A300" s="3" t="s">
        <v>368</v>
      </c>
      <c r="B300" s="6">
        <v>-0.14621537357013217</v>
      </c>
      <c r="C300" s="6">
        <v>-0.40504961991743005</v>
      </c>
      <c r="D300" s="6">
        <v>-0.21312283752110472</v>
      </c>
      <c r="E300" s="6">
        <v>-0.2087800663087776</v>
      </c>
      <c r="F300" s="6">
        <v>-0.36781001880820463</v>
      </c>
      <c r="G300" s="6">
        <v>-0.14988875295952875</v>
      </c>
      <c r="H300" s="7">
        <f>SUMPRODUCT(Weights!$A$12:$F$12,B300:G300)</f>
        <v>-0.24640345664026225</v>
      </c>
    </row>
    <row r="301" spans="1:8" x14ac:dyDescent="0.25">
      <c r="A301" s="3" t="s">
        <v>369</v>
      </c>
      <c r="B301" s="6">
        <v>-0.82053090492290859</v>
      </c>
      <c r="C301" s="6">
        <v>-0.33885522226714715</v>
      </c>
      <c r="D301" s="6">
        <v>0.41482739953165187</v>
      </c>
      <c r="E301" s="6">
        <v>-4.455080417176735E-2</v>
      </c>
      <c r="F301" s="6">
        <v>-0.58282248786219626</v>
      </c>
      <c r="G301" s="6">
        <v>-0.31231438332816863</v>
      </c>
      <c r="H301" s="7">
        <f>SUMPRODUCT(Weights!$A$12:$F$12,B301:G301)</f>
        <v>-0.24733559348507075</v>
      </c>
    </row>
    <row r="302" spans="1:8" x14ac:dyDescent="0.25">
      <c r="A302" s="3" t="s">
        <v>370</v>
      </c>
      <c r="B302" s="6">
        <v>-0.39836795938228198</v>
      </c>
      <c r="C302" s="6">
        <v>-0.21906663266741649</v>
      </c>
      <c r="D302" s="6">
        <v>-0.34776299362805196</v>
      </c>
      <c r="E302" s="6">
        <v>-0.33081440426110537</v>
      </c>
      <c r="F302" s="6">
        <v>0.13453291270823847</v>
      </c>
      <c r="G302" s="6">
        <v>-1.6887390396554985E-2</v>
      </c>
      <c r="H302" s="7">
        <f>SUMPRODUCT(Weights!$A$12:$F$12,B302:G302)</f>
        <v>-0.24743784575660283</v>
      </c>
    </row>
    <row r="303" spans="1:8" x14ac:dyDescent="0.25">
      <c r="A303" s="3" t="s">
        <v>371</v>
      </c>
      <c r="B303" s="6">
        <v>-0.37024625122639954</v>
      </c>
      <c r="C303" s="6">
        <v>-0.18641987159147475</v>
      </c>
      <c r="D303" s="6">
        <v>-0.53802699264043941</v>
      </c>
      <c r="E303" s="6">
        <v>-0.33421533573655804</v>
      </c>
      <c r="F303" s="6">
        <v>-0.35629077224400041</v>
      </c>
      <c r="G303" s="6">
        <v>0.71984053341383591</v>
      </c>
      <c r="H303" s="7">
        <f>SUMPRODUCT(Weights!$A$12:$F$12,B303:G303)</f>
        <v>-0.24942671412199086</v>
      </c>
    </row>
    <row r="304" spans="1:8" x14ac:dyDescent="0.25">
      <c r="A304" s="3" t="s">
        <v>372</v>
      </c>
      <c r="B304" s="6">
        <v>-0.75500206276737591</v>
      </c>
      <c r="C304" s="6">
        <v>-1.7379309110861704E-2</v>
      </c>
      <c r="D304" s="6">
        <v>-0.30437175859417154</v>
      </c>
      <c r="E304" s="6">
        <v>0.12954864117144152</v>
      </c>
      <c r="F304" s="6">
        <v>-0.44548625776110828</v>
      </c>
      <c r="G304" s="6">
        <v>-0.16348937772309774</v>
      </c>
      <c r="H304" s="7">
        <f>SUMPRODUCT(Weights!$A$12:$F$12,B304:G304)</f>
        <v>-0.25033846140861415</v>
      </c>
    </row>
    <row r="305" spans="1:8" x14ac:dyDescent="0.25">
      <c r="A305" s="3" t="s">
        <v>373</v>
      </c>
      <c r="B305" s="6">
        <v>5.3516774153140323E-3</v>
      </c>
      <c r="C305" s="6">
        <v>-0.333646164550432</v>
      </c>
      <c r="D305" s="6">
        <v>-0.52782216308917174</v>
      </c>
      <c r="E305" s="6">
        <v>-3.4558057889411437E-2</v>
      </c>
      <c r="F305" s="6">
        <v>-0.5386979354837006</v>
      </c>
      <c r="G305" s="6">
        <v>-0.18736836640931634</v>
      </c>
      <c r="H305" s="7">
        <f>SUMPRODUCT(Weights!$A$12:$F$12,B305:G305)</f>
        <v>-0.25074157181204193</v>
      </c>
    </row>
    <row r="306" spans="1:8" x14ac:dyDescent="0.25">
      <c r="A306" s="3" t="s">
        <v>374</v>
      </c>
      <c r="B306" s="6">
        <v>-0.31968621275370124</v>
      </c>
      <c r="C306" s="6">
        <v>5.2653606318639634E-2</v>
      </c>
      <c r="D306" s="6">
        <v>-0.46783374719685367</v>
      </c>
      <c r="E306" s="6">
        <v>-0.14831016298453975</v>
      </c>
      <c r="F306" s="6">
        <v>-0.40458470989447126</v>
      </c>
      <c r="G306" s="6">
        <v>-0.34141232856092885</v>
      </c>
      <c r="H306" s="7">
        <f>SUMPRODUCT(Weights!$A$12:$F$12,B306:G306)</f>
        <v>-0.25123500716883101</v>
      </c>
    </row>
    <row r="307" spans="1:8" x14ac:dyDescent="0.25">
      <c r="A307" s="3" t="s">
        <v>375</v>
      </c>
      <c r="B307" s="6">
        <v>-0.40293088170000135</v>
      </c>
      <c r="C307" s="6">
        <v>-0.20219536764141557</v>
      </c>
      <c r="D307" s="6">
        <v>-0.36064983308709897</v>
      </c>
      <c r="E307" s="6">
        <v>-0.16236082299219295</v>
      </c>
      <c r="F307" s="6">
        <v>-8.9283774826877382E-3</v>
      </c>
      <c r="G307" s="6">
        <v>-0.27062760952291243</v>
      </c>
      <c r="H307" s="7">
        <f>SUMPRODUCT(Weights!$A$12:$F$12,B307:G307)</f>
        <v>-0.25358297978470185</v>
      </c>
    </row>
    <row r="308" spans="1:8" x14ac:dyDescent="0.25">
      <c r="A308" s="3" t="s">
        <v>376</v>
      </c>
      <c r="B308" s="6">
        <v>-0.64929962903502791</v>
      </c>
      <c r="C308" s="6">
        <v>-5.2029597579610051E-2</v>
      </c>
      <c r="D308" s="6">
        <v>-0.40729397860187089</v>
      </c>
      <c r="E308" s="6">
        <v>-4.1501995454220425E-2</v>
      </c>
      <c r="F308" s="6">
        <v>-0.26853256647527241</v>
      </c>
      <c r="G308" s="6">
        <v>1.315496122490406E-2</v>
      </c>
      <c r="H308" s="7">
        <f>SUMPRODUCT(Weights!$A$12:$F$12,B308:G308)</f>
        <v>-0.25556280065918269</v>
      </c>
    </row>
    <row r="309" spans="1:8" x14ac:dyDescent="0.25">
      <c r="A309" s="3" t="s">
        <v>377</v>
      </c>
      <c r="B309" s="6">
        <v>-0.44514686333846609</v>
      </c>
      <c r="C309" s="6">
        <v>-0.51353433486639444</v>
      </c>
      <c r="D309" s="6">
        <v>-0.35052039440691496</v>
      </c>
      <c r="E309" s="6">
        <v>-0.26581164127938373</v>
      </c>
      <c r="F309" s="6">
        <v>-0.13440885261126423</v>
      </c>
      <c r="G309" s="6">
        <v>0.70191888761907151</v>
      </c>
      <c r="H309" s="7">
        <f>SUMPRODUCT(Weights!$A$12:$F$12,B309:G309)</f>
        <v>-0.25825164327745109</v>
      </c>
    </row>
    <row r="310" spans="1:8" x14ac:dyDescent="0.25">
      <c r="A310" s="3" t="s">
        <v>378</v>
      </c>
      <c r="B310" s="6">
        <v>-0.37584051221346776</v>
      </c>
      <c r="C310" s="6">
        <v>-0.50075399650563357</v>
      </c>
      <c r="D310" s="6">
        <v>-0.39870880938004877</v>
      </c>
      <c r="E310" s="6">
        <v>0.17958016183076922</v>
      </c>
      <c r="F310" s="6">
        <v>-0.36614522232787339</v>
      </c>
      <c r="G310" s="6">
        <v>-3.4067169535933806E-2</v>
      </c>
      <c r="H310" s="7">
        <f>SUMPRODUCT(Weights!$A$12:$F$12,B310:G310)</f>
        <v>-0.25916587044005696</v>
      </c>
    </row>
    <row r="311" spans="1:8" x14ac:dyDescent="0.25">
      <c r="A311" s="3" t="s">
        <v>379</v>
      </c>
      <c r="B311" s="6">
        <v>-0.3533037650537228</v>
      </c>
      <c r="C311" s="6">
        <v>-0.13635003147670705</v>
      </c>
      <c r="D311" s="6">
        <v>-0.47845414560501787</v>
      </c>
      <c r="E311" s="6">
        <v>9.1275196377035572E-3</v>
      </c>
      <c r="F311" s="6">
        <v>-0.69785503521605896</v>
      </c>
      <c r="G311" s="6">
        <v>6.2927843272437695E-3</v>
      </c>
      <c r="H311" s="7">
        <f>SUMPRODUCT(Weights!$A$12:$F$12,B311:G311)</f>
        <v>-0.26095230958843035</v>
      </c>
    </row>
    <row r="312" spans="1:8" x14ac:dyDescent="0.25">
      <c r="A312" s="3" t="s">
        <v>380</v>
      </c>
      <c r="B312" s="6">
        <v>-0.44305931021476619</v>
      </c>
      <c r="C312" s="6">
        <v>-0.2318296901581402</v>
      </c>
      <c r="D312" s="6">
        <v>-0.12052814798865635</v>
      </c>
      <c r="E312" s="6">
        <v>-0.21968679388704354</v>
      </c>
      <c r="F312" s="6">
        <v>-0.41077132918177583</v>
      </c>
      <c r="G312" s="6">
        <v>-0.17055607645264209</v>
      </c>
      <c r="H312" s="7">
        <f>SUMPRODUCT(Weights!$A$12:$F$12,B312:G312)</f>
        <v>-0.26115352901316302</v>
      </c>
    </row>
    <row r="313" spans="1:8" x14ac:dyDescent="0.25">
      <c r="A313" s="3" t="s">
        <v>381</v>
      </c>
      <c r="B313" s="6">
        <v>-0.26301363436097858</v>
      </c>
      <c r="C313" s="6">
        <v>-0.23553366233223122</v>
      </c>
      <c r="D313" s="6">
        <v>8.2608908412167614E-2</v>
      </c>
      <c r="E313" s="6">
        <v>-0.60384302694704883</v>
      </c>
      <c r="F313" s="6">
        <v>-0.32555107371919378</v>
      </c>
      <c r="G313" s="6">
        <v>-0.27389694891097593</v>
      </c>
      <c r="H313" s="7">
        <f>SUMPRODUCT(Weights!$A$12:$F$12,B313:G313)</f>
        <v>-0.26390108530863521</v>
      </c>
    </row>
    <row r="314" spans="1:8" x14ac:dyDescent="0.25">
      <c r="A314" s="3" t="s">
        <v>382</v>
      </c>
      <c r="B314" s="6">
        <v>-0.52446473655045234</v>
      </c>
      <c r="C314" s="6">
        <v>7.8704645363719433E-2</v>
      </c>
      <c r="D314" s="6">
        <v>-0.21342204659092817</v>
      </c>
      <c r="E314" s="6">
        <v>-0.22439078409710442</v>
      </c>
      <c r="F314" s="6">
        <v>-0.50631732761814252</v>
      </c>
      <c r="G314" s="6">
        <v>-0.37322276600691534</v>
      </c>
      <c r="H314" s="7">
        <f>SUMPRODUCT(Weights!$A$12:$F$12,B314:G314)</f>
        <v>-0.26466859373745888</v>
      </c>
    </row>
    <row r="315" spans="1:8" x14ac:dyDescent="0.25">
      <c r="A315" s="3" t="s">
        <v>383</v>
      </c>
      <c r="B315" s="6">
        <v>-0.37406826196634763</v>
      </c>
      <c r="C315" s="6">
        <v>-0.10739438526127099</v>
      </c>
      <c r="D315" s="6">
        <v>-0.4861267840300395</v>
      </c>
      <c r="E315" s="6">
        <v>9.1970238724696368E-3</v>
      </c>
      <c r="F315" s="6">
        <v>-0.53170565585643303</v>
      </c>
      <c r="G315" s="6">
        <v>-0.21876273812628771</v>
      </c>
      <c r="H315" s="7">
        <f>SUMPRODUCT(Weights!$A$12:$F$12,B315:G315)</f>
        <v>-0.26672532087530976</v>
      </c>
    </row>
    <row r="316" spans="1:8" x14ac:dyDescent="0.25">
      <c r="A316" s="3" t="s">
        <v>384</v>
      </c>
      <c r="B316" s="6">
        <v>-0.40985636698788186</v>
      </c>
      <c r="C316" s="6">
        <v>-0.18245033764209295</v>
      </c>
      <c r="D316" s="6">
        <v>-0.14481441980767151</v>
      </c>
      <c r="E316" s="6">
        <v>-0.23272965958456304</v>
      </c>
      <c r="F316" s="6">
        <v>-0.53587388379297041</v>
      </c>
      <c r="G316" s="6">
        <v>-0.25957622546124071</v>
      </c>
      <c r="H316" s="7">
        <f>SUMPRODUCT(Weights!$A$12:$F$12,B316:G316)</f>
        <v>-0.27351516772986301</v>
      </c>
    </row>
    <row r="317" spans="1:8" x14ac:dyDescent="0.25">
      <c r="A317" s="3" t="s">
        <v>385</v>
      </c>
      <c r="B317" s="6">
        <v>-0.57048404578270007</v>
      </c>
      <c r="C317" s="6">
        <v>-3.1675501883526594E-2</v>
      </c>
      <c r="D317" s="6">
        <v>-0.29976615585507926</v>
      </c>
      <c r="E317" s="6">
        <v>-0.2726414321546512</v>
      </c>
      <c r="F317" s="6">
        <v>-0.18423032115210192</v>
      </c>
      <c r="G317" s="6">
        <v>-0.22532293141051302</v>
      </c>
      <c r="H317" s="7">
        <f>SUMPRODUCT(Weights!$A$12:$F$12,B317:G317)</f>
        <v>-0.27586875239145298</v>
      </c>
    </row>
    <row r="318" spans="1:8" x14ac:dyDescent="0.25">
      <c r="A318" s="3" t="s">
        <v>386</v>
      </c>
      <c r="B318" s="6">
        <v>-0.29762916762944935</v>
      </c>
      <c r="C318" s="6">
        <v>-0.76083685128864253</v>
      </c>
      <c r="D318" s="6">
        <v>-0.45203484956354351</v>
      </c>
      <c r="E318" s="6">
        <v>7.5077752681613596E-2</v>
      </c>
      <c r="F318" s="6">
        <v>4.9132158262012005E-2</v>
      </c>
      <c r="G318" s="6">
        <v>4.2547232485448491E-2</v>
      </c>
      <c r="H318" s="7">
        <f>SUMPRODUCT(Weights!$A$12:$F$12,B318:G318)</f>
        <v>-0.27791668408525833</v>
      </c>
    </row>
    <row r="319" spans="1:8" x14ac:dyDescent="0.25">
      <c r="A319" s="3" t="s">
        <v>387</v>
      </c>
      <c r="B319" s="6">
        <v>-0.61079123266680813</v>
      </c>
      <c r="C319" s="6">
        <v>-7.2504222235774407E-3</v>
      </c>
      <c r="D319" s="6">
        <v>-0.39320717274288597</v>
      </c>
      <c r="E319" s="6">
        <v>-0.18288099286100828</v>
      </c>
      <c r="F319" s="6">
        <v>-0.11726383326511791</v>
      </c>
      <c r="G319" s="6">
        <v>-0.27684000683413107</v>
      </c>
      <c r="H319" s="7">
        <f>SUMPRODUCT(Weights!$A$12:$F$12,B319:G319)</f>
        <v>-0.27823634810878084</v>
      </c>
    </row>
    <row r="320" spans="1:8" x14ac:dyDescent="0.25">
      <c r="A320" s="3" t="s">
        <v>388</v>
      </c>
      <c r="B320" s="6">
        <v>-0.68060570263824594</v>
      </c>
      <c r="C320" s="6">
        <v>-0.21586446508411838</v>
      </c>
      <c r="D320" s="6">
        <v>9.5113549471243286E-2</v>
      </c>
      <c r="E320" s="6">
        <v>-9.0934938427881418E-2</v>
      </c>
      <c r="F320" s="6">
        <v>-0.68877345444984517</v>
      </c>
      <c r="G320" s="6">
        <v>-0.33669786966628396</v>
      </c>
      <c r="H320" s="7">
        <f>SUMPRODUCT(Weights!$A$12:$F$12,B320:G320)</f>
        <v>-0.28100544374741343</v>
      </c>
    </row>
    <row r="321" spans="1:8" x14ac:dyDescent="0.25">
      <c r="A321" s="3" t="s">
        <v>389</v>
      </c>
      <c r="B321" s="6">
        <v>-0.37224137179684647</v>
      </c>
      <c r="C321" s="6">
        <v>-0.32330028605098121</v>
      </c>
      <c r="D321" s="6">
        <v>-0.60646737991567046</v>
      </c>
      <c r="E321" s="6">
        <v>-2.0823150380028167E-2</v>
      </c>
      <c r="F321" s="6">
        <v>1.0434032589561354E-2</v>
      </c>
      <c r="G321" s="6">
        <v>-0.17632340938288579</v>
      </c>
      <c r="H321" s="7">
        <f>SUMPRODUCT(Weights!$A$12:$F$12,B321:G321)</f>
        <v>-0.28115537530803775</v>
      </c>
    </row>
    <row r="322" spans="1:8" x14ac:dyDescent="0.25">
      <c r="A322" s="3" t="s">
        <v>390</v>
      </c>
      <c r="B322" s="6">
        <v>-0.51844962720914878</v>
      </c>
      <c r="C322" s="6">
        <v>-0.23206563879141717</v>
      </c>
      <c r="D322" s="6">
        <v>-0.13689456026601682</v>
      </c>
      <c r="E322" s="6">
        <v>-0.19491215533687192</v>
      </c>
      <c r="F322" s="6">
        <v>-0.34841786601388069</v>
      </c>
      <c r="G322" s="6">
        <v>-0.3157312211593456</v>
      </c>
      <c r="H322" s="7">
        <f>SUMPRODUCT(Weights!$A$12:$F$12,B322:G322)</f>
        <v>-0.28287930503801356</v>
      </c>
    </row>
    <row r="323" spans="1:8" x14ac:dyDescent="0.25">
      <c r="A323" s="3" t="s">
        <v>391</v>
      </c>
      <c r="B323" s="6">
        <v>-0.48319691118315422</v>
      </c>
      <c r="C323" s="6">
        <v>-0.41138181324217676</v>
      </c>
      <c r="D323" s="6">
        <v>-0.45147297408467524</v>
      </c>
      <c r="E323" s="6">
        <v>0.22799453339461256</v>
      </c>
      <c r="F323" s="6">
        <v>-0.42467609524186206</v>
      </c>
      <c r="G323" s="6">
        <v>-0.18651580931962766</v>
      </c>
      <c r="H323" s="7">
        <f>SUMPRODUCT(Weights!$A$12:$F$12,B323:G323)</f>
        <v>-0.28473062347922773</v>
      </c>
    </row>
    <row r="324" spans="1:8" x14ac:dyDescent="0.25">
      <c r="A324" s="3" t="s">
        <v>392</v>
      </c>
      <c r="B324" s="6">
        <v>-0.62695313988980772</v>
      </c>
      <c r="C324" s="6">
        <v>-0.27117640118220665</v>
      </c>
      <c r="D324" s="6">
        <v>7.2626696980001695E-2</v>
      </c>
      <c r="E324" s="6">
        <v>-0.50184353049830799</v>
      </c>
      <c r="F324" s="6">
        <v>-1.4767955833669133E-2</v>
      </c>
      <c r="G324" s="6">
        <v>-0.19346669863928531</v>
      </c>
      <c r="H324" s="7">
        <f>SUMPRODUCT(Weights!$A$12:$F$12,B324:G324)</f>
        <v>-0.28629274036535957</v>
      </c>
    </row>
    <row r="325" spans="1:8" x14ac:dyDescent="0.25">
      <c r="A325" s="3" t="s">
        <v>393</v>
      </c>
      <c r="B325" s="6">
        <v>-0.59448912568713763</v>
      </c>
      <c r="C325" s="6">
        <v>9.8159717362719209E-2</v>
      </c>
      <c r="D325" s="6">
        <v>-0.569435088497799</v>
      </c>
      <c r="E325" s="6">
        <v>0.12981874894580819</v>
      </c>
      <c r="F325" s="6">
        <v>-0.66423274867633597</v>
      </c>
      <c r="G325" s="6">
        <v>-0.3541154590294972</v>
      </c>
      <c r="H325" s="7">
        <f>SUMPRODUCT(Weights!$A$12:$F$12,B325:G325)</f>
        <v>-0.28902397034586513</v>
      </c>
    </row>
    <row r="326" spans="1:8" x14ac:dyDescent="0.25">
      <c r="A326" s="3" t="s">
        <v>394</v>
      </c>
      <c r="B326" s="6">
        <v>-0.15530364217162512</v>
      </c>
      <c r="C326" s="6">
        <v>-1.1761878794398484</v>
      </c>
      <c r="D326" s="6">
        <v>1.410385387481794E-2</v>
      </c>
      <c r="E326" s="6">
        <v>0.2861114975900369</v>
      </c>
      <c r="F326" s="6">
        <v>-0.49834162874459575</v>
      </c>
      <c r="G326" s="6">
        <v>-0.34662032989445346</v>
      </c>
      <c r="H326" s="7">
        <f>SUMPRODUCT(Weights!$A$12:$F$12,B326:G326)</f>
        <v>-0.29075142989322866</v>
      </c>
    </row>
    <row r="327" spans="1:8" x14ac:dyDescent="0.25">
      <c r="A327" s="3" t="s">
        <v>395</v>
      </c>
      <c r="B327" s="6">
        <v>0.24382463950554109</v>
      </c>
      <c r="C327" s="6">
        <v>-0.4847966692583342</v>
      </c>
      <c r="D327" s="6">
        <v>-0.36018644203893679</v>
      </c>
      <c r="E327" s="6">
        <v>-0.46104174162724093</v>
      </c>
      <c r="F327" s="6">
        <v>-0.4989735891282</v>
      </c>
      <c r="G327" s="6">
        <v>-0.28550920876800856</v>
      </c>
      <c r="H327" s="7">
        <f>SUMPRODUCT(Weights!$A$12:$F$12,B327:G327)</f>
        <v>-0.29088832247341501</v>
      </c>
    </row>
    <row r="328" spans="1:8" x14ac:dyDescent="0.25">
      <c r="A328" s="3" t="s">
        <v>396</v>
      </c>
      <c r="B328" s="6">
        <v>-0.29235887652825499</v>
      </c>
      <c r="C328" s="6">
        <v>-0.1215248626680672</v>
      </c>
      <c r="D328" s="6">
        <v>-0.48089438528544692</v>
      </c>
      <c r="E328" s="6">
        <v>-0.13533037494696862</v>
      </c>
      <c r="F328" s="6">
        <v>-0.52202379264671817</v>
      </c>
      <c r="G328" s="6">
        <v>-0.35036849537496062</v>
      </c>
      <c r="H328" s="7">
        <f>SUMPRODUCT(Weights!$A$12:$F$12,B328:G328)</f>
        <v>-0.29326092868791548</v>
      </c>
    </row>
    <row r="329" spans="1:8" x14ac:dyDescent="0.25">
      <c r="A329" s="3" t="s">
        <v>397</v>
      </c>
      <c r="B329" s="6">
        <v>-0.47389355995102539</v>
      </c>
      <c r="C329" s="6">
        <v>-2.0301332071228459E-2</v>
      </c>
      <c r="D329" s="6">
        <v>-6.5086049085393144E-2</v>
      </c>
      <c r="E329" s="6">
        <v>-0.57443521311919987</v>
      </c>
      <c r="F329" s="6">
        <v>-0.45152318961580667</v>
      </c>
      <c r="G329" s="6">
        <v>-0.22003464783702242</v>
      </c>
      <c r="H329" s="7">
        <f>SUMPRODUCT(Weights!$A$12:$F$12,B329:G329)</f>
        <v>-0.29389901459065232</v>
      </c>
    </row>
    <row r="330" spans="1:8" x14ac:dyDescent="0.25">
      <c r="A330" s="3" t="s">
        <v>398</v>
      </c>
      <c r="B330" s="6">
        <v>-0.66137087745962619</v>
      </c>
      <c r="C330" s="6">
        <v>1.6992148770821613E-3</v>
      </c>
      <c r="D330" s="6">
        <v>-0.39055260109973011</v>
      </c>
      <c r="E330" s="6">
        <v>-0.10696103421386882</v>
      </c>
      <c r="F330" s="6">
        <v>-0.49836814615349195</v>
      </c>
      <c r="G330" s="6">
        <v>-0.13059810391314447</v>
      </c>
      <c r="H330" s="7">
        <f>SUMPRODUCT(Weights!$A$12:$F$12,B330:G330)</f>
        <v>-0.29433368458589226</v>
      </c>
    </row>
    <row r="331" spans="1:8" x14ac:dyDescent="0.25">
      <c r="A331" s="3" t="s">
        <v>399</v>
      </c>
      <c r="B331" s="6">
        <v>-0.60123964450510059</v>
      </c>
      <c r="C331" s="6">
        <v>-0.17227074101044654</v>
      </c>
      <c r="D331" s="6">
        <v>-6.0441245193279952E-2</v>
      </c>
      <c r="E331" s="6">
        <v>-0.19997453516210073</v>
      </c>
      <c r="F331" s="6">
        <v>-0.681567626622543</v>
      </c>
      <c r="G331" s="6">
        <v>-0.20349275284020757</v>
      </c>
      <c r="H331" s="7">
        <f>SUMPRODUCT(Weights!$A$12:$F$12,B331:G331)</f>
        <v>-0.29529127112046061</v>
      </c>
    </row>
    <row r="332" spans="1:8" x14ac:dyDescent="0.25">
      <c r="A332" s="3" t="s">
        <v>400</v>
      </c>
      <c r="B332" s="6">
        <v>-0.61287436363493142</v>
      </c>
      <c r="C332" s="6">
        <v>-0.13859458441556433</v>
      </c>
      <c r="D332" s="6">
        <v>-0.23353108332822101</v>
      </c>
      <c r="E332" s="6">
        <v>-0.48506205455834217</v>
      </c>
      <c r="F332" s="6">
        <v>-6.4509525447256535E-2</v>
      </c>
      <c r="G332" s="6">
        <v>2.9832672502533131E-2</v>
      </c>
      <c r="H332" s="7">
        <f>SUMPRODUCT(Weights!$A$12:$F$12,B332:G332)</f>
        <v>-0.29748010248188411</v>
      </c>
    </row>
    <row r="333" spans="1:8" x14ac:dyDescent="0.25">
      <c r="A333" s="3" t="s">
        <v>401</v>
      </c>
      <c r="B333" s="6">
        <v>-0.60169096216940365</v>
      </c>
      <c r="C333" s="6">
        <v>-4.7205946709700949E-2</v>
      </c>
      <c r="D333" s="6">
        <v>0.12364581178107048</v>
      </c>
      <c r="E333" s="6">
        <v>-0.78698862918536294</v>
      </c>
      <c r="F333" s="6">
        <v>-7.2103648958378841E-2</v>
      </c>
      <c r="G333" s="6">
        <v>-0.28398572306113923</v>
      </c>
      <c r="H333" s="7">
        <f>SUMPRODUCT(Weights!$A$12:$F$12,B333:G333)</f>
        <v>-0.29805688245863121</v>
      </c>
    </row>
    <row r="334" spans="1:8" x14ac:dyDescent="0.25">
      <c r="A334" s="3" t="s">
        <v>402</v>
      </c>
      <c r="B334" s="6">
        <v>-0.41799485506573569</v>
      </c>
      <c r="C334" s="6">
        <v>8.2176573665346767E-2</v>
      </c>
      <c r="D334" s="6">
        <v>-0.17829977819871798</v>
      </c>
      <c r="E334" s="6">
        <v>-0.53787627131052518</v>
      </c>
      <c r="F334" s="6">
        <v>-0.56353486946493214</v>
      </c>
      <c r="G334" s="6">
        <v>-0.31813581198231999</v>
      </c>
      <c r="H334" s="7">
        <f>SUMPRODUCT(Weights!$A$12:$F$12,B334:G334)</f>
        <v>-0.29856593432665168</v>
      </c>
    </row>
    <row r="335" spans="1:8" x14ac:dyDescent="0.25">
      <c r="A335" s="3" t="s">
        <v>403</v>
      </c>
      <c r="B335" s="6">
        <v>-0.27293252601503709</v>
      </c>
      <c r="C335" s="6">
        <v>-0.3404284478495988</v>
      </c>
      <c r="D335" s="6">
        <v>-0.59507888672380149</v>
      </c>
      <c r="E335" s="6">
        <v>0.11779830955171922</v>
      </c>
      <c r="F335" s="6">
        <v>-0.52958871685085063</v>
      </c>
      <c r="G335" s="6">
        <v>-0.27571719467830308</v>
      </c>
      <c r="H335" s="7">
        <f>SUMPRODUCT(Weights!$A$12:$F$12,B335:G335)</f>
        <v>-0.29865890136025908</v>
      </c>
    </row>
    <row r="336" spans="1:8" x14ac:dyDescent="0.25">
      <c r="A336" s="3" t="s">
        <v>404</v>
      </c>
      <c r="B336" s="6">
        <v>-0.44636197073267825</v>
      </c>
      <c r="C336" s="6">
        <v>-0.21220273721923946</v>
      </c>
      <c r="D336" s="6">
        <v>-0.47238937626171029</v>
      </c>
      <c r="E336" s="6">
        <v>-0.33678729750002306</v>
      </c>
      <c r="F336" s="6">
        <v>-0.1907880012750221</v>
      </c>
      <c r="G336" s="6">
        <v>0.12724993071221294</v>
      </c>
      <c r="H336" s="7">
        <f>SUMPRODUCT(Weights!$A$12:$F$12,B336:G336)</f>
        <v>-0.2999020833990112</v>
      </c>
    </row>
    <row r="337" spans="1:8" x14ac:dyDescent="0.25">
      <c r="A337" s="3" t="s">
        <v>405</v>
      </c>
      <c r="B337" s="6">
        <v>-0.43425304070709919</v>
      </c>
      <c r="C337" s="6">
        <v>-0.16418863347367238</v>
      </c>
      <c r="D337" s="6">
        <v>-0.17311770471500917</v>
      </c>
      <c r="E337" s="6">
        <v>-0.43951795608089533</v>
      </c>
      <c r="F337" s="6">
        <v>-0.35360464431682487</v>
      </c>
      <c r="G337" s="6">
        <v>-0.22947382894633986</v>
      </c>
      <c r="H337" s="7">
        <f>SUMPRODUCT(Weights!$A$12:$F$12,B337:G337)</f>
        <v>-0.30052331432165175</v>
      </c>
    </row>
    <row r="338" spans="1:8" x14ac:dyDescent="0.25">
      <c r="A338" s="3" t="s">
        <v>406</v>
      </c>
      <c r="B338" s="6">
        <v>-0.25248418388623606</v>
      </c>
      <c r="C338" s="6">
        <v>-0.60265131585768683</v>
      </c>
      <c r="D338" s="6">
        <v>-0.50673289568253321</v>
      </c>
      <c r="E338" s="6">
        <v>-0.34499708609173207</v>
      </c>
      <c r="F338" s="6">
        <v>-0.30717699260588305</v>
      </c>
      <c r="G338" s="6">
        <v>0.70993813972867115</v>
      </c>
      <c r="H338" s="7">
        <f>SUMPRODUCT(Weights!$A$12:$F$12,B338:G338)</f>
        <v>-0.30109698159135878</v>
      </c>
    </row>
    <row r="339" spans="1:8" x14ac:dyDescent="0.25">
      <c r="A339" s="3" t="s">
        <v>407</v>
      </c>
      <c r="B339" s="6">
        <v>-0.51090171462541023</v>
      </c>
      <c r="C339" s="6">
        <v>-1.3564033444758412E-2</v>
      </c>
      <c r="D339" s="6">
        <v>-0.54984404547445664</v>
      </c>
      <c r="E339" s="6">
        <v>-0.40546615707139799</v>
      </c>
      <c r="F339" s="6">
        <v>-0.13363651195761111</v>
      </c>
      <c r="G339" s="6">
        <v>7.3643160280562947E-2</v>
      </c>
      <c r="H339" s="7">
        <f>SUMPRODUCT(Weights!$A$12:$F$12,B339:G339)</f>
        <v>-0.30195452529090944</v>
      </c>
    </row>
    <row r="340" spans="1:8" x14ac:dyDescent="0.25">
      <c r="A340" s="3" t="s">
        <v>408</v>
      </c>
      <c r="B340" s="6">
        <v>-0.56590492791989688</v>
      </c>
      <c r="C340" s="6">
        <v>2.1064485688189194E-2</v>
      </c>
      <c r="D340" s="6">
        <v>-0.46457677286891819</v>
      </c>
      <c r="E340" s="6">
        <v>-0.17903090171920655</v>
      </c>
      <c r="F340" s="6">
        <v>-0.39381997079152403</v>
      </c>
      <c r="G340" s="6">
        <v>-0.25523262660947976</v>
      </c>
      <c r="H340" s="7">
        <f>SUMPRODUCT(Weights!$A$12:$F$12,B340:G340)</f>
        <v>-0.30259488310406685</v>
      </c>
    </row>
    <row r="341" spans="1:8" x14ac:dyDescent="0.25">
      <c r="A341" s="3" t="s">
        <v>409</v>
      </c>
      <c r="B341" s="6">
        <v>-0.58714542770180467</v>
      </c>
      <c r="C341" s="6">
        <v>-0.1840894306834171</v>
      </c>
      <c r="D341" s="6">
        <v>-0.29601742128947578</v>
      </c>
      <c r="E341" s="6">
        <v>-0.1006850021577723</v>
      </c>
      <c r="F341" s="6">
        <v>-0.58672939249445744</v>
      </c>
      <c r="G341" s="6">
        <v>-0.11944266696327975</v>
      </c>
      <c r="H341" s="7">
        <f>SUMPRODUCT(Weights!$A$12:$F$12,B341:G341)</f>
        <v>-0.30420466231226773</v>
      </c>
    </row>
    <row r="342" spans="1:8" x14ac:dyDescent="0.25">
      <c r="A342" s="3" t="s">
        <v>410</v>
      </c>
      <c r="B342" s="6">
        <v>-0.69254183660200064</v>
      </c>
      <c r="C342" s="6">
        <v>-0.15346443432579812</v>
      </c>
      <c r="D342" s="6">
        <v>-0.45825235190874458</v>
      </c>
      <c r="E342" s="6">
        <v>-0.11475556385035718</v>
      </c>
      <c r="F342" s="6">
        <v>-0.41095146341344957</v>
      </c>
      <c r="G342" s="6">
        <v>0.17184741315335789</v>
      </c>
      <c r="H342" s="7">
        <f>SUMPRODUCT(Weights!$A$12:$F$12,B342:G342)</f>
        <v>-0.30771324236338926</v>
      </c>
    </row>
    <row r="343" spans="1:8" x14ac:dyDescent="0.25">
      <c r="A343" s="3" t="s">
        <v>411</v>
      </c>
      <c r="B343" s="6">
        <v>-0.42706716851425752</v>
      </c>
      <c r="C343" s="6">
        <v>-8.327465776628093E-2</v>
      </c>
      <c r="D343" s="6">
        <v>-0.11978180609317612</v>
      </c>
      <c r="E343" s="6">
        <v>-0.74065985201092754</v>
      </c>
      <c r="F343" s="6">
        <v>-0.15785935480025018</v>
      </c>
      <c r="G343" s="6">
        <v>-0.1821560479676981</v>
      </c>
      <c r="H343" s="7">
        <f>SUMPRODUCT(Weights!$A$12:$F$12,B343:G343)</f>
        <v>-0.30815823715372326</v>
      </c>
    </row>
    <row r="344" spans="1:8" x14ac:dyDescent="0.25">
      <c r="A344" s="3" t="s">
        <v>412</v>
      </c>
      <c r="B344" s="6">
        <v>-0.4632055245454173</v>
      </c>
      <c r="C344" s="6">
        <v>9.5842985219429799E-3</v>
      </c>
      <c r="D344" s="6">
        <v>-0.49128889002922682</v>
      </c>
      <c r="E344" s="6">
        <v>-0.30359052477347437</v>
      </c>
      <c r="F344" s="6">
        <v>-0.52438814707914161</v>
      </c>
      <c r="G344" s="6">
        <v>-7.5527764770487532E-2</v>
      </c>
      <c r="H344" s="7">
        <f>SUMPRODUCT(Weights!$A$12:$F$12,B344:G344)</f>
        <v>-0.30969171935019807</v>
      </c>
    </row>
    <row r="345" spans="1:8" x14ac:dyDescent="0.25">
      <c r="A345" s="3" t="s">
        <v>413</v>
      </c>
      <c r="B345" s="6">
        <v>-0.68106427418155602</v>
      </c>
      <c r="C345" s="6">
        <v>-0.28118251191135513</v>
      </c>
      <c r="D345" s="6">
        <v>-0.47967650221684727</v>
      </c>
      <c r="E345" s="6">
        <v>4.1988993556241826E-2</v>
      </c>
      <c r="F345" s="6">
        <v>-0.27326555065597191</v>
      </c>
      <c r="G345" s="6">
        <v>-2.8715957781401194E-2</v>
      </c>
      <c r="H345" s="7">
        <f>SUMPRODUCT(Weights!$A$12:$F$12,B345:G345)</f>
        <v>-0.31018500979444064</v>
      </c>
    </row>
    <row r="346" spans="1:8" x14ac:dyDescent="0.25">
      <c r="A346" s="3" t="s">
        <v>414</v>
      </c>
      <c r="B346" s="6">
        <v>-0.67868310212873473</v>
      </c>
      <c r="C346" s="6">
        <v>-0.11770238637766908</v>
      </c>
      <c r="D346" s="6">
        <v>-0.26447555344974749</v>
      </c>
      <c r="E346" s="6">
        <v>-0.14529721395334005</v>
      </c>
      <c r="F346" s="6">
        <v>-0.42333365667447764</v>
      </c>
      <c r="G346" s="6">
        <v>-0.28068810645319819</v>
      </c>
      <c r="H346" s="7">
        <f>SUMPRODUCT(Weights!$A$12:$F$12,B346:G346)</f>
        <v>-0.31163382749466584</v>
      </c>
    </row>
    <row r="347" spans="1:8" x14ac:dyDescent="0.25">
      <c r="A347" s="3" t="s">
        <v>415</v>
      </c>
      <c r="B347" s="6">
        <v>-0.66536500326881565</v>
      </c>
      <c r="C347" s="6">
        <v>-0.32364197996195232</v>
      </c>
      <c r="D347" s="6">
        <v>-0.39874851927398813</v>
      </c>
      <c r="E347" s="6">
        <v>5.2891621668850142E-2</v>
      </c>
      <c r="F347" s="6">
        <v>-0.50579656294867692</v>
      </c>
      <c r="G347" s="6">
        <v>4.3644769706357056E-2</v>
      </c>
      <c r="H347" s="7">
        <f>SUMPRODUCT(Weights!$A$12:$F$12,B347:G347)</f>
        <v>-0.31318795549141321</v>
      </c>
    </row>
    <row r="348" spans="1:8" x14ac:dyDescent="0.25">
      <c r="A348" s="3" t="s">
        <v>416</v>
      </c>
      <c r="B348" s="6">
        <v>-0.53427966080517963</v>
      </c>
      <c r="C348" s="6">
        <v>-0.34707095095423579</v>
      </c>
      <c r="D348" s="6">
        <v>-3.712833670586102E-2</v>
      </c>
      <c r="E348" s="6">
        <v>-0.276058542438191</v>
      </c>
      <c r="F348" s="6">
        <v>-0.49272624753033556</v>
      </c>
      <c r="G348" s="6">
        <v>-0.27777385166357593</v>
      </c>
      <c r="H348" s="7">
        <f>SUMPRODUCT(Weights!$A$12:$F$12,B348:G348)</f>
        <v>-0.31595750810008466</v>
      </c>
    </row>
    <row r="349" spans="1:8" x14ac:dyDescent="0.25">
      <c r="A349" s="3" t="s">
        <v>417</v>
      </c>
      <c r="B349" s="6">
        <v>-0.46699907687443992</v>
      </c>
      <c r="C349" s="6">
        <v>-0.2547083626076897</v>
      </c>
      <c r="D349" s="6">
        <v>-0.26559014439809098</v>
      </c>
      <c r="E349" s="6">
        <v>-0.35482994116411837</v>
      </c>
      <c r="F349" s="6">
        <v>-0.61941443574900901</v>
      </c>
      <c r="G349" s="6">
        <v>0.1189544483294097</v>
      </c>
      <c r="H349" s="7">
        <f>SUMPRODUCT(Weights!$A$12:$F$12,B349:G349)</f>
        <v>-0.31847150375082772</v>
      </c>
    </row>
    <row r="350" spans="1:8" x14ac:dyDescent="0.25">
      <c r="A350" s="3" t="s">
        <v>418</v>
      </c>
      <c r="B350" s="6">
        <v>-0.36234798025297155</v>
      </c>
      <c r="C350" s="6">
        <v>-0.54306984025287774</v>
      </c>
      <c r="D350" s="6">
        <v>-0.2600205464256955</v>
      </c>
      <c r="E350" s="6">
        <v>-0.23488362902634047</v>
      </c>
      <c r="F350" s="6">
        <v>-0.24374386905734965</v>
      </c>
      <c r="G350" s="6">
        <v>-0.16150198659297857</v>
      </c>
      <c r="H350" s="7">
        <f>SUMPRODUCT(Weights!$A$12:$F$12,B350:G350)</f>
        <v>-0.32058898475660991</v>
      </c>
    </row>
    <row r="351" spans="1:8" x14ac:dyDescent="0.25">
      <c r="A351" s="3" t="s">
        <v>419</v>
      </c>
      <c r="B351" s="6">
        <v>-0.52733588177894397</v>
      </c>
      <c r="C351" s="6">
        <v>-0.24292906335236295</v>
      </c>
      <c r="D351" s="6">
        <v>-0.17308704058129581</v>
      </c>
      <c r="E351" s="6">
        <v>-0.47636635434833446</v>
      </c>
      <c r="F351" s="6">
        <v>-0.18443883750543216</v>
      </c>
      <c r="G351" s="6">
        <v>-0.19042768322385939</v>
      </c>
      <c r="H351" s="7">
        <f>SUMPRODUCT(Weights!$A$12:$F$12,B351:G351)</f>
        <v>-0.32143032008511663</v>
      </c>
    </row>
    <row r="352" spans="1:8" x14ac:dyDescent="0.25">
      <c r="A352" s="3" t="s">
        <v>420</v>
      </c>
      <c r="B352" s="6">
        <v>-0.57689253681814712</v>
      </c>
      <c r="C352" s="6">
        <v>-0.35459942164621033</v>
      </c>
      <c r="D352" s="6">
        <v>-0.24973275584562846</v>
      </c>
      <c r="E352" s="6">
        <v>6.8497649667241339E-2</v>
      </c>
      <c r="F352" s="6">
        <v>-0.70256019791651347</v>
      </c>
      <c r="G352" s="6">
        <v>-0.32474728672662062</v>
      </c>
      <c r="H352" s="7">
        <f>SUMPRODUCT(Weights!$A$12:$F$12,B352:G352)</f>
        <v>-0.32527616139286231</v>
      </c>
    </row>
    <row r="353" spans="1:8" x14ac:dyDescent="0.25">
      <c r="A353" s="3" t="s">
        <v>421</v>
      </c>
      <c r="B353" s="6">
        <v>-0.23453822833085089</v>
      </c>
      <c r="C353" s="6">
        <v>-0.281575685252342</v>
      </c>
      <c r="D353" s="6">
        <v>-0.36130140697748386</v>
      </c>
      <c r="E353" s="6">
        <v>-0.39420792024083351</v>
      </c>
      <c r="F353" s="6">
        <v>-0.43317766521205692</v>
      </c>
      <c r="G353" s="6">
        <v>-0.27668999376820663</v>
      </c>
      <c r="H353" s="7">
        <f>SUMPRODUCT(Weights!$A$12:$F$12,B353:G353)</f>
        <v>-0.32531141405832842</v>
      </c>
    </row>
    <row r="354" spans="1:8" x14ac:dyDescent="0.25">
      <c r="A354" s="3" t="s">
        <v>422</v>
      </c>
      <c r="B354" s="6">
        <v>-0.6458600826249008</v>
      </c>
      <c r="C354" s="6">
        <v>-0.37925392994842316</v>
      </c>
      <c r="D354" s="6">
        <v>-0.52535561978131051</v>
      </c>
      <c r="E354" s="6">
        <v>2.1997933878028425E-2</v>
      </c>
      <c r="F354" s="6">
        <v>-2.2213725485692129E-2</v>
      </c>
      <c r="G354" s="6">
        <v>-0.18275652628746875</v>
      </c>
      <c r="H354" s="7">
        <f>SUMPRODUCT(Weights!$A$12:$F$12,B354:G354)</f>
        <v>-0.32619136487263728</v>
      </c>
    </row>
    <row r="355" spans="1:8" x14ac:dyDescent="0.25">
      <c r="A355" s="3" t="s">
        <v>423</v>
      </c>
      <c r="B355" s="6">
        <v>-0.55995184582448898</v>
      </c>
      <c r="C355" s="6">
        <v>-0.12945401167736892</v>
      </c>
      <c r="D355" s="6">
        <v>-0.5012040826997971</v>
      </c>
      <c r="E355" s="6">
        <v>-0.20926184762483882</v>
      </c>
      <c r="F355" s="6">
        <v>-0.53009233930399791</v>
      </c>
      <c r="G355" s="6">
        <v>2.4484981637786202E-2</v>
      </c>
      <c r="H355" s="7">
        <f>SUMPRODUCT(Weights!$A$12:$F$12,B355:G355)</f>
        <v>-0.33053509333191994</v>
      </c>
    </row>
    <row r="356" spans="1:8" x14ac:dyDescent="0.25">
      <c r="A356" s="3" t="s">
        <v>424</v>
      </c>
      <c r="B356" s="6">
        <v>-0.27922808284497463</v>
      </c>
      <c r="C356" s="6">
        <v>-0.31649679746552661</v>
      </c>
      <c r="D356" s="6">
        <v>-0.51515305218940444</v>
      </c>
      <c r="E356" s="6">
        <v>-0.27301357563992856</v>
      </c>
      <c r="F356" s="6">
        <v>-0.45783484116433448</v>
      </c>
      <c r="G356" s="6">
        <v>-8.3644039551552848E-2</v>
      </c>
      <c r="H356" s="7">
        <f>SUMPRODUCT(Weights!$A$12:$F$12,B356:G356)</f>
        <v>-0.33092618969955562</v>
      </c>
    </row>
    <row r="357" spans="1:8" x14ac:dyDescent="0.25">
      <c r="A357" s="3" t="s">
        <v>425</v>
      </c>
      <c r="B357" s="6">
        <v>-0.54767779134571848</v>
      </c>
      <c r="C357" s="6">
        <v>-0.23203606446878988</v>
      </c>
      <c r="D357" s="6">
        <v>-0.49123945813605752</v>
      </c>
      <c r="E357" s="6">
        <v>-0.51631643610774069</v>
      </c>
      <c r="F357" s="6">
        <v>-7.3309883389222258E-2</v>
      </c>
      <c r="G357" s="6">
        <v>0.27599611492852327</v>
      </c>
      <c r="H357" s="7">
        <f>SUMPRODUCT(Weights!$A$12:$F$12,B357:G357)</f>
        <v>-0.33718532685773117</v>
      </c>
    </row>
    <row r="358" spans="1:8" x14ac:dyDescent="0.25">
      <c r="A358" s="3" t="s">
        <v>426</v>
      </c>
      <c r="B358" s="6">
        <v>-0.73683871480966989</v>
      </c>
      <c r="C358" s="6">
        <v>-7.0888062344066083E-3</v>
      </c>
      <c r="D358" s="6">
        <v>-0.64626490292286243</v>
      </c>
      <c r="E358" s="6">
        <v>-7.1890106274562965E-2</v>
      </c>
      <c r="F358" s="6">
        <v>-0.7931317859628314</v>
      </c>
      <c r="G358" s="6">
        <v>0.32875293310444187</v>
      </c>
      <c r="H358" s="7">
        <f>SUMPRODUCT(Weights!$A$12:$F$12,B358:G358)</f>
        <v>-0.33885439133413936</v>
      </c>
    </row>
    <row r="359" spans="1:8" x14ac:dyDescent="0.25">
      <c r="A359" s="3" t="s">
        <v>427</v>
      </c>
      <c r="B359" s="6">
        <v>-0.4940017051453387</v>
      </c>
      <c r="C359" s="6">
        <v>-0.1654249956695697</v>
      </c>
      <c r="D359" s="6">
        <v>6.9147512379813814E-2</v>
      </c>
      <c r="E359" s="6">
        <v>-0.71197395275210829</v>
      </c>
      <c r="F359" s="6">
        <v>-0.56709280944379326</v>
      </c>
      <c r="G359" s="6">
        <v>-0.24895786309582205</v>
      </c>
      <c r="H359" s="7">
        <f>SUMPRODUCT(Weights!$A$12:$F$12,B359:G359)</f>
        <v>-0.34205569549140213</v>
      </c>
    </row>
    <row r="360" spans="1:8" x14ac:dyDescent="0.25">
      <c r="A360" s="3" t="s">
        <v>428</v>
      </c>
      <c r="B360" s="6">
        <v>-0.57794130270741328</v>
      </c>
      <c r="C360" s="6">
        <v>-0.26273252140083836</v>
      </c>
      <c r="D360" s="6">
        <v>-0.43522033251892778</v>
      </c>
      <c r="E360" s="6">
        <v>-0.15001349468954506</v>
      </c>
      <c r="F360" s="6">
        <v>-0.35492240806145425</v>
      </c>
      <c r="G360" s="6">
        <v>-0.2164209291994621</v>
      </c>
      <c r="H360" s="7">
        <f>SUMPRODUCT(Weights!$A$12:$F$12,B360:G360)</f>
        <v>-0.34231586398943659</v>
      </c>
    </row>
    <row r="361" spans="1:8" x14ac:dyDescent="0.25">
      <c r="A361" s="3" t="s">
        <v>429</v>
      </c>
      <c r="B361" s="6">
        <v>-0.22136559827191093</v>
      </c>
      <c r="C361" s="6">
        <v>-0.36198463825935828</v>
      </c>
      <c r="D361" s="6">
        <v>-0.49070121858123195</v>
      </c>
      <c r="E361" s="6">
        <v>-0.19483743798013051</v>
      </c>
      <c r="F361" s="6">
        <v>-0.61225162164916247</v>
      </c>
      <c r="G361" s="6">
        <v>-0.29797275866561862</v>
      </c>
      <c r="H361" s="7">
        <f>SUMPRODUCT(Weights!$A$12:$F$12,B361:G361)</f>
        <v>-0.34480021665000449</v>
      </c>
    </row>
    <row r="362" spans="1:8" x14ac:dyDescent="0.25">
      <c r="A362" s="3" t="s">
        <v>430</v>
      </c>
      <c r="B362" s="6">
        <v>-0.27886863104802534</v>
      </c>
      <c r="C362" s="6">
        <v>-0.29260695871476916</v>
      </c>
      <c r="D362" s="6">
        <v>-0.37417206117857016</v>
      </c>
      <c r="E362" s="6">
        <v>-0.52749857533995859</v>
      </c>
      <c r="F362" s="6">
        <v>-0.19493351663374398</v>
      </c>
      <c r="G362" s="6">
        <v>-0.31111221126338429</v>
      </c>
      <c r="H362" s="7">
        <f>SUMPRODUCT(Weights!$A$12:$F$12,B362:G362)</f>
        <v>-0.34523381804597747</v>
      </c>
    </row>
    <row r="363" spans="1:8" x14ac:dyDescent="0.25">
      <c r="A363" s="3" t="s">
        <v>431</v>
      </c>
      <c r="B363" s="6">
        <v>-0.2986737375884011</v>
      </c>
      <c r="C363" s="6">
        <v>-0.4548093411621692</v>
      </c>
      <c r="D363" s="6">
        <v>-0.24886092622093758</v>
      </c>
      <c r="E363" s="6">
        <v>-0.43636446707587401</v>
      </c>
      <c r="F363" s="6">
        <v>-0.24425297006518992</v>
      </c>
      <c r="G363" s="6">
        <v>-0.33560170798645894</v>
      </c>
      <c r="H363" s="7">
        <f>SUMPRODUCT(Weights!$A$12:$F$12,B363:G363)</f>
        <v>-0.34572716221464123</v>
      </c>
    </row>
    <row r="364" spans="1:8" x14ac:dyDescent="0.25">
      <c r="A364" s="3" t="s">
        <v>432</v>
      </c>
      <c r="B364" s="6">
        <v>-0.48462307894160411</v>
      </c>
      <c r="C364" s="6">
        <v>-0.31925924865455718</v>
      </c>
      <c r="D364" s="6">
        <v>-0.48686960074030505</v>
      </c>
      <c r="E364" s="6">
        <v>-0.33947061266553202</v>
      </c>
      <c r="F364" s="6">
        <v>-0.17504381911023925</v>
      </c>
      <c r="G364" s="6">
        <v>-3.1485354350953787E-2</v>
      </c>
      <c r="H364" s="7">
        <f>SUMPRODUCT(Weights!$A$12:$F$12,B364:G364)</f>
        <v>-0.346697425546519</v>
      </c>
    </row>
    <row r="365" spans="1:8" x14ac:dyDescent="0.25">
      <c r="A365" s="3" t="s">
        <v>433</v>
      </c>
      <c r="B365" s="6">
        <v>-0.45762750161586863</v>
      </c>
      <c r="C365" s="6">
        <v>-0.23153039680559911</v>
      </c>
      <c r="D365" s="6">
        <v>-0.53559461583645962</v>
      </c>
      <c r="E365" s="6">
        <v>-0.69072464730266081</v>
      </c>
      <c r="F365" s="6">
        <v>4.7095108332892932E-2</v>
      </c>
      <c r="G365" s="6">
        <v>0.31114318760530013</v>
      </c>
      <c r="H365" s="7">
        <f>SUMPRODUCT(Weights!$A$12:$F$12,B365:G365)</f>
        <v>-0.34727160271829832</v>
      </c>
    </row>
    <row r="366" spans="1:8" x14ac:dyDescent="0.25">
      <c r="A366" s="3" t="s">
        <v>434</v>
      </c>
      <c r="B366" s="6">
        <v>-0.65030527702605612</v>
      </c>
      <c r="C366" s="6">
        <v>-0.29182007447816216</v>
      </c>
      <c r="D366" s="6">
        <v>-0.37364646888381237</v>
      </c>
      <c r="E366" s="6">
        <v>-7.2447839029787214E-2</v>
      </c>
      <c r="F366" s="6">
        <v>-0.46789946822423523</v>
      </c>
      <c r="G366" s="6">
        <v>-0.25312810643896888</v>
      </c>
      <c r="H366" s="7">
        <f>SUMPRODUCT(Weights!$A$12:$F$12,B366:G366)</f>
        <v>-0.34974668934988401</v>
      </c>
    </row>
    <row r="367" spans="1:8" x14ac:dyDescent="0.25">
      <c r="A367" s="3" t="s">
        <v>435</v>
      </c>
      <c r="B367" s="6">
        <v>-0.76136132641816734</v>
      </c>
      <c r="C367" s="6">
        <v>0.15606297137004901</v>
      </c>
      <c r="D367" s="6">
        <v>-0.37245702187307062</v>
      </c>
      <c r="E367" s="6">
        <v>-0.40214335681699875</v>
      </c>
      <c r="F367" s="6">
        <v>-0.58491920767415595</v>
      </c>
      <c r="G367" s="6">
        <v>-0.15384032484114601</v>
      </c>
      <c r="H367" s="7">
        <f>SUMPRODUCT(Weights!$A$12:$F$12,B367:G367)</f>
        <v>-0.34985569999916777</v>
      </c>
    </row>
    <row r="368" spans="1:8" x14ac:dyDescent="0.25">
      <c r="A368" s="3" t="s">
        <v>436</v>
      </c>
      <c r="B368" s="6">
        <v>-0.58066289244524338</v>
      </c>
      <c r="C368" s="6">
        <v>-0.20007454452283924</v>
      </c>
      <c r="D368" s="6">
        <v>-0.54600463369325181</v>
      </c>
      <c r="E368" s="6">
        <v>-4.0795680959665057E-2</v>
      </c>
      <c r="F368" s="6">
        <v>-0.77372470401567628</v>
      </c>
      <c r="G368" s="6">
        <v>4.6953449119658819E-3</v>
      </c>
      <c r="H368" s="7">
        <f>SUMPRODUCT(Weights!$A$12:$F$12,B368:G368)</f>
        <v>-0.35041048623457099</v>
      </c>
    </row>
    <row r="369" spans="1:8" x14ac:dyDescent="0.25">
      <c r="A369" s="3" t="s">
        <v>437</v>
      </c>
      <c r="B369" s="6">
        <v>-0.65883586988529885</v>
      </c>
      <c r="C369" s="6">
        <v>-0.31490399000467906</v>
      </c>
      <c r="D369" s="6">
        <v>-8.3285058486899766E-2</v>
      </c>
      <c r="E369" s="6">
        <v>-0.40168146559520457</v>
      </c>
      <c r="F369" s="6">
        <v>-0.49045239995873841</v>
      </c>
      <c r="G369" s="6">
        <v>-0.10064558724813763</v>
      </c>
      <c r="H369" s="7">
        <f>SUMPRODUCT(Weights!$A$12:$F$12,B369:G369)</f>
        <v>-0.35085107551510408</v>
      </c>
    </row>
    <row r="370" spans="1:8" x14ac:dyDescent="0.25">
      <c r="A370" s="3" t="s">
        <v>438</v>
      </c>
      <c r="B370" s="6">
        <v>-0.66246156383696686</v>
      </c>
      <c r="C370" s="6">
        <v>-0.20653040543635084</v>
      </c>
      <c r="D370" s="6">
        <v>-0.52071477477322836</v>
      </c>
      <c r="E370" s="6">
        <v>-0.21806118007457737</v>
      </c>
      <c r="F370" s="6">
        <v>-0.20609811589979249</v>
      </c>
      <c r="G370" s="6">
        <v>-9.1910123058399351E-2</v>
      </c>
      <c r="H370" s="7">
        <f>SUMPRODUCT(Weights!$A$12:$F$12,B370:G370)</f>
        <v>-0.35135440872004386</v>
      </c>
    </row>
    <row r="371" spans="1:8" x14ac:dyDescent="0.25">
      <c r="A371" s="3" t="s">
        <v>439</v>
      </c>
      <c r="B371" s="6">
        <v>-0.24266857088304264</v>
      </c>
      <c r="C371" s="6">
        <v>-0.10081192069756337</v>
      </c>
      <c r="D371" s="6">
        <v>-0.49061659389272061</v>
      </c>
      <c r="E371" s="6">
        <v>-0.53837936794145336</v>
      </c>
      <c r="F371" s="6">
        <v>-0.47626153003882066</v>
      </c>
      <c r="G371" s="6">
        <v>-0.30131761101584659</v>
      </c>
      <c r="H371" s="7">
        <f>SUMPRODUCT(Weights!$A$12:$F$12,B371:G371)</f>
        <v>-0.35225320478842276</v>
      </c>
    </row>
    <row r="372" spans="1:8" x14ac:dyDescent="0.25">
      <c r="A372" s="3" t="s">
        <v>440</v>
      </c>
      <c r="B372" s="6">
        <v>-0.68363700265193139</v>
      </c>
      <c r="C372" s="6">
        <v>1.7314138704848658E-2</v>
      </c>
      <c r="D372" s="6">
        <v>-0.42810245594081336</v>
      </c>
      <c r="E372" s="6">
        <v>-0.19689356193426505</v>
      </c>
      <c r="F372" s="6">
        <v>-0.70849766492363697</v>
      </c>
      <c r="G372" s="6">
        <v>-0.23367909430934489</v>
      </c>
      <c r="H372" s="7">
        <f>SUMPRODUCT(Weights!$A$12:$F$12,B372:G372)</f>
        <v>-0.35248145228773042</v>
      </c>
    </row>
    <row r="373" spans="1:8" x14ac:dyDescent="0.25">
      <c r="A373" s="3" t="s">
        <v>441</v>
      </c>
      <c r="B373" s="6">
        <v>-0.60152943769070022</v>
      </c>
      <c r="C373" s="6">
        <v>-0.224009594697546</v>
      </c>
      <c r="D373" s="6">
        <v>-0.57804945524056495</v>
      </c>
      <c r="E373" s="6">
        <v>-0.10621992929433241</v>
      </c>
      <c r="F373" s="6">
        <v>-0.24512796565206346</v>
      </c>
      <c r="G373" s="6">
        <v>-0.2722102627495</v>
      </c>
      <c r="H373" s="7">
        <f>SUMPRODUCT(Weights!$A$12:$F$12,B373:G373)</f>
        <v>-0.35369550622478507</v>
      </c>
    </row>
    <row r="374" spans="1:8" x14ac:dyDescent="0.25">
      <c r="A374" s="3" t="s">
        <v>442</v>
      </c>
      <c r="B374" s="6">
        <v>-0.48038496512695472</v>
      </c>
      <c r="C374" s="6">
        <v>-0.51574637036768234</v>
      </c>
      <c r="D374" s="6">
        <v>-0.25585219615491828</v>
      </c>
      <c r="E374" s="6">
        <v>-0.26300160168332187</v>
      </c>
      <c r="F374" s="6">
        <v>-0.24389701049506338</v>
      </c>
      <c r="G374" s="6">
        <v>-0.27414701837381816</v>
      </c>
      <c r="H374" s="7">
        <f>SUMPRODUCT(Weights!$A$12:$F$12,B374:G374)</f>
        <v>-0.35480142955346361</v>
      </c>
    </row>
    <row r="375" spans="1:8" x14ac:dyDescent="0.25">
      <c r="A375" s="3" t="s">
        <v>443</v>
      </c>
      <c r="B375" s="6">
        <v>-0.74132990726401393</v>
      </c>
      <c r="C375" s="6">
        <v>-8.3186596953170044E-2</v>
      </c>
      <c r="D375" s="6">
        <v>-0.39671588586360218</v>
      </c>
      <c r="E375" s="6">
        <v>-0.46616993189484246</v>
      </c>
      <c r="F375" s="6">
        <v>-0.417799392377387</v>
      </c>
      <c r="G375" s="6">
        <v>0.23810950205305942</v>
      </c>
      <c r="H375" s="7">
        <f>SUMPRODUCT(Weights!$A$12:$F$12,B375:G375)</f>
        <v>-0.35544945342755851</v>
      </c>
    </row>
    <row r="376" spans="1:8" x14ac:dyDescent="0.25">
      <c r="A376" s="3" t="s">
        <v>444</v>
      </c>
      <c r="B376" s="6">
        <v>-0.7905659753149068</v>
      </c>
      <c r="C376" s="6">
        <v>-0.14635692113632498</v>
      </c>
      <c r="D376" s="6">
        <v>-0.60007392711046192</v>
      </c>
      <c r="E376" s="6">
        <v>0.14582388537616275</v>
      </c>
      <c r="F376" s="6">
        <v>-0.49450238316038664</v>
      </c>
      <c r="G376" s="6">
        <v>-0.31913312239473157</v>
      </c>
      <c r="H376" s="7">
        <f>SUMPRODUCT(Weights!$A$12:$F$12,B376:G376)</f>
        <v>-0.35959813819261799</v>
      </c>
    </row>
    <row r="377" spans="1:8" x14ac:dyDescent="0.25">
      <c r="A377" s="3" t="s">
        <v>445</v>
      </c>
      <c r="B377" s="6">
        <v>-0.51555210349009695</v>
      </c>
      <c r="C377" s="6">
        <v>9.4368592909890942E-2</v>
      </c>
      <c r="D377" s="6">
        <v>-0.35432383167373949</v>
      </c>
      <c r="E377" s="6">
        <v>-0.38071144849098754</v>
      </c>
      <c r="F377" s="6">
        <v>-0.99651012019065788</v>
      </c>
      <c r="G377" s="6">
        <v>-0.29796684135605933</v>
      </c>
      <c r="H377" s="7">
        <f>SUMPRODUCT(Weights!$A$12:$F$12,B377:G377)</f>
        <v>-0.36069145430365834</v>
      </c>
    </row>
    <row r="378" spans="1:8" x14ac:dyDescent="0.25">
      <c r="A378" s="3" t="s">
        <v>446</v>
      </c>
      <c r="B378" s="6">
        <v>-0.68407058506355189</v>
      </c>
      <c r="C378" s="6">
        <v>-0.46214084507005737</v>
      </c>
      <c r="D378" s="6">
        <v>-0.18984167145483136</v>
      </c>
      <c r="E378" s="6">
        <v>-0.32999467956046985</v>
      </c>
      <c r="F378" s="6">
        <v>-0.37425427622750207</v>
      </c>
      <c r="G378" s="6">
        <v>8.1728852818521713E-2</v>
      </c>
      <c r="H378" s="7">
        <f>SUMPRODUCT(Weights!$A$12:$F$12,B378:G378)</f>
        <v>-0.36246209857068018</v>
      </c>
    </row>
    <row r="379" spans="1:8" x14ac:dyDescent="0.25">
      <c r="A379" s="3" t="s">
        <v>447</v>
      </c>
      <c r="B379" s="6">
        <v>-0.41888438295656494</v>
      </c>
      <c r="C379" s="6">
        <v>-0.46986089749808635</v>
      </c>
      <c r="D379" s="6">
        <v>-0.2578093744266382</v>
      </c>
      <c r="E379" s="6">
        <v>-0.59207679644732081</v>
      </c>
      <c r="F379" s="6">
        <v>-0.2808382640104633</v>
      </c>
      <c r="G379" s="6">
        <v>0.12038395348735542</v>
      </c>
      <c r="H379" s="7">
        <f>SUMPRODUCT(Weights!$A$12:$F$12,B379:G379)</f>
        <v>-0.36377172131803293</v>
      </c>
    </row>
    <row r="380" spans="1:8" x14ac:dyDescent="0.25">
      <c r="A380" s="3" t="s">
        <v>448</v>
      </c>
      <c r="B380" s="6">
        <v>-0.5831119288547375</v>
      </c>
      <c r="C380" s="6">
        <v>-0.14754673574082858</v>
      </c>
      <c r="D380" s="6">
        <v>-0.34756796070758994</v>
      </c>
      <c r="E380" s="6">
        <v>-0.36000230063694993</v>
      </c>
      <c r="F380" s="6">
        <v>-0.52997649779666167</v>
      </c>
      <c r="G380" s="6">
        <v>-0.24843762067681174</v>
      </c>
      <c r="H380" s="7">
        <f>SUMPRODUCT(Weights!$A$12:$F$12,B380:G380)</f>
        <v>-0.36548719703536853</v>
      </c>
    </row>
    <row r="381" spans="1:8" x14ac:dyDescent="0.25">
      <c r="A381" s="3" t="s">
        <v>449</v>
      </c>
      <c r="B381" s="6">
        <v>-0.62104931854315337</v>
      </c>
      <c r="C381" s="6">
        <v>-0.36908137217113601</v>
      </c>
      <c r="D381" s="6">
        <v>-0.51053634101057876</v>
      </c>
      <c r="E381" s="6">
        <v>-0.15754672957263197</v>
      </c>
      <c r="F381" s="6">
        <v>-0.36733504239617498</v>
      </c>
      <c r="G381" s="6">
        <v>2.263888233700978E-2</v>
      </c>
      <c r="H381" s="7">
        <f>SUMPRODUCT(Weights!$A$12:$F$12,B381:G381)</f>
        <v>-0.36611236826541654</v>
      </c>
    </row>
    <row r="382" spans="1:8" x14ac:dyDescent="0.25">
      <c r="A382" s="3" t="s">
        <v>450</v>
      </c>
      <c r="B382" s="6">
        <v>-0.39038953195206666</v>
      </c>
      <c r="C382" s="6">
        <v>-0.17386164390673237</v>
      </c>
      <c r="D382" s="6">
        <v>-0.52786311694915167</v>
      </c>
      <c r="E382" s="6">
        <v>-0.43888474572009606</v>
      </c>
      <c r="F382" s="6">
        <v>-0.46028257968143838</v>
      </c>
      <c r="G382" s="6">
        <v>-0.15988097076788729</v>
      </c>
      <c r="H382" s="7">
        <f>SUMPRODUCT(Weights!$A$12:$F$12,B382:G382)</f>
        <v>-0.36821616275054198</v>
      </c>
    </row>
    <row r="383" spans="1:8" x14ac:dyDescent="0.25">
      <c r="A383" s="3" t="s">
        <v>451</v>
      </c>
      <c r="B383" s="6">
        <v>-0.52298841776527871</v>
      </c>
      <c r="C383" s="6">
        <v>1.4277178827109382E-2</v>
      </c>
      <c r="D383" s="6">
        <v>-0.26922430463249153</v>
      </c>
      <c r="E383" s="6">
        <v>-0.79448547711464912</v>
      </c>
      <c r="F383" s="6">
        <v>-0.56648707057221792</v>
      </c>
      <c r="G383" s="6">
        <v>-1.6155477038176838E-2</v>
      </c>
      <c r="H383" s="7">
        <f>SUMPRODUCT(Weights!$A$12:$F$12,B383:G383)</f>
        <v>-0.37274845889810149</v>
      </c>
    </row>
    <row r="384" spans="1:8" x14ac:dyDescent="0.25">
      <c r="A384" s="3" t="s">
        <v>452</v>
      </c>
      <c r="B384" s="6">
        <v>-0.54910317759871741</v>
      </c>
      <c r="C384" s="6">
        <v>-2.0288297334496386E-2</v>
      </c>
      <c r="D384" s="6">
        <v>-0.45045747782253998</v>
      </c>
      <c r="E384" s="6">
        <v>-0.44196170513638433</v>
      </c>
      <c r="F384" s="6">
        <v>-0.71211600428927946</v>
      </c>
      <c r="G384" s="6">
        <v>-9.815756321694119E-2</v>
      </c>
      <c r="H384" s="7">
        <f>SUMPRODUCT(Weights!$A$12:$F$12,B384:G384)</f>
        <v>-0.37338948832904972</v>
      </c>
    </row>
    <row r="385" spans="1:8" x14ac:dyDescent="0.25">
      <c r="A385" s="3" t="s">
        <v>453</v>
      </c>
      <c r="B385" s="6">
        <v>-0.51617080102867163</v>
      </c>
      <c r="C385" s="6">
        <v>-0.42112855724697579</v>
      </c>
      <c r="D385" s="6">
        <v>-0.64342504891374908</v>
      </c>
      <c r="E385" s="6">
        <v>3.3796399016076659E-2</v>
      </c>
      <c r="F385" s="6">
        <v>-0.44308613368633809</v>
      </c>
      <c r="G385" s="6">
        <v>-0.23684447575841505</v>
      </c>
      <c r="H385" s="7">
        <f>SUMPRODUCT(Weights!$A$12:$F$12,B385:G385)</f>
        <v>-0.37737866257913927</v>
      </c>
    </row>
    <row r="386" spans="1:8" x14ac:dyDescent="0.25">
      <c r="A386" s="3" t="s">
        <v>454</v>
      </c>
      <c r="B386" s="6">
        <v>0.2678569511645833</v>
      </c>
      <c r="C386" s="6">
        <v>-0.43783560923956938</v>
      </c>
      <c r="D386" s="6">
        <v>-0.44027900834326805</v>
      </c>
      <c r="E386" s="6">
        <v>-0.90482472520632928</v>
      </c>
      <c r="F386" s="6">
        <v>-0.76626365438484823</v>
      </c>
      <c r="G386" s="6">
        <v>-5.5136906443044004E-2</v>
      </c>
      <c r="H386" s="7">
        <f>SUMPRODUCT(Weights!$A$12:$F$12,B386:G386)</f>
        <v>-0.38515653440770597</v>
      </c>
    </row>
    <row r="387" spans="1:8" x14ac:dyDescent="0.25">
      <c r="A387" s="3" t="s">
        <v>455</v>
      </c>
      <c r="B387" s="6">
        <v>-0.58243075390088506</v>
      </c>
      <c r="C387" s="6">
        <v>-0.274206327876378</v>
      </c>
      <c r="D387" s="6">
        <v>-0.52800976099002761</v>
      </c>
      <c r="E387" s="6">
        <v>-0.5400119053436544</v>
      </c>
      <c r="F387" s="6">
        <v>-8.7524497838220555E-2</v>
      </c>
      <c r="G387" s="6">
        <v>7.7376213578623274E-2</v>
      </c>
      <c r="H387" s="7">
        <f>SUMPRODUCT(Weights!$A$12:$F$12,B387:G387)</f>
        <v>-0.3859465780481488</v>
      </c>
    </row>
    <row r="388" spans="1:8" x14ac:dyDescent="0.25">
      <c r="A388" s="3" t="s">
        <v>456</v>
      </c>
      <c r="B388" s="6">
        <v>-0.31026418531472166</v>
      </c>
      <c r="C388" s="6">
        <v>-0.51657092520316406</v>
      </c>
      <c r="D388" s="6">
        <v>-0.42069659182780256</v>
      </c>
      <c r="E388" s="6">
        <v>-0.2839022561924992</v>
      </c>
      <c r="F388" s="6">
        <v>-0.64342524592856476</v>
      </c>
      <c r="G388" s="6">
        <v>-0.18590346279882822</v>
      </c>
      <c r="H388" s="7">
        <f>SUMPRODUCT(Weights!$A$12:$F$12,B388:G388)</f>
        <v>-0.38921966258037682</v>
      </c>
    </row>
    <row r="389" spans="1:8" x14ac:dyDescent="0.25">
      <c r="A389" s="3" t="s">
        <v>457</v>
      </c>
      <c r="B389" s="6">
        <v>-0.39122240217794646</v>
      </c>
      <c r="C389" s="6">
        <v>-0.62873742424862089</v>
      </c>
      <c r="D389" s="6">
        <v>-0.44174235971016484</v>
      </c>
      <c r="E389" s="6">
        <v>-0.13228511524629596</v>
      </c>
      <c r="F389" s="6">
        <v>-0.52920739395713823</v>
      </c>
      <c r="G389" s="6">
        <v>-0.21279376301031822</v>
      </c>
      <c r="H389" s="7">
        <f>SUMPRODUCT(Weights!$A$12:$F$12,B389:G389)</f>
        <v>-0.39299757597335128</v>
      </c>
    </row>
    <row r="390" spans="1:8" x14ac:dyDescent="0.25">
      <c r="A390" s="3" t="s">
        <v>458</v>
      </c>
      <c r="B390" s="6">
        <v>-0.24085872357981564</v>
      </c>
      <c r="C390" s="6">
        <v>-0.94302900946707346</v>
      </c>
      <c r="D390" s="6">
        <v>-0.53856131863707479</v>
      </c>
      <c r="E390" s="6">
        <v>5.9386067373448259E-2</v>
      </c>
      <c r="F390" s="6">
        <v>-0.44855161027701484</v>
      </c>
      <c r="G390" s="6">
        <v>-0.15851590997568404</v>
      </c>
      <c r="H390" s="7">
        <f>SUMPRODUCT(Weights!$A$12:$F$12,B390:G390)</f>
        <v>-0.39331934888737302</v>
      </c>
    </row>
    <row r="391" spans="1:8" x14ac:dyDescent="0.25">
      <c r="A391" s="3" t="s">
        <v>459</v>
      </c>
      <c r="B391" s="6">
        <v>-0.83083728356859032</v>
      </c>
      <c r="C391" s="6">
        <v>-0.30273920145313726</v>
      </c>
      <c r="D391" s="6">
        <v>-0.2221321888477697</v>
      </c>
      <c r="E391" s="6">
        <v>-9.9714183158010325E-2</v>
      </c>
      <c r="F391" s="6">
        <v>-0.88813981113355811</v>
      </c>
      <c r="G391" s="6">
        <v>-0.14037197299114751</v>
      </c>
      <c r="H391" s="7">
        <f>SUMPRODUCT(Weights!$A$12:$F$12,B391:G391)</f>
        <v>-0.39393574981797208</v>
      </c>
    </row>
    <row r="392" spans="1:8" x14ac:dyDescent="0.25">
      <c r="A392" s="3" t="s">
        <v>460</v>
      </c>
      <c r="B392" s="6">
        <v>-0.49550007074133889</v>
      </c>
      <c r="C392" s="6">
        <v>-0.29835052991085287</v>
      </c>
      <c r="D392" s="6">
        <v>-0.3886147150716085</v>
      </c>
      <c r="E392" s="6">
        <v>-0.51570917741787747</v>
      </c>
      <c r="F392" s="6">
        <v>-0.65226595865159354</v>
      </c>
      <c r="G392" s="6">
        <v>0.10830404198816856</v>
      </c>
      <c r="H392" s="7">
        <f>SUMPRODUCT(Weights!$A$12:$F$12,B392:G392)</f>
        <v>-0.39403109029467809</v>
      </c>
    </row>
    <row r="393" spans="1:8" x14ac:dyDescent="0.25">
      <c r="A393" s="3" t="s">
        <v>461</v>
      </c>
      <c r="B393" s="6">
        <v>-0.49725397561309981</v>
      </c>
      <c r="C393" s="6">
        <v>4.3322629224257336E-2</v>
      </c>
      <c r="D393" s="6">
        <v>-0.57735325181647279</v>
      </c>
      <c r="E393" s="6">
        <v>-0.40200611932029984</v>
      </c>
      <c r="F393" s="6">
        <v>-0.8007747288052921</v>
      </c>
      <c r="G393" s="6">
        <v>-0.29757211219560853</v>
      </c>
      <c r="H393" s="7">
        <f>SUMPRODUCT(Weights!$A$12:$F$12,B393:G393)</f>
        <v>-0.39649282760521309</v>
      </c>
    </row>
    <row r="394" spans="1:8" x14ac:dyDescent="0.25">
      <c r="A394" s="3" t="s">
        <v>462</v>
      </c>
      <c r="B394" s="6">
        <v>-0.66962666339436627</v>
      </c>
      <c r="C394" s="6">
        <v>-0.24869162329506483</v>
      </c>
      <c r="D394" s="6">
        <v>-0.58594630550066418</v>
      </c>
      <c r="E394" s="6">
        <v>8.5434740355756114E-2</v>
      </c>
      <c r="F394" s="6">
        <v>-1.0294031871871492</v>
      </c>
      <c r="G394" s="6">
        <v>-0.1427844142627317</v>
      </c>
      <c r="H394" s="7">
        <f>SUMPRODUCT(Weights!$A$12:$F$12,B394:G394)</f>
        <v>-0.40098473051185596</v>
      </c>
    </row>
    <row r="395" spans="1:8" x14ac:dyDescent="0.25">
      <c r="A395" s="3" t="s">
        <v>463</v>
      </c>
      <c r="B395" s="6">
        <v>-0.54039523855230731</v>
      </c>
      <c r="C395" s="6">
        <v>-0.26661314250655649</v>
      </c>
      <c r="D395" s="6">
        <v>-0.47742925200744246</v>
      </c>
      <c r="E395" s="6">
        <v>-0.38604610880126633</v>
      </c>
      <c r="F395" s="6">
        <v>-0.51822544608373922</v>
      </c>
      <c r="G395" s="6">
        <v>-0.20559628541353175</v>
      </c>
      <c r="H395" s="7">
        <f>SUMPRODUCT(Weights!$A$12:$F$12,B395:G395)</f>
        <v>-0.40647892152324167</v>
      </c>
    </row>
    <row r="396" spans="1:8" x14ac:dyDescent="0.25">
      <c r="A396" s="3" t="s">
        <v>464</v>
      </c>
      <c r="B396" s="6">
        <v>-0.62385813764132214</v>
      </c>
      <c r="C396" s="6">
        <v>-0.22865894071349055</v>
      </c>
      <c r="D396" s="6">
        <v>-0.60351062973833614</v>
      </c>
      <c r="E396" s="6">
        <v>-0.19203066805690477</v>
      </c>
      <c r="F396" s="6">
        <v>-0.60799286555026233</v>
      </c>
      <c r="G396" s="6">
        <v>-0.16764648715017252</v>
      </c>
      <c r="H396" s="7">
        <f>SUMPRODUCT(Weights!$A$12:$F$12,B396:G396)</f>
        <v>-0.40717561050005424</v>
      </c>
    </row>
    <row r="397" spans="1:8" x14ac:dyDescent="0.25">
      <c r="A397" s="3" t="s">
        <v>465</v>
      </c>
      <c r="B397" s="6">
        <v>-0.76272978397549163</v>
      </c>
      <c r="C397" s="6">
        <v>-0.23809753533406988</v>
      </c>
      <c r="D397" s="6">
        <v>-0.31454552670185953</v>
      </c>
      <c r="E397" s="6">
        <v>-0.27058229607405432</v>
      </c>
      <c r="F397" s="6">
        <v>-0.66848024439344389</v>
      </c>
      <c r="G397" s="6">
        <v>-0.27074173894202669</v>
      </c>
      <c r="H397" s="7">
        <f>SUMPRODUCT(Weights!$A$12:$F$12,B397:G397)</f>
        <v>-0.41111322675064221</v>
      </c>
    </row>
    <row r="398" spans="1:8" x14ac:dyDescent="0.25">
      <c r="A398" s="3" t="s">
        <v>466</v>
      </c>
      <c r="B398" s="6">
        <v>-0.2877891660364465</v>
      </c>
      <c r="C398" s="6">
        <v>-0.20064541464249433</v>
      </c>
      <c r="D398" s="6">
        <v>-0.15115405867293674</v>
      </c>
      <c r="E398" s="6">
        <v>-1.0145002509413572</v>
      </c>
      <c r="F398" s="6">
        <v>-0.69063050373208534</v>
      </c>
      <c r="G398" s="6">
        <v>-0.27281652690308061</v>
      </c>
      <c r="H398" s="7">
        <f>SUMPRODUCT(Weights!$A$12:$F$12,B398:G398)</f>
        <v>-0.4271624811221636</v>
      </c>
    </row>
    <row r="399" spans="1:8" x14ac:dyDescent="0.25">
      <c r="A399" s="3" t="s">
        <v>467</v>
      </c>
      <c r="B399" s="6">
        <v>-0.63084746225833732</v>
      </c>
      <c r="C399" s="6">
        <v>-0.27013416644172594</v>
      </c>
      <c r="D399" s="6">
        <v>-0.26380373339497837</v>
      </c>
      <c r="E399" s="6">
        <v>-0.73306776898261117</v>
      </c>
      <c r="F399" s="6">
        <v>-0.54975299063260352</v>
      </c>
      <c r="G399" s="6">
        <v>-3.5584125359982566E-3</v>
      </c>
      <c r="H399" s="7">
        <f>SUMPRODUCT(Weights!$A$12:$F$12,B399:G399)</f>
        <v>-0.43490176653239077</v>
      </c>
    </row>
    <row r="400" spans="1:8" x14ac:dyDescent="0.25">
      <c r="A400" s="3" t="s">
        <v>468</v>
      </c>
      <c r="B400" s="6">
        <v>-0.80191039442235446</v>
      </c>
      <c r="C400" s="6">
        <v>2.3534535831622766E-2</v>
      </c>
      <c r="D400" s="6">
        <v>-0.49498599283023448</v>
      </c>
      <c r="E400" s="6">
        <v>-0.48207348129883754</v>
      </c>
      <c r="F400" s="6">
        <v>-0.64087464018755591</v>
      </c>
      <c r="G400" s="6">
        <v>-0.19963007303940225</v>
      </c>
      <c r="H400" s="7">
        <f>SUMPRODUCT(Weights!$A$12:$F$12,B400:G400)</f>
        <v>-0.4351375378666566</v>
      </c>
    </row>
    <row r="401" spans="1:8" x14ac:dyDescent="0.25">
      <c r="A401" s="3" t="s">
        <v>469</v>
      </c>
      <c r="B401" s="6">
        <v>-0.82043674617620577</v>
      </c>
      <c r="C401" s="6">
        <v>1.5138809350128402E-2</v>
      </c>
      <c r="D401" s="6">
        <v>-0.58480326171547559</v>
      </c>
      <c r="E401" s="6">
        <v>-0.40657802523460651</v>
      </c>
      <c r="F401" s="6">
        <v>-0.61004919287837867</v>
      </c>
      <c r="G401" s="6">
        <v>-0.21707452613574624</v>
      </c>
      <c r="H401" s="7">
        <f>SUMPRODUCT(Weights!$A$12:$F$12,B401:G401)</f>
        <v>-0.4420482166566444</v>
      </c>
    </row>
    <row r="402" spans="1:8" x14ac:dyDescent="0.25">
      <c r="A402" s="3" t="s">
        <v>470</v>
      </c>
      <c r="B402" s="6">
        <v>-0.63481868068111624</v>
      </c>
      <c r="C402" s="6">
        <v>-0.28241963534650955</v>
      </c>
      <c r="D402" s="6">
        <v>-0.41089195981169035</v>
      </c>
      <c r="E402" s="6">
        <v>-0.3606341069907717</v>
      </c>
      <c r="F402" s="6">
        <v>-0.74961104873883411</v>
      </c>
      <c r="G402" s="6">
        <v>-0.3463184082498868</v>
      </c>
      <c r="H402" s="7">
        <f>SUMPRODUCT(Weights!$A$12:$F$12,B402:G402)</f>
        <v>-0.44734582226488967</v>
      </c>
    </row>
    <row r="403" spans="1:8" x14ac:dyDescent="0.25">
      <c r="A403" s="3" t="s">
        <v>471</v>
      </c>
      <c r="B403" s="6">
        <v>-0.43410539786008429</v>
      </c>
      <c r="C403" s="6">
        <v>-1.0060845550009472</v>
      </c>
      <c r="D403" s="6">
        <v>-0.462420261225999</v>
      </c>
      <c r="E403" s="6">
        <v>1.4401026491257948E-2</v>
      </c>
      <c r="F403" s="6">
        <v>-0.56132904404319317</v>
      </c>
      <c r="G403" s="6">
        <v>-0.19656803742360257</v>
      </c>
      <c r="H403" s="7">
        <f>SUMPRODUCT(Weights!$A$12:$F$12,B403:G403)</f>
        <v>-0.4534315456658341</v>
      </c>
    </row>
    <row r="404" spans="1:8" x14ac:dyDescent="0.25">
      <c r="A404" s="3" t="s">
        <v>472</v>
      </c>
      <c r="B404" s="6">
        <v>-0.22702493348031594</v>
      </c>
      <c r="C404" s="6">
        <v>-0.7460064068259783</v>
      </c>
      <c r="D404" s="6">
        <v>-0.22997725464959901</v>
      </c>
      <c r="E404" s="6">
        <v>-0.78625511734678499</v>
      </c>
      <c r="F404" s="6">
        <v>-0.73876754184224636</v>
      </c>
      <c r="G404" s="6">
        <v>0.17088090279588902</v>
      </c>
      <c r="H404" s="7">
        <f>SUMPRODUCT(Weights!$A$12:$F$12,B404:G404)</f>
        <v>-0.45464140636517142</v>
      </c>
    </row>
    <row r="405" spans="1:8" x14ac:dyDescent="0.25">
      <c r="A405" s="3" t="s">
        <v>473</v>
      </c>
      <c r="B405" s="6">
        <v>-0.79471576565683222</v>
      </c>
      <c r="C405" s="6">
        <v>-0.30444643233560731</v>
      </c>
      <c r="D405" s="6">
        <v>-0.60813677937695221</v>
      </c>
      <c r="E405" s="6">
        <v>4.8483155981387374E-2</v>
      </c>
      <c r="F405" s="6">
        <v>-0.93573935873868297</v>
      </c>
      <c r="G405" s="6">
        <v>-0.32184827016300982</v>
      </c>
      <c r="H405" s="7">
        <f>SUMPRODUCT(Weights!$A$12:$F$12,B405:G405)</f>
        <v>-0.45752192716777024</v>
      </c>
    </row>
    <row r="406" spans="1:8" x14ac:dyDescent="0.25">
      <c r="A406" s="3" t="s">
        <v>474</v>
      </c>
      <c r="B406" s="6">
        <v>-0.39948368243414545</v>
      </c>
      <c r="C406" s="6">
        <v>-0.45907230204054483</v>
      </c>
      <c r="D406" s="6">
        <v>-0.60616690468327317</v>
      </c>
      <c r="E406" s="6">
        <v>-0.47658042395913452</v>
      </c>
      <c r="F406" s="6">
        <v>-0.52723155404967659</v>
      </c>
      <c r="G406" s="6">
        <v>-0.34190448408080631</v>
      </c>
      <c r="H406" s="7">
        <f>SUMPRODUCT(Weights!$A$12:$F$12,B406:G406)</f>
        <v>-0.47517426643646787</v>
      </c>
    </row>
    <row r="407" spans="1:8" x14ac:dyDescent="0.25">
      <c r="A407" s="3" t="s">
        <v>475</v>
      </c>
      <c r="B407" s="6">
        <v>-0.56152155738644982</v>
      </c>
      <c r="C407" s="6">
        <v>-0.15014165845581021</v>
      </c>
      <c r="D407" s="6">
        <v>-0.56291428611084737</v>
      </c>
      <c r="E407" s="6">
        <v>-0.5711595472497919</v>
      </c>
      <c r="F407" s="6">
        <v>-0.90480136656569843</v>
      </c>
      <c r="G407" s="6">
        <v>-0.2725869324797513</v>
      </c>
      <c r="H407" s="7">
        <f>SUMPRODUCT(Weights!$A$12:$F$12,B407:G407)</f>
        <v>-0.48688623974512485</v>
      </c>
    </row>
    <row r="408" spans="1:8" x14ac:dyDescent="0.25">
      <c r="A408" s="3" t="s">
        <v>476</v>
      </c>
      <c r="B408" s="6">
        <v>-0.76206466563558983</v>
      </c>
      <c r="C408" s="6">
        <v>-0.4917199970033479</v>
      </c>
      <c r="D408" s="6">
        <v>-0.33738949122831796</v>
      </c>
      <c r="E408" s="6">
        <v>-0.59630693768734777</v>
      </c>
      <c r="F408" s="6">
        <v>-0.67603567292111821</v>
      </c>
      <c r="G408" s="6">
        <v>0.12302138172110025</v>
      </c>
      <c r="H408" s="7">
        <f>SUMPRODUCT(Weights!$A$12:$F$12,B408:G408)</f>
        <v>-0.49279764743092258</v>
      </c>
    </row>
  </sheetData>
  <autoFilter ref="A5:H408" xr:uid="{02915365-3F69-4B9A-8905-95F26A0019BE}">
    <sortState ref="A6:H408">
      <sortCondition descending="1" ref="H5:H408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2F02B-C47A-455A-90C5-68105D7D280E}">
  <dimension ref="A1:F12"/>
  <sheetViews>
    <sheetView workbookViewId="0">
      <selection activeCell="H8" sqref="H8"/>
    </sheetView>
  </sheetViews>
  <sheetFormatPr defaultRowHeight="15" x14ac:dyDescent="0.25"/>
  <cols>
    <col min="1" max="1" width="31.140625" customWidth="1"/>
    <col min="2" max="2" width="10" customWidth="1"/>
  </cols>
  <sheetData>
    <row r="1" spans="1:6" x14ac:dyDescent="0.25">
      <c r="A1" t="s">
        <v>62</v>
      </c>
    </row>
    <row r="2" spans="1:6" x14ac:dyDescent="0.25">
      <c r="A2" s="13" t="s">
        <v>63</v>
      </c>
    </row>
    <row r="4" spans="1:6" x14ac:dyDescent="0.25">
      <c r="A4" s="5" t="s">
        <v>71</v>
      </c>
      <c r="B4" s="12">
        <v>0.2</v>
      </c>
    </row>
    <row r="5" spans="1:6" x14ac:dyDescent="0.25">
      <c r="A5" s="5" t="s">
        <v>55</v>
      </c>
      <c r="B5" s="12">
        <v>0.2</v>
      </c>
    </row>
    <row r="6" spans="1:6" x14ac:dyDescent="0.25">
      <c r="A6" s="5" t="s">
        <v>72</v>
      </c>
      <c r="B6" s="12">
        <v>0.2</v>
      </c>
    </row>
    <row r="7" spans="1:6" x14ac:dyDescent="0.25">
      <c r="A7" s="5" t="s">
        <v>51</v>
      </c>
      <c r="B7" s="12">
        <v>0.2</v>
      </c>
    </row>
    <row r="8" spans="1:6" x14ac:dyDescent="0.25">
      <c r="A8" s="5" t="s">
        <v>52</v>
      </c>
      <c r="B8" s="12">
        <v>0.1</v>
      </c>
    </row>
    <row r="9" spans="1:6" x14ac:dyDescent="0.25">
      <c r="A9" s="5" t="s">
        <v>54</v>
      </c>
      <c r="B9" s="12">
        <v>0.1</v>
      </c>
    </row>
    <row r="11" spans="1:6" hidden="1" x14ac:dyDescent="0.25">
      <c r="A11" t="s">
        <v>53</v>
      </c>
      <c r="B11" t="s">
        <v>55</v>
      </c>
      <c r="C11" t="s">
        <v>50</v>
      </c>
      <c r="D11" t="s">
        <v>51</v>
      </c>
      <c r="E11" t="s">
        <v>52</v>
      </c>
      <c r="F11" t="s">
        <v>54</v>
      </c>
    </row>
    <row r="12" spans="1:6" hidden="1" x14ac:dyDescent="0.25">
      <c r="A12" s="4">
        <f>B4/SUM(B$4:B$9)</f>
        <v>0.2</v>
      </c>
      <c r="B12" s="4">
        <f>B5/SUM(B$4:B$9)</f>
        <v>0.2</v>
      </c>
      <c r="C12" s="4">
        <f>B6/SUM(B$4:B$9)</f>
        <v>0.2</v>
      </c>
      <c r="D12" s="4">
        <f>B7/SUM(B$4:B$9)</f>
        <v>0.2</v>
      </c>
      <c r="E12" s="4">
        <f>B8/SUM(B$4:B$9)</f>
        <v>0.1</v>
      </c>
      <c r="F12" s="4">
        <f>B9/SUM(B$4:B$9)</f>
        <v>0.1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BBDC0-0B9E-4D6D-AB92-3E3D8785309E}">
  <dimension ref="A1:B7"/>
  <sheetViews>
    <sheetView tabSelected="1" zoomScaleNormal="100" workbookViewId="0">
      <selection activeCell="B10" sqref="B10"/>
    </sheetView>
  </sheetViews>
  <sheetFormatPr defaultRowHeight="15" x14ac:dyDescent="0.25"/>
  <cols>
    <col min="1" max="1" width="23.28515625" bestFit="1" customWidth="1"/>
    <col min="2" max="2" width="117.7109375" bestFit="1" customWidth="1"/>
  </cols>
  <sheetData>
    <row r="1" spans="1:2" x14ac:dyDescent="0.25">
      <c r="A1" s="14" t="s">
        <v>67</v>
      </c>
      <c r="B1" s="14" t="s">
        <v>68</v>
      </c>
    </row>
    <row r="2" spans="1:2" x14ac:dyDescent="0.25">
      <c r="A2" t="s">
        <v>71</v>
      </c>
      <c r="B2" t="s">
        <v>65</v>
      </c>
    </row>
    <row r="3" spans="1:2" x14ac:dyDescent="0.25">
      <c r="A3" t="s">
        <v>55</v>
      </c>
      <c r="B3" t="s">
        <v>69</v>
      </c>
    </row>
    <row r="4" spans="1:2" x14ac:dyDescent="0.25">
      <c r="A4" t="s">
        <v>72</v>
      </c>
      <c r="B4" t="s">
        <v>477</v>
      </c>
    </row>
    <row r="5" spans="1:2" x14ac:dyDescent="0.25">
      <c r="A5" t="s">
        <v>51</v>
      </c>
      <c r="B5" t="s">
        <v>64</v>
      </c>
    </row>
    <row r="6" spans="1:2" x14ac:dyDescent="0.25">
      <c r="A6" t="s">
        <v>52</v>
      </c>
      <c r="B6" t="s">
        <v>478</v>
      </c>
    </row>
    <row r="7" spans="1:2" x14ac:dyDescent="0.25">
      <c r="A7" t="s">
        <v>54</v>
      </c>
      <c r="B7" t="s">
        <v>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States</vt:lpstr>
      <vt:lpstr>Metro Areas</vt:lpstr>
      <vt:lpstr>Weights</vt:lpstr>
      <vt:lpstr>Glossary</vt:lpstr>
    </vt:vector>
  </TitlesOfParts>
  <Company>Moodys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kaminsa</dc:creator>
  <cp:lastModifiedBy>BrownL1</cp:lastModifiedBy>
  <dcterms:created xsi:type="dcterms:W3CDTF">2020-03-11T22:31:26Z</dcterms:created>
  <dcterms:modified xsi:type="dcterms:W3CDTF">2020-04-02T13:12:48Z</dcterms:modified>
</cp:coreProperties>
</file>