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lagundino/Desktop/MicroMaster GTX/"/>
    </mc:Choice>
  </mc:AlternateContent>
  <xr:revisionPtr revIDLastSave="0" documentId="13_ncr:1_{AD58B865-27BF-D54F-8418-5B49584FE717}" xr6:coauthVersionLast="43" xr6:coauthVersionMax="43" xr10:uidLastSave="{00000000-0000-0000-0000-000000000000}"/>
  <bookViews>
    <workbookView xWindow="10140" yWindow="2500" windowWidth="27640" windowHeight="16540" xr2:uid="{FB1DF73B-6D05-BC4D-85E1-239B8136AB5D}"/>
  </bookViews>
  <sheets>
    <sheet name="Temps CUSUM Calc" sheetId="1" r:id="rId1"/>
    <sheet name="Temps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  <c r="F5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2" i="1"/>
  <c r="F4" i="1" l="1"/>
  <c r="F3" i="1"/>
  <c r="F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</calcChain>
</file>

<file path=xl/sharedStrings.xml><?xml version="1.0" encoding="utf-8"?>
<sst xmlns="http://schemas.openxmlformats.org/spreadsheetml/2006/main" count="11" uniqueCount="10">
  <si>
    <t>Avg(1996-2015)</t>
  </si>
  <si>
    <t>St</t>
  </si>
  <si>
    <t>Summer Date</t>
  </si>
  <si>
    <t>DAY</t>
  </si>
  <si>
    <t>C</t>
  </si>
  <si>
    <t>Standard Deviation</t>
  </si>
  <si>
    <t xml:space="preserve"> St = Max{0, St(previous) + ((mu - u - C)}</t>
  </si>
  <si>
    <t>X(t)</t>
  </si>
  <si>
    <t>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</si>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</sst>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1"/>
    <xf numFmtId="16" fontId="1" fillId="0" borderId="0" xfId="1" applyNumberFormat="1"/>
  </cellXfs>
  <cellStyles count="2">
    <cellStyle name="Normal" xfId="0" builtinId="0"/>
    <cellStyle name="Normal 2" xfId="1" xr:uid="{C25D349D-0B81-1B4B-95FA-0A5EFD4A1C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8D44-9FCB-7A45-9B6C-33F364F65698}">
  <dimension ref="A1:I124"/>
  <sheetViews>
    <sheetView tabSelected="1" workbookViewId="0">
      <selection activeCell="D2" sqref="D2"/>
    </sheetView>
  </sheetViews>
  <sheetFormatPr baseColWidth="10" defaultRowHeight="16" x14ac:dyDescent="0.2"/>
  <cols>
    <col min="1" max="1" width="12.5" bestFit="1" customWidth="1"/>
    <col min="2" max="2" width="14.1640625" bestFit="1" customWidth="1"/>
    <col min="5" max="5" width="16.83203125" bestFit="1" customWidth="1"/>
  </cols>
  <sheetData>
    <row r="1" spans="1:9" x14ac:dyDescent="0.2">
      <c r="A1" t="s">
        <v>2</v>
      </c>
      <c r="B1" t="s">
        <v>0</v>
      </c>
      <c r="C1" t="s">
        <v>1</v>
      </c>
      <c r="D1" t="s">
        <v>9</v>
      </c>
      <c r="E1" t="s">
        <v>6</v>
      </c>
      <c r="I1" t="s">
        <v>1</v>
      </c>
    </row>
    <row r="2" spans="1:9" x14ac:dyDescent="0.2">
      <c r="A2" s="1">
        <v>43647</v>
      </c>
      <c r="B2">
        <f>AVERAGE(TempsData!B2:U2)</f>
        <v>88.85</v>
      </c>
      <c r="C2">
        <v>0</v>
      </c>
      <c r="D2" t="str">
        <f>IF(C2&gt;F5,"Above Target", "On Target")</f>
        <v>On Target</v>
      </c>
      <c r="E2" t="s">
        <v>4</v>
      </c>
      <c r="F2">
        <f>F3/2</f>
        <v>3.350690436229558</v>
      </c>
      <c r="I2">
        <v>0</v>
      </c>
    </row>
    <row r="3" spans="1:9" x14ac:dyDescent="0.2">
      <c r="A3" s="1">
        <v>43648</v>
      </c>
      <c r="B3">
        <f>AVERAGE(TempsData!B3:U3)</f>
        <v>88.35</v>
      </c>
      <c r="C3">
        <f>MAX(0,C2+(($F$4)-B3-($F$2)))</f>
        <v>0</v>
      </c>
      <c r="D3" t="str">
        <f t="shared" ref="D3:D66" si="0">IF(C3&gt;F6,"Above Target", "On Target")</f>
        <v>On Target</v>
      </c>
      <c r="E3" t="s">
        <v>5</v>
      </c>
      <c r="F3">
        <f>STDEV(B2:B124)</f>
        <v>6.701380872459116</v>
      </c>
      <c r="I3">
        <v>0</v>
      </c>
    </row>
    <row r="4" spans="1:9" x14ac:dyDescent="0.2">
      <c r="A4" s="1">
        <v>43649</v>
      </c>
      <c r="B4">
        <f>AVERAGE(TempsData!B4:U4)</f>
        <v>88.4</v>
      </c>
      <c r="C4">
        <f t="shared" ref="C4:C67" si="1">MAX(0,C3+(($F$4)-B4-($F$2)))</f>
        <v>0</v>
      </c>
      <c r="D4" t="str">
        <f t="shared" si="0"/>
        <v>On Target</v>
      </c>
      <c r="E4" t="s">
        <v>7</v>
      </c>
      <c r="F4">
        <f>AVERAGE(B2:B124)</f>
        <v>83.339024390243921</v>
      </c>
      <c r="I4">
        <v>0</v>
      </c>
    </row>
    <row r="5" spans="1:9" x14ac:dyDescent="0.2">
      <c r="A5" s="1">
        <v>43650</v>
      </c>
      <c r="B5">
        <f>AVERAGE(TempsData!B5:U5)</f>
        <v>88.35</v>
      </c>
      <c r="C5">
        <f t="shared" si="1"/>
        <v>0</v>
      </c>
      <c r="D5" t="str">
        <f t="shared" si="0"/>
        <v>On Target</v>
      </c>
      <c r="E5" t="s">
        <v>8</v>
      </c>
      <c r="F5">
        <f>F3*5</f>
        <v>33.506904362295579</v>
      </c>
      <c r="I5">
        <v>0</v>
      </c>
    </row>
    <row r="6" spans="1:9" x14ac:dyDescent="0.2">
      <c r="A6" s="1">
        <v>43651</v>
      </c>
      <c r="B6">
        <f>AVERAGE(TempsData!B6:U6)</f>
        <v>88.25</v>
      </c>
      <c r="C6">
        <f t="shared" si="1"/>
        <v>0</v>
      </c>
      <c r="D6" t="str">
        <f t="shared" si="0"/>
        <v>On Target</v>
      </c>
      <c r="I6">
        <v>0</v>
      </c>
    </row>
    <row r="7" spans="1:9" x14ac:dyDescent="0.2">
      <c r="A7" s="1">
        <v>43652</v>
      </c>
      <c r="B7">
        <f>AVERAGE(TempsData!B7:U7)</f>
        <v>87.85</v>
      </c>
      <c r="C7">
        <f t="shared" si="1"/>
        <v>0</v>
      </c>
      <c r="D7" t="str">
        <f t="shared" si="0"/>
        <v>On Target</v>
      </c>
      <c r="I7">
        <v>0</v>
      </c>
    </row>
    <row r="8" spans="1:9" x14ac:dyDescent="0.2">
      <c r="A8" s="1">
        <v>43653</v>
      </c>
      <c r="B8">
        <f>AVERAGE(TempsData!B8:U8)</f>
        <v>87.1</v>
      </c>
      <c r="C8">
        <f t="shared" si="1"/>
        <v>0</v>
      </c>
      <c r="D8" t="str">
        <f t="shared" si="0"/>
        <v>On Target</v>
      </c>
      <c r="I8">
        <v>0</v>
      </c>
    </row>
    <row r="9" spans="1:9" x14ac:dyDescent="0.2">
      <c r="A9" s="1">
        <v>43654</v>
      </c>
      <c r="B9">
        <f>AVERAGE(TempsData!B9:U9)</f>
        <v>89.15</v>
      </c>
      <c r="C9">
        <f t="shared" si="1"/>
        <v>0</v>
      </c>
      <c r="D9" t="str">
        <f t="shared" si="0"/>
        <v>On Target</v>
      </c>
      <c r="I9">
        <v>0</v>
      </c>
    </row>
    <row r="10" spans="1:9" x14ac:dyDescent="0.2">
      <c r="A10" s="1">
        <v>43655</v>
      </c>
      <c r="B10">
        <f>AVERAGE(TempsData!B10:U10)</f>
        <v>90.05</v>
      </c>
      <c r="C10">
        <f t="shared" si="1"/>
        <v>0</v>
      </c>
      <c r="D10" t="str">
        <f t="shared" si="0"/>
        <v>On Target</v>
      </c>
      <c r="I10">
        <v>0</v>
      </c>
    </row>
    <row r="11" spans="1:9" x14ac:dyDescent="0.2">
      <c r="A11" s="1">
        <v>43656</v>
      </c>
      <c r="B11">
        <f>AVERAGE(TempsData!B11:U11)</f>
        <v>88.55</v>
      </c>
      <c r="C11">
        <f t="shared" si="1"/>
        <v>0</v>
      </c>
      <c r="D11" t="str">
        <f t="shared" si="0"/>
        <v>On Target</v>
      </c>
      <c r="I11">
        <v>0</v>
      </c>
    </row>
    <row r="12" spans="1:9" x14ac:dyDescent="0.2">
      <c r="A12" s="1">
        <v>43657</v>
      </c>
      <c r="B12">
        <f>AVERAGE(TempsData!B12:U12)</f>
        <v>87.95</v>
      </c>
      <c r="C12">
        <f t="shared" si="1"/>
        <v>0</v>
      </c>
      <c r="D12" t="str">
        <f t="shared" si="0"/>
        <v>On Target</v>
      </c>
      <c r="I12">
        <v>0</v>
      </c>
    </row>
    <row r="13" spans="1:9" x14ac:dyDescent="0.2">
      <c r="A13" s="1">
        <v>43658</v>
      </c>
      <c r="B13">
        <f>AVERAGE(TempsData!B13:U13)</f>
        <v>88.15</v>
      </c>
      <c r="C13">
        <f t="shared" si="1"/>
        <v>0</v>
      </c>
      <c r="D13" t="str">
        <f t="shared" si="0"/>
        <v>On Target</v>
      </c>
      <c r="I13">
        <v>0</v>
      </c>
    </row>
    <row r="14" spans="1:9" x14ac:dyDescent="0.2">
      <c r="A14" s="1">
        <v>43659</v>
      </c>
      <c r="B14">
        <f>AVERAGE(TempsData!B14:U14)</f>
        <v>87.2</v>
      </c>
      <c r="C14">
        <f t="shared" si="1"/>
        <v>0</v>
      </c>
      <c r="D14" t="str">
        <f t="shared" si="0"/>
        <v>On Target</v>
      </c>
      <c r="I14">
        <v>0</v>
      </c>
    </row>
    <row r="15" spans="1:9" x14ac:dyDescent="0.2">
      <c r="A15" s="1">
        <v>43660</v>
      </c>
      <c r="B15">
        <f>AVERAGE(TempsData!B15:U15)</f>
        <v>88.2</v>
      </c>
      <c r="C15">
        <f t="shared" si="1"/>
        <v>0</v>
      </c>
      <c r="D15" t="str">
        <f t="shared" si="0"/>
        <v>On Target</v>
      </c>
      <c r="I15">
        <v>0</v>
      </c>
    </row>
    <row r="16" spans="1:9" x14ac:dyDescent="0.2">
      <c r="A16" s="1">
        <v>43661</v>
      </c>
      <c r="B16">
        <f>AVERAGE(TempsData!B16:U16)</f>
        <v>87</v>
      </c>
      <c r="C16">
        <f t="shared" si="1"/>
        <v>0</v>
      </c>
      <c r="D16" t="str">
        <f t="shared" si="0"/>
        <v>On Target</v>
      </c>
      <c r="I16">
        <v>0</v>
      </c>
    </row>
    <row r="17" spans="1:9" x14ac:dyDescent="0.2">
      <c r="A17" s="1">
        <v>43662</v>
      </c>
      <c r="B17">
        <f>AVERAGE(TempsData!B17:U17)</f>
        <v>88.1</v>
      </c>
      <c r="C17">
        <f t="shared" si="1"/>
        <v>0</v>
      </c>
      <c r="D17" t="str">
        <f t="shared" si="0"/>
        <v>On Target</v>
      </c>
      <c r="I17">
        <v>0</v>
      </c>
    </row>
    <row r="18" spans="1:9" x14ac:dyDescent="0.2">
      <c r="A18" s="1">
        <v>43663</v>
      </c>
      <c r="B18">
        <f>AVERAGE(TempsData!B18:U18)</f>
        <v>89.2</v>
      </c>
      <c r="C18">
        <f t="shared" si="1"/>
        <v>0</v>
      </c>
      <c r="D18" t="str">
        <f t="shared" si="0"/>
        <v>On Target</v>
      </c>
      <c r="I18">
        <v>0</v>
      </c>
    </row>
    <row r="19" spans="1:9" x14ac:dyDescent="0.2">
      <c r="A19" s="1">
        <v>43664</v>
      </c>
      <c r="B19">
        <f>AVERAGE(TempsData!B19:U19)</f>
        <v>89.25</v>
      </c>
      <c r="C19">
        <f t="shared" si="1"/>
        <v>0</v>
      </c>
      <c r="D19" t="str">
        <f t="shared" si="0"/>
        <v>On Target</v>
      </c>
      <c r="I19">
        <v>0</v>
      </c>
    </row>
    <row r="20" spans="1:9" x14ac:dyDescent="0.2">
      <c r="A20" s="1">
        <v>43665</v>
      </c>
      <c r="B20">
        <f>AVERAGE(TempsData!B20:U20)</f>
        <v>90.4</v>
      </c>
      <c r="C20">
        <f t="shared" si="1"/>
        <v>0</v>
      </c>
      <c r="D20" t="str">
        <f t="shared" si="0"/>
        <v>On Target</v>
      </c>
      <c r="I20">
        <v>0</v>
      </c>
    </row>
    <row r="21" spans="1:9" x14ac:dyDescent="0.2">
      <c r="A21" s="1">
        <v>43666</v>
      </c>
      <c r="B21">
        <f>AVERAGE(TempsData!B21:U21)</f>
        <v>89.4</v>
      </c>
      <c r="C21">
        <f t="shared" si="1"/>
        <v>0</v>
      </c>
      <c r="D21" t="str">
        <f t="shared" si="0"/>
        <v>On Target</v>
      </c>
      <c r="I21">
        <v>0</v>
      </c>
    </row>
    <row r="22" spans="1:9" x14ac:dyDescent="0.2">
      <c r="A22" s="1">
        <v>43667</v>
      </c>
      <c r="B22">
        <f>AVERAGE(TempsData!B22:U22)</f>
        <v>89.95</v>
      </c>
      <c r="C22">
        <f t="shared" si="1"/>
        <v>0</v>
      </c>
      <c r="D22" t="str">
        <f t="shared" si="0"/>
        <v>On Target</v>
      </c>
      <c r="I22">
        <v>0</v>
      </c>
    </row>
    <row r="23" spans="1:9" x14ac:dyDescent="0.2">
      <c r="A23" s="1">
        <v>43668</v>
      </c>
      <c r="B23">
        <f>AVERAGE(TempsData!B23:U23)</f>
        <v>89.45</v>
      </c>
      <c r="C23">
        <f t="shared" si="1"/>
        <v>0</v>
      </c>
      <c r="D23" t="str">
        <f t="shared" si="0"/>
        <v>On Target</v>
      </c>
      <c r="I23">
        <v>0</v>
      </c>
    </row>
    <row r="24" spans="1:9" x14ac:dyDescent="0.2">
      <c r="A24" s="1">
        <v>43669</v>
      </c>
      <c r="B24">
        <f>AVERAGE(TempsData!B24:U24)</f>
        <v>89.05</v>
      </c>
      <c r="C24">
        <f t="shared" si="1"/>
        <v>0</v>
      </c>
      <c r="D24" t="str">
        <f t="shared" si="0"/>
        <v>On Target</v>
      </c>
      <c r="I24">
        <v>0</v>
      </c>
    </row>
    <row r="25" spans="1:9" x14ac:dyDescent="0.2">
      <c r="A25" s="1">
        <v>43670</v>
      </c>
      <c r="B25">
        <f>AVERAGE(TempsData!B25:U25)</f>
        <v>89.1</v>
      </c>
      <c r="C25">
        <f t="shared" si="1"/>
        <v>0</v>
      </c>
      <c r="D25" t="str">
        <f t="shared" si="0"/>
        <v>On Target</v>
      </c>
      <c r="I25">
        <v>0</v>
      </c>
    </row>
    <row r="26" spans="1:9" x14ac:dyDescent="0.2">
      <c r="A26" s="1">
        <v>43671</v>
      </c>
      <c r="B26">
        <f>AVERAGE(TempsData!B26:U26)</f>
        <v>88</v>
      </c>
      <c r="C26">
        <f t="shared" si="1"/>
        <v>0</v>
      </c>
      <c r="D26" t="str">
        <f t="shared" si="0"/>
        <v>On Target</v>
      </c>
      <c r="I26">
        <v>0</v>
      </c>
    </row>
    <row r="27" spans="1:9" x14ac:dyDescent="0.2">
      <c r="A27" s="1">
        <v>43672</v>
      </c>
      <c r="B27">
        <f>AVERAGE(TempsData!B27:U27)</f>
        <v>89.5</v>
      </c>
      <c r="C27">
        <f t="shared" si="1"/>
        <v>0</v>
      </c>
      <c r="D27" t="str">
        <f t="shared" si="0"/>
        <v>On Target</v>
      </c>
      <c r="I27">
        <v>0</v>
      </c>
    </row>
    <row r="28" spans="1:9" x14ac:dyDescent="0.2">
      <c r="A28" s="1">
        <v>43673</v>
      </c>
      <c r="B28">
        <f>AVERAGE(TempsData!B28:U28)</f>
        <v>89.55</v>
      </c>
      <c r="C28">
        <f t="shared" si="1"/>
        <v>0</v>
      </c>
      <c r="D28" t="str">
        <f t="shared" si="0"/>
        <v>On Target</v>
      </c>
      <c r="I28">
        <v>0</v>
      </c>
    </row>
    <row r="29" spans="1:9" x14ac:dyDescent="0.2">
      <c r="A29" s="1">
        <v>43674</v>
      </c>
      <c r="B29">
        <f>AVERAGE(TempsData!B29:U29)</f>
        <v>89.95</v>
      </c>
      <c r="C29">
        <f t="shared" si="1"/>
        <v>0</v>
      </c>
      <c r="D29" t="str">
        <f t="shared" si="0"/>
        <v>On Target</v>
      </c>
      <c r="I29">
        <v>0</v>
      </c>
    </row>
    <row r="30" spans="1:9" x14ac:dyDescent="0.2">
      <c r="A30" s="1">
        <v>43675</v>
      </c>
      <c r="B30">
        <f>AVERAGE(TempsData!B30:U30)</f>
        <v>89.25</v>
      </c>
      <c r="C30">
        <f t="shared" si="1"/>
        <v>0</v>
      </c>
      <c r="D30" t="str">
        <f t="shared" si="0"/>
        <v>On Target</v>
      </c>
      <c r="I30">
        <v>0</v>
      </c>
    </row>
    <row r="31" spans="1:9" x14ac:dyDescent="0.2">
      <c r="A31" s="1">
        <v>43676</v>
      </c>
      <c r="B31">
        <f>AVERAGE(TempsData!B31:U31)</f>
        <v>89.55</v>
      </c>
      <c r="C31">
        <f t="shared" si="1"/>
        <v>0</v>
      </c>
      <c r="D31" t="str">
        <f t="shared" si="0"/>
        <v>On Target</v>
      </c>
      <c r="I31">
        <v>0</v>
      </c>
    </row>
    <row r="32" spans="1:9" x14ac:dyDescent="0.2">
      <c r="A32" s="1">
        <v>43677</v>
      </c>
      <c r="B32">
        <f>AVERAGE(TempsData!B32:U32)</f>
        <v>88.15</v>
      </c>
      <c r="C32">
        <f t="shared" si="1"/>
        <v>0</v>
      </c>
      <c r="D32" t="str">
        <f t="shared" si="0"/>
        <v>On Target</v>
      </c>
      <c r="I32">
        <v>0</v>
      </c>
    </row>
    <row r="33" spans="1:9" x14ac:dyDescent="0.2">
      <c r="A33" s="1">
        <v>43678</v>
      </c>
      <c r="B33">
        <f>AVERAGE(TempsData!B33:U33)</f>
        <v>88.55</v>
      </c>
      <c r="C33">
        <f t="shared" si="1"/>
        <v>0</v>
      </c>
      <c r="D33" t="str">
        <f t="shared" si="0"/>
        <v>On Target</v>
      </c>
      <c r="I33">
        <v>0</v>
      </c>
    </row>
    <row r="34" spans="1:9" x14ac:dyDescent="0.2">
      <c r="A34" s="1">
        <v>43679</v>
      </c>
      <c r="B34">
        <f>AVERAGE(TempsData!B34:U34)</f>
        <v>88.65</v>
      </c>
      <c r="C34">
        <f t="shared" si="1"/>
        <v>0</v>
      </c>
      <c r="D34" t="str">
        <f t="shared" si="0"/>
        <v>On Target</v>
      </c>
      <c r="I34">
        <v>0</v>
      </c>
    </row>
    <row r="35" spans="1:9" x14ac:dyDescent="0.2">
      <c r="A35" s="1">
        <v>43680</v>
      </c>
      <c r="B35">
        <f>AVERAGE(TempsData!B35:U35)</f>
        <v>89.55</v>
      </c>
      <c r="C35">
        <f t="shared" si="1"/>
        <v>0</v>
      </c>
      <c r="D35" t="str">
        <f t="shared" si="0"/>
        <v>On Target</v>
      </c>
      <c r="I35">
        <v>0</v>
      </c>
    </row>
    <row r="36" spans="1:9" x14ac:dyDescent="0.2">
      <c r="A36" s="1">
        <v>43681</v>
      </c>
      <c r="B36">
        <f>AVERAGE(TempsData!B36:U36)</f>
        <v>90.3</v>
      </c>
      <c r="C36">
        <f t="shared" si="1"/>
        <v>0</v>
      </c>
      <c r="D36" t="str">
        <f t="shared" si="0"/>
        <v>On Target</v>
      </c>
      <c r="I36">
        <v>0</v>
      </c>
    </row>
    <row r="37" spans="1:9" x14ac:dyDescent="0.2">
      <c r="A37" s="1">
        <v>43682</v>
      </c>
      <c r="B37">
        <f>AVERAGE(TempsData!B37:U37)</f>
        <v>91.15</v>
      </c>
      <c r="C37">
        <f t="shared" si="1"/>
        <v>0</v>
      </c>
      <c r="D37" t="str">
        <f t="shared" si="0"/>
        <v>On Target</v>
      </c>
      <c r="I37">
        <v>0</v>
      </c>
    </row>
    <row r="38" spans="1:9" x14ac:dyDescent="0.2">
      <c r="A38" s="1">
        <v>43683</v>
      </c>
      <c r="B38">
        <f>AVERAGE(TempsData!B38:U38)</f>
        <v>89.4</v>
      </c>
      <c r="C38">
        <f t="shared" si="1"/>
        <v>0</v>
      </c>
      <c r="D38" t="str">
        <f t="shared" si="0"/>
        <v>On Target</v>
      </c>
      <c r="I38">
        <v>0</v>
      </c>
    </row>
    <row r="39" spans="1:9" x14ac:dyDescent="0.2">
      <c r="A39" s="1">
        <v>43684</v>
      </c>
      <c r="B39">
        <f>AVERAGE(TempsData!B39:U39)</f>
        <v>88.95</v>
      </c>
      <c r="C39">
        <f t="shared" si="1"/>
        <v>0</v>
      </c>
      <c r="D39" t="str">
        <f t="shared" si="0"/>
        <v>On Target</v>
      </c>
      <c r="I39">
        <v>0</v>
      </c>
    </row>
    <row r="40" spans="1:9" x14ac:dyDescent="0.2">
      <c r="A40" s="1">
        <v>43685</v>
      </c>
      <c r="B40">
        <f>AVERAGE(TempsData!B40:U40)</f>
        <v>88.75</v>
      </c>
      <c r="C40">
        <f t="shared" si="1"/>
        <v>0</v>
      </c>
      <c r="D40" t="str">
        <f t="shared" si="0"/>
        <v>On Target</v>
      </c>
      <c r="I40">
        <v>0</v>
      </c>
    </row>
    <row r="41" spans="1:9" x14ac:dyDescent="0.2">
      <c r="A41" s="1">
        <v>43686</v>
      </c>
      <c r="B41">
        <f>AVERAGE(TempsData!B41:U41)</f>
        <v>89</v>
      </c>
      <c r="C41">
        <f t="shared" si="1"/>
        <v>0</v>
      </c>
      <c r="D41" t="str">
        <f t="shared" si="0"/>
        <v>On Target</v>
      </c>
      <c r="I41">
        <v>0</v>
      </c>
    </row>
    <row r="42" spans="1:9" x14ac:dyDescent="0.2">
      <c r="A42" s="1">
        <v>43687</v>
      </c>
      <c r="B42">
        <f>AVERAGE(TempsData!B42:U42)</f>
        <v>89.25</v>
      </c>
      <c r="C42">
        <f t="shared" si="1"/>
        <v>0</v>
      </c>
      <c r="D42" t="str">
        <f t="shared" si="0"/>
        <v>On Target</v>
      </c>
      <c r="I42">
        <v>0</v>
      </c>
    </row>
    <row r="43" spans="1:9" x14ac:dyDescent="0.2">
      <c r="A43" s="1">
        <v>43688</v>
      </c>
      <c r="B43">
        <f>AVERAGE(TempsData!B43:U43)</f>
        <v>89.2</v>
      </c>
      <c r="C43">
        <f t="shared" si="1"/>
        <v>0</v>
      </c>
      <c r="D43" t="str">
        <f t="shared" si="0"/>
        <v>On Target</v>
      </c>
      <c r="I43">
        <v>0</v>
      </c>
    </row>
    <row r="44" spans="1:9" x14ac:dyDescent="0.2">
      <c r="A44" s="1">
        <v>43689</v>
      </c>
      <c r="B44">
        <f>AVERAGE(TempsData!B44:U44)</f>
        <v>87.9</v>
      </c>
      <c r="C44">
        <f t="shared" si="1"/>
        <v>0</v>
      </c>
      <c r="D44" t="str">
        <f t="shared" si="0"/>
        <v>On Target</v>
      </c>
      <c r="I44">
        <v>0</v>
      </c>
    </row>
    <row r="45" spans="1:9" x14ac:dyDescent="0.2">
      <c r="A45" s="1">
        <v>43690</v>
      </c>
      <c r="B45">
        <f>AVERAGE(TempsData!B45:U45)</f>
        <v>88.1</v>
      </c>
      <c r="C45">
        <f t="shared" si="1"/>
        <v>0</v>
      </c>
      <c r="D45" t="str">
        <f t="shared" si="0"/>
        <v>On Target</v>
      </c>
      <c r="I45">
        <v>0</v>
      </c>
    </row>
    <row r="46" spans="1:9" x14ac:dyDescent="0.2">
      <c r="A46" s="1">
        <v>43691</v>
      </c>
      <c r="B46">
        <f>AVERAGE(TempsData!B46:U46)</f>
        <v>88.3</v>
      </c>
      <c r="C46">
        <f t="shared" si="1"/>
        <v>0</v>
      </c>
      <c r="D46" t="str">
        <f t="shared" si="0"/>
        <v>On Target</v>
      </c>
      <c r="I46">
        <v>0</v>
      </c>
    </row>
    <row r="47" spans="1:9" x14ac:dyDescent="0.2">
      <c r="A47" s="1">
        <v>43692</v>
      </c>
      <c r="B47">
        <f>AVERAGE(TempsData!B47:U47)</f>
        <v>88</v>
      </c>
      <c r="C47">
        <f t="shared" si="1"/>
        <v>0</v>
      </c>
      <c r="D47" t="str">
        <f t="shared" si="0"/>
        <v>On Target</v>
      </c>
      <c r="I47">
        <v>0</v>
      </c>
    </row>
    <row r="48" spans="1:9" x14ac:dyDescent="0.2">
      <c r="A48" s="1">
        <v>43693</v>
      </c>
      <c r="B48">
        <f>AVERAGE(TempsData!B48:U48)</f>
        <v>88.8</v>
      </c>
      <c r="C48">
        <f t="shared" si="1"/>
        <v>0</v>
      </c>
      <c r="D48" t="str">
        <f t="shared" si="0"/>
        <v>On Target</v>
      </c>
      <c r="I48">
        <v>0</v>
      </c>
    </row>
    <row r="49" spans="1:9" x14ac:dyDescent="0.2">
      <c r="A49" s="1">
        <v>43694</v>
      </c>
      <c r="B49">
        <f>AVERAGE(TempsData!B49:U49)</f>
        <v>89.05</v>
      </c>
      <c r="C49">
        <f t="shared" si="1"/>
        <v>0</v>
      </c>
      <c r="D49" t="str">
        <f t="shared" si="0"/>
        <v>On Target</v>
      </c>
      <c r="I49">
        <v>0</v>
      </c>
    </row>
    <row r="50" spans="1:9" x14ac:dyDescent="0.2">
      <c r="A50" s="1">
        <v>43695</v>
      </c>
      <c r="B50">
        <f>AVERAGE(TempsData!B50:U50)</f>
        <v>90.15</v>
      </c>
      <c r="C50">
        <f t="shared" si="1"/>
        <v>0</v>
      </c>
      <c r="D50" t="str">
        <f t="shared" si="0"/>
        <v>On Target</v>
      </c>
      <c r="I50">
        <v>0</v>
      </c>
    </row>
    <row r="51" spans="1:9" x14ac:dyDescent="0.2">
      <c r="A51" s="1">
        <v>43696</v>
      </c>
      <c r="B51">
        <f>AVERAGE(TempsData!B51:U51)</f>
        <v>90.3</v>
      </c>
      <c r="C51">
        <f t="shared" si="1"/>
        <v>0</v>
      </c>
      <c r="D51" t="str">
        <f t="shared" si="0"/>
        <v>On Target</v>
      </c>
      <c r="I51">
        <v>0</v>
      </c>
    </row>
    <row r="52" spans="1:9" x14ac:dyDescent="0.2">
      <c r="A52" s="1">
        <v>43697</v>
      </c>
      <c r="B52">
        <f>AVERAGE(TempsData!B52:U52)</f>
        <v>89.3</v>
      </c>
      <c r="C52">
        <f t="shared" si="1"/>
        <v>0</v>
      </c>
      <c r="D52" t="str">
        <f t="shared" si="0"/>
        <v>On Target</v>
      </c>
      <c r="I52">
        <v>0</v>
      </c>
    </row>
    <row r="53" spans="1:9" x14ac:dyDescent="0.2">
      <c r="A53" s="1">
        <v>43698</v>
      </c>
      <c r="B53">
        <f>AVERAGE(TempsData!B53:U53)</f>
        <v>89.1</v>
      </c>
      <c r="C53">
        <f t="shared" si="1"/>
        <v>0</v>
      </c>
      <c r="D53" t="str">
        <f t="shared" si="0"/>
        <v>On Target</v>
      </c>
      <c r="I53">
        <v>0</v>
      </c>
    </row>
    <row r="54" spans="1:9" x14ac:dyDescent="0.2">
      <c r="A54" s="1">
        <v>43699</v>
      </c>
      <c r="B54">
        <f>AVERAGE(TempsData!B54:U54)</f>
        <v>89.4</v>
      </c>
      <c r="C54">
        <f t="shared" si="1"/>
        <v>0</v>
      </c>
      <c r="D54" t="str">
        <f t="shared" si="0"/>
        <v>On Target</v>
      </c>
      <c r="I54">
        <v>0</v>
      </c>
    </row>
    <row r="55" spans="1:9" x14ac:dyDescent="0.2">
      <c r="A55" s="1">
        <v>43700</v>
      </c>
      <c r="B55">
        <f>AVERAGE(TempsData!B55:U55)</f>
        <v>88.4</v>
      </c>
      <c r="C55">
        <f t="shared" si="1"/>
        <v>0</v>
      </c>
      <c r="D55" t="str">
        <f t="shared" si="0"/>
        <v>On Target</v>
      </c>
      <c r="I55">
        <v>0</v>
      </c>
    </row>
    <row r="56" spans="1:9" x14ac:dyDescent="0.2">
      <c r="A56" s="1">
        <v>43701</v>
      </c>
      <c r="B56">
        <f>AVERAGE(TempsData!B56:U56)</f>
        <v>87.85</v>
      </c>
      <c r="C56">
        <f t="shared" si="1"/>
        <v>0</v>
      </c>
      <c r="D56" t="str">
        <f t="shared" si="0"/>
        <v>On Target</v>
      </c>
      <c r="I56">
        <v>0</v>
      </c>
    </row>
    <row r="57" spans="1:9" x14ac:dyDescent="0.2">
      <c r="A57" s="1">
        <v>43702</v>
      </c>
      <c r="B57">
        <f>AVERAGE(TempsData!B57:U57)</f>
        <v>86.5</v>
      </c>
      <c r="C57">
        <f t="shared" si="1"/>
        <v>0</v>
      </c>
      <c r="D57" t="str">
        <f t="shared" si="0"/>
        <v>On Target</v>
      </c>
      <c r="I57">
        <v>0</v>
      </c>
    </row>
    <row r="58" spans="1:9" x14ac:dyDescent="0.2">
      <c r="A58" s="1">
        <v>43703</v>
      </c>
      <c r="B58">
        <f>AVERAGE(TempsData!B58:U58)</f>
        <v>88.45</v>
      </c>
      <c r="C58">
        <f t="shared" si="1"/>
        <v>0</v>
      </c>
      <c r="D58" t="str">
        <f t="shared" si="0"/>
        <v>On Target</v>
      </c>
      <c r="I58">
        <v>0</v>
      </c>
    </row>
    <row r="59" spans="1:9" x14ac:dyDescent="0.2">
      <c r="A59" s="1">
        <v>43704</v>
      </c>
      <c r="B59">
        <f>AVERAGE(TempsData!B59:U59)</f>
        <v>87.6</v>
      </c>
      <c r="C59">
        <f t="shared" si="1"/>
        <v>0</v>
      </c>
      <c r="D59" t="str">
        <f t="shared" si="0"/>
        <v>On Target</v>
      </c>
      <c r="I59">
        <v>0</v>
      </c>
    </row>
    <row r="60" spans="1:9" x14ac:dyDescent="0.2">
      <c r="A60" s="1">
        <v>43705</v>
      </c>
      <c r="B60">
        <f>AVERAGE(TempsData!B60:U60)</f>
        <v>87.15</v>
      </c>
      <c r="C60">
        <f t="shared" si="1"/>
        <v>0</v>
      </c>
      <c r="D60" t="str">
        <f t="shared" si="0"/>
        <v>On Target</v>
      </c>
      <c r="I60">
        <v>0</v>
      </c>
    </row>
    <row r="61" spans="1:9" x14ac:dyDescent="0.2">
      <c r="A61" s="1">
        <v>43706</v>
      </c>
      <c r="B61">
        <f>AVERAGE(TempsData!B61:U61)</f>
        <v>88.3</v>
      </c>
      <c r="C61">
        <f t="shared" si="1"/>
        <v>0</v>
      </c>
      <c r="D61" t="str">
        <f t="shared" si="0"/>
        <v>On Target</v>
      </c>
      <c r="I61">
        <v>0</v>
      </c>
    </row>
    <row r="62" spans="1:9" x14ac:dyDescent="0.2">
      <c r="A62" s="1">
        <v>43707</v>
      </c>
      <c r="B62">
        <f>AVERAGE(TempsData!B62:U62)</f>
        <v>85.8</v>
      </c>
      <c r="C62">
        <f t="shared" si="1"/>
        <v>0</v>
      </c>
      <c r="D62" t="str">
        <f t="shared" si="0"/>
        <v>On Target</v>
      </c>
      <c r="I62">
        <v>0</v>
      </c>
    </row>
    <row r="63" spans="1:9" x14ac:dyDescent="0.2">
      <c r="A63" s="1">
        <v>43708</v>
      </c>
      <c r="B63">
        <f>AVERAGE(TempsData!B63:U63)</f>
        <v>85.9</v>
      </c>
      <c r="C63">
        <f t="shared" si="1"/>
        <v>0</v>
      </c>
      <c r="D63" t="str">
        <f t="shared" si="0"/>
        <v>On Target</v>
      </c>
      <c r="I63">
        <v>0</v>
      </c>
    </row>
    <row r="64" spans="1:9" x14ac:dyDescent="0.2">
      <c r="A64" s="1">
        <v>43709</v>
      </c>
      <c r="B64">
        <f>AVERAGE(TempsData!B64:U64)</f>
        <v>85.25</v>
      </c>
      <c r="C64">
        <f t="shared" si="1"/>
        <v>0</v>
      </c>
      <c r="D64" t="str">
        <f t="shared" si="0"/>
        <v>On Target</v>
      </c>
      <c r="I64">
        <v>0</v>
      </c>
    </row>
    <row r="65" spans="1:9" x14ac:dyDescent="0.2">
      <c r="A65" s="1">
        <v>43710</v>
      </c>
      <c r="B65">
        <f>AVERAGE(TempsData!B65:U65)</f>
        <v>85.25</v>
      </c>
      <c r="C65">
        <f t="shared" si="1"/>
        <v>0</v>
      </c>
      <c r="D65" t="str">
        <f t="shared" si="0"/>
        <v>On Target</v>
      </c>
      <c r="I65">
        <v>0</v>
      </c>
    </row>
    <row r="66" spans="1:9" x14ac:dyDescent="0.2">
      <c r="A66" s="1">
        <v>43711</v>
      </c>
      <c r="B66">
        <f>AVERAGE(TempsData!B66:U66)</f>
        <v>85.9</v>
      </c>
      <c r="C66">
        <f t="shared" si="1"/>
        <v>0</v>
      </c>
      <c r="D66" t="str">
        <f t="shared" si="0"/>
        <v>On Target</v>
      </c>
      <c r="I66">
        <v>0</v>
      </c>
    </row>
    <row r="67" spans="1:9" x14ac:dyDescent="0.2">
      <c r="A67" s="1">
        <v>43712</v>
      </c>
      <c r="B67">
        <f>AVERAGE(TempsData!B67:U67)</f>
        <v>85.8</v>
      </c>
      <c r="C67">
        <f t="shared" si="1"/>
        <v>0</v>
      </c>
      <c r="D67" t="str">
        <f t="shared" ref="D67:D124" si="2">IF(C67&gt;F70,"Above Target", "On Target")</f>
        <v>On Target</v>
      </c>
      <c r="I67">
        <v>0</v>
      </c>
    </row>
    <row r="68" spans="1:9" x14ac:dyDescent="0.2">
      <c r="A68" s="1">
        <v>43713</v>
      </c>
      <c r="B68">
        <f>AVERAGE(TempsData!B68:U68)</f>
        <v>86.2</v>
      </c>
      <c r="C68">
        <f t="shared" ref="C68:C124" si="3">MAX(0,C67+(($F$4)-B68-($F$2)))</f>
        <v>0</v>
      </c>
      <c r="D68" t="str">
        <f t="shared" si="2"/>
        <v>On Target</v>
      </c>
      <c r="I68">
        <v>0</v>
      </c>
    </row>
    <row r="69" spans="1:9" x14ac:dyDescent="0.2">
      <c r="A69" s="1">
        <v>43714</v>
      </c>
      <c r="B69">
        <f>AVERAGE(TempsData!B69:U69)</f>
        <v>84.6</v>
      </c>
      <c r="C69">
        <f t="shared" si="3"/>
        <v>0</v>
      </c>
      <c r="D69" t="str">
        <f t="shared" si="2"/>
        <v>On Target</v>
      </c>
      <c r="I69">
        <v>0</v>
      </c>
    </row>
    <row r="70" spans="1:9" x14ac:dyDescent="0.2">
      <c r="A70" s="1">
        <v>43715</v>
      </c>
      <c r="B70">
        <f>AVERAGE(TempsData!B70:U70)</f>
        <v>84.75</v>
      </c>
      <c r="C70">
        <f t="shared" si="3"/>
        <v>0</v>
      </c>
      <c r="D70" t="str">
        <f t="shared" si="2"/>
        <v>On Target</v>
      </c>
      <c r="I70">
        <v>0</v>
      </c>
    </row>
    <row r="71" spans="1:9" x14ac:dyDescent="0.2">
      <c r="A71" s="1">
        <v>43716</v>
      </c>
      <c r="B71">
        <f>AVERAGE(TempsData!B71:U71)</f>
        <v>85.25</v>
      </c>
      <c r="C71">
        <f t="shared" si="3"/>
        <v>0</v>
      </c>
      <c r="D71" t="str">
        <f t="shared" si="2"/>
        <v>On Target</v>
      </c>
      <c r="I71">
        <v>0</v>
      </c>
    </row>
    <row r="72" spans="1:9" x14ac:dyDescent="0.2">
      <c r="A72" s="1">
        <v>43717</v>
      </c>
      <c r="B72">
        <f>AVERAGE(TempsData!B72:U72)</f>
        <v>85.05</v>
      </c>
      <c r="C72">
        <f t="shared" si="3"/>
        <v>0</v>
      </c>
      <c r="D72" t="str">
        <f t="shared" si="2"/>
        <v>On Target</v>
      </c>
      <c r="I72">
        <v>0</v>
      </c>
    </row>
    <row r="73" spans="1:9" x14ac:dyDescent="0.2">
      <c r="A73" s="1">
        <v>43718</v>
      </c>
      <c r="B73">
        <f>AVERAGE(TempsData!B73:U73)</f>
        <v>85.25</v>
      </c>
      <c r="C73">
        <f t="shared" si="3"/>
        <v>0</v>
      </c>
      <c r="D73" t="str">
        <f t="shared" si="2"/>
        <v>On Target</v>
      </c>
      <c r="I73">
        <v>0</v>
      </c>
    </row>
    <row r="74" spans="1:9" x14ac:dyDescent="0.2">
      <c r="A74" s="1">
        <v>43719</v>
      </c>
      <c r="B74">
        <f>AVERAGE(TempsData!B74:U74)</f>
        <v>85.55</v>
      </c>
      <c r="C74">
        <f t="shared" si="3"/>
        <v>0</v>
      </c>
      <c r="D74" t="str">
        <f t="shared" si="2"/>
        <v>On Target</v>
      </c>
      <c r="I74">
        <v>0</v>
      </c>
    </row>
    <row r="75" spans="1:9" x14ac:dyDescent="0.2">
      <c r="A75" s="1">
        <v>43720</v>
      </c>
      <c r="B75">
        <f>AVERAGE(TempsData!B75:U75)</f>
        <v>85.3</v>
      </c>
      <c r="C75">
        <f t="shared" si="3"/>
        <v>0</v>
      </c>
      <c r="D75" t="str">
        <f t="shared" si="2"/>
        <v>On Target</v>
      </c>
      <c r="I75">
        <v>0</v>
      </c>
    </row>
    <row r="76" spans="1:9" x14ac:dyDescent="0.2">
      <c r="A76" s="1">
        <v>43721</v>
      </c>
      <c r="B76">
        <f>AVERAGE(TempsData!B76:U76)</f>
        <v>83.1</v>
      </c>
      <c r="C76">
        <f t="shared" si="3"/>
        <v>0</v>
      </c>
      <c r="D76" t="str">
        <f t="shared" si="2"/>
        <v>On Target</v>
      </c>
      <c r="I76">
        <v>0</v>
      </c>
    </row>
    <row r="77" spans="1:9" x14ac:dyDescent="0.2">
      <c r="A77" s="1">
        <v>43722</v>
      </c>
      <c r="B77">
        <f>AVERAGE(TempsData!B77:U77)</f>
        <v>83.65</v>
      </c>
      <c r="C77">
        <f t="shared" si="3"/>
        <v>0</v>
      </c>
      <c r="D77" t="str">
        <f t="shared" si="2"/>
        <v>On Target</v>
      </c>
      <c r="I77">
        <v>0</v>
      </c>
    </row>
    <row r="78" spans="1:9" x14ac:dyDescent="0.2">
      <c r="A78" s="1">
        <v>43723</v>
      </c>
      <c r="B78">
        <f>AVERAGE(TempsData!B78:U78)</f>
        <v>83.7</v>
      </c>
      <c r="C78">
        <f t="shared" si="3"/>
        <v>0</v>
      </c>
      <c r="D78" t="str">
        <f t="shared" si="2"/>
        <v>On Target</v>
      </c>
      <c r="I78">
        <v>0</v>
      </c>
    </row>
    <row r="79" spans="1:9" x14ac:dyDescent="0.2">
      <c r="A79" s="1">
        <v>43724</v>
      </c>
      <c r="B79">
        <f>AVERAGE(TempsData!B79:U79)</f>
        <v>82.25</v>
      </c>
      <c r="C79">
        <f t="shared" si="3"/>
        <v>0</v>
      </c>
      <c r="D79" t="str">
        <f t="shared" si="2"/>
        <v>On Target</v>
      </c>
      <c r="I79">
        <v>0</v>
      </c>
    </row>
    <row r="80" spans="1:9" x14ac:dyDescent="0.2">
      <c r="A80" s="1">
        <v>43725</v>
      </c>
      <c r="B80">
        <f>AVERAGE(TempsData!B80:U80)</f>
        <v>81.849999999999994</v>
      </c>
      <c r="C80">
        <f t="shared" si="3"/>
        <v>0</v>
      </c>
      <c r="D80" t="str">
        <f t="shared" si="2"/>
        <v>On Target</v>
      </c>
      <c r="I80">
        <v>0</v>
      </c>
    </row>
    <row r="81" spans="1:9" x14ac:dyDescent="0.2">
      <c r="A81" s="1">
        <v>43726</v>
      </c>
      <c r="B81">
        <f>AVERAGE(TempsData!B81:U81)</f>
        <v>81.7</v>
      </c>
      <c r="C81">
        <f t="shared" si="3"/>
        <v>0</v>
      </c>
      <c r="D81" t="str">
        <f t="shared" si="2"/>
        <v>On Target</v>
      </c>
      <c r="I81">
        <v>0</v>
      </c>
    </row>
    <row r="82" spans="1:9" x14ac:dyDescent="0.2">
      <c r="A82" s="1">
        <v>43727</v>
      </c>
      <c r="B82">
        <f>AVERAGE(TempsData!B82:U82)</f>
        <v>82.4</v>
      </c>
      <c r="C82">
        <f t="shared" si="3"/>
        <v>0</v>
      </c>
      <c r="D82" t="str">
        <f t="shared" si="2"/>
        <v>On Target</v>
      </c>
      <c r="I82">
        <v>0</v>
      </c>
    </row>
    <row r="83" spans="1:9" x14ac:dyDescent="0.2">
      <c r="A83" s="1">
        <v>43728</v>
      </c>
      <c r="B83">
        <f>AVERAGE(TempsData!B83:U83)</f>
        <v>83</v>
      </c>
      <c r="C83">
        <f t="shared" si="3"/>
        <v>0</v>
      </c>
      <c r="D83" t="str">
        <f t="shared" si="2"/>
        <v>On Target</v>
      </c>
      <c r="I83">
        <v>0</v>
      </c>
    </row>
    <row r="84" spans="1:9" x14ac:dyDescent="0.2">
      <c r="A84" s="1">
        <v>43729</v>
      </c>
      <c r="B84">
        <f>AVERAGE(TempsData!B84:U84)</f>
        <v>81.599999999999994</v>
      </c>
      <c r="C84">
        <f t="shared" si="3"/>
        <v>0</v>
      </c>
      <c r="D84" t="str">
        <f t="shared" si="2"/>
        <v>On Target</v>
      </c>
      <c r="I84">
        <v>0</v>
      </c>
    </row>
    <row r="85" spans="1:9" x14ac:dyDescent="0.2">
      <c r="A85" s="1">
        <v>43730</v>
      </c>
      <c r="B85">
        <f>AVERAGE(TempsData!B85:U85)</f>
        <v>81.2</v>
      </c>
      <c r="C85">
        <f t="shared" si="3"/>
        <v>0</v>
      </c>
      <c r="D85" t="str">
        <f t="shared" si="2"/>
        <v>On Target</v>
      </c>
      <c r="I85">
        <v>0</v>
      </c>
    </row>
    <row r="86" spans="1:9" x14ac:dyDescent="0.2">
      <c r="A86" s="1">
        <v>43731</v>
      </c>
      <c r="B86">
        <f>AVERAGE(TempsData!B86:U86)</f>
        <v>82.75</v>
      </c>
      <c r="C86">
        <f t="shared" si="3"/>
        <v>0</v>
      </c>
      <c r="D86" t="str">
        <f t="shared" si="2"/>
        <v>On Target</v>
      </c>
      <c r="I86">
        <v>0</v>
      </c>
    </row>
    <row r="87" spans="1:9" x14ac:dyDescent="0.2">
      <c r="A87" s="1">
        <v>43732</v>
      </c>
      <c r="B87">
        <f>AVERAGE(TempsData!B87:U87)</f>
        <v>80.400000000000006</v>
      </c>
      <c r="C87">
        <f t="shared" si="3"/>
        <v>0</v>
      </c>
      <c r="D87" t="str">
        <f t="shared" si="2"/>
        <v>On Target</v>
      </c>
      <c r="I87">
        <v>0</v>
      </c>
    </row>
    <row r="88" spans="1:9" x14ac:dyDescent="0.2">
      <c r="A88" s="1">
        <v>43733</v>
      </c>
      <c r="B88">
        <f>AVERAGE(TempsData!B88:U88)</f>
        <v>79.3</v>
      </c>
      <c r="C88">
        <f t="shared" si="3"/>
        <v>0.68833395401436581</v>
      </c>
      <c r="D88" t="str">
        <f t="shared" si="2"/>
        <v>Above Target</v>
      </c>
      <c r="I88">
        <v>0.68833395401436581</v>
      </c>
    </row>
    <row r="89" spans="1:9" x14ac:dyDescent="0.2">
      <c r="A89" s="1">
        <v>43734</v>
      </c>
      <c r="B89">
        <f>AVERAGE(TempsData!B89:U89)</f>
        <v>78.55</v>
      </c>
      <c r="C89">
        <f t="shared" si="3"/>
        <v>2.1266679080287316</v>
      </c>
      <c r="D89" t="str">
        <f t="shared" si="2"/>
        <v>Above Target</v>
      </c>
      <c r="I89">
        <v>2.1266679080287316</v>
      </c>
    </row>
    <row r="90" spans="1:9" x14ac:dyDescent="0.2">
      <c r="A90" s="1">
        <v>43735</v>
      </c>
      <c r="B90">
        <f>AVERAGE(TempsData!B90:U90)</f>
        <v>78.55</v>
      </c>
      <c r="C90">
        <f t="shared" si="3"/>
        <v>3.5650018620430974</v>
      </c>
      <c r="D90" t="str">
        <f t="shared" si="2"/>
        <v>Above Target</v>
      </c>
      <c r="I90">
        <v>3.5650018620430974</v>
      </c>
    </row>
    <row r="91" spans="1:9" x14ac:dyDescent="0.2">
      <c r="A91" s="1">
        <v>43736</v>
      </c>
      <c r="B91">
        <f>AVERAGE(TempsData!B91:U91)</f>
        <v>78.650000000000006</v>
      </c>
      <c r="C91">
        <f t="shared" si="3"/>
        <v>4.9033358160574547</v>
      </c>
      <c r="D91" t="str">
        <f t="shared" si="2"/>
        <v>Above Target</v>
      </c>
      <c r="I91">
        <v>4.9033358160574547</v>
      </c>
    </row>
    <row r="92" spans="1:9" x14ac:dyDescent="0.2">
      <c r="A92" s="1">
        <v>43737</v>
      </c>
      <c r="B92">
        <f>AVERAGE(TempsData!B92:U92)</f>
        <v>76.349999999999994</v>
      </c>
      <c r="C92">
        <f t="shared" si="3"/>
        <v>8.5416697700718238</v>
      </c>
      <c r="D92" t="str">
        <f t="shared" si="2"/>
        <v>Above Target</v>
      </c>
      <c r="I92">
        <v>8.5416697700718238</v>
      </c>
    </row>
    <row r="93" spans="1:9" x14ac:dyDescent="0.2">
      <c r="A93" s="1">
        <v>43738</v>
      </c>
      <c r="B93">
        <f>AVERAGE(TempsData!B93:U93)</f>
        <v>77</v>
      </c>
      <c r="C93">
        <f t="shared" si="3"/>
        <v>11.530003724086187</v>
      </c>
      <c r="D93" t="str">
        <f t="shared" si="2"/>
        <v>Above Target</v>
      </c>
      <c r="I93">
        <v>11.530003724086187</v>
      </c>
    </row>
    <row r="94" spans="1:9" x14ac:dyDescent="0.2">
      <c r="A94" s="1">
        <v>43739</v>
      </c>
      <c r="B94">
        <f>AVERAGE(TempsData!B94:U94)</f>
        <v>77.099999999999994</v>
      </c>
      <c r="C94">
        <f t="shared" si="3"/>
        <v>14.418337678100556</v>
      </c>
      <c r="D94" t="str">
        <f t="shared" si="2"/>
        <v>Above Target</v>
      </c>
      <c r="I94">
        <v>14.418337678100556</v>
      </c>
    </row>
    <row r="95" spans="1:9" x14ac:dyDescent="0.2">
      <c r="A95" s="1">
        <v>43740</v>
      </c>
      <c r="B95">
        <f>AVERAGE(TempsData!B95:U95)</f>
        <v>76.95</v>
      </c>
      <c r="C95">
        <f t="shared" si="3"/>
        <v>17.456671632114915</v>
      </c>
      <c r="D95" t="str">
        <f t="shared" si="2"/>
        <v>Above Target</v>
      </c>
      <c r="I95">
        <v>17.456671632114915</v>
      </c>
    </row>
    <row r="96" spans="1:9" x14ac:dyDescent="0.2">
      <c r="A96" s="1">
        <v>43741</v>
      </c>
      <c r="B96">
        <f>AVERAGE(TempsData!B96:U96)</f>
        <v>77.7</v>
      </c>
      <c r="C96">
        <f t="shared" si="3"/>
        <v>19.745005586129274</v>
      </c>
      <c r="D96" t="str">
        <f t="shared" si="2"/>
        <v>Above Target</v>
      </c>
      <c r="I96">
        <v>19.745005586129274</v>
      </c>
    </row>
    <row r="97" spans="1:9" x14ac:dyDescent="0.2">
      <c r="A97" s="1">
        <v>43742</v>
      </c>
      <c r="B97">
        <f>AVERAGE(TempsData!B97:U97)</f>
        <v>77.849999999999994</v>
      </c>
      <c r="C97">
        <f t="shared" si="3"/>
        <v>21.883339540143641</v>
      </c>
      <c r="D97" t="str">
        <f t="shared" si="2"/>
        <v>Above Target</v>
      </c>
      <c r="I97">
        <v>21.883339540143641</v>
      </c>
    </row>
    <row r="98" spans="1:9" x14ac:dyDescent="0.2">
      <c r="A98" s="1">
        <v>43743</v>
      </c>
      <c r="B98">
        <f>AVERAGE(TempsData!B98:U98)</f>
        <v>78.2</v>
      </c>
      <c r="C98">
        <f t="shared" si="3"/>
        <v>23.671673494158</v>
      </c>
      <c r="D98" t="str">
        <f t="shared" si="2"/>
        <v>Above Target</v>
      </c>
      <c r="I98">
        <v>23.671673494158</v>
      </c>
    </row>
    <row r="99" spans="1:9" x14ac:dyDescent="0.2">
      <c r="A99" s="1">
        <v>43744</v>
      </c>
      <c r="B99">
        <f>AVERAGE(TempsData!B99:U99)</f>
        <v>76.349999999999994</v>
      </c>
      <c r="C99">
        <f t="shared" si="3"/>
        <v>27.310007448172367</v>
      </c>
      <c r="D99" t="str">
        <f t="shared" si="2"/>
        <v>Above Target</v>
      </c>
      <c r="I99">
        <v>27.310007448172367</v>
      </c>
    </row>
    <row r="100" spans="1:9" x14ac:dyDescent="0.2">
      <c r="A100" s="1">
        <v>43745</v>
      </c>
      <c r="B100">
        <f>AVERAGE(TempsData!B100:U100)</f>
        <v>75.599999999999994</v>
      </c>
      <c r="C100">
        <f t="shared" si="3"/>
        <v>31.698341402186735</v>
      </c>
      <c r="D100" t="str">
        <f t="shared" si="2"/>
        <v>Above Target</v>
      </c>
      <c r="I100">
        <v>31.698341402186735</v>
      </c>
    </row>
    <row r="101" spans="1:9" x14ac:dyDescent="0.2">
      <c r="A101" s="1">
        <v>43746</v>
      </c>
      <c r="B101">
        <f>AVERAGE(TempsData!B101:U101)</f>
        <v>74.8</v>
      </c>
      <c r="C101">
        <f t="shared" si="3"/>
        <v>36.886675356201103</v>
      </c>
      <c r="D101" t="str">
        <f t="shared" si="2"/>
        <v>Above Target</v>
      </c>
      <c r="I101">
        <v>36.886675356201103</v>
      </c>
    </row>
    <row r="102" spans="1:9" x14ac:dyDescent="0.2">
      <c r="A102" s="1">
        <v>43747</v>
      </c>
      <c r="B102">
        <f>AVERAGE(TempsData!B102:U102)</f>
        <v>74.25</v>
      </c>
      <c r="C102">
        <f t="shared" si="3"/>
        <v>42.625009310215468</v>
      </c>
      <c r="D102" t="str">
        <f t="shared" si="2"/>
        <v>Above Target</v>
      </c>
      <c r="I102">
        <v>42.625009310215468</v>
      </c>
    </row>
    <row r="103" spans="1:9" x14ac:dyDescent="0.2">
      <c r="A103" s="1">
        <v>43748</v>
      </c>
      <c r="B103">
        <f>AVERAGE(TempsData!B103:U103)</f>
        <v>75.150000000000006</v>
      </c>
      <c r="C103">
        <f t="shared" si="3"/>
        <v>47.463343264229827</v>
      </c>
      <c r="D103" t="str">
        <f t="shared" si="2"/>
        <v>Above Target</v>
      </c>
      <c r="I103">
        <v>47.463343264229827</v>
      </c>
    </row>
    <row r="104" spans="1:9" x14ac:dyDescent="0.2">
      <c r="A104" s="1">
        <v>43749</v>
      </c>
      <c r="B104">
        <f>AVERAGE(TempsData!B104:U104)</f>
        <v>75.849999999999994</v>
      </c>
      <c r="C104">
        <f t="shared" si="3"/>
        <v>51.601677218244198</v>
      </c>
      <c r="D104" t="str">
        <f t="shared" si="2"/>
        <v>Above Target</v>
      </c>
      <c r="I104">
        <v>51.601677218244198</v>
      </c>
    </row>
    <row r="105" spans="1:9" x14ac:dyDescent="0.2">
      <c r="A105" s="1">
        <v>43750</v>
      </c>
      <c r="B105">
        <f>AVERAGE(TempsData!B105:U105)</f>
        <v>75.8</v>
      </c>
      <c r="C105">
        <f t="shared" si="3"/>
        <v>55.790011172258566</v>
      </c>
      <c r="D105" t="str">
        <f t="shared" si="2"/>
        <v>Above Target</v>
      </c>
      <c r="I105">
        <v>55.790011172258566</v>
      </c>
    </row>
    <row r="106" spans="1:9" x14ac:dyDescent="0.2">
      <c r="A106" s="1">
        <v>43751</v>
      </c>
      <c r="B106">
        <f>AVERAGE(TempsData!B106:U106)</f>
        <v>75.45</v>
      </c>
      <c r="C106">
        <f t="shared" si="3"/>
        <v>60.328345126272929</v>
      </c>
      <c r="D106" t="str">
        <f t="shared" si="2"/>
        <v>Above Target</v>
      </c>
      <c r="I106">
        <v>60.328345126272929</v>
      </c>
    </row>
    <row r="107" spans="1:9" x14ac:dyDescent="0.2">
      <c r="A107" s="1">
        <v>43752</v>
      </c>
      <c r="B107">
        <f>AVERAGE(TempsData!B107:U107)</f>
        <v>74.2</v>
      </c>
      <c r="C107">
        <f t="shared" si="3"/>
        <v>66.116679080287284</v>
      </c>
      <c r="D107" t="str">
        <f t="shared" si="2"/>
        <v>Above Target</v>
      </c>
      <c r="I107">
        <v>66.116679080287284</v>
      </c>
    </row>
    <row r="108" spans="1:9" x14ac:dyDescent="0.2">
      <c r="A108" s="1">
        <v>43753</v>
      </c>
      <c r="B108">
        <f>AVERAGE(TempsData!B108:U108)</f>
        <v>72.900000000000006</v>
      </c>
      <c r="C108">
        <f t="shared" si="3"/>
        <v>73.205013034301643</v>
      </c>
      <c r="D108" t="str">
        <f t="shared" si="2"/>
        <v>Above Target</v>
      </c>
      <c r="I108">
        <v>73.205013034301643</v>
      </c>
    </row>
    <row r="109" spans="1:9" x14ac:dyDescent="0.2">
      <c r="A109" s="1">
        <v>43754</v>
      </c>
      <c r="B109">
        <f>AVERAGE(TempsData!B109:U109)</f>
        <v>72.650000000000006</v>
      </c>
      <c r="C109">
        <f t="shared" si="3"/>
        <v>80.543346988316003</v>
      </c>
      <c r="D109" t="str">
        <f t="shared" si="2"/>
        <v>Above Target</v>
      </c>
      <c r="I109">
        <v>80.543346988316003</v>
      </c>
    </row>
    <row r="110" spans="1:9" x14ac:dyDescent="0.2">
      <c r="A110" s="1">
        <v>43755</v>
      </c>
      <c r="B110">
        <f>AVERAGE(TempsData!B110:U110)</f>
        <v>73.099999999999994</v>
      </c>
      <c r="C110">
        <f t="shared" si="3"/>
        <v>87.431680942330374</v>
      </c>
      <c r="D110" t="str">
        <f t="shared" si="2"/>
        <v>Above Target</v>
      </c>
      <c r="I110">
        <v>87.431680942330374</v>
      </c>
    </row>
    <row r="111" spans="1:9" x14ac:dyDescent="0.2">
      <c r="A111" s="1">
        <v>43756</v>
      </c>
      <c r="B111">
        <f>AVERAGE(TempsData!B111:U111)</f>
        <v>71.900000000000006</v>
      </c>
      <c r="C111">
        <f t="shared" si="3"/>
        <v>95.520014896344733</v>
      </c>
      <c r="D111" t="str">
        <f t="shared" si="2"/>
        <v>Above Target</v>
      </c>
      <c r="I111">
        <v>95.520014896344733</v>
      </c>
    </row>
    <row r="112" spans="1:9" x14ac:dyDescent="0.2">
      <c r="A112" s="1">
        <v>43757</v>
      </c>
      <c r="B112">
        <f>AVERAGE(TempsData!B112:U112)</f>
        <v>71.05</v>
      </c>
      <c r="C112">
        <f t="shared" si="3"/>
        <v>104.4583488503591</v>
      </c>
      <c r="D112" t="str">
        <f t="shared" si="2"/>
        <v>Above Target</v>
      </c>
      <c r="I112">
        <v>104.4583488503591</v>
      </c>
    </row>
    <row r="113" spans="1:9" x14ac:dyDescent="0.2">
      <c r="A113" s="1">
        <v>43758</v>
      </c>
      <c r="B113">
        <f>AVERAGE(TempsData!B113:U113)</f>
        <v>71.25</v>
      </c>
      <c r="C113">
        <f t="shared" si="3"/>
        <v>113.19668280437347</v>
      </c>
      <c r="D113" t="str">
        <f t="shared" si="2"/>
        <v>Above Target</v>
      </c>
      <c r="I113">
        <v>113.19668280437347</v>
      </c>
    </row>
    <row r="114" spans="1:9" x14ac:dyDescent="0.2">
      <c r="A114" s="1">
        <v>43759</v>
      </c>
      <c r="B114">
        <f>AVERAGE(TempsData!B114:U114)</f>
        <v>74.099999999999994</v>
      </c>
      <c r="C114">
        <f t="shared" si="3"/>
        <v>119.08501675838784</v>
      </c>
      <c r="D114" t="str">
        <f t="shared" si="2"/>
        <v>Above Target</v>
      </c>
      <c r="I114">
        <v>119.08501675838784</v>
      </c>
    </row>
    <row r="115" spans="1:9" x14ac:dyDescent="0.2">
      <c r="A115" s="1">
        <v>43760</v>
      </c>
      <c r="B115">
        <f>AVERAGE(TempsData!B115:U115)</f>
        <v>72.349999999999994</v>
      </c>
      <c r="C115">
        <f t="shared" si="3"/>
        <v>126.72335071240221</v>
      </c>
      <c r="D115" t="str">
        <f t="shared" si="2"/>
        <v>Above Target</v>
      </c>
      <c r="I115">
        <v>126.72335071240221</v>
      </c>
    </row>
    <row r="116" spans="1:9" x14ac:dyDescent="0.2">
      <c r="A116" s="1">
        <v>43761</v>
      </c>
      <c r="B116">
        <f>AVERAGE(TempsData!B116:U116)</f>
        <v>69.650000000000006</v>
      </c>
      <c r="C116">
        <f t="shared" si="3"/>
        <v>137.06168466641657</v>
      </c>
      <c r="D116" t="str">
        <f t="shared" si="2"/>
        <v>Above Target</v>
      </c>
      <c r="I116">
        <v>137.06168466641657</v>
      </c>
    </row>
    <row r="117" spans="1:9" x14ac:dyDescent="0.2">
      <c r="A117" s="1">
        <v>43762</v>
      </c>
      <c r="B117">
        <f>AVERAGE(TempsData!B117:U117)</f>
        <v>68.849999999999994</v>
      </c>
      <c r="C117">
        <f t="shared" si="3"/>
        <v>148.20001862043094</v>
      </c>
      <c r="D117" t="str">
        <f t="shared" si="2"/>
        <v>Above Target</v>
      </c>
      <c r="I117">
        <v>148.20001862043094</v>
      </c>
    </row>
    <row r="118" spans="1:9" x14ac:dyDescent="0.2">
      <c r="A118" s="1">
        <v>43763</v>
      </c>
      <c r="B118">
        <f>AVERAGE(TempsData!B118:U118)</f>
        <v>69.349999999999994</v>
      </c>
      <c r="C118">
        <f t="shared" si="3"/>
        <v>158.83835257444531</v>
      </c>
      <c r="D118" t="str">
        <f t="shared" si="2"/>
        <v>Above Target</v>
      </c>
      <c r="I118">
        <v>158.83835257444531</v>
      </c>
    </row>
    <row r="119" spans="1:9" x14ac:dyDescent="0.2">
      <c r="A119" s="1">
        <v>43764</v>
      </c>
      <c r="B119">
        <f>AVERAGE(TempsData!B119:U119)</f>
        <v>71.400000000000006</v>
      </c>
      <c r="C119">
        <f t="shared" si="3"/>
        <v>167.42668652845967</v>
      </c>
      <c r="D119" t="str">
        <f t="shared" si="2"/>
        <v>Above Target</v>
      </c>
      <c r="I119">
        <v>167.42668652845967</v>
      </c>
    </row>
    <row r="120" spans="1:9" x14ac:dyDescent="0.2">
      <c r="A120" s="1">
        <v>43765</v>
      </c>
      <c r="B120">
        <f>AVERAGE(TempsData!B120:U120)</f>
        <v>68.900000000000006</v>
      </c>
      <c r="C120">
        <f t="shared" si="3"/>
        <v>178.51502048247403</v>
      </c>
      <c r="D120" t="str">
        <f t="shared" si="2"/>
        <v>Above Target</v>
      </c>
      <c r="I120">
        <v>178.51502048247403</v>
      </c>
    </row>
    <row r="121" spans="1:9" x14ac:dyDescent="0.2">
      <c r="A121" s="1">
        <v>43766</v>
      </c>
      <c r="B121">
        <f>AVERAGE(TempsData!B121:U121)</f>
        <v>68.599999999999994</v>
      </c>
      <c r="C121">
        <f t="shared" si="3"/>
        <v>189.9033544364884</v>
      </c>
      <c r="D121" t="str">
        <f t="shared" si="2"/>
        <v>Above Target</v>
      </c>
      <c r="I121">
        <v>189.9033544364884</v>
      </c>
    </row>
    <row r="122" spans="1:9" x14ac:dyDescent="0.2">
      <c r="A122" s="1">
        <v>43767</v>
      </c>
      <c r="B122">
        <f>AVERAGE(TempsData!B122:U122)</f>
        <v>69.349999999999994</v>
      </c>
      <c r="C122">
        <f t="shared" si="3"/>
        <v>200.54168839050277</v>
      </c>
      <c r="D122" t="str">
        <f t="shared" si="2"/>
        <v>Above Target</v>
      </c>
      <c r="I122">
        <v>200.54168839050277</v>
      </c>
    </row>
    <row r="123" spans="1:9" x14ac:dyDescent="0.2">
      <c r="A123" s="1">
        <v>43768</v>
      </c>
      <c r="B123">
        <f>AVERAGE(TempsData!B123:U123)</f>
        <v>71.05</v>
      </c>
      <c r="C123">
        <f t="shared" si="3"/>
        <v>209.48002234451712</v>
      </c>
      <c r="D123" t="str">
        <f t="shared" si="2"/>
        <v>Above Target</v>
      </c>
      <c r="I123">
        <v>209.48002234451712</v>
      </c>
    </row>
    <row r="124" spans="1:9" x14ac:dyDescent="0.2">
      <c r="A124" s="1">
        <v>43769</v>
      </c>
      <c r="B124">
        <f>AVERAGE(TempsData!B124:U124)</f>
        <v>70.5</v>
      </c>
      <c r="C124">
        <f t="shared" si="3"/>
        <v>218.96835629853149</v>
      </c>
      <c r="D124" t="str">
        <f t="shared" si="2"/>
        <v>Above Target</v>
      </c>
      <c r="I124">
        <v>218.96835629853149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3FF5-3B54-9D48-B0DF-CBC8EAC1AE2B}">
  <dimension ref="A1:U124"/>
  <sheetViews>
    <sheetView workbookViewId="0">
      <selection activeCell="F18" sqref="F18"/>
    </sheetView>
  </sheetViews>
  <sheetFormatPr baseColWidth="10" defaultColWidth="8.83203125" defaultRowHeight="15" x14ac:dyDescent="0.2"/>
  <cols>
    <col min="1" max="16384" width="8.83203125" style="2"/>
  </cols>
  <sheetData>
    <row r="1" spans="1:21" x14ac:dyDescent="0.2">
      <c r="A1" s="2" t="s">
        <v>3</v>
      </c>
      <c r="B1" s="2">
        <v>1996</v>
      </c>
      <c r="C1" s="2">
        <v>1997</v>
      </c>
      <c r="D1" s="2">
        <v>1998</v>
      </c>
      <c r="E1" s="2">
        <v>1999</v>
      </c>
      <c r="F1" s="2">
        <v>2000</v>
      </c>
      <c r="G1" s="2">
        <v>2001</v>
      </c>
      <c r="H1" s="2">
        <v>2002</v>
      </c>
      <c r="I1" s="2">
        <v>2003</v>
      </c>
      <c r="J1" s="2">
        <v>2004</v>
      </c>
      <c r="K1" s="2">
        <v>2005</v>
      </c>
      <c r="L1" s="2">
        <v>2006</v>
      </c>
      <c r="M1" s="2">
        <v>2007</v>
      </c>
      <c r="N1" s="2">
        <v>2008</v>
      </c>
      <c r="O1" s="2">
        <v>2009</v>
      </c>
      <c r="P1" s="2">
        <v>2010</v>
      </c>
      <c r="Q1" s="2">
        <v>2011</v>
      </c>
      <c r="R1" s="2">
        <v>2012</v>
      </c>
      <c r="S1" s="2">
        <v>2013</v>
      </c>
      <c r="T1" s="2">
        <v>2014</v>
      </c>
      <c r="U1" s="2">
        <v>2015</v>
      </c>
    </row>
    <row r="2" spans="1:21" x14ac:dyDescent="0.2">
      <c r="A2" s="3">
        <v>42917</v>
      </c>
      <c r="B2" s="2">
        <v>98</v>
      </c>
      <c r="C2" s="2">
        <v>86</v>
      </c>
      <c r="D2" s="2">
        <v>91</v>
      </c>
      <c r="E2" s="2">
        <v>84</v>
      </c>
      <c r="F2" s="2">
        <v>89</v>
      </c>
      <c r="G2" s="2">
        <v>84</v>
      </c>
      <c r="H2" s="2">
        <v>90</v>
      </c>
      <c r="I2" s="2">
        <v>73</v>
      </c>
      <c r="J2" s="2">
        <v>82</v>
      </c>
      <c r="K2" s="2">
        <v>91</v>
      </c>
      <c r="L2" s="2">
        <v>93</v>
      </c>
      <c r="M2" s="2">
        <v>95</v>
      </c>
      <c r="N2" s="2">
        <v>85</v>
      </c>
      <c r="O2" s="2">
        <v>95</v>
      </c>
      <c r="P2" s="2">
        <v>87</v>
      </c>
      <c r="Q2" s="2">
        <v>92</v>
      </c>
      <c r="R2" s="2">
        <v>105</v>
      </c>
      <c r="S2" s="2">
        <v>82</v>
      </c>
      <c r="T2" s="2">
        <v>90</v>
      </c>
      <c r="U2" s="2">
        <v>85</v>
      </c>
    </row>
    <row r="3" spans="1:21" x14ac:dyDescent="0.2">
      <c r="A3" s="3">
        <v>42918</v>
      </c>
      <c r="B3" s="2">
        <v>97</v>
      </c>
      <c r="C3" s="2">
        <v>90</v>
      </c>
      <c r="D3" s="2">
        <v>88</v>
      </c>
      <c r="E3" s="2">
        <v>82</v>
      </c>
      <c r="F3" s="2">
        <v>91</v>
      </c>
      <c r="G3" s="2">
        <v>87</v>
      </c>
      <c r="H3" s="2">
        <v>90</v>
      </c>
      <c r="I3" s="2">
        <v>81</v>
      </c>
      <c r="J3" s="2">
        <v>81</v>
      </c>
      <c r="K3" s="2">
        <v>89</v>
      </c>
      <c r="L3" s="2">
        <v>93</v>
      </c>
      <c r="M3" s="2">
        <v>85</v>
      </c>
      <c r="N3" s="2">
        <v>87</v>
      </c>
      <c r="O3" s="2">
        <v>90</v>
      </c>
      <c r="P3" s="2">
        <v>84</v>
      </c>
      <c r="Q3" s="2">
        <v>94</v>
      </c>
      <c r="R3" s="2">
        <v>93</v>
      </c>
      <c r="S3" s="2">
        <v>85</v>
      </c>
      <c r="T3" s="2">
        <v>93</v>
      </c>
      <c r="U3" s="2">
        <v>87</v>
      </c>
    </row>
    <row r="4" spans="1:21" x14ac:dyDescent="0.2">
      <c r="A4" s="3">
        <v>42919</v>
      </c>
      <c r="B4" s="2">
        <v>97</v>
      </c>
      <c r="C4" s="2">
        <v>93</v>
      </c>
      <c r="D4" s="2">
        <v>91</v>
      </c>
      <c r="E4" s="2">
        <v>87</v>
      </c>
      <c r="F4" s="2">
        <v>93</v>
      </c>
      <c r="G4" s="2">
        <v>87</v>
      </c>
      <c r="H4" s="2">
        <v>87</v>
      </c>
      <c r="I4" s="2">
        <v>87</v>
      </c>
      <c r="J4" s="2">
        <v>86</v>
      </c>
      <c r="K4" s="2">
        <v>86</v>
      </c>
      <c r="L4" s="2">
        <v>93</v>
      </c>
      <c r="M4" s="2">
        <v>82</v>
      </c>
      <c r="N4" s="2">
        <v>91</v>
      </c>
      <c r="O4" s="2">
        <v>89</v>
      </c>
      <c r="P4" s="2">
        <v>83</v>
      </c>
      <c r="Q4" s="2">
        <v>95</v>
      </c>
      <c r="R4" s="2">
        <v>99</v>
      </c>
      <c r="S4" s="2">
        <v>76</v>
      </c>
      <c r="T4" s="2">
        <v>87</v>
      </c>
      <c r="U4" s="2">
        <v>79</v>
      </c>
    </row>
    <row r="5" spans="1:21" x14ac:dyDescent="0.2">
      <c r="A5" s="3">
        <v>42920</v>
      </c>
      <c r="B5" s="2">
        <v>90</v>
      </c>
      <c r="C5" s="2">
        <v>91</v>
      </c>
      <c r="D5" s="2">
        <v>91</v>
      </c>
      <c r="E5" s="2">
        <v>88</v>
      </c>
      <c r="F5" s="2">
        <v>95</v>
      </c>
      <c r="G5" s="2">
        <v>84</v>
      </c>
      <c r="H5" s="2">
        <v>89</v>
      </c>
      <c r="I5" s="2">
        <v>86</v>
      </c>
      <c r="J5" s="2">
        <v>88</v>
      </c>
      <c r="K5" s="2">
        <v>86</v>
      </c>
      <c r="L5" s="2">
        <v>91</v>
      </c>
      <c r="M5" s="2">
        <v>86</v>
      </c>
      <c r="N5" s="2">
        <v>90</v>
      </c>
      <c r="O5" s="2">
        <v>91</v>
      </c>
      <c r="P5" s="2">
        <v>85</v>
      </c>
      <c r="Q5" s="2">
        <v>92</v>
      </c>
      <c r="R5" s="2">
        <v>98</v>
      </c>
      <c r="S5" s="2">
        <v>77</v>
      </c>
      <c r="T5" s="2">
        <v>84</v>
      </c>
      <c r="U5" s="2">
        <v>85</v>
      </c>
    </row>
    <row r="6" spans="1:21" x14ac:dyDescent="0.2">
      <c r="A6" s="3">
        <v>42921</v>
      </c>
      <c r="B6" s="2">
        <v>89</v>
      </c>
      <c r="C6" s="2">
        <v>84</v>
      </c>
      <c r="D6" s="2">
        <v>91</v>
      </c>
      <c r="E6" s="2">
        <v>90</v>
      </c>
      <c r="F6" s="2">
        <v>96</v>
      </c>
      <c r="G6" s="2">
        <v>86</v>
      </c>
      <c r="H6" s="2">
        <v>93</v>
      </c>
      <c r="I6" s="2">
        <v>80</v>
      </c>
      <c r="J6" s="2">
        <v>90</v>
      </c>
      <c r="K6" s="2">
        <v>89</v>
      </c>
      <c r="L6" s="2">
        <v>90</v>
      </c>
      <c r="M6" s="2">
        <v>88</v>
      </c>
      <c r="N6" s="2">
        <v>88</v>
      </c>
      <c r="O6" s="2">
        <v>80</v>
      </c>
      <c r="P6" s="2">
        <v>88</v>
      </c>
      <c r="Q6" s="2">
        <v>90</v>
      </c>
      <c r="R6" s="2">
        <v>100</v>
      </c>
      <c r="S6" s="2">
        <v>83</v>
      </c>
      <c r="T6" s="2">
        <v>86</v>
      </c>
      <c r="U6" s="2">
        <v>84</v>
      </c>
    </row>
    <row r="7" spans="1:21" x14ac:dyDescent="0.2">
      <c r="A7" s="3">
        <v>42922</v>
      </c>
      <c r="B7" s="2">
        <v>93</v>
      </c>
      <c r="C7" s="2">
        <v>84</v>
      </c>
      <c r="D7" s="2">
        <v>89</v>
      </c>
      <c r="E7" s="2">
        <v>91</v>
      </c>
      <c r="F7" s="2">
        <v>96</v>
      </c>
      <c r="G7" s="2">
        <v>87</v>
      </c>
      <c r="H7" s="2">
        <v>93</v>
      </c>
      <c r="I7" s="2">
        <v>84</v>
      </c>
      <c r="J7" s="2">
        <v>90</v>
      </c>
      <c r="K7" s="2">
        <v>82</v>
      </c>
      <c r="L7" s="2">
        <v>81</v>
      </c>
      <c r="M7" s="2">
        <v>87</v>
      </c>
      <c r="N7" s="2">
        <v>82</v>
      </c>
      <c r="O7" s="2">
        <v>87</v>
      </c>
      <c r="P7" s="2">
        <v>89</v>
      </c>
      <c r="Q7" s="2">
        <v>90</v>
      </c>
      <c r="R7" s="2">
        <v>98</v>
      </c>
      <c r="S7" s="2">
        <v>83</v>
      </c>
      <c r="T7" s="2">
        <v>87</v>
      </c>
      <c r="U7" s="2">
        <v>84</v>
      </c>
    </row>
    <row r="8" spans="1:21" x14ac:dyDescent="0.2">
      <c r="A8" s="3">
        <v>42923</v>
      </c>
      <c r="B8" s="2">
        <v>93</v>
      </c>
      <c r="C8" s="2">
        <v>75</v>
      </c>
      <c r="D8" s="2">
        <v>93</v>
      </c>
      <c r="E8" s="2">
        <v>82</v>
      </c>
      <c r="F8" s="2">
        <v>96</v>
      </c>
      <c r="G8" s="2">
        <v>87</v>
      </c>
      <c r="H8" s="2">
        <v>89</v>
      </c>
      <c r="I8" s="2">
        <v>87</v>
      </c>
      <c r="J8" s="2">
        <v>89</v>
      </c>
      <c r="K8" s="2">
        <v>76</v>
      </c>
      <c r="L8" s="2">
        <v>80</v>
      </c>
      <c r="M8" s="2">
        <v>82</v>
      </c>
      <c r="N8" s="2">
        <v>88</v>
      </c>
      <c r="O8" s="2">
        <v>86</v>
      </c>
      <c r="P8" s="2">
        <v>94</v>
      </c>
      <c r="Q8" s="2">
        <v>94</v>
      </c>
      <c r="R8" s="2">
        <v>93</v>
      </c>
      <c r="S8" s="2">
        <v>79</v>
      </c>
      <c r="T8" s="2">
        <v>89</v>
      </c>
      <c r="U8" s="2">
        <v>90</v>
      </c>
    </row>
    <row r="9" spans="1:21" x14ac:dyDescent="0.2">
      <c r="A9" s="3">
        <v>42924</v>
      </c>
      <c r="B9" s="2">
        <v>91</v>
      </c>
      <c r="C9" s="2">
        <v>87</v>
      </c>
      <c r="D9" s="2">
        <v>95</v>
      </c>
      <c r="E9" s="2">
        <v>86</v>
      </c>
      <c r="F9" s="2">
        <v>91</v>
      </c>
      <c r="G9" s="2">
        <v>89</v>
      </c>
      <c r="H9" s="2">
        <v>89</v>
      </c>
      <c r="I9" s="2">
        <v>90</v>
      </c>
      <c r="J9" s="2">
        <v>87</v>
      </c>
      <c r="K9" s="2">
        <v>88</v>
      </c>
      <c r="L9" s="2">
        <v>82</v>
      </c>
      <c r="M9" s="2">
        <v>82</v>
      </c>
      <c r="N9" s="2">
        <v>90</v>
      </c>
      <c r="O9" s="2">
        <v>82</v>
      </c>
      <c r="P9" s="2">
        <v>97</v>
      </c>
      <c r="Q9" s="2">
        <v>94</v>
      </c>
      <c r="R9" s="2">
        <v>95</v>
      </c>
      <c r="S9" s="2">
        <v>88</v>
      </c>
      <c r="T9" s="2">
        <v>90</v>
      </c>
      <c r="U9" s="2">
        <v>90</v>
      </c>
    </row>
    <row r="10" spans="1:21" x14ac:dyDescent="0.2">
      <c r="A10" s="3">
        <v>42925</v>
      </c>
      <c r="B10" s="2">
        <v>93</v>
      </c>
      <c r="C10" s="2">
        <v>84</v>
      </c>
      <c r="D10" s="2">
        <v>95</v>
      </c>
      <c r="E10" s="2">
        <v>87</v>
      </c>
      <c r="F10" s="2">
        <v>96</v>
      </c>
      <c r="G10" s="2">
        <v>91</v>
      </c>
      <c r="H10" s="2">
        <v>90</v>
      </c>
      <c r="I10" s="2">
        <v>89</v>
      </c>
      <c r="J10" s="2">
        <v>88</v>
      </c>
      <c r="K10" s="2">
        <v>89</v>
      </c>
      <c r="L10" s="2">
        <v>84</v>
      </c>
      <c r="M10" s="2">
        <v>89</v>
      </c>
      <c r="N10" s="2">
        <v>89</v>
      </c>
      <c r="O10" s="2">
        <v>84</v>
      </c>
      <c r="P10" s="2">
        <v>96</v>
      </c>
      <c r="Q10" s="2">
        <v>91</v>
      </c>
      <c r="R10" s="2">
        <v>97</v>
      </c>
      <c r="S10" s="2">
        <v>88</v>
      </c>
      <c r="T10" s="2">
        <v>90</v>
      </c>
      <c r="U10" s="2">
        <v>91</v>
      </c>
    </row>
    <row r="11" spans="1:21" x14ac:dyDescent="0.2">
      <c r="A11" s="3">
        <v>42926</v>
      </c>
      <c r="B11" s="2">
        <v>93</v>
      </c>
      <c r="C11" s="2">
        <v>87</v>
      </c>
      <c r="D11" s="2">
        <v>91</v>
      </c>
      <c r="E11" s="2">
        <v>87</v>
      </c>
      <c r="F11" s="2">
        <v>99</v>
      </c>
      <c r="G11" s="2">
        <v>87</v>
      </c>
      <c r="H11" s="2">
        <v>91</v>
      </c>
      <c r="I11" s="2">
        <v>84</v>
      </c>
      <c r="J11" s="2">
        <v>89</v>
      </c>
      <c r="K11" s="2">
        <v>78</v>
      </c>
      <c r="L11" s="2">
        <v>84</v>
      </c>
      <c r="M11" s="2">
        <v>86</v>
      </c>
      <c r="N11" s="2">
        <v>87</v>
      </c>
      <c r="O11" s="2">
        <v>84</v>
      </c>
      <c r="P11" s="2">
        <v>90</v>
      </c>
      <c r="Q11" s="2">
        <v>92</v>
      </c>
      <c r="R11" s="2">
        <v>95</v>
      </c>
      <c r="S11" s="2">
        <v>87</v>
      </c>
      <c r="T11" s="2">
        <v>87</v>
      </c>
      <c r="U11" s="2">
        <v>93</v>
      </c>
    </row>
    <row r="12" spans="1:21" x14ac:dyDescent="0.2">
      <c r="A12" s="3">
        <v>42927</v>
      </c>
      <c r="B12" s="2">
        <v>90</v>
      </c>
      <c r="C12" s="2">
        <v>84</v>
      </c>
      <c r="D12" s="2">
        <v>91</v>
      </c>
      <c r="E12" s="2">
        <v>82</v>
      </c>
      <c r="F12" s="2">
        <v>96</v>
      </c>
      <c r="G12" s="2">
        <v>90</v>
      </c>
      <c r="H12" s="2">
        <v>84</v>
      </c>
      <c r="I12" s="2">
        <v>84</v>
      </c>
      <c r="J12" s="2">
        <v>90</v>
      </c>
      <c r="K12" s="2">
        <v>83</v>
      </c>
      <c r="L12" s="2">
        <v>90</v>
      </c>
      <c r="M12" s="2">
        <v>85</v>
      </c>
      <c r="N12" s="2">
        <v>89</v>
      </c>
      <c r="O12" s="2">
        <v>86</v>
      </c>
      <c r="P12" s="2">
        <v>93</v>
      </c>
      <c r="Q12" s="2">
        <v>95</v>
      </c>
      <c r="R12" s="2">
        <v>90</v>
      </c>
      <c r="S12" s="2">
        <v>80</v>
      </c>
      <c r="T12" s="2">
        <v>85</v>
      </c>
      <c r="U12" s="2">
        <v>92</v>
      </c>
    </row>
    <row r="13" spans="1:21" x14ac:dyDescent="0.2">
      <c r="A13" s="3">
        <v>42928</v>
      </c>
      <c r="B13" s="2">
        <v>91</v>
      </c>
      <c r="C13" s="2">
        <v>88</v>
      </c>
      <c r="D13" s="2">
        <v>86</v>
      </c>
      <c r="E13" s="2">
        <v>77</v>
      </c>
      <c r="F13" s="2">
        <v>93</v>
      </c>
      <c r="G13" s="2">
        <v>90</v>
      </c>
      <c r="H13" s="2">
        <v>77</v>
      </c>
      <c r="I13" s="2">
        <v>86</v>
      </c>
      <c r="J13" s="2">
        <v>89</v>
      </c>
      <c r="K13" s="2">
        <v>86</v>
      </c>
      <c r="L13" s="2">
        <v>91</v>
      </c>
      <c r="M13" s="2">
        <v>87</v>
      </c>
      <c r="N13" s="2">
        <v>93</v>
      </c>
      <c r="O13" s="2">
        <v>90</v>
      </c>
      <c r="P13" s="2">
        <v>90</v>
      </c>
      <c r="Q13" s="2">
        <v>95</v>
      </c>
      <c r="R13" s="2">
        <v>84</v>
      </c>
      <c r="S13" s="2">
        <v>87</v>
      </c>
      <c r="T13" s="2">
        <v>90</v>
      </c>
      <c r="U13" s="2">
        <v>93</v>
      </c>
    </row>
    <row r="14" spans="1:21" x14ac:dyDescent="0.2">
      <c r="A14" s="3">
        <v>42929</v>
      </c>
      <c r="B14" s="2">
        <v>93</v>
      </c>
      <c r="C14" s="2">
        <v>86</v>
      </c>
      <c r="D14" s="2">
        <v>88</v>
      </c>
      <c r="E14" s="2">
        <v>73</v>
      </c>
      <c r="F14" s="2">
        <v>91</v>
      </c>
      <c r="G14" s="2">
        <v>86</v>
      </c>
      <c r="H14" s="2">
        <v>82</v>
      </c>
      <c r="I14" s="2">
        <v>87</v>
      </c>
      <c r="J14" s="2">
        <v>91</v>
      </c>
      <c r="K14" s="2">
        <v>84</v>
      </c>
      <c r="L14" s="2">
        <v>91</v>
      </c>
      <c r="M14" s="2">
        <v>86</v>
      </c>
      <c r="N14" s="2">
        <v>85</v>
      </c>
      <c r="O14" s="2">
        <v>84</v>
      </c>
      <c r="P14" s="2">
        <v>91</v>
      </c>
      <c r="Q14" s="2">
        <v>97</v>
      </c>
      <c r="R14" s="2">
        <v>90</v>
      </c>
      <c r="S14" s="2">
        <v>78</v>
      </c>
      <c r="T14" s="2">
        <v>89</v>
      </c>
      <c r="U14" s="2">
        <v>92</v>
      </c>
    </row>
    <row r="15" spans="1:21" x14ac:dyDescent="0.2">
      <c r="A15" s="3">
        <v>42930</v>
      </c>
      <c r="B15" s="2">
        <v>93</v>
      </c>
      <c r="C15" s="2">
        <v>90</v>
      </c>
      <c r="D15" s="2">
        <v>87</v>
      </c>
      <c r="E15" s="2">
        <v>81</v>
      </c>
      <c r="F15" s="2">
        <v>93</v>
      </c>
      <c r="G15" s="2">
        <v>82</v>
      </c>
      <c r="H15" s="2">
        <v>88</v>
      </c>
      <c r="I15" s="2">
        <v>84</v>
      </c>
      <c r="J15" s="2">
        <v>91</v>
      </c>
      <c r="K15" s="2">
        <v>87</v>
      </c>
      <c r="L15" s="2">
        <v>91</v>
      </c>
      <c r="M15" s="2">
        <v>84</v>
      </c>
      <c r="N15" s="2">
        <v>88</v>
      </c>
      <c r="O15" s="2">
        <v>89</v>
      </c>
      <c r="P15" s="2">
        <v>91</v>
      </c>
      <c r="Q15" s="2">
        <v>90</v>
      </c>
      <c r="R15" s="2">
        <v>90</v>
      </c>
      <c r="S15" s="2">
        <v>85</v>
      </c>
      <c r="T15" s="2">
        <v>90</v>
      </c>
      <c r="U15" s="2">
        <v>90</v>
      </c>
    </row>
    <row r="16" spans="1:21" x14ac:dyDescent="0.2">
      <c r="A16" s="3">
        <v>42931</v>
      </c>
      <c r="B16" s="2">
        <v>82</v>
      </c>
      <c r="C16" s="2">
        <v>91</v>
      </c>
      <c r="D16" s="2">
        <v>91</v>
      </c>
      <c r="E16" s="2">
        <v>81</v>
      </c>
      <c r="F16" s="2">
        <v>93</v>
      </c>
      <c r="G16" s="2">
        <v>82</v>
      </c>
      <c r="H16" s="2">
        <v>91</v>
      </c>
      <c r="I16" s="2">
        <v>86</v>
      </c>
      <c r="J16" s="2">
        <v>84</v>
      </c>
      <c r="K16" s="2">
        <v>84</v>
      </c>
      <c r="L16" s="2">
        <v>91</v>
      </c>
      <c r="M16" s="2">
        <v>81</v>
      </c>
      <c r="N16" s="2">
        <v>89</v>
      </c>
      <c r="O16" s="2">
        <v>89</v>
      </c>
      <c r="P16" s="2">
        <v>94</v>
      </c>
      <c r="Q16" s="2">
        <v>80</v>
      </c>
      <c r="R16" s="2">
        <v>90</v>
      </c>
      <c r="S16" s="2">
        <v>86</v>
      </c>
      <c r="T16" s="2">
        <v>86</v>
      </c>
      <c r="U16" s="2">
        <v>89</v>
      </c>
    </row>
    <row r="17" spans="1:21" x14ac:dyDescent="0.2">
      <c r="A17" s="3">
        <v>42932</v>
      </c>
      <c r="B17" s="2">
        <v>91</v>
      </c>
      <c r="C17" s="2">
        <v>91</v>
      </c>
      <c r="D17" s="2">
        <v>87</v>
      </c>
      <c r="E17" s="2">
        <v>86</v>
      </c>
      <c r="F17" s="2">
        <v>93</v>
      </c>
      <c r="G17" s="2">
        <v>84</v>
      </c>
      <c r="H17" s="2">
        <v>93</v>
      </c>
      <c r="I17" s="2">
        <v>88</v>
      </c>
      <c r="J17" s="2">
        <v>84</v>
      </c>
      <c r="K17" s="2">
        <v>85</v>
      </c>
      <c r="L17" s="2">
        <v>91</v>
      </c>
      <c r="M17" s="2">
        <v>86</v>
      </c>
      <c r="N17" s="2">
        <v>89</v>
      </c>
      <c r="O17" s="2">
        <v>90</v>
      </c>
      <c r="P17" s="2">
        <v>89</v>
      </c>
      <c r="Q17" s="2">
        <v>85</v>
      </c>
      <c r="R17" s="2">
        <v>92</v>
      </c>
      <c r="S17" s="2">
        <v>87</v>
      </c>
      <c r="T17" s="2">
        <v>83</v>
      </c>
      <c r="U17" s="2">
        <v>88</v>
      </c>
    </row>
    <row r="18" spans="1:21" x14ac:dyDescent="0.2">
      <c r="A18" s="3">
        <v>42933</v>
      </c>
      <c r="B18" s="2">
        <v>96</v>
      </c>
      <c r="C18" s="2">
        <v>89</v>
      </c>
      <c r="D18" s="2">
        <v>90</v>
      </c>
      <c r="E18" s="2">
        <v>82</v>
      </c>
      <c r="F18" s="2">
        <v>91</v>
      </c>
      <c r="G18" s="2">
        <v>87</v>
      </c>
      <c r="H18" s="2">
        <v>93</v>
      </c>
      <c r="I18" s="2">
        <v>88</v>
      </c>
      <c r="J18" s="2">
        <v>84</v>
      </c>
      <c r="K18" s="2">
        <v>89</v>
      </c>
      <c r="L18" s="2">
        <v>93</v>
      </c>
      <c r="M18" s="2">
        <v>89</v>
      </c>
      <c r="N18" s="2">
        <v>88</v>
      </c>
      <c r="O18" s="2">
        <v>88</v>
      </c>
      <c r="P18" s="2">
        <v>87</v>
      </c>
      <c r="Q18" s="2">
        <v>87</v>
      </c>
      <c r="R18" s="2">
        <v>93</v>
      </c>
      <c r="S18" s="2">
        <v>91</v>
      </c>
      <c r="T18" s="2">
        <v>86</v>
      </c>
      <c r="U18" s="2">
        <v>93</v>
      </c>
    </row>
    <row r="19" spans="1:21" x14ac:dyDescent="0.2">
      <c r="A19" s="3">
        <v>42934</v>
      </c>
      <c r="B19" s="2">
        <v>95</v>
      </c>
      <c r="C19" s="2">
        <v>89</v>
      </c>
      <c r="D19" s="2">
        <v>91</v>
      </c>
      <c r="E19" s="2">
        <v>87</v>
      </c>
      <c r="F19" s="2">
        <v>97</v>
      </c>
      <c r="G19" s="2">
        <v>88</v>
      </c>
      <c r="H19" s="2">
        <v>93</v>
      </c>
      <c r="I19" s="2">
        <v>88</v>
      </c>
      <c r="J19" s="2">
        <v>87</v>
      </c>
      <c r="K19" s="2">
        <v>90</v>
      </c>
      <c r="L19" s="2">
        <v>93</v>
      </c>
      <c r="M19" s="2">
        <v>89</v>
      </c>
      <c r="N19" s="2">
        <v>90</v>
      </c>
      <c r="O19" s="2">
        <v>82</v>
      </c>
      <c r="P19" s="2">
        <v>83</v>
      </c>
      <c r="Q19" s="2">
        <v>89</v>
      </c>
      <c r="R19" s="2">
        <v>93</v>
      </c>
      <c r="S19" s="2">
        <v>87</v>
      </c>
      <c r="T19" s="2">
        <v>82</v>
      </c>
      <c r="U19" s="2">
        <v>92</v>
      </c>
    </row>
    <row r="20" spans="1:21" x14ac:dyDescent="0.2">
      <c r="A20" s="3">
        <v>42935</v>
      </c>
      <c r="B20" s="2">
        <v>96</v>
      </c>
      <c r="C20" s="2">
        <v>89</v>
      </c>
      <c r="D20" s="2">
        <v>95</v>
      </c>
      <c r="E20" s="2">
        <v>88</v>
      </c>
      <c r="F20" s="2">
        <v>100</v>
      </c>
      <c r="G20" s="2">
        <v>90</v>
      </c>
      <c r="H20" s="2">
        <v>93</v>
      </c>
      <c r="I20" s="2">
        <v>88</v>
      </c>
      <c r="J20" s="2">
        <v>84</v>
      </c>
      <c r="K20" s="2">
        <v>89</v>
      </c>
      <c r="L20" s="2">
        <v>96</v>
      </c>
      <c r="M20" s="2">
        <v>88</v>
      </c>
      <c r="N20" s="2">
        <v>91</v>
      </c>
      <c r="O20" s="2">
        <v>80</v>
      </c>
      <c r="P20" s="2">
        <v>90</v>
      </c>
      <c r="Q20" s="2">
        <v>94</v>
      </c>
      <c r="R20" s="2">
        <v>91</v>
      </c>
      <c r="S20" s="2">
        <v>90</v>
      </c>
      <c r="T20" s="2">
        <v>85</v>
      </c>
      <c r="U20" s="2">
        <v>91</v>
      </c>
    </row>
    <row r="21" spans="1:21" x14ac:dyDescent="0.2">
      <c r="A21" s="3">
        <v>42936</v>
      </c>
      <c r="B21" s="2">
        <v>99</v>
      </c>
      <c r="C21" s="2">
        <v>90</v>
      </c>
      <c r="D21" s="2">
        <v>91</v>
      </c>
      <c r="E21" s="2">
        <v>90</v>
      </c>
      <c r="F21" s="2">
        <v>99</v>
      </c>
      <c r="G21" s="2">
        <v>87</v>
      </c>
      <c r="H21" s="2">
        <v>91</v>
      </c>
      <c r="I21" s="2">
        <v>88</v>
      </c>
      <c r="J21" s="2">
        <v>88</v>
      </c>
      <c r="K21" s="2">
        <v>89</v>
      </c>
      <c r="L21" s="2">
        <v>93</v>
      </c>
      <c r="M21" s="2">
        <v>86</v>
      </c>
      <c r="N21" s="2">
        <v>94</v>
      </c>
      <c r="O21" s="2">
        <v>82</v>
      </c>
      <c r="P21" s="2">
        <v>91</v>
      </c>
      <c r="Q21" s="2">
        <v>91</v>
      </c>
      <c r="R21" s="2">
        <v>84</v>
      </c>
      <c r="S21" s="2">
        <v>86</v>
      </c>
      <c r="T21" s="2">
        <v>76</v>
      </c>
      <c r="U21" s="2">
        <v>93</v>
      </c>
    </row>
    <row r="22" spans="1:21" x14ac:dyDescent="0.2">
      <c r="A22" s="3">
        <v>42937</v>
      </c>
      <c r="B22" s="2">
        <v>91</v>
      </c>
      <c r="C22" s="2">
        <v>89</v>
      </c>
      <c r="D22" s="2">
        <v>91</v>
      </c>
      <c r="E22" s="2">
        <v>90</v>
      </c>
      <c r="F22" s="2">
        <v>93</v>
      </c>
      <c r="G22" s="2">
        <v>84</v>
      </c>
      <c r="H22" s="2">
        <v>95</v>
      </c>
      <c r="I22" s="2">
        <v>89</v>
      </c>
      <c r="J22" s="2">
        <v>89</v>
      </c>
      <c r="K22" s="2">
        <v>90</v>
      </c>
      <c r="L22" s="2">
        <v>93</v>
      </c>
      <c r="M22" s="2">
        <v>86</v>
      </c>
      <c r="N22" s="2">
        <v>95</v>
      </c>
      <c r="O22" s="2">
        <v>86</v>
      </c>
      <c r="P22" s="2">
        <v>94</v>
      </c>
      <c r="Q22" s="2">
        <v>92</v>
      </c>
      <c r="R22" s="2">
        <v>90</v>
      </c>
      <c r="S22" s="2">
        <v>87</v>
      </c>
      <c r="T22" s="2">
        <v>82</v>
      </c>
      <c r="U22" s="2">
        <v>93</v>
      </c>
    </row>
    <row r="23" spans="1:21" x14ac:dyDescent="0.2">
      <c r="A23" s="3">
        <v>42938</v>
      </c>
      <c r="B23" s="2">
        <v>95</v>
      </c>
      <c r="C23" s="2">
        <v>84</v>
      </c>
      <c r="D23" s="2">
        <v>89</v>
      </c>
      <c r="E23" s="2">
        <v>91</v>
      </c>
      <c r="F23" s="2">
        <v>96</v>
      </c>
      <c r="G23" s="2">
        <v>87</v>
      </c>
      <c r="H23" s="2">
        <v>91</v>
      </c>
      <c r="I23" s="2">
        <v>86</v>
      </c>
      <c r="J23" s="2">
        <v>89</v>
      </c>
      <c r="K23" s="2">
        <v>91</v>
      </c>
      <c r="L23" s="2">
        <v>91</v>
      </c>
      <c r="M23" s="2">
        <v>79</v>
      </c>
      <c r="N23" s="2">
        <v>92</v>
      </c>
      <c r="O23" s="2">
        <v>84</v>
      </c>
      <c r="P23" s="2">
        <v>95</v>
      </c>
      <c r="Q23" s="2">
        <v>94</v>
      </c>
      <c r="R23" s="2">
        <v>95</v>
      </c>
      <c r="S23" s="2">
        <v>85</v>
      </c>
      <c r="T23" s="2">
        <v>83</v>
      </c>
      <c r="U23" s="2">
        <v>92</v>
      </c>
    </row>
    <row r="24" spans="1:21" x14ac:dyDescent="0.2">
      <c r="A24" s="3">
        <v>42939</v>
      </c>
      <c r="B24" s="2">
        <v>91</v>
      </c>
      <c r="C24" s="2">
        <v>87</v>
      </c>
      <c r="D24" s="2">
        <v>91</v>
      </c>
      <c r="E24" s="2">
        <v>93</v>
      </c>
      <c r="F24" s="2">
        <v>87</v>
      </c>
      <c r="G24" s="2">
        <v>90</v>
      </c>
      <c r="H24" s="2">
        <v>89</v>
      </c>
      <c r="I24" s="2">
        <v>81</v>
      </c>
      <c r="J24" s="2">
        <v>93</v>
      </c>
      <c r="K24" s="2">
        <v>91</v>
      </c>
      <c r="L24" s="2">
        <v>86</v>
      </c>
      <c r="M24" s="2">
        <v>82</v>
      </c>
      <c r="N24" s="2">
        <v>87</v>
      </c>
      <c r="O24" s="2">
        <v>87</v>
      </c>
      <c r="P24" s="2">
        <v>97</v>
      </c>
      <c r="Q24" s="2">
        <v>92</v>
      </c>
      <c r="R24" s="2">
        <v>97</v>
      </c>
      <c r="S24" s="2">
        <v>84</v>
      </c>
      <c r="T24" s="2">
        <v>88</v>
      </c>
      <c r="U24" s="2">
        <v>88</v>
      </c>
    </row>
    <row r="25" spans="1:21" x14ac:dyDescent="0.2">
      <c r="A25" s="3">
        <v>42940</v>
      </c>
      <c r="B25" s="2">
        <v>93</v>
      </c>
      <c r="C25" s="2">
        <v>88</v>
      </c>
      <c r="D25" s="2">
        <v>91</v>
      </c>
      <c r="E25" s="2">
        <v>93</v>
      </c>
      <c r="F25" s="2">
        <v>82</v>
      </c>
      <c r="G25" s="2">
        <v>84</v>
      </c>
      <c r="H25" s="2">
        <v>87</v>
      </c>
      <c r="I25" s="2">
        <v>82</v>
      </c>
      <c r="J25" s="2">
        <v>95</v>
      </c>
      <c r="K25" s="2">
        <v>90</v>
      </c>
      <c r="L25" s="2">
        <v>87</v>
      </c>
      <c r="M25" s="2">
        <v>87</v>
      </c>
      <c r="N25" s="2">
        <v>88</v>
      </c>
      <c r="O25" s="2">
        <v>88</v>
      </c>
      <c r="P25" s="2">
        <v>94</v>
      </c>
      <c r="Q25" s="2">
        <v>92</v>
      </c>
      <c r="R25" s="2">
        <v>97</v>
      </c>
      <c r="S25" s="2">
        <v>86</v>
      </c>
      <c r="T25" s="2">
        <v>87</v>
      </c>
      <c r="U25" s="2">
        <v>91</v>
      </c>
    </row>
    <row r="26" spans="1:21" x14ac:dyDescent="0.2">
      <c r="A26" s="3">
        <v>42941</v>
      </c>
      <c r="B26" s="2">
        <v>84</v>
      </c>
      <c r="C26" s="2">
        <v>89</v>
      </c>
      <c r="D26" s="2">
        <v>86</v>
      </c>
      <c r="E26" s="2">
        <v>91</v>
      </c>
      <c r="F26" s="2">
        <v>75</v>
      </c>
      <c r="G26" s="2">
        <v>82</v>
      </c>
      <c r="H26" s="2">
        <v>84</v>
      </c>
      <c r="I26" s="2">
        <v>84</v>
      </c>
      <c r="J26" s="2">
        <v>89</v>
      </c>
      <c r="K26" s="2">
        <v>92</v>
      </c>
      <c r="L26" s="2">
        <v>88</v>
      </c>
      <c r="M26" s="2">
        <v>87</v>
      </c>
      <c r="N26" s="2">
        <v>89</v>
      </c>
      <c r="O26" s="2">
        <v>90</v>
      </c>
      <c r="P26" s="2">
        <v>95</v>
      </c>
      <c r="Q26" s="2">
        <v>90</v>
      </c>
      <c r="R26" s="2">
        <v>98</v>
      </c>
      <c r="S26" s="2">
        <v>89</v>
      </c>
      <c r="T26" s="2">
        <v>88</v>
      </c>
      <c r="U26" s="2">
        <v>90</v>
      </c>
    </row>
    <row r="27" spans="1:21" x14ac:dyDescent="0.2">
      <c r="A27" s="3">
        <v>42942</v>
      </c>
      <c r="B27" s="2">
        <v>84</v>
      </c>
      <c r="C27" s="2">
        <v>89</v>
      </c>
      <c r="D27" s="2">
        <v>88</v>
      </c>
      <c r="E27" s="2">
        <v>93</v>
      </c>
      <c r="F27" s="2">
        <v>82</v>
      </c>
      <c r="G27" s="2">
        <v>88</v>
      </c>
      <c r="H27" s="2">
        <v>86</v>
      </c>
      <c r="I27" s="2">
        <v>87</v>
      </c>
      <c r="J27" s="2">
        <v>87</v>
      </c>
      <c r="K27" s="2">
        <v>94</v>
      </c>
      <c r="L27" s="2">
        <v>93</v>
      </c>
      <c r="M27" s="2">
        <v>87</v>
      </c>
      <c r="N27" s="2">
        <v>87</v>
      </c>
      <c r="O27" s="2">
        <v>92</v>
      </c>
      <c r="P27" s="2">
        <v>95</v>
      </c>
      <c r="Q27" s="2">
        <v>94</v>
      </c>
      <c r="R27" s="2">
        <v>98</v>
      </c>
      <c r="S27" s="2">
        <v>86</v>
      </c>
      <c r="T27" s="2">
        <v>89</v>
      </c>
      <c r="U27" s="2">
        <v>91</v>
      </c>
    </row>
    <row r="28" spans="1:21" x14ac:dyDescent="0.2">
      <c r="A28" s="3">
        <v>42943</v>
      </c>
      <c r="B28" s="2">
        <v>82</v>
      </c>
      <c r="C28" s="2">
        <v>91</v>
      </c>
      <c r="D28" s="2">
        <v>80</v>
      </c>
      <c r="E28" s="2">
        <v>93</v>
      </c>
      <c r="F28" s="2">
        <v>88</v>
      </c>
      <c r="G28" s="2">
        <v>90</v>
      </c>
      <c r="H28" s="2">
        <v>89</v>
      </c>
      <c r="I28" s="2">
        <v>87</v>
      </c>
      <c r="J28" s="2">
        <v>84</v>
      </c>
      <c r="K28" s="2">
        <v>92</v>
      </c>
      <c r="L28" s="2">
        <v>95</v>
      </c>
      <c r="M28" s="2">
        <v>90</v>
      </c>
      <c r="N28" s="2">
        <v>90</v>
      </c>
      <c r="O28" s="2">
        <v>90</v>
      </c>
      <c r="P28" s="2">
        <v>93</v>
      </c>
      <c r="Q28" s="2">
        <v>94</v>
      </c>
      <c r="R28" s="2">
        <v>97</v>
      </c>
      <c r="S28" s="2">
        <v>82</v>
      </c>
      <c r="T28" s="2">
        <v>92</v>
      </c>
      <c r="U28" s="2">
        <v>92</v>
      </c>
    </row>
    <row r="29" spans="1:21" x14ac:dyDescent="0.2">
      <c r="A29" s="3">
        <v>42944</v>
      </c>
      <c r="B29" s="2">
        <v>79</v>
      </c>
      <c r="C29" s="2">
        <v>91</v>
      </c>
      <c r="D29" s="2">
        <v>88</v>
      </c>
      <c r="E29" s="2">
        <v>93</v>
      </c>
      <c r="F29" s="2">
        <v>91</v>
      </c>
      <c r="G29" s="2">
        <v>84</v>
      </c>
      <c r="H29" s="2">
        <v>91</v>
      </c>
      <c r="I29" s="2">
        <v>89</v>
      </c>
      <c r="J29" s="2">
        <v>89</v>
      </c>
      <c r="K29" s="2">
        <v>90</v>
      </c>
      <c r="L29" s="2">
        <v>96</v>
      </c>
      <c r="M29" s="2">
        <v>89</v>
      </c>
      <c r="N29" s="2">
        <v>93</v>
      </c>
      <c r="O29" s="2">
        <v>89</v>
      </c>
      <c r="P29" s="2">
        <v>90</v>
      </c>
      <c r="Q29" s="2">
        <v>90</v>
      </c>
      <c r="R29" s="2">
        <v>97</v>
      </c>
      <c r="S29" s="2">
        <v>86</v>
      </c>
      <c r="T29" s="2">
        <v>90</v>
      </c>
      <c r="U29" s="2">
        <v>94</v>
      </c>
    </row>
    <row r="30" spans="1:21" x14ac:dyDescent="0.2">
      <c r="A30" s="3">
        <v>42945</v>
      </c>
      <c r="B30" s="2">
        <v>90</v>
      </c>
      <c r="C30" s="2">
        <v>89</v>
      </c>
      <c r="D30" s="2">
        <v>89</v>
      </c>
      <c r="E30" s="2">
        <v>93</v>
      </c>
      <c r="F30" s="2">
        <v>89</v>
      </c>
      <c r="G30" s="2">
        <v>89</v>
      </c>
      <c r="H30" s="2">
        <v>91</v>
      </c>
      <c r="I30" s="2">
        <v>88</v>
      </c>
      <c r="J30" s="2">
        <v>87</v>
      </c>
      <c r="K30" s="2">
        <v>83</v>
      </c>
      <c r="L30" s="2">
        <v>91</v>
      </c>
      <c r="M30" s="2">
        <v>87</v>
      </c>
      <c r="N30" s="2">
        <v>92</v>
      </c>
      <c r="O30" s="2">
        <v>85</v>
      </c>
      <c r="P30" s="2">
        <v>94</v>
      </c>
      <c r="Q30" s="2">
        <v>93</v>
      </c>
      <c r="R30" s="2">
        <v>94</v>
      </c>
      <c r="S30" s="2">
        <v>86</v>
      </c>
      <c r="T30" s="2">
        <v>82</v>
      </c>
      <c r="U30" s="2">
        <v>93</v>
      </c>
    </row>
    <row r="31" spans="1:21" x14ac:dyDescent="0.2">
      <c r="A31" s="3">
        <v>42946</v>
      </c>
      <c r="B31" s="2">
        <v>91</v>
      </c>
      <c r="C31" s="2">
        <v>88</v>
      </c>
      <c r="D31" s="2">
        <v>90</v>
      </c>
      <c r="E31" s="2">
        <v>97</v>
      </c>
      <c r="F31" s="2">
        <v>87</v>
      </c>
      <c r="G31" s="2">
        <v>89</v>
      </c>
      <c r="H31" s="2">
        <v>88</v>
      </c>
      <c r="I31" s="2">
        <v>84</v>
      </c>
      <c r="J31" s="2">
        <v>89</v>
      </c>
      <c r="K31" s="2">
        <v>78</v>
      </c>
      <c r="L31" s="2">
        <v>91</v>
      </c>
      <c r="M31" s="2">
        <v>92</v>
      </c>
      <c r="N31" s="2">
        <v>90</v>
      </c>
      <c r="O31" s="2">
        <v>82</v>
      </c>
      <c r="P31" s="2">
        <v>95</v>
      </c>
      <c r="Q31" s="2">
        <v>96</v>
      </c>
      <c r="R31" s="2">
        <v>96</v>
      </c>
      <c r="S31" s="2">
        <v>90</v>
      </c>
      <c r="T31" s="2">
        <v>84</v>
      </c>
      <c r="U31" s="2">
        <v>94</v>
      </c>
    </row>
    <row r="32" spans="1:21" x14ac:dyDescent="0.2">
      <c r="A32" s="3">
        <v>42947</v>
      </c>
      <c r="B32" s="2">
        <v>87</v>
      </c>
      <c r="C32" s="2">
        <v>72</v>
      </c>
      <c r="D32" s="2">
        <v>86</v>
      </c>
      <c r="E32" s="2">
        <v>99</v>
      </c>
      <c r="F32" s="2">
        <v>86</v>
      </c>
      <c r="G32" s="2">
        <v>87</v>
      </c>
      <c r="H32" s="2">
        <v>90</v>
      </c>
      <c r="I32" s="2">
        <v>88</v>
      </c>
      <c r="J32" s="2">
        <v>90</v>
      </c>
      <c r="K32" s="2">
        <v>84</v>
      </c>
      <c r="L32" s="2">
        <v>94</v>
      </c>
      <c r="M32" s="2">
        <v>90</v>
      </c>
      <c r="N32" s="2">
        <v>88</v>
      </c>
      <c r="O32" s="2">
        <v>85</v>
      </c>
      <c r="P32" s="2">
        <v>95</v>
      </c>
      <c r="Q32" s="2">
        <v>96</v>
      </c>
      <c r="R32" s="2">
        <v>88</v>
      </c>
      <c r="S32" s="2">
        <v>80</v>
      </c>
      <c r="T32" s="2">
        <v>85</v>
      </c>
      <c r="U32" s="2">
        <v>93</v>
      </c>
    </row>
    <row r="33" spans="1:21" x14ac:dyDescent="0.2">
      <c r="A33" s="3">
        <v>42948</v>
      </c>
      <c r="B33" s="2">
        <v>86</v>
      </c>
      <c r="C33" s="2">
        <v>80</v>
      </c>
      <c r="D33" s="2">
        <v>86</v>
      </c>
      <c r="E33" s="2">
        <v>96</v>
      </c>
      <c r="F33" s="2">
        <v>86</v>
      </c>
      <c r="G33" s="2">
        <v>84</v>
      </c>
      <c r="H33" s="2">
        <v>93</v>
      </c>
      <c r="I33" s="2">
        <v>84</v>
      </c>
      <c r="J33" s="2">
        <v>91</v>
      </c>
      <c r="K33" s="2">
        <v>82</v>
      </c>
      <c r="L33" s="2">
        <v>95</v>
      </c>
      <c r="M33" s="2">
        <v>92</v>
      </c>
      <c r="N33" s="2">
        <v>89</v>
      </c>
      <c r="O33" s="2">
        <v>89</v>
      </c>
      <c r="P33" s="2">
        <v>96</v>
      </c>
      <c r="Q33" s="2">
        <v>91</v>
      </c>
      <c r="R33" s="2">
        <v>94</v>
      </c>
      <c r="S33" s="2">
        <v>87</v>
      </c>
      <c r="T33" s="2">
        <v>81</v>
      </c>
      <c r="U33" s="2">
        <v>89</v>
      </c>
    </row>
    <row r="34" spans="1:21" x14ac:dyDescent="0.2">
      <c r="A34" s="3">
        <v>42949</v>
      </c>
      <c r="B34" s="2">
        <v>90</v>
      </c>
      <c r="C34" s="2">
        <v>84</v>
      </c>
      <c r="D34" s="2">
        <v>82</v>
      </c>
      <c r="E34" s="2">
        <v>93</v>
      </c>
      <c r="F34" s="2">
        <v>81</v>
      </c>
      <c r="G34" s="2">
        <v>84</v>
      </c>
      <c r="H34" s="2">
        <v>91</v>
      </c>
      <c r="I34" s="2">
        <v>84</v>
      </c>
      <c r="J34" s="2">
        <v>90</v>
      </c>
      <c r="K34" s="2">
        <v>86</v>
      </c>
      <c r="L34" s="2">
        <v>95</v>
      </c>
      <c r="M34" s="2">
        <v>92</v>
      </c>
      <c r="N34" s="2">
        <v>92</v>
      </c>
      <c r="O34" s="2">
        <v>83</v>
      </c>
      <c r="P34" s="2">
        <v>84</v>
      </c>
      <c r="Q34" s="2">
        <v>96</v>
      </c>
      <c r="R34" s="2">
        <v>99</v>
      </c>
      <c r="S34" s="2">
        <v>89</v>
      </c>
      <c r="T34" s="2">
        <v>84</v>
      </c>
      <c r="U34" s="2">
        <v>94</v>
      </c>
    </row>
    <row r="35" spans="1:21" x14ac:dyDescent="0.2">
      <c r="A35" s="3">
        <v>42950</v>
      </c>
      <c r="B35" s="2">
        <v>84</v>
      </c>
      <c r="C35" s="2">
        <v>88</v>
      </c>
      <c r="D35" s="2">
        <v>84</v>
      </c>
      <c r="E35" s="2">
        <v>88</v>
      </c>
      <c r="F35" s="2">
        <v>84</v>
      </c>
      <c r="G35" s="2">
        <v>84</v>
      </c>
      <c r="H35" s="2">
        <v>91</v>
      </c>
      <c r="I35" s="2">
        <v>84</v>
      </c>
      <c r="J35" s="2">
        <v>91</v>
      </c>
      <c r="K35" s="2">
        <v>88</v>
      </c>
      <c r="L35" s="2">
        <v>97</v>
      </c>
      <c r="M35" s="2">
        <v>94</v>
      </c>
      <c r="N35" s="2">
        <v>91</v>
      </c>
      <c r="O35" s="2">
        <v>90</v>
      </c>
      <c r="P35" s="2">
        <v>92</v>
      </c>
      <c r="Q35" s="2">
        <v>97</v>
      </c>
      <c r="R35" s="2">
        <v>94</v>
      </c>
      <c r="S35" s="2">
        <v>88</v>
      </c>
      <c r="T35" s="2">
        <v>88</v>
      </c>
      <c r="U35" s="2">
        <v>94</v>
      </c>
    </row>
    <row r="36" spans="1:21" x14ac:dyDescent="0.2">
      <c r="A36" s="3">
        <v>42951</v>
      </c>
      <c r="B36" s="2">
        <v>91</v>
      </c>
      <c r="C36" s="2">
        <v>89</v>
      </c>
      <c r="D36" s="2">
        <v>86</v>
      </c>
      <c r="E36" s="2">
        <v>89</v>
      </c>
      <c r="F36" s="2">
        <v>88</v>
      </c>
      <c r="G36" s="2">
        <v>86</v>
      </c>
      <c r="H36" s="2">
        <v>91</v>
      </c>
      <c r="I36" s="2">
        <v>82</v>
      </c>
      <c r="J36" s="2">
        <v>91</v>
      </c>
      <c r="K36" s="2">
        <v>91</v>
      </c>
      <c r="L36" s="2">
        <v>98</v>
      </c>
      <c r="M36" s="2">
        <v>97</v>
      </c>
      <c r="N36" s="2">
        <v>91</v>
      </c>
      <c r="O36" s="2">
        <v>92</v>
      </c>
      <c r="P36" s="2">
        <v>95</v>
      </c>
      <c r="Q36" s="2">
        <v>85</v>
      </c>
      <c r="R36" s="2">
        <v>87</v>
      </c>
      <c r="S36" s="2">
        <v>90</v>
      </c>
      <c r="T36" s="2">
        <v>90</v>
      </c>
      <c r="U36" s="2">
        <v>97</v>
      </c>
    </row>
    <row r="37" spans="1:21" x14ac:dyDescent="0.2">
      <c r="A37" s="3">
        <v>42952</v>
      </c>
      <c r="B37" s="2">
        <v>93</v>
      </c>
      <c r="C37" s="2">
        <v>88</v>
      </c>
      <c r="D37" s="2">
        <v>90</v>
      </c>
      <c r="E37" s="2">
        <v>91</v>
      </c>
      <c r="F37" s="2">
        <v>91</v>
      </c>
      <c r="G37" s="2">
        <v>88</v>
      </c>
      <c r="H37" s="2">
        <v>93</v>
      </c>
      <c r="I37" s="2">
        <v>84</v>
      </c>
      <c r="J37" s="2">
        <v>90</v>
      </c>
      <c r="K37" s="2">
        <v>88</v>
      </c>
      <c r="L37" s="2">
        <v>96</v>
      </c>
      <c r="M37" s="2">
        <v>96</v>
      </c>
      <c r="N37" s="2">
        <v>92</v>
      </c>
      <c r="O37" s="2">
        <v>92</v>
      </c>
      <c r="P37" s="2">
        <v>93</v>
      </c>
      <c r="Q37" s="2">
        <v>96</v>
      </c>
      <c r="R37" s="2">
        <v>90</v>
      </c>
      <c r="S37" s="2">
        <v>88</v>
      </c>
      <c r="T37" s="2">
        <v>89</v>
      </c>
      <c r="U37" s="2">
        <v>95</v>
      </c>
    </row>
    <row r="38" spans="1:21" x14ac:dyDescent="0.2">
      <c r="A38" s="3">
        <v>42953</v>
      </c>
      <c r="B38" s="2">
        <v>88</v>
      </c>
      <c r="C38" s="2">
        <v>84</v>
      </c>
      <c r="D38" s="2">
        <v>89</v>
      </c>
      <c r="E38" s="2">
        <v>93</v>
      </c>
      <c r="F38" s="2">
        <v>91</v>
      </c>
      <c r="G38" s="2">
        <v>84</v>
      </c>
      <c r="H38" s="2">
        <v>97</v>
      </c>
      <c r="I38" s="2">
        <v>82</v>
      </c>
      <c r="J38" s="2">
        <v>84</v>
      </c>
      <c r="K38" s="2">
        <v>86</v>
      </c>
      <c r="L38" s="2">
        <v>89</v>
      </c>
      <c r="M38" s="2">
        <v>98</v>
      </c>
      <c r="N38" s="2">
        <v>94</v>
      </c>
      <c r="O38" s="2">
        <v>89</v>
      </c>
      <c r="P38" s="2">
        <v>93</v>
      </c>
      <c r="Q38" s="2">
        <v>93</v>
      </c>
      <c r="R38" s="2">
        <v>86</v>
      </c>
      <c r="S38" s="2">
        <v>88</v>
      </c>
      <c r="T38" s="2">
        <v>92</v>
      </c>
      <c r="U38" s="2">
        <v>88</v>
      </c>
    </row>
    <row r="39" spans="1:21" x14ac:dyDescent="0.2">
      <c r="A39" s="3">
        <v>42954</v>
      </c>
      <c r="B39" s="2">
        <v>91</v>
      </c>
      <c r="C39" s="2">
        <v>84</v>
      </c>
      <c r="D39" s="2">
        <v>89</v>
      </c>
      <c r="E39" s="2">
        <v>93</v>
      </c>
      <c r="F39" s="2">
        <v>91</v>
      </c>
      <c r="G39" s="2">
        <v>86</v>
      </c>
      <c r="H39" s="2">
        <v>87</v>
      </c>
      <c r="I39" s="2">
        <v>84</v>
      </c>
      <c r="J39" s="2">
        <v>81</v>
      </c>
      <c r="K39" s="2">
        <v>80</v>
      </c>
      <c r="L39" s="2">
        <v>97</v>
      </c>
      <c r="M39" s="2">
        <v>98</v>
      </c>
      <c r="N39" s="2">
        <v>90</v>
      </c>
      <c r="O39" s="2">
        <v>91</v>
      </c>
      <c r="P39" s="2">
        <v>91</v>
      </c>
      <c r="Q39" s="2">
        <v>93</v>
      </c>
      <c r="R39" s="2">
        <v>84</v>
      </c>
      <c r="S39" s="2">
        <v>86</v>
      </c>
      <c r="T39" s="2">
        <v>95</v>
      </c>
      <c r="U39" s="2">
        <v>88</v>
      </c>
    </row>
    <row r="40" spans="1:21" x14ac:dyDescent="0.2">
      <c r="A40" s="3">
        <v>42955</v>
      </c>
      <c r="B40" s="2">
        <v>84</v>
      </c>
      <c r="C40" s="2">
        <v>80</v>
      </c>
      <c r="D40" s="2">
        <v>86</v>
      </c>
      <c r="E40" s="2">
        <v>93</v>
      </c>
      <c r="F40" s="2">
        <v>91</v>
      </c>
      <c r="G40" s="2">
        <v>88</v>
      </c>
      <c r="H40" s="2">
        <v>87</v>
      </c>
      <c r="I40" s="2">
        <v>84</v>
      </c>
      <c r="J40" s="2">
        <v>82</v>
      </c>
      <c r="K40" s="2">
        <v>82</v>
      </c>
      <c r="L40" s="2">
        <v>96</v>
      </c>
      <c r="M40" s="2">
        <v>100</v>
      </c>
      <c r="N40" s="2">
        <v>86</v>
      </c>
      <c r="O40" s="2">
        <v>92</v>
      </c>
      <c r="P40" s="2">
        <v>93</v>
      </c>
      <c r="Q40" s="2">
        <v>94</v>
      </c>
      <c r="R40" s="2">
        <v>92</v>
      </c>
      <c r="S40" s="2">
        <v>83</v>
      </c>
      <c r="T40" s="2">
        <v>90</v>
      </c>
      <c r="U40" s="2">
        <v>92</v>
      </c>
    </row>
    <row r="41" spans="1:21" x14ac:dyDescent="0.2">
      <c r="A41" s="3">
        <v>42956</v>
      </c>
      <c r="B41" s="2">
        <v>90</v>
      </c>
      <c r="C41" s="2">
        <v>73</v>
      </c>
      <c r="D41" s="2">
        <v>82</v>
      </c>
      <c r="E41" s="2">
        <v>91</v>
      </c>
      <c r="F41" s="2">
        <v>96</v>
      </c>
      <c r="G41" s="2">
        <v>87</v>
      </c>
      <c r="H41" s="2">
        <v>86</v>
      </c>
      <c r="I41" s="2">
        <v>86</v>
      </c>
      <c r="J41" s="2">
        <v>84</v>
      </c>
      <c r="K41" s="2">
        <v>85</v>
      </c>
      <c r="L41" s="2">
        <v>95</v>
      </c>
      <c r="M41" s="2">
        <v>103</v>
      </c>
      <c r="N41" s="2">
        <v>85</v>
      </c>
      <c r="O41" s="2">
        <v>93</v>
      </c>
      <c r="P41" s="2">
        <v>94</v>
      </c>
      <c r="Q41" s="2">
        <v>91</v>
      </c>
      <c r="R41" s="2">
        <v>88</v>
      </c>
      <c r="S41" s="2">
        <v>89</v>
      </c>
      <c r="T41" s="2">
        <v>89</v>
      </c>
      <c r="U41" s="2">
        <v>93</v>
      </c>
    </row>
    <row r="42" spans="1:21" x14ac:dyDescent="0.2">
      <c r="A42" s="3">
        <v>42957</v>
      </c>
      <c r="B42" s="2">
        <v>89</v>
      </c>
      <c r="C42" s="2">
        <v>80</v>
      </c>
      <c r="D42" s="2">
        <v>87</v>
      </c>
      <c r="E42" s="2">
        <v>90</v>
      </c>
      <c r="F42" s="2">
        <v>95</v>
      </c>
      <c r="G42" s="2">
        <v>88</v>
      </c>
      <c r="H42" s="2">
        <v>88</v>
      </c>
      <c r="I42" s="2">
        <v>87</v>
      </c>
      <c r="J42" s="2">
        <v>75</v>
      </c>
      <c r="K42" s="2">
        <v>83</v>
      </c>
      <c r="L42" s="2">
        <v>96</v>
      </c>
      <c r="M42" s="2">
        <v>103</v>
      </c>
      <c r="N42" s="2">
        <v>85</v>
      </c>
      <c r="O42" s="2">
        <v>93</v>
      </c>
      <c r="P42" s="2">
        <v>94</v>
      </c>
      <c r="Q42" s="2">
        <v>95</v>
      </c>
      <c r="R42" s="2">
        <v>87</v>
      </c>
      <c r="S42" s="2">
        <v>90</v>
      </c>
      <c r="T42" s="2">
        <v>86</v>
      </c>
      <c r="U42" s="2">
        <v>94</v>
      </c>
    </row>
    <row r="43" spans="1:21" x14ac:dyDescent="0.2">
      <c r="A43" s="3">
        <v>42958</v>
      </c>
      <c r="B43" s="2">
        <v>88</v>
      </c>
      <c r="C43" s="2">
        <v>86</v>
      </c>
      <c r="D43" s="2">
        <v>88</v>
      </c>
      <c r="E43" s="2">
        <v>96</v>
      </c>
      <c r="F43" s="2">
        <v>89</v>
      </c>
      <c r="G43" s="2">
        <v>86</v>
      </c>
      <c r="H43" s="2">
        <v>89</v>
      </c>
      <c r="I43" s="2">
        <v>84</v>
      </c>
      <c r="J43" s="2">
        <v>82</v>
      </c>
      <c r="K43" s="2">
        <v>87</v>
      </c>
      <c r="L43" s="2">
        <v>88</v>
      </c>
      <c r="M43" s="2">
        <v>100</v>
      </c>
      <c r="N43" s="2">
        <v>88</v>
      </c>
      <c r="O43" s="2">
        <v>95</v>
      </c>
      <c r="P43" s="2">
        <v>95</v>
      </c>
      <c r="Q43" s="2">
        <v>94</v>
      </c>
      <c r="R43" s="2">
        <v>85</v>
      </c>
      <c r="S43" s="2">
        <v>90</v>
      </c>
      <c r="T43" s="2">
        <v>83</v>
      </c>
      <c r="U43" s="2">
        <v>91</v>
      </c>
    </row>
    <row r="44" spans="1:21" x14ac:dyDescent="0.2">
      <c r="A44" s="3">
        <v>42959</v>
      </c>
      <c r="B44" s="2">
        <v>86</v>
      </c>
      <c r="C44" s="2">
        <v>88</v>
      </c>
      <c r="D44" s="2">
        <v>84</v>
      </c>
      <c r="E44" s="2">
        <v>98</v>
      </c>
      <c r="F44" s="2">
        <v>89</v>
      </c>
      <c r="G44" s="2">
        <v>86</v>
      </c>
      <c r="H44" s="2">
        <v>91</v>
      </c>
      <c r="I44" s="2">
        <v>81</v>
      </c>
      <c r="J44" s="2">
        <v>80</v>
      </c>
      <c r="K44" s="2">
        <v>88</v>
      </c>
      <c r="L44" s="2">
        <v>84</v>
      </c>
      <c r="M44" s="2">
        <v>90</v>
      </c>
      <c r="N44" s="2">
        <v>81</v>
      </c>
      <c r="O44" s="2">
        <v>86</v>
      </c>
      <c r="P44" s="2">
        <v>95</v>
      </c>
      <c r="Q44" s="2">
        <v>95</v>
      </c>
      <c r="R44" s="2">
        <v>88</v>
      </c>
      <c r="S44" s="2">
        <v>90</v>
      </c>
      <c r="T44" s="2">
        <v>88</v>
      </c>
      <c r="U44" s="2">
        <v>90</v>
      </c>
    </row>
    <row r="45" spans="1:21" x14ac:dyDescent="0.2">
      <c r="A45" s="3">
        <v>42960</v>
      </c>
      <c r="B45" s="2">
        <v>84</v>
      </c>
      <c r="C45" s="2">
        <v>88</v>
      </c>
      <c r="D45" s="2">
        <v>86</v>
      </c>
      <c r="E45" s="2">
        <v>97</v>
      </c>
      <c r="F45" s="2">
        <v>89</v>
      </c>
      <c r="G45" s="2">
        <v>81</v>
      </c>
      <c r="H45" s="2">
        <v>91</v>
      </c>
      <c r="I45" s="2">
        <v>87</v>
      </c>
      <c r="J45" s="2">
        <v>77</v>
      </c>
      <c r="K45" s="2">
        <v>86</v>
      </c>
      <c r="L45" s="2">
        <v>81</v>
      </c>
      <c r="M45" s="2">
        <v>100</v>
      </c>
      <c r="N45" s="2">
        <v>81</v>
      </c>
      <c r="O45" s="2">
        <v>90</v>
      </c>
      <c r="P45" s="2">
        <v>96</v>
      </c>
      <c r="Q45" s="2">
        <v>95</v>
      </c>
      <c r="R45" s="2">
        <v>91</v>
      </c>
      <c r="S45" s="2">
        <v>89</v>
      </c>
      <c r="T45" s="2">
        <v>84</v>
      </c>
      <c r="U45" s="2">
        <v>89</v>
      </c>
    </row>
    <row r="46" spans="1:21" x14ac:dyDescent="0.2">
      <c r="A46" s="3">
        <v>42961</v>
      </c>
      <c r="B46" s="2">
        <v>86</v>
      </c>
      <c r="C46" s="2">
        <v>87</v>
      </c>
      <c r="D46" s="2">
        <v>80</v>
      </c>
      <c r="E46" s="2">
        <v>98</v>
      </c>
      <c r="F46" s="2">
        <v>89</v>
      </c>
      <c r="G46" s="2">
        <v>87</v>
      </c>
      <c r="H46" s="2">
        <v>89</v>
      </c>
      <c r="I46" s="2">
        <v>89</v>
      </c>
      <c r="J46" s="2">
        <v>82</v>
      </c>
      <c r="K46" s="2">
        <v>90</v>
      </c>
      <c r="L46" s="2">
        <v>87</v>
      </c>
      <c r="M46" s="2">
        <v>99</v>
      </c>
      <c r="N46" s="2">
        <v>84</v>
      </c>
      <c r="O46" s="2">
        <v>90</v>
      </c>
      <c r="P46" s="2">
        <v>89</v>
      </c>
      <c r="Q46" s="2">
        <v>94</v>
      </c>
      <c r="R46" s="2">
        <v>88</v>
      </c>
      <c r="S46" s="2">
        <v>83</v>
      </c>
      <c r="T46" s="2">
        <v>85</v>
      </c>
      <c r="U46" s="2">
        <v>90</v>
      </c>
    </row>
    <row r="47" spans="1:21" x14ac:dyDescent="0.2">
      <c r="A47" s="3">
        <v>42962</v>
      </c>
      <c r="B47" s="2">
        <v>89</v>
      </c>
      <c r="C47" s="2">
        <v>88</v>
      </c>
      <c r="D47" s="2">
        <v>82</v>
      </c>
      <c r="E47" s="2">
        <v>93</v>
      </c>
      <c r="F47" s="2">
        <v>94</v>
      </c>
      <c r="G47" s="2">
        <v>84</v>
      </c>
      <c r="H47" s="2">
        <v>88</v>
      </c>
      <c r="I47" s="2">
        <v>90</v>
      </c>
      <c r="J47" s="2">
        <v>82</v>
      </c>
      <c r="K47" s="2">
        <v>92</v>
      </c>
      <c r="L47" s="2">
        <v>86</v>
      </c>
      <c r="M47" s="2">
        <v>102</v>
      </c>
      <c r="N47" s="2">
        <v>87</v>
      </c>
      <c r="O47" s="2">
        <v>90</v>
      </c>
      <c r="P47" s="2">
        <v>90</v>
      </c>
      <c r="Q47" s="2">
        <v>88</v>
      </c>
      <c r="R47" s="2">
        <v>85</v>
      </c>
      <c r="S47" s="2">
        <v>73</v>
      </c>
      <c r="T47" s="2">
        <v>87</v>
      </c>
      <c r="U47" s="2">
        <v>90</v>
      </c>
    </row>
    <row r="48" spans="1:21" x14ac:dyDescent="0.2">
      <c r="A48" s="3">
        <v>42963</v>
      </c>
      <c r="B48" s="2">
        <v>90</v>
      </c>
      <c r="C48" s="2">
        <v>91</v>
      </c>
      <c r="D48" s="2">
        <v>86</v>
      </c>
      <c r="E48" s="2">
        <v>93</v>
      </c>
      <c r="F48" s="2">
        <v>97</v>
      </c>
      <c r="G48" s="2">
        <v>90</v>
      </c>
      <c r="H48" s="2">
        <v>90</v>
      </c>
      <c r="I48" s="2">
        <v>86</v>
      </c>
      <c r="J48" s="2">
        <v>84</v>
      </c>
      <c r="K48" s="2">
        <v>89</v>
      </c>
      <c r="L48" s="2">
        <v>89</v>
      </c>
      <c r="M48" s="2">
        <v>101</v>
      </c>
      <c r="N48" s="2">
        <v>86</v>
      </c>
      <c r="O48" s="2">
        <v>88</v>
      </c>
      <c r="P48" s="2">
        <v>90</v>
      </c>
      <c r="Q48" s="2">
        <v>90</v>
      </c>
      <c r="R48" s="2">
        <v>91</v>
      </c>
      <c r="S48" s="2">
        <v>67</v>
      </c>
      <c r="T48" s="2">
        <v>88</v>
      </c>
      <c r="U48" s="2">
        <v>90</v>
      </c>
    </row>
    <row r="49" spans="1:21" x14ac:dyDescent="0.2">
      <c r="A49" s="3">
        <v>42964</v>
      </c>
      <c r="B49" s="2">
        <v>91</v>
      </c>
      <c r="C49" s="2">
        <v>91</v>
      </c>
      <c r="D49" s="2">
        <v>84</v>
      </c>
      <c r="E49" s="2">
        <v>96</v>
      </c>
      <c r="F49" s="2">
        <v>99</v>
      </c>
      <c r="G49" s="2">
        <v>91</v>
      </c>
      <c r="H49" s="2">
        <v>91</v>
      </c>
      <c r="I49" s="2">
        <v>89</v>
      </c>
      <c r="J49" s="2">
        <v>86</v>
      </c>
      <c r="K49" s="2">
        <v>90</v>
      </c>
      <c r="L49" s="2">
        <v>86</v>
      </c>
      <c r="M49" s="2">
        <v>101</v>
      </c>
      <c r="N49" s="2">
        <v>85</v>
      </c>
      <c r="O49" s="2">
        <v>87</v>
      </c>
      <c r="P49" s="2">
        <v>91</v>
      </c>
      <c r="Q49" s="2">
        <v>92</v>
      </c>
      <c r="R49" s="2">
        <v>87</v>
      </c>
      <c r="S49" s="2">
        <v>66</v>
      </c>
      <c r="T49" s="2">
        <v>89</v>
      </c>
      <c r="U49" s="2">
        <v>89</v>
      </c>
    </row>
    <row r="50" spans="1:21" x14ac:dyDescent="0.2">
      <c r="A50" s="3">
        <v>42965</v>
      </c>
      <c r="B50" s="2">
        <v>91</v>
      </c>
      <c r="C50" s="2">
        <v>89</v>
      </c>
      <c r="D50" s="2">
        <v>87</v>
      </c>
      <c r="E50" s="2">
        <v>98</v>
      </c>
      <c r="F50" s="2">
        <v>101</v>
      </c>
      <c r="G50" s="2">
        <v>91</v>
      </c>
      <c r="H50" s="2">
        <v>93</v>
      </c>
      <c r="I50" s="2">
        <v>90</v>
      </c>
      <c r="J50" s="2">
        <v>86</v>
      </c>
      <c r="K50" s="2">
        <v>90</v>
      </c>
      <c r="L50" s="2">
        <v>88</v>
      </c>
      <c r="M50" s="2">
        <v>97</v>
      </c>
      <c r="N50" s="2">
        <v>86</v>
      </c>
      <c r="O50" s="2">
        <v>88</v>
      </c>
      <c r="P50" s="2">
        <v>93</v>
      </c>
      <c r="Q50" s="2">
        <v>94</v>
      </c>
      <c r="R50" s="2">
        <v>87</v>
      </c>
      <c r="S50" s="2">
        <v>77</v>
      </c>
      <c r="T50" s="2">
        <v>89</v>
      </c>
      <c r="U50" s="2">
        <v>88</v>
      </c>
    </row>
    <row r="51" spans="1:21" x14ac:dyDescent="0.2">
      <c r="A51" s="3">
        <v>42966</v>
      </c>
      <c r="B51" s="2">
        <v>90</v>
      </c>
      <c r="C51" s="2">
        <v>89</v>
      </c>
      <c r="D51" s="2">
        <v>90</v>
      </c>
      <c r="E51" s="2">
        <v>98</v>
      </c>
      <c r="F51" s="2">
        <v>101</v>
      </c>
      <c r="G51" s="2">
        <v>87</v>
      </c>
      <c r="H51" s="2">
        <v>91</v>
      </c>
      <c r="I51" s="2">
        <v>90</v>
      </c>
      <c r="J51" s="2">
        <v>89</v>
      </c>
      <c r="K51" s="2">
        <v>89</v>
      </c>
      <c r="L51" s="2">
        <v>88</v>
      </c>
      <c r="M51" s="2">
        <v>95</v>
      </c>
      <c r="N51" s="2">
        <v>90</v>
      </c>
      <c r="O51" s="2">
        <v>90</v>
      </c>
      <c r="P51" s="2">
        <v>92</v>
      </c>
      <c r="Q51" s="2">
        <v>96</v>
      </c>
      <c r="R51" s="2">
        <v>84</v>
      </c>
      <c r="S51" s="2">
        <v>82</v>
      </c>
      <c r="T51" s="2">
        <v>86</v>
      </c>
      <c r="U51" s="2">
        <v>89</v>
      </c>
    </row>
    <row r="52" spans="1:21" x14ac:dyDescent="0.2">
      <c r="A52" s="3">
        <v>42967</v>
      </c>
      <c r="B52" s="2">
        <v>89</v>
      </c>
      <c r="C52" s="2">
        <v>88</v>
      </c>
      <c r="D52" s="2">
        <v>79</v>
      </c>
      <c r="E52" s="2">
        <v>89</v>
      </c>
      <c r="F52" s="2">
        <v>97</v>
      </c>
      <c r="G52" s="2">
        <v>86</v>
      </c>
      <c r="H52" s="2">
        <v>93</v>
      </c>
      <c r="I52" s="2">
        <v>87</v>
      </c>
      <c r="J52" s="2">
        <v>88</v>
      </c>
      <c r="K52" s="2">
        <v>92</v>
      </c>
      <c r="L52" s="2">
        <v>93</v>
      </c>
      <c r="M52" s="2">
        <v>96</v>
      </c>
      <c r="N52" s="2">
        <v>90</v>
      </c>
      <c r="O52" s="2">
        <v>88</v>
      </c>
      <c r="P52" s="2">
        <v>93</v>
      </c>
      <c r="Q52" s="2">
        <v>93</v>
      </c>
      <c r="R52" s="2">
        <v>84</v>
      </c>
      <c r="S52" s="2">
        <v>84</v>
      </c>
      <c r="T52" s="2">
        <v>89</v>
      </c>
      <c r="U52" s="2">
        <v>88</v>
      </c>
    </row>
    <row r="53" spans="1:21" x14ac:dyDescent="0.2">
      <c r="A53" s="3">
        <v>42968</v>
      </c>
      <c r="B53" s="2">
        <v>90</v>
      </c>
      <c r="C53" s="2">
        <v>82</v>
      </c>
      <c r="D53" s="2">
        <v>84</v>
      </c>
      <c r="E53" s="2">
        <v>91</v>
      </c>
      <c r="F53" s="2">
        <v>87</v>
      </c>
      <c r="G53" s="2">
        <v>88</v>
      </c>
      <c r="H53" s="2">
        <v>93</v>
      </c>
      <c r="I53" s="2">
        <v>88</v>
      </c>
      <c r="J53" s="2">
        <v>82</v>
      </c>
      <c r="K53" s="2">
        <v>94</v>
      </c>
      <c r="L53" s="2">
        <v>91</v>
      </c>
      <c r="M53" s="2">
        <v>99</v>
      </c>
      <c r="N53" s="2">
        <v>85</v>
      </c>
      <c r="O53" s="2">
        <v>88</v>
      </c>
      <c r="P53" s="2">
        <v>93</v>
      </c>
      <c r="Q53" s="2">
        <v>94</v>
      </c>
      <c r="R53" s="2">
        <v>88</v>
      </c>
      <c r="S53" s="2">
        <v>84</v>
      </c>
      <c r="T53" s="2">
        <v>92</v>
      </c>
      <c r="U53" s="2">
        <v>89</v>
      </c>
    </row>
    <row r="54" spans="1:21" x14ac:dyDescent="0.2">
      <c r="A54" s="3">
        <v>42969</v>
      </c>
      <c r="B54" s="2">
        <v>91</v>
      </c>
      <c r="C54" s="2">
        <v>79</v>
      </c>
      <c r="D54" s="2">
        <v>87</v>
      </c>
      <c r="E54" s="2">
        <v>91</v>
      </c>
      <c r="F54" s="2">
        <v>86</v>
      </c>
      <c r="G54" s="2">
        <v>90</v>
      </c>
      <c r="H54" s="2">
        <v>91</v>
      </c>
      <c r="I54" s="2">
        <v>88</v>
      </c>
      <c r="J54" s="2">
        <v>84</v>
      </c>
      <c r="K54" s="2">
        <v>93</v>
      </c>
      <c r="L54" s="2">
        <v>88</v>
      </c>
      <c r="M54" s="2">
        <v>104</v>
      </c>
      <c r="N54" s="2">
        <v>82</v>
      </c>
      <c r="O54" s="2">
        <v>85</v>
      </c>
      <c r="P54" s="2">
        <v>94</v>
      </c>
      <c r="Q54" s="2">
        <v>98</v>
      </c>
      <c r="R54" s="2">
        <v>84</v>
      </c>
      <c r="S54" s="2">
        <v>88</v>
      </c>
      <c r="T54" s="2">
        <v>93</v>
      </c>
      <c r="U54" s="2">
        <v>92</v>
      </c>
    </row>
    <row r="55" spans="1:21" x14ac:dyDescent="0.2">
      <c r="A55" s="3">
        <v>42970</v>
      </c>
      <c r="B55" s="2">
        <v>91</v>
      </c>
      <c r="C55" s="2">
        <v>81</v>
      </c>
      <c r="D55" s="2">
        <v>87</v>
      </c>
      <c r="E55" s="2">
        <v>90</v>
      </c>
      <c r="F55" s="2">
        <v>88</v>
      </c>
      <c r="G55" s="2">
        <v>88</v>
      </c>
      <c r="H55" s="2">
        <v>95</v>
      </c>
      <c r="I55" s="2">
        <v>90</v>
      </c>
      <c r="J55" s="2">
        <v>84</v>
      </c>
      <c r="K55" s="2">
        <v>87</v>
      </c>
      <c r="L55" s="2">
        <v>87</v>
      </c>
      <c r="M55" s="2">
        <v>98</v>
      </c>
      <c r="N55" s="2">
        <v>78</v>
      </c>
      <c r="O55" s="2">
        <v>81</v>
      </c>
      <c r="P55" s="2">
        <v>93</v>
      </c>
      <c r="Q55" s="2">
        <v>92</v>
      </c>
      <c r="R55" s="2">
        <v>88</v>
      </c>
      <c r="S55" s="2">
        <v>90</v>
      </c>
      <c r="T55" s="2">
        <v>93</v>
      </c>
      <c r="U55" s="2">
        <v>87</v>
      </c>
    </row>
    <row r="56" spans="1:21" x14ac:dyDescent="0.2">
      <c r="A56" s="3">
        <v>42971</v>
      </c>
      <c r="B56" s="2">
        <v>91</v>
      </c>
      <c r="C56" s="2">
        <v>82</v>
      </c>
      <c r="D56" s="2">
        <v>88</v>
      </c>
      <c r="E56" s="2">
        <v>80</v>
      </c>
      <c r="F56" s="2">
        <v>92</v>
      </c>
      <c r="G56" s="2">
        <v>93</v>
      </c>
      <c r="H56" s="2">
        <v>93</v>
      </c>
      <c r="I56" s="2">
        <v>89</v>
      </c>
      <c r="J56" s="2">
        <v>87</v>
      </c>
      <c r="K56" s="2">
        <v>85</v>
      </c>
      <c r="L56" s="2">
        <v>83</v>
      </c>
      <c r="M56" s="2">
        <v>95</v>
      </c>
      <c r="N56" s="2">
        <v>83</v>
      </c>
      <c r="O56" s="2">
        <v>86</v>
      </c>
      <c r="P56" s="2">
        <v>90</v>
      </c>
      <c r="Q56" s="2">
        <v>93</v>
      </c>
      <c r="R56" s="2">
        <v>86</v>
      </c>
      <c r="S56" s="2">
        <v>84</v>
      </c>
      <c r="T56" s="2">
        <v>88</v>
      </c>
      <c r="U56" s="2">
        <v>89</v>
      </c>
    </row>
    <row r="57" spans="1:21" x14ac:dyDescent="0.2">
      <c r="A57" s="3">
        <v>42972</v>
      </c>
      <c r="B57" s="2">
        <v>84</v>
      </c>
      <c r="C57" s="2">
        <v>84</v>
      </c>
      <c r="D57" s="2">
        <v>90</v>
      </c>
      <c r="E57" s="2">
        <v>82</v>
      </c>
      <c r="F57" s="2">
        <v>92</v>
      </c>
      <c r="G57" s="2">
        <v>90</v>
      </c>
      <c r="H57" s="2">
        <v>91</v>
      </c>
      <c r="I57" s="2">
        <v>88</v>
      </c>
      <c r="J57" s="2">
        <v>82</v>
      </c>
      <c r="K57" s="2">
        <v>84</v>
      </c>
      <c r="L57" s="2">
        <v>85</v>
      </c>
      <c r="M57" s="2">
        <v>94</v>
      </c>
      <c r="N57" s="2">
        <v>78</v>
      </c>
      <c r="O57" s="2">
        <v>87</v>
      </c>
      <c r="P57" s="2">
        <v>89</v>
      </c>
      <c r="Q57" s="2">
        <v>95</v>
      </c>
      <c r="R57" s="2">
        <v>85</v>
      </c>
      <c r="S57" s="2">
        <v>82</v>
      </c>
      <c r="T57" s="2">
        <v>84</v>
      </c>
      <c r="U57" s="2">
        <v>84</v>
      </c>
    </row>
    <row r="58" spans="1:21" x14ac:dyDescent="0.2">
      <c r="A58" s="3">
        <v>42973</v>
      </c>
      <c r="B58" s="2">
        <v>88</v>
      </c>
      <c r="C58" s="2">
        <v>87</v>
      </c>
      <c r="D58" s="2">
        <v>91</v>
      </c>
      <c r="E58" s="2">
        <v>89</v>
      </c>
      <c r="F58" s="2">
        <v>90</v>
      </c>
      <c r="G58" s="2">
        <v>91</v>
      </c>
      <c r="H58" s="2">
        <v>88</v>
      </c>
      <c r="I58" s="2">
        <v>89</v>
      </c>
      <c r="J58" s="2">
        <v>86</v>
      </c>
      <c r="K58" s="2">
        <v>84</v>
      </c>
      <c r="L58" s="2">
        <v>88</v>
      </c>
      <c r="M58" s="2">
        <v>92</v>
      </c>
      <c r="N58" s="2">
        <v>83</v>
      </c>
      <c r="O58" s="2">
        <v>90</v>
      </c>
      <c r="P58" s="2">
        <v>90</v>
      </c>
      <c r="Q58" s="2">
        <v>99</v>
      </c>
      <c r="R58" s="2">
        <v>90</v>
      </c>
      <c r="S58" s="2">
        <v>82</v>
      </c>
      <c r="T58" s="2">
        <v>86</v>
      </c>
      <c r="U58" s="2">
        <v>86</v>
      </c>
    </row>
    <row r="59" spans="1:21" x14ac:dyDescent="0.2">
      <c r="A59" s="3">
        <v>42974</v>
      </c>
      <c r="B59" s="2">
        <v>84</v>
      </c>
      <c r="C59" s="2">
        <v>90</v>
      </c>
      <c r="D59" s="2">
        <v>89</v>
      </c>
      <c r="E59" s="2">
        <v>88</v>
      </c>
      <c r="F59" s="2">
        <v>90</v>
      </c>
      <c r="G59" s="2">
        <v>91</v>
      </c>
      <c r="H59" s="2">
        <v>84</v>
      </c>
      <c r="I59" s="2">
        <v>90</v>
      </c>
      <c r="J59" s="2">
        <v>88</v>
      </c>
      <c r="K59" s="2">
        <v>86</v>
      </c>
      <c r="L59" s="2">
        <v>88</v>
      </c>
      <c r="M59" s="2">
        <v>88</v>
      </c>
      <c r="N59" s="2">
        <v>80</v>
      </c>
      <c r="O59" s="2">
        <v>83</v>
      </c>
      <c r="P59" s="2">
        <v>89</v>
      </c>
      <c r="Q59" s="2">
        <v>95</v>
      </c>
      <c r="R59" s="2">
        <v>90</v>
      </c>
      <c r="S59" s="2">
        <v>86</v>
      </c>
      <c r="T59" s="2">
        <v>88</v>
      </c>
      <c r="U59" s="2">
        <v>85</v>
      </c>
    </row>
    <row r="60" spans="1:21" x14ac:dyDescent="0.2">
      <c r="A60" s="3">
        <v>42975</v>
      </c>
      <c r="B60" s="2">
        <v>86</v>
      </c>
      <c r="C60" s="2">
        <v>90</v>
      </c>
      <c r="D60" s="2">
        <v>90</v>
      </c>
      <c r="E60" s="2">
        <v>90</v>
      </c>
      <c r="F60" s="2">
        <v>92</v>
      </c>
      <c r="G60" s="2">
        <v>81</v>
      </c>
      <c r="H60" s="2">
        <v>82</v>
      </c>
      <c r="I60" s="2">
        <v>91</v>
      </c>
      <c r="J60" s="2">
        <v>90</v>
      </c>
      <c r="K60" s="2">
        <v>86</v>
      </c>
      <c r="L60" s="2">
        <v>90</v>
      </c>
      <c r="M60" s="2">
        <v>88</v>
      </c>
      <c r="N60" s="2">
        <v>86</v>
      </c>
      <c r="O60" s="2">
        <v>75</v>
      </c>
      <c r="P60" s="2">
        <v>87</v>
      </c>
      <c r="Q60" s="2">
        <v>95</v>
      </c>
      <c r="R60" s="2">
        <v>80</v>
      </c>
      <c r="S60" s="2">
        <v>90</v>
      </c>
      <c r="T60" s="2">
        <v>91</v>
      </c>
      <c r="U60" s="2">
        <v>83</v>
      </c>
    </row>
    <row r="61" spans="1:21" x14ac:dyDescent="0.2">
      <c r="A61" s="3">
        <v>42976</v>
      </c>
      <c r="B61" s="2">
        <v>88</v>
      </c>
      <c r="C61" s="2">
        <v>91</v>
      </c>
      <c r="D61" s="2">
        <v>93</v>
      </c>
      <c r="E61" s="2">
        <v>91</v>
      </c>
      <c r="F61" s="2">
        <v>92</v>
      </c>
      <c r="G61" s="2">
        <v>86</v>
      </c>
      <c r="H61" s="2">
        <v>82</v>
      </c>
      <c r="I61" s="2">
        <v>89</v>
      </c>
      <c r="J61" s="2">
        <v>87</v>
      </c>
      <c r="K61" s="2">
        <v>85</v>
      </c>
      <c r="L61" s="2">
        <v>90</v>
      </c>
      <c r="M61" s="2">
        <v>89</v>
      </c>
      <c r="N61" s="2">
        <v>89</v>
      </c>
      <c r="O61" s="2">
        <v>86</v>
      </c>
      <c r="P61" s="2">
        <v>84</v>
      </c>
      <c r="Q61" s="2">
        <v>93</v>
      </c>
      <c r="R61" s="2">
        <v>86</v>
      </c>
      <c r="S61" s="2">
        <v>92</v>
      </c>
      <c r="T61" s="2">
        <v>92</v>
      </c>
      <c r="U61" s="2">
        <v>81</v>
      </c>
    </row>
    <row r="62" spans="1:21" x14ac:dyDescent="0.2">
      <c r="A62" s="3">
        <v>42977</v>
      </c>
      <c r="B62" s="2">
        <v>84</v>
      </c>
      <c r="C62" s="2">
        <v>91</v>
      </c>
      <c r="D62" s="2">
        <v>93</v>
      </c>
      <c r="E62" s="2">
        <v>91</v>
      </c>
      <c r="F62" s="2">
        <v>88</v>
      </c>
      <c r="G62" s="2">
        <v>81</v>
      </c>
      <c r="H62" s="2">
        <v>78</v>
      </c>
      <c r="I62" s="2">
        <v>88</v>
      </c>
      <c r="J62" s="2">
        <v>88</v>
      </c>
      <c r="K62" s="2">
        <v>85</v>
      </c>
      <c r="L62" s="2">
        <v>88</v>
      </c>
      <c r="M62" s="2">
        <v>89</v>
      </c>
      <c r="N62" s="2">
        <v>89</v>
      </c>
      <c r="O62" s="2">
        <v>79</v>
      </c>
      <c r="P62" s="2">
        <v>85</v>
      </c>
      <c r="Q62" s="2">
        <v>90</v>
      </c>
      <c r="R62" s="2">
        <v>80</v>
      </c>
      <c r="S62" s="2">
        <v>87</v>
      </c>
      <c r="T62" s="2">
        <v>88</v>
      </c>
      <c r="U62" s="2">
        <v>74</v>
      </c>
    </row>
    <row r="63" spans="1:21" x14ac:dyDescent="0.2">
      <c r="A63" s="3">
        <v>42978</v>
      </c>
      <c r="B63" s="2">
        <v>82</v>
      </c>
      <c r="C63" s="2">
        <v>88</v>
      </c>
      <c r="D63" s="2">
        <v>91</v>
      </c>
      <c r="E63" s="2">
        <v>84</v>
      </c>
      <c r="F63" s="2">
        <v>87</v>
      </c>
      <c r="G63" s="2">
        <v>82</v>
      </c>
      <c r="H63" s="2">
        <v>77</v>
      </c>
      <c r="I63" s="2">
        <v>89</v>
      </c>
      <c r="J63" s="2">
        <v>87</v>
      </c>
      <c r="K63" s="2">
        <v>85</v>
      </c>
      <c r="L63" s="2">
        <v>80</v>
      </c>
      <c r="M63" s="2">
        <v>86</v>
      </c>
      <c r="N63" s="2">
        <v>88</v>
      </c>
      <c r="O63" s="2">
        <v>79</v>
      </c>
      <c r="P63" s="2">
        <v>89</v>
      </c>
      <c r="Q63" s="2">
        <v>92</v>
      </c>
      <c r="R63" s="2">
        <v>89</v>
      </c>
      <c r="S63" s="2">
        <v>90</v>
      </c>
      <c r="T63" s="2">
        <v>89</v>
      </c>
      <c r="U63" s="2">
        <v>84</v>
      </c>
    </row>
    <row r="64" spans="1:21" x14ac:dyDescent="0.2">
      <c r="A64" s="3">
        <v>42979</v>
      </c>
      <c r="B64" s="2">
        <v>80</v>
      </c>
      <c r="C64" s="2">
        <v>88</v>
      </c>
      <c r="D64" s="2">
        <v>87</v>
      </c>
      <c r="E64" s="2">
        <v>88</v>
      </c>
      <c r="F64" s="2">
        <v>79</v>
      </c>
      <c r="G64" s="2">
        <v>80</v>
      </c>
      <c r="H64" s="2">
        <v>84</v>
      </c>
      <c r="I64" s="2">
        <v>88</v>
      </c>
      <c r="J64" s="2">
        <v>82</v>
      </c>
      <c r="K64" s="2">
        <v>85</v>
      </c>
      <c r="L64" s="2">
        <v>85</v>
      </c>
      <c r="M64" s="2">
        <v>84</v>
      </c>
      <c r="N64" s="2">
        <v>81</v>
      </c>
      <c r="O64" s="2">
        <v>71</v>
      </c>
      <c r="P64" s="2">
        <v>90</v>
      </c>
      <c r="Q64" s="2">
        <v>95</v>
      </c>
      <c r="R64" s="2">
        <v>91</v>
      </c>
      <c r="S64" s="2">
        <v>90</v>
      </c>
      <c r="T64" s="2">
        <v>90</v>
      </c>
      <c r="U64" s="2">
        <v>87</v>
      </c>
    </row>
    <row r="65" spans="1:21" x14ac:dyDescent="0.2">
      <c r="A65" s="3">
        <v>42980</v>
      </c>
      <c r="B65" s="2">
        <v>73</v>
      </c>
      <c r="C65" s="2">
        <v>91</v>
      </c>
      <c r="D65" s="2">
        <v>84</v>
      </c>
      <c r="E65" s="2">
        <v>91</v>
      </c>
      <c r="F65" s="2">
        <v>81</v>
      </c>
      <c r="G65" s="2">
        <v>75</v>
      </c>
      <c r="H65" s="2">
        <v>84</v>
      </c>
      <c r="I65" s="2">
        <v>86</v>
      </c>
      <c r="J65" s="2">
        <v>80</v>
      </c>
      <c r="K65" s="2">
        <v>88</v>
      </c>
      <c r="L65" s="2">
        <v>86</v>
      </c>
      <c r="M65" s="2">
        <v>83</v>
      </c>
      <c r="N65" s="2">
        <v>85</v>
      </c>
      <c r="O65" s="2">
        <v>78</v>
      </c>
      <c r="P65" s="2">
        <v>91</v>
      </c>
      <c r="Q65" s="2">
        <v>96</v>
      </c>
      <c r="R65" s="2">
        <v>89</v>
      </c>
      <c r="S65" s="2">
        <v>84</v>
      </c>
      <c r="T65" s="2">
        <v>90</v>
      </c>
      <c r="U65" s="2">
        <v>90</v>
      </c>
    </row>
    <row r="66" spans="1:21" x14ac:dyDescent="0.2">
      <c r="A66" s="3">
        <v>42981</v>
      </c>
      <c r="B66" s="2">
        <v>87</v>
      </c>
      <c r="C66" s="2">
        <v>93</v>
      </c>
      <c r="D66" s="2">
        <v>77</v>
      </c>
      <c r="E66" s="2">
        <v>84</v>
      </c>
      <c r="F66" s="2">
        <v>82</v>
      </c>
      <c r="G66" s="2">
        <v>73</v>
      </c>
      <c r="H66" s="2">
        <v>89</v>
      </c>
      <c r="I66" s="2">
        <v>87</v>
      </c>
      <c r="J66" s="2">
        <v>81</v>
      </c>
      <c r="K66" s="2">
        <v>87</v>
      </c>
      <c r="L66" s="2">
        <v>85</v>
      </c>
      <c r="M66" s="2">
        <v>88</v>
      </c>
      <c r="N66" s="2">
        <v>83</v>
      </c>
      <c r="O66" s="2">
        <v>79</v>
      </c>
      <c r="P66" s="2">
        <v>92</v>
      </c>
      <c r="Q66" s="2">
        <v>95</v>
      </c>
      <c r="R66" s="2">
        <v>85</v>
      </c>
      <c r="S66" s="2">
        <v>90</v>
      </c>
      <c r="T66" s="2">
        <v>92</v>
      </c>
      <c r="U66" s="2">
        <v>89</v>
      </c>
    </row>
    <row r="67" spans="1:21" x14ac:dyDescent="0.2">
      <c r="A67" s="3">
        <v>42982</v>
      </c>
      <c r="B67" s="2">
        <v>84</v>
      </c>
      <c r="C67" s="2">
        <v>81</v>
      </c>
      <c r="D67" s="2">
        <v>90</v>
      </c>
      <c r="E67" s="2">
        <v>93</v>
      </c>
      <c r="F67" s="2">
        <v>87</v>
      </c>
      <c r="G67" s="2">
        <v>81</v>
      </c>
      <c r="H67" s="2">
        <v>95</v>
      </c>
      <c r="I67" s="2">
        <v>87</v>
      </c>
      <c r="J67" s="2">
        <v>82</v>
      </c>
      <c r="K67" s="2">
        <v>85</v>
      </c>
      <c r="L67" s="2">
        <v>88</v>
      </c>
      <c r="M67" s="2">
        <v>91</v>
      </c>
      <c r="N67" s="2">
        <v>85</v>
      </c>
      <c r="O67" s="2">
        <v>83</v>
      </c>
      <c r="P67" s="2">
        <v>84</v>
      </c>
      <c r="Q67" s="2">
        <v>80</v>
      </c>
      <c r="R67" s="2">
        <v>77</v>
      </c>
      <c r="S67" s="2">
        <v>89</v>
      </c>
      <c r="T67" s="2">
        <v>82</v>
      </c>
      <c r="U67" s="2">
        <v>92</v>
      </c>
    </row>
    <row r="68" spans="1:21" x14ac:dyDescent="0.2">
      <c r="A68" s="3">
        <v>42983</v>
      </c>
      <c r="B68" s="2">
        <v>87</v>
      </c>
      <c r="C68" s="2">
        <v>81</v>
      </c>
      <c r="D68" s="2">
        <v>91</v>
      </c>
      <c r="E68" s="2">
        <v>96</v>
      </c>
      <c r="F68" s="2">
        <v>81</v>
      </c>
      <c r="G68" s="2">
        <v>90</v>
      </c>
      <c r="H68" s="2">
        <v>93</v>
      </c>
      <c r="I68" s="2">
        <v>84</v>
      </c>
      <c r="J68" s="2">
        <v>84</v>
      </c>
      <c r="K68" s="2">
        <v>81</v>
      </c>
      <c r="L68" s="2">
        <v>83</v>
      </c>
      <c r="M68" s="2">
        <v>89</v>
      </c>
      <c r="N68" s="2">
        <v>88</v>
      </c>
      <c r="O68" s="2">
        <v>83</v>
      </c>
      <c r="P68" s="2">
        <v>85</v>
      </c>
      <c r="Q68" s="2">
        <v>78</v>
      </c>
      <c r="R68" s="2">
        <v>85</v>
      </c>
      <c r="S68" s="2">
        <v>89</v>
      </c>
      <c r="T68" s="2">
        <v>89</v>
      </c>
      <c r="U68" s="2">
        <v>87</v>
      </c>
    </row>
    <row r="69" spans="1:21" x14ac:dyDescent="0.2">
      <c r="A69" s="3">
        <v>42984</v>
      </c>
      <c r="B69" s="2">
        <v>89</v>
      </c>
      <c r="C69" s="2">
        <v>82</v>
      </c>
      <c r="D69" s="2">
        <v>89</v>
      </c>
      <c r="E69" s="2">
        <v>96</v>
      </c>
      <c r="F69" s="2">
        <v>66</v>
      </c>
      <c r="G69" s="2">
        <v>88</v>
      </c>
      <c r="H69" s="2">
        <v>91</v>
      </c>
      <c r="I69" s="2">
        <v>73</v>
      </c>
      <c r="J69" s="2">
        <v>81</v>
      </c>
      <c r="K69" s="2">
        <v>81</v>
      </c>
      <c r="L69" s="2">
        <v>85</v>
      </c>
      <c r="M69" s="2">
        <v>85</v>
      </c>
      <c r="N69" s="2">
        <v>87</v>
      </c>
      <c r="O69" s="2">
        <v>85</v>
      </c>
      <c r="P69" s="2">
        <v>90</v>
      </c>
      <c r="Q69" s="2">
        <v>75</v>
      </c>
      <c r="R69" s="2">
        <v>85</v>
      </c>
      <c r="S69" s="2">
        <v>88</v>
      </c>
      <c r="T69" s="2">
        <v>91</v>
      </c>
      <c r="U69" s="2">
        <v>85</v>
      </c>
    </row>
    <row r="70" spans="1:21" x14ac:dyDescent="0.2">
      <c r="A70" s="3">
        <v>42985</v>
      </c>
      <c r="B70" s="2">
        <v>89</v>
      </c>
      <c r="C70" s="2">
        <v>86</v>
      </c>
      <c r="D70" s="2">
        <v>90</v>
      </c>
      <c r="E70" s="2">
        <v>91</v>
      </c>
      <c r="F70" s="2">
        <v>66</v>
      </c>
      <c r="G70" s="2">
        <v>87</v>
      </c>
      <c r="H70" s="2">
        <v>88</v>
      </c>
      <c r="I70" s="2">
        <v>75</v>
      </c>
      <c r="J70" s="2">
        <v>86</v>
      </c>
      <c r="K70" s="2">
        <v>83</v>
      </c>
      <c r="L70" s="2">
        <v>80</v>
      </c>
      <c r="M70" s="2">
        <v>86</v>
      </c>
      <c r="N70" s="2">
        <v>89</v>
      </c>
      <c r="O70" s="2">
        <v>84</v>
      </c>
      <c r="P70" s="2">
        <v>91</v>
      </c>
      <c r="Q70" s="2">
        <v>69</v>
      </c>
      <c r="R70" s="2">
        <v>92</v>
      </c>
      <c r="S70" s="2">
        <v>88</v>
      </c>
      <c r="T70" s="2">
        <v>90</v>
      </c>
      <c r="U70" s="2">
        <v>85</v>
      </c>
    </row>
    <row r="71" spans="1:21" x14ac:dyDescent="0.2">
      <c r="A71" s="3">
        <v>42986</v>
      </c>
      <c r="B71" s="2">
        <v>89</v>
      </c>
      <c r="C71" s="2">
        <v>88</v>
      </c>
      <c r="D71" s="2">
        <v>89</v>
      </c>
      <c r="E71" s="2">
        <v>91</v>
      </c>
      <c r="F71" s="2">
        <v>75</v>
      </c>
      <c r="G71" s="2">
        <v>86</v>
      </c>
      <c r="H71" s="2">
        <v>87</v>
      </c>
      <c r="I71" s="2">
        <v>81</v>
      </c>
      <c r="J71" s="2">
        <v>73</v>
      </c>
      <c r="K71" s="2">
        <v>85</v>
      </c>
      <c r="L71" s="2">
        <v>83</v>
      </c>
      <c r="M71" s="2">
        <v>88</v>
      </c>
      <c r="N71" s="2">
        <v>90</v>
      </c>
      <c r="O71" s="2">
        <v>87</v>
      </c>
      <c r="P71" s="2">
        <v>93</v>
      </c>
      <c r="Q71" s="2">
        <v>73</v>
      </c>
      <c r="R71" s="2">
        <v>88</v>
      </c>
      <c r="S71" s="2">
        <v>91</v>
      </c>
      <c r="T71" s="2">
        <v>84</v>
      </c>
      <c r="U71" s="2">
        <v>84</v>
      </c>
    </row>
    <row r="72" spans="1:21" x14ac:dyDescent="0.2">
      <c r="A72" s="3">
        <v>42987</v>
      </c>
      <c r="B72" s="2">
        <v>91</v>
      </c>
      <c r="C72" s="2">
        <v>84</v>
      </c>
      <c r="D72" s="2">
        <v>79</v>
      </c>
      <c r="E72" s="2">
        <v>77</v>
      </c>
      <c r="F72" s="2">
        <v>80</v>
      </c>
      <c r="G72" s="2">
        <v>86</v>
      </c>
      <c r="H72" s="2">
        <v>91</v>
      </c>
      <c r="I72" s="2">
        <v>82</v>
      </c>
      <c r="J72" s="2">
        <v>84</v>
      </c>
      <c r="K72" s="2">
        <v>86</v>
      </c>
      <c r="L72" s="2">
        <v>83</v>
      </c>
      <c r="M72" s="2">
        <v>89</v>
      </c>
      <c r="N72" s="2">
        <v>88</v>
      </c>
      <c r="O72" s="2">
        <v>84</v>
      </c>
      <c r="P72" s="2">
        <v>92</v>
      </c>
      <c r="Q72" s="2">
        <v>81</v>
      </c>
      <c r="R72" s="2">
        <v>83</v>
      </c>
      <c r="S72" s="2">
        <v>90</v>
      </c>
      <c r="T72" s="2">
        <v>84</v>
      </c>
      <c r="U72" s="2">
        <v>87</v>
      </c>
    </row>
    <row r="73" spans="1:21" x14ac:dyDescent="0.2">
      <c r="A73" s="3">
        <v>42988</v>
      </c>
      <c r="B73" s="2">
        <v>84</v>
      </c>
      <c r="C73" s="2">
        <v>80</v>
      </c>
      <c r="D73" s="2">
        <v>78</v>
      </c>
      <c r="E73" s="2">
        <v>87</v>
      </c>
      <c r="F73" s="2">
        <v>82</v>
      </c>
      <c r="G73" s="2">
        <v>89</v>
      </c>
      <c r="H73" s="2">
        <v>95</v>
      </c>
      <c r="I73" s="2">
        <v>79</v>
      </c>
      <c r="J73" s="2">
        <v>84</v>
      </c>
      <c r="K73" s="2">
        <v>84</v>
      </c>
      <c r="L73" s="2">
        <v>85</v>
      </c>
      <c r="M73" s="2">
        <v>89</v>
      </c>
      <c r="N73" s="2">
        <v>87</v>
      </c>
      <c r="O73" s="2">
        <v>80</v>
      </c>
      <c r="P73" s="2">
        <v>94</v>
      </c>
      <c r="Q73" s="2">
        <v>84</v>
      </c>
      <c r="R73" s="2">
        <v>84</v>
      </c>
      <c r="S73" s="2">
        <v>89</v>
      </c>
      <c r="T73" s="2">
        <v>86</v>
      </c>
      <c r="U73" s="2">
        <v>85</v>
      </c>
    </row>
    <row r="74" spans="1:21" x14ac:dyDescent="0.2">
      <c r="A74" s="3">
        <v>42989</v>
      </c>
      <c r="B74" s="2">
        <v>86</v>
      </c>
      <c r="C74" s="2">
        <v>82</v>
      </c>
      <c r="D74" s="2">
        <v>81</v>
      </c>
      <c r="E74" s="2">
        <v>87</v>
      </c>
      <c r="F74" s="2">
        <v>84</v>
      </c>
      <c r="G74" s="2">
        <v>87</v>
      </c>
      <c r="H74" s="2">
        <v>95</v>
      </c>
      <c r="I74" s="2">
        <v>80</v>
      </c>
      <c r="J74" s="2">
        <v>84</v>
      </c>
      <c r="K74" s="2">
        <v>84</v>
      </c>
      <c r="L74" s="2">
        <v>84</v>
      </c>
      <c r="M74" s="2">
        <v>89</v>
      </c>
      <c r="N74" s="2">
        <v>83</v>
      </c>
      <c r="O74" s="2">
        <v>75</v>
      </c>
      <c r="P74" s="2">
        <v>96</v>
      </c>
      <c r="Q74" s="2">
        <v>86</v>
      </c>
      <c r="R74" s="2">
        <v>83</v>
      </c>
      <c r="S74" s="2">
        <v>89</v>
      </c>
      <c r="T74" s="2">
        <v>90</v>
      </c>
      <c r="U74" s="2">
        <v>86</v>
      </c>
    </row>
    <row r="75" spans="1:21" x14ac:dyDescent="0.2">
      <c r="A75" s="3">
        <v>42990</v>
      </c>
      <c r="B75" s="2">
        <v>88</v>
      </c>
      <c r="C75" s="2">
        <v>86</v>
      </c>
      <c r="D75" s="2">
        <v>84</v>
      </c>
      <c r="E75" s="2">
        <v>87</v>
      </c>
      <c r="F75" s="2">
        <v>86</v>
      </c>
      <c r="G75" s="2">
        <v>84</v>
      </c>
      <c r="H75" s="2">
        <v>90</v>
      </c>
      <c r="I75" s="2">
        <v>81</v>
      </c>
      <c r="J75" s="2">
        <v>81</v>
      </c>
      <c r="K75" s="2">
        <v>86</v>
      </c>
      <c r="L75" s="2">
        <v>82</v>
      </c>
      <c r="M75" s="2">
        <v>86</v>
      </c>
      <c r="N75" s="2">
        <v>87</v>
      </c>
      <c r="O75" s="2">
        <v>81</v>
      </c>
      <c r="P75" s="2">
        <v>89</v>
      </c>
      <c r="Q75" s="2">
        <v>87</v>
      </c>
      <c r="R75" s="2">
        <v>81</v>
      </c>
      <c r="S75" s="2">
        <v>90</v>
      </c>
      <c r="T75" s="2">
        <v>92</v>
      </c>
      <c r="U75" s="2">
        <v>78</v>
      </c>
    </row>
    <row r="76" spans="1:21" x14ac:dyDescent="0.2">
      <c r="A76" s="3">
        <v>42991</v>
      </c>
      <c r="B76" s="2">
        <v>78</v>
      </c>
      <c r="C76" s="2">
        <v>87</v>
      </c>
      <c r="D76" s="2">
        <v>89</v>
      </c>
      <c r="E76" s="2">
        <v>86</v>
      </c>
      <c r="F76" s="2">
        <v>87</v>
      </c>
      <c r="G76" s="2">
        <v>84</v>
      </c>
      <c r="H76" s="2">
        <v>75</v>
      </c>
      <c r="I76" s="2">
        <v>84</v>
      </c>
      <c r="J76" s="2">
        <v>79</v>
      </c>
      <c r="K76" s="2">
        <v>88</v>
      </c>
      <c r="L76" s="2">
        <v>70</v>
      </c>
      <c r="M76" s="2">
        <v>85</v>
      </c>
      <c r="N76" s="2">
        <v>86</v>
      </c>
      <c r="O76" s="2">
        <v>80</v>
      </c>
      <c r="P76" s="2">
        <v>86</v>
      </c>
      <c r="Q76" s="2">
        <v>89</v>
      </c>
      <c r="R76" s="2">
        <v>81</v>
      </c>
      <c r="S76" s="2">
        <v>87</v>
      </c>
      <c r="T76" s="2">
        <v>86</v>
      </c>
      <c r="U76" s="2">
        <v>75</v>
      </c>
    </row>
    <row r="77" spans="1:21" x14ac:dyDescent="0.2">
      <c r="A77" s="3">
        <v>42992</v>
      </c>
      <c r="B77" s="2">
        <v>79</v>
      </c>
      <c r="C77" s="2">
        <v>87</v>
      </c>
      <c r="D77" s="2">
        <v>87</v>
      </c>
      <c r="E77" s="2">
        <v>87</v>
      </c>
      <c r="F77" s="2">
        <v>86</v>
      </c>
      <c r="G77" s="2">
        <v>86</v>
      </c>
      <c r="H77" s="2">
        <v>78</v>
      </c>
      <c r="I77" s="2">
        <v>82</v>
      </c>
      <c r="J77" s="2">
        <v>79</v>
      </c>
      <c r="K77" s="2">
        <v>88</v>
      </c>
      <c r="L77" s="2">
        <v>80</v>
      </c>
      <c r="M77" s="2">
        <v>81</v>
      </c>
      <c r="N77" s="2">
        <v>88</v>
      </c>
      <c r="O77" s="2">
        <v>82</v>
      </c>
      <c r="P77" s="2">
        <v>91</v>
      </c>
      <c r="Q77" s="2">
        <v>92</v>
      </c>
      <c r="R77" s="2">
        <v>83</v>
      </c>
      <c r="S77" s="2">
        <v>82</v>
      </c>
      <c r="T77" s="2">
        <v>78</v>
      </c>
      <c r="U77" s="2">
        <v>77</v>
      </c>
    </row>
    <row r="78" spans="1:21" x14ac:dyDescent="0.2">
      <c r="A78" s="3">
        <v>42993</v>
      </c>
      <c r="B78" s="2">
        <v>86</v>
      </c>
      <c r="C78" s="2">
        <v>88</v>
      </c>
      <c r="D78" s="2">
        <v>87</v>
      </c>
      <c r="E78" s="2">
        <v>89</v>
      </c>
      <c r="F78" s="2">
        <v>80</v>
      </c>
      <c r="G78" s="2">
        <v>77</v>
      </c>
      <c r="H78" s="2">
        <v>91</v>
      </c>
      <c r="I78" s="2">
        <v>82</v>
      </c>
      <c r="J78" s="2">
        <v>73</v>
      </c>
      <c r="K78" s="2">
        <v>91</v>
      </c>
      <c r="L78" s="2">
        <v>82</v>
      </c>
      <c r="M78" s="2">
        <v>82</v>
      </c>
      <c r="N78" s="2">
        <v>79</v>
      </c>
      <c r="O78" s="2">
        <v>79</v>
      </c>
      <c r="P78" s="2">
        <v>91</v>
      </c>
      <c r="Q78" s="2">
        <v>86</v>
      </c>
      <c r="R78" s="2">
        <v>87</v>
      </c>
      <c r="S78" s="2">
        <v>84</v>
      </c>
      <c r="T78" s="2">
        <v>80</v>
      </c>
      <c r="U78" s="2">
        <v>80</v>
      </c>
    </row>
    <row r="79" spans="1:21" x14ac:dyDescent="0.2">
      <c r="A79" s="3">
        <v>42994</v>
      </c>
      <c r="B79" s="2">
        <v>82</v>
      </c>
      <c r="C79" s="2">
        <v>88</v>
      </c>
      <c r="D79" s="2">
        <v>88</v>
      </c>
      <c r="E79" s="2">
        <v>81</v>
      </c>
      <c r="F79" s="2">
        <v>75</v>
      </c>
      <c r="G79" s="2">
        <v>77</v>
      </c>
      <c r="H79" s="2">
        <v>88</v>
      </c>
      <c r="I79" s="2">
        <v>81</v>
      </c>
      <c r="J79" s="2">
        <v>75</v>
      </c>
      <c r="K79" s="2">
        <v>88</v>
      </c>
      <c r="L79" s="2">
        <v>83</v>
      </c>
      <c r="M79" s="2">
        <v>76</v>
      </c>
      <c r="N79" s="2">
        <v>80</v>
      </c>
      <c r="O79" s="2">
        <v>82</v>
      </c>
      <c r="P79" s="2">
        <v>89</v>
      </c>
      <c r="Q79" s="2">
        <v>72</v>
      </c>
      <c r="R79" s="2">
        <v>86</v>
      </c>
      <c r="S79" s="2">
        <v>89</v>
      </c>
      <c r="T79" s="2">
        <v>86</v>
      </c>
      <c r="U79" s="2">
        <v>79</v>
      </c>
    </row>
    <row r="80" spans="1:21" x14ac:dyDescent="0.2">
      <c r="A80" s="3">
        <v>42995</v>
      </c>
      <c r="B80" s="2">
        <v>82</v>
      </c>
      <c r="C80" s="2">
        <v>90</v>
      </c>
      <c r="D80" s="2">
        <v>87</v>
      </c>
      <c r="E80" s="2">
        <v>81</v>
      </c>
      <c r="F80" s="2">
        <v>73</v>
      </c>
      <c r="G80" s="2">
        <v>81</v>
      </c>
      <c r="H80" s="2">
        <v>86</v>
      </c>
      <c r="I80" s="2">
        <v>81</v>
      </c>
      <c r="J80" s="2">
        <v>80</v>
      </c>
      <c r="K80" s="2">
        <v>86</v>
      </c>
      <c r="L80" s="2">
        <v>85</v>
      </c>
      <c r="M80" s="2">
        <v>78</v>
      </c>
      <c r="N80" s="2">
        <v>69</v>
      </c>
      <c r="O80" s="2">
        <v>73</v>
      </c>
      <c r="P80" s="2">
        <v>95</v>
      </c>
      <c r="Q80" s="2">
        <v>79</v>
      </c>
      <c r="R80" s="2">
        <v>83</v>
      </c>
      <c r="S80" s="2">
        <v>79</v>
      </c>
      <c r="T80" s="2">
        <v>86</v>
      </c>
      <c r="U80" s="2">
        <v>83</v>
      </c>
    </row>
    <row r="81" spans="1:21" x14ac:dyDescent="0.2">
      <c r="A81" s="3">
        <v>42996</v>
      </c>
      <c r="B81" s="2">
        <v>78</v>
      </c>
      <c r="C81" s="2">
        <v>88</v>
      </c>
      <c r="D81" s="2">
        <v>82</v>
      </c>
      <c r="E81" s="2">
        <v>82</v>
      </c>
      <c r="F81" s="2">
        <v>73</v>
      </c>
      <c r="G81" s="2">
        <v>81</v>
      </c>
      <c r="H81" s="2">
        <v>81</v>
      </c>
      <c r="I81" s="2">
        <v>81</v>
      </c>
      <c r="J81" s="2">
        <v>79</v>
      </c>
      <c r="K81" s="2">
        <v>88</v>
      </c>
      <c r="L81" s="2">
        <v>85</v>
      </c>
      <c r="M81" s="2">
        <v>79</v>
      </c>
      <c r="N81" s="2">
        <v>82</v>
      </c>
      <c r="O81" s="2">
        <v>80</v>
      </c>
      <c r="P81" s="2">
        <v>93</v>
      </c>
      <c r="Q81" s="2">
        <v>77</v>
      </c>
      <c r="R81" s="2">
        <v>79</v>
      </c>
      <c r="S81" s="2">
        <v>78</v>
      </c>
      <c r="T81" s="2">
        <v>85</v>
      </c>
      <c r="U81" s="2">
        <v>83</v>
      </c>
    </row>
    <row r="82" spans="1:21" x14ac:dyDescent="0.2">
      <c r="A82" s="3">
        <v>42997</v>
      </c>
      <c r="B82" s="2">
        <v>79</v>
      </c>
      <c r="C82" s="2">
        <v>91</v>
      </c>
      <c r="D82" s="2">
        <v>80</v>
      </c>
      <c r="E82" s="2">
        <v>79</v>
      </c>
      <c r="F82" s="2">
        <v>84</v>
      </c>
      <c r="G82" s="2">
        <v>82</v>
      </c>
      <c r="H82" s="2">
        <v>80</v>
      </c>
      <c r="I82" s="2">
        <v>84</v>
      </c>
      <c r="J82" s="2">
        <v>78</v>
      </c>
      <c r="K82" s="2">
        <v>90</v>
      </c>
      <c r="L82" s="2">
        <v>79</v>
      </c>
      <c r="M82" s="2">
        <v>82</v>
      </c>
      <c r="N82" s="2">
        <v>81</v>
      </c>
      <c r="O82" s="2">
        <v>74</v>
      </c>
      <c r="P82" s="2">
        <v>92</v>
      </c>
      <c r="Q82" s="2">
        <v>77</v>
      </c>
      <c r="R82" s="2">
        <v>81</v>
      </c>
      <c r="S82" s="2">
        <v>84</v>
      </c>
      <c r="T82" s="2">
        <v>84</v>
      </c>
      <c r="U82" s="2">
        <v>87</v>
      </c>
    </row>
    <row r="83" spans="1:21" x14ac:dyDescent="0.2">
      <c r="A83" s="3">
        <v>42998</v>
      </c>
      <c r="B83" s="2">
        <v>79</v>
      </c>
      <c r="C83" s="2">
        <v>95</v>
      </c>
      <c r="D83" s="2">
        <v>82</v>
      </c>
      <c r="E83" s="2">
        <v>68</v>
      </c>
      <c r="F83" s="2">
        <v>87</v>
      </c>
      <c r="G83" s="2">
        <v>84</v>
      </c>
      <c r="H83" s="2">
        <v>86</v>
      </c>
      <c r="I83" s="2">
        <v>87</v>
      </c>
      <c r="J83" s="2">
        <v>73</v>
      </c>
      <c r="K83" s="2">
        <v>90</v>
      </c>
      <c r="L83" s="2">
        <v>73</v>
      </c>
      <c r="M83" s="2">
        <v>81</v>
      </c>
      <c r="N83" s="2">
        <v>79</v>
      </c>
      <c r="O83" s="2">
        <v>81</v>
      </c>
      <c r="P83" s="2">
        <v>96</v>
      </c>
      <c r="Q83" s="2">
        <v>82</v>
      </c>
      <c r="R83" s="2">
        <v>79</v>
      </c>
      <c r="S83" s="2">
        <v>86</v>
      </c>
      <c r="T83" s="2">
        <v>83</v>
      </c>
      <c r="U83" s="2">
        <v>89</v>
      </c>
    </row>
    <row r="84" spans="1:21" x14ac:dyDescent="0.2">
      <c r="A84" s="3">
        <v>42999</v>
      </c>
      <c r="B84" s="2">
        <v>78</v>
      </c>
      <c r="C84" s="2">
        <v>89</v>
      </c>
      <c r="D84" s="2">
        <v>82</v>
      </c>
      <c r="E84" s="2">
        <v>79</v>
      </c>
      <c r="F84" s="2">
        <v>77</v>
      </c>
      <c r="G84" s="2">
        <v>86</v>
      </c>
      <c r="H84" s="2">
        <v>84</v>
      </c>
      <c r="I84" s="2">
        <v>82</v>
      </c>
      <c r="J84" s="2">
        <v>75</v>
      </c>
      <c r="K84" s="2">
        <v>90</v>
      </c>
      <c r="L84" s="2">
        <v>75</v>
      </c>
      <c r="M84" s="2">
        <v>78</v>
      </c>
      <c r="N84" s="2">
        <v>75</v>
      </c>
      <c r="O84" s="2">
        <v>79</v>
      </c>
      <c r="P84" s="2">
        <v>95</v>
      </c>
      <c r="Q84" s="2">
        <v>86</v>
      </c>
      <c r="R84" s="2">
        <v>85</v>
      </c>
      <c r="S84" s="2">
        <v>73</v>
      </c>
      <c r="T84" s="2">
        <v>87</v>
      </c>
      <c r="U84" s="2">
        <v>77</v>
      </c>
    </row>
    <row r="85" spans="1:21" x14ac:dyDescent="0.2">
      <c r="A85" s="3">
        <v>43000</v>
      </c>
      <c r="B85" s="2">
        <v>81</v>
      </c>
      <c r="C85" s="2">
        <v>70</v>
      </c>
      <c r="D85" s="2">
        <v>88</v>
      </c>
      <c r="E85" s="2">
        <v>72</v>
      </c>
      <c r="F85" s="2">
        <v>73</v>
      </c>
      <c r="G85" s="2">
        <v>87</v>
      </c>
      <c r="H85" s="2">
        <v>77</v>
      </c>
      <c r="I85" s="2">
        <v>75</v>
      </c>
      <c r="J85" s="2">
        <v>80</v>
      </c>
      <c r="K85" s="2">
        <v>86</v>
      </c>
      <c r="L85" s="2">
        <v>82</v>
      </c>
      <c r="M85" s="2">
        <v>86</v>
      </c>
      <c r="N85" s="2">
        <v>84</v>
      </c>
      <c r="O85" s="2">
        <v>84</v>
      </c>
      <c r="P85" s="2">
        <v>92</v>
      </c>
      <c r="Q85" s="2">
        <v>80</v>
      </c>
      <c r="R85" s="2">
        <v>87</v>
      </c>
      <c r="S85" s="2">
        <v>82</v>
      </c>
      <c r="T85" s="2">
        <v>82</v>
      </c>
      <c r="U85" s="2">
        <v>76</v>
      </c>
    </row>
    <row r="86" spans="1:21" x14ac:dyDescent="0.2">
      <c r="A86" s="3">
        <v>43001</v>
      </c>
      <c r="B86" s="2">
        <v>84</v>
      </c>
      <c r="C86" s="2">
        <v>80</v>
      </c>
      <c r="D86" s="2">
        <v>84</v>
      </c>
      <c r="E86" s="2">
        <v>75</v>
      </c>
      <c r="F86" s="2">
        <v>81</v>
      </c>
      <c r="G86" s="2">
        <v>88</v>
      </c>
      <c r="H86" s="2">
        <v>82</v>
      </c>
      <c r="I86" s="2">
        <v>81</v>
      </c>
      <c r="J86" s="2">
        <v>84</v>
      </c>
      <c r="K86" s="2">
        <v>87</v>
      </c>
      <c r="L86" s="2">
        <v>86</v>
      </c>
      <c r="M86" s="2">
        <v>83</v>
      </c>
      <c r="N86" s="2">
        <v>82</v>
      </c>
      <c r="O86" s="2">
        <v>83</v>
      </c>
      <c r="P86" s="2">
        <v>91</v>
      </c>
      <c r="Q86" s="2">
        <v>83</v>
      </c>
      <c r="R86" s="2">
        <v>81</v>
      </c>
      <c r="S86" s="2">
        <v>82</v>
      </c>
      <c r="T86" s="2">
        <v>77</v>
      </c>
      <c r="U86" s="2">
        <v>81</v>
      </c>
    </row>
    <row r="87" spans="1:21" x14ac:dyDescent="0.2">
      <c r="A87" s="3">
        <v>43002</v>
      </c>
      <c r="B87" s="2">
        <v>84</v>
      </c>
      <c r="C87" s="2">
        <v>82</v>
      </c>
      <c r="D87" s="2">
        <v>81</v>
      </c>
      <c r="E87" s="2">
        <v>78</v>
      </c>
      <c r="F87" s="2">
        <v>84</v>
      </c>
      <c r="G87" s="2">
        <v>69</v>
      </c>
      <c r="H87" s="2">
        <v>73</v>
      </c>
      <c r="I87" s="2">
        <v>80</v>
      </c>
      <c r="J87" s="2">
        <v>82</v>
      </c>
      <c r="K87" s="2">
        <v>88</v>
      </c>
      <c r="L87" s="2">
        <v>84</v>
      </c>
      <c r="M87" s="2">
        <v>89</v>
      </c>
      <c r="N87" s="2">
        <v>78</v>
      </c>
      <c r="O87" s="2">
        <v>85</v>
      </c>
      <c r="P87" s="2">
        <v>88</v>
      </c>
      <c r="Q87" s="2">
        <v>82</v>
      </c>
      <c r="R87" s="2">
        <v>78</v>
      </c>
      <c r="S87" s="2">
        <v>71</v>
      </c>
      <c r="T87" s="2">
        <v>78</v>
      </c>
      <c r="U87" s="2">
        <v>74</v>
      </c>
    </row>
    <row r="88" spans="1:21" x14ac:dyDescent="0.2">
      <c r="A88" s="3">
        <v>43003</v>
      </c>
      <c r="B88" s="2">
        <v>87</v>
      </c>
      <c r="C88" s="2">
        <v>66</v>
      </c>
      <c r="D88" s="2">
        <v>82</v>
      </c>
      <c r="E88" s="2">
        <v>81</v>
      </c>
      <c r="F88" s="2">
        <v>82</v>
      </c>
      <c r="G88" s="2">
        <v>66</v>
      </c>
      <c r="H88" s="2">
        <v>69</v>
      </c>
      <c r="I88" s="2">
        <v>82</v>
      </c>
      <c r="J88" s="2">
        <v>81</v>
      </c>
      <c r="K88" s="2">
        <v>85</v>
      </c>
      <c r="L88" s="2">
        <v>75</v>
      </c>
      <c r="M88" s="2">
        <v>87</v>
      </c>
      <c r="N88" s="2">
        <v>82</v>
      </c>
      <c r="O88" s="2">
        <v>87</v>
      </c>
      <c r="P88" s="2">
        <v>93</v>
      </c>
      <c r="Q88" s="2">
        <v>88</v>
      </c>
      <c r="R88" s="2">
        <v>82</v>
      </c>
      <c r="S88" s="2">
        <v>67</v>
      </c>
      <c r="T88" s="2">
        <v>77</v>
      </c>
      <c r="U88" s="2">
        <v>67</v>
      </c>
    </row>
    <row r="89" spans="1:21" x14ac:dyDescent="0.2">
      <c r="A89" s="3">
        <v>43004</v>
      </c>
      <c r="B89" s="2">
        <v>84</v>
      </c>
      <c r="C89" s="2">
        <v>70</v>
      </c>
      <c r="D89" s="2">
        <v>84</v>
      </c>
      <c r="E89" s="2">
        <v>82</v>
      </c>
      <c r="F89" s="2">
        <v>68</v>
      </c>
      <c r="G89" s="2">
        <v>72</v>
      </c>
      <c r="H89" s="2">
        <v>75</v>
      </c>
      <c r="I89" s="2">
        <v>82</v>
      </c>
      <c r="J89" s="2">
        <v>79</v>
      </c>
      <c r="K89" s="2">
        <v>77</v>
      </c>
      <c r="L89" s="2">
        <v>78</v>
      </c>
      <c r="M89" s="2">
        <v>84</v>
      </c>
      <c r="N89" s="2">
        <v>80</v>
      </c>
      <c r="O89" s="2">
        <v>85</v>
      </c>
      <c r="P89" s="2">
        <v>76</v>
      </c>
      <c r="Q89" s="2">
        <v>86</v>
      </c>
      <c r="R89" s="2">
        <v>86</v>
      </c>
      <c r="S89" s="2">
        <v>78</v>
      </c>
      <c r="T89" s="2">
        <v>74</v>
      </c>
      <c r="U89" s="2">
        <v>71</v>
      </c>
    </row>
    <row r="90" spans="1:21" x14ac:dyDescent="0.2">
      <c r="A90" s="3">
        <v>43005</v>
      </c>
      <c r="B90" s="2">
        <v>79</v>
      </c>
      <c r="C90" s="2">
        <v>64</v>
      </c>
      <c r="D90" s="2">
        <v>87</v>
      </c>
      <c r="E90" s="2">
        <v>78</v>
      </c>
      <c r="F90" s="2">
        <v>71</v>
      </c>
      <c r="G90" s="2">
        <v>75</v>
      </c>
      <c r="H90" s="2">
        <v>75</v>
      </c>
      <c r="I90" s="2">
        <v>82</v>
      </c>
      <c r="J90" s="2">
        <v>72</v>
      </c>
      <c r="K90" s="2">
        <v>86</v>
      </c>
      <c r="L90" s="2">
        <v>79</v>
      </c>
      <c r="M90" s="2">
        <v>85</v>
      </c>
      <c r="N90" s="2">
        <v>77</v>
      </c>
      <c r="O90" s="2">
        <v>80</v>
      </c>
      <c r="P90" s="2">
        <v>81</v>
      </c>
      <c r="Q90" s="2">
        <v>84</v>
      </c>
      <c r="R90" s="2">
        <v>88</v>
      </c>
      <c r="S90" s="2">
        <v>79</v>
      </c>
      <c r="T90" s="2">
        <v>78</v>
      </c>
      <c r="U90" s="2">
        <v>71</v>
      </c>
    </row>
    <row r="91" spans="1:21" x14ac:dyDescent="0.2">
      <c r="A91" s="3">
        <v>43006</v>
      </c>
      <c r="B91" s="2">
        <v>75</v>
      </c>
      <c r="C91" s="2">
        <v>68</v>
      </c>
      <c r="D91" s="2">
        <v>80</v>
      </c>
      <c r="E91" s="2">
        <v>80</v>
      </c>
      <c r="F91" s="2">
        <v>75</v>
      </c>
      <c r="G91" s="2">
        <v>78</v>
      </c>
      <c r="H91" s="2">
        <v>79</v>
      </c>
      <c r="I91" s="2">
        <v>73</v>
      </c>
      <c r="J91" s="2">
        <v>78</v>
      </c>
      <c r="K91" s="2">
        <v>85</v>
      </c>
      <c r="L91" s="2">
        <v>81</v>
      </c>
      <c r="M91" s="2">
        <v>85</v>
      </c>
      <c r="N91" s="2">
        <v>86</v>
      </c>
      <c r="O91" s="2">
        <v>83</v>
      </c>
      <c r="P91" s="2">
        <v>76</v>
      </c>
      <c r="Q91" s="2">
        <v>79</v>
      </c>
      <c r="R91" s="2">
        <v>86</v>
      </c>
      <c r="S91" s="2">
        <v>77</v>
      </c>
      <c r="T91" s="2">
        <v>74</v>
      </c>
      <c r="U91" s="2">
        <v>75</v>
      </c>
    </row>
    <row r="92" spans="1:21" x14ac:dyDescent="0.2">
      <c r="A92" s="3">
        <v>43007</v>
      </c>
      <c r="B92" s="2">
        <v>72</v>
      </c>
      <c r="C92" s="2">
        <v>77</v>
      </c>
      <c r="D92" s="2">
        <v>75</v>
      </c>
      <c r="E92" s="2">
        <v>77</v>
      </c>
      <c r="F92" s="2">
        <v>73</v>
      </c>
      <c r="G92" s="2">
        <v>71</v>
      </c>
      <c r="H92" s="2">
        <v>73</v>
      </c>
      <c r="I92" s="2">
        <v>66</v>
      </c>
      <c r="J92" s="2">
        <v>78</v>
      </c>
      <c r="K92" s="2">
        <v>85</v>
      </c>
      <c r="L92" s="2">
        <v>70</v>
      </c>
      <c r="M92" s="2">
        <v>81</v>
      </c>
      <c r="N92" s="2">
        <v>86</v>
      </c>
      <c r="O92" s="2">
        <v>72</v>
      </c>
      <c r="P92" s="2">
        <v>79</v>
      </c>
      <c r="Q92" s="2">
        <v>84</v>
      </c>
      <c r="R92" s="2">
        <v>84</v>
      </c>
      <c r="S92" s="2">
        <v>76</v>
      </c>
      <c r="T92" s="2">
        <v>71</v>
      </c>
      <c r="U92" s="2">
        <v>77</v>
      </c>
    </row>
    <row r="93" spans="1:21" x14ac:dyDescent="0.2">
      <c r="A93" s="3">
        <v>43008</v>
      </c>
      <c r="B93" s="2">
        <v>64</v>
      </c>
      <c r="C93" s="2">
        <v>86</v>
      </c>
      <c r="D93" s="2">
        <v>75</v>
      </c>
      <c r="E93" s="2">
        <v>71</v>
      </c>
      <c r="F93" s="2">
        <v>75</v>
      </c>
      <c r="G93" s="2">
        <v>71</v>
      </c>
      <c r="H93" s="2">
        <v>79</v>
      </c>
      <c r="I93" s="2">
        <v>71</v>
      </c>
      <c r="J93" s="2">
        <v>80</v>
      </c>
      <c r="K93" s="2">
        <v>82</v>
      </c>
      <c r="L93" s="2">
        <v>75</v>
      </c>
      <c r="M93" s="2">
        <v>79</v>
      </c>
      <c r="N93" s="2">
        <v>86</v>
      </c>
      <c r="O93" s="2">
        <v>74</v>
      </c>
      <c r="P93" s="2">
        <v>76</v>
      </c>
      <c r="Q93" s="2">
        <v>78</v>
      </c>
      <c r="R93" s="2">
        <v>72</v>
      </c>
      <c r="S93" s="2">
        <v>77</v>
      </c>
      <c r="T93" s="2">
        <v>84</v>
      </c>
      <c r="U93" s="2">
        <v>85</v>
      </c>
    </row>
    <row r="94" spans="1:21" x14ac:dyDescent="0.2">
      <c r="A94" s="3">
        <v>43009</v>
      </c>
      <c r="B94" s="2">
        <v>66</v>
      </c>
      <c r="C94" s="2">
        <v>75</v>
      </c>
      <c r="D94" s="2">
        <v>86</v>
      </c>
      <c r="E94" s="2">
        <v>73</v>
      </c>
      <c r="F94" s="2">
        <v>77</v>
      </c>
      <c r="G94" s="2">
        <v>75</v>
      </c>
      <c r="H94" s="2">
        <v>82</v>
      </c>
      <c r="I94" s="2">
        <v>72</v>
      </c>
      <c r="J94" s="2">
        <v>82</v>
      </c>
      <c r="K94" s="2">
        <v>83</v>
      </c>
      <c r="L94" s="2">
        <v>83</v>
      </c>
      <c r="M94" s="2">
        <v>80</v>
      </c>
      <c r="N94" s="2">
        <v>74</v>
      </c>
      <c r="O94" s="2">
        <v>76</v>
      </c>
      <c r="P94" s="2">
        <v>79</v>
      </c>
      <c r="Q94" s="2">
        <v>65</v>
      </c>
      <c r="R94" s="2">
        <v>75</v>
      </c>
      <c r="S94" s="2">
        <v>82</v>
      </c>
      <c r="T94" s="2">
        <v>86</v>
      </c>
      <c r="U94" s="2">
        <v>71</v>
      </c>
    </row>
    <row r="95" spans="1:21" x14ac:dyDescent="0.2">
      <c r="A95" s="3">
        <v>43010</v>
      </c>
      <c r="B95" s="2">
        <v>72</v>
      </c>
      <c r="C95" s="2">
        <v>73</v>
      </c>
      <c r="D95" s="2">
        <v>78</v>
      </c>
      <c r="E95" s="2">
        <v>75</v>
      </c>
      <c r="F95" s="2">
        <v>79</v>
      </c>
      <c r="G95" s="2">
        <v>80</v>
      </c>
      <c r="H95" s="2">
        <v>84</v>
      </c>
      <c r="I95" s="2">
        <v>68</v>
      </c>
      <c r="J95" s="2">
        <v>82</v>
      </c>
      <c r="K95" s="2">
        <v>85</v>
      </c>
      <c r="L95" s="2">
        <v>81</v>
      </c>
      <c r="M95" s="2">
        <v>82</v>
      </c>
      <c r="N95" s="2">
        <v>74</v>
      </c>
      <c r="O95" s="2">
        <v>75</v>
      </c>
      <c r="P95" s="2">
        <v>78</v>
      </c>
      <c r="Q95" s="2">
        <v>68</v>
      </c>
      <c r="R95" s="2">
        <v>72</v>
      </c>
      <c r="S95" s="2">
        <v>82</v>
      </c>
      <c r="T95" s="2">
        <v>85</v>
      </c>
      <c r="U95" s="2">
        <v>66</v>
      </c>
    </row>
    <row r="96" spans="1:21" x14ac:dyDescent="0.2">
      <c r="A96" s="3">
        <v>43011</v>
      </c>
      <c r="B96" s="2">
        <v>84</v>
      </c>
      <c r="C96" s="2">
        <v>75</v>
      </c>
      <c r="D96" s="2">
        <v>77</v>
      </c>
      <c r="E96" s="2">
        <v>84</v>
      </c>
      <c r="F96" s="2">
        <v>82</v>
      </c>
      <c r="G96" s="2">
        <v>81</v>
      </c>
      <c r="H96" s="2">
        <v>84</v>
      </c>
      <c r="I96" s="2">
        <v>66</v>
      </c>
      <c r="J96" s="2">
        <v>80</v>
      </c>
      <c r="K96" s="2">
        <v>83</v>
      </c>
      <c r="L96" s="2">
        <v>82</v>
      </c>
      <c r="M96" s="2">
        <v>77</v>
      </c>
      <c r="N96" s="2">
        <v>80</v>
      </c>
      <c r="O96" s="2">
        <v>76</v>
      </c>
      <c r="P96" s="2">
        <v>68</v>
      </c>
      <c r="Q96" s="2">
        <v>75</v>
      </c>
      <c r="R96" s="2">
        <v>74</v>
      </c>
      <c r="S96" s="2">
        <v>82</v>
      </c>
      <c r="T96" s="2">
        <v>78</v>
      </c>
      <c r="U96" s="2">
        <v>66</v>
      </c>
    </row>
    <row r="97" spans="1:21" x14ac:dyDescent="0.2">
      <c r="A97" s="3">
        <v>43012</v>
      </c>
      <c r="B97" s="2">
        <v>70</v>
      </c>
      <c r="C97" s="2">
        <v>78</v>
      </c>
      <c r="D97" s="2">
        <v>82</v>
      </c>
      <c r="E97" s="2">
        <v>71</v>
      </c>
      <c r="F97" s="2">
        <v>81</v>
      </c>
      <c r="G97" s="2">
        <v>80</v>
      </c>
      <c r="H97" s="2">
        <v>82</v>
      </c>
      <c r="I97" s="2">
        <v>77</v>
      </c>
      <c r="J97" s="2">
        <v>81</v>
      </c>
      <c r="K97" s="2">
        <v>85</v>
      </c>
      <c r="L97" s="2">
        <v>84</v>
      </c>
      <c r="M97" s="2">
        <v>80</v>
      </c>
      <c r="N97" s="2">
        <v>83</v>
      </c>
      <c r="O97" s="2">
        <v>74</v>
      </c>
      <c r="P97" s="2">
        <v>67</v>
      </c>
      <c r="Q97" s="2">
        <v>80</v>
      </c>
      <c r="R97" s="2">
        <v>82</v>
      </c>
      <c r="S97" s="2">
        <v>85</v>
      </c>
      <c r="T97" s="2">
        <v>65</v>
      </c>
      <c r="U97" s="2">
        <v>70</v>
      </c>
    </row>
    <row r="98" spans="1:21" x14ac:dyDescent="0.2">
      <c r="A98" s="3">
        <v>43013</v>
      </c>
      <c r="B98" s="2">
        <v>66</v>
      </c>
      <c r="C98" s="2">
        <v>81</v>
      </c>
      <c r="D98" s="2">
        <v>82</v>
      </c>
      <c r="E98" s="2">
        <v>73</v>
      </c>
      <c r="F98" s="2">
        <v>82</v>
      </c>
      <c r="G98" s="2">
        <v>79</v>
      </c>
      <c r="H98" s="2">
        <v>87</v>
      </c>
      <c r="I98" s="2">
        <v>78</v>
      </c>
      <c r="J98" s="2">
        <v>80</v>
      </c>
      <c r="K98" s="2">
        <v>81</v>
      </c>
      <c r="L98" s="2">
        <v>86</v>
      </c>
      <c r="M98" s="2">
        <v>81</v>
      </c>
      <c r="N98" s="2">
        <v>83</v>
      </c>
      <c r="O98" s="2">
        <v>62</v>
      </c>
      <c r="P98" s="2">
        <v>70</v>
      </c>
      <c r="Q98" s="2">
        <v>83</v>
      </c>
      <c r="R98" s="2">
        <v>82</v>
      </c>
      <c r="S98" s="2">
        <v>84</v>
      </c>
      <c r="T98" s="2">
        <v>71</v>
      </c>
      <c r="U98" s="2">
        <v>73</v>
      </c>
    </row>
    <row r="99" spans="1:21" x14ac:dyDescent="0.2">
      <c r="A99" s="3">
        <v>43014</v>
      </c>
      <c r="B99" s="2">
        <v>64</v>
      </c>
      <c r="C99" s="2">
        <v>82</v>
      </c>
      <c r="D99" s="2">
        <v>73</v>
      </c>
      <c r="E99" s="2">
        <v>71</v>
      </c>
      <c r="F99" s="2">
        <v>73</v>
      </c>
      <c r="G99" s="2">
        <v>70</v>
      </c>
      <c r="H99" s="2">
        <v>86</v>
      </c>
      <c r="I99" s="2">
        <v>75</v>
      </c>
      <c r="J99" s="2">
        <v>75</v>
      </c>
      <c r="K99" s="2">
        <v>72</v>
      </c>
      <c r="L99" s="2">
        <v>76</v>
      </c>
      <c r="M99" s="2">
        <v>82</v>
      </c>
      <c r="N99" s="2">
        <v>82</v>
      </c>
      <c r="O99" s="2">
        <v>71</v>
      </c>
      <c r="P99" s="2">
        <v>73</v>
      </c>
      <c r="Q99" s="2">
        <v>81</v>
      </c>
      <c r="R99" s="2">
        <v>83</v>
      </c>
      <c r="S99" s="2">
        <v>84</v>
      </c>
      <c r="T99" s="2">
        <v>78</v>
      </c>
      <c r="U99" s="2">
        <v>76</v>
      </c>
    </row>
    <row r="100" spans="1:21" x14ac:dyDescent="0.2">
      <c r="A100" s="3">
        <v>43015</v>
      </c>
      <c r="B100" s="2">
        <v>60</v>
      </c>
      <c r="C100" s="2">
        <v>82</v>
      </c>
      <c r="D100" s="2">
        <v>82</v>
      </c>
      <c r="E100" s="2">
        <v>73</v>
      </c>
      <c r="F100" s="2">
        <v>66</v>
      </c>
      <c r="G100" s="2">
        <v>68</v>
      </c>
      <c r="H100" s="2">
        <v>80</v>
      </c>
      <c r="I100" s="2">
        <v>73</v>
      </c>
      <c r="J100" s="2">
        <v>75</v>
      </c>
      <c r="K100" s="2">
        <v>72</v>
      </c>
      <c r="L100" s="2">
        <v>72</v>
      </c>
      <c r="M100" s="2">
        <v>83</v>
      </c>
      <c r="N100" s="2">
        <v>82</v>
      </c>
      <c r="O100" s="2">
        <v>79</v>
      </c>
      <c r="P100" s="2">
        <v>81</v>
      </c>
      <c r="Q100" s="2">
        <v>79</v>
      </c>
      <c r="R100" s="2">
        <v>68</v>
      </c>
      <c r="S100" s="2">
        <v>74</v>
      </c>
      <c r="T100" s="2">
        <v>82</v>
      </c>
      <c r="U100" s="2">
        <v>81</v>
      </c>
    </row>
    <row r="101" spans="1:21" x14ac:dyDescent="0.2">
      <c r="A101" s="3">
        <v>43016</v>
      </c>
      <c r="B101" s="2">
        <v>78</v>
      </c>
      <c r="C101" s="2">
        <v>82</v>
      </c>
      <c r="D101" s="2">
        <v>69</v>
      </c>
      <c r="E101" s="2">
        <v>73</v>
      </c>
      <c r="F101" s="2">
        <v>55</v>
      </c>
      <c r="G101" s="2">
        <v>79</v>
      </c>
      <c r="H101" s="2">
        <v>71</v>
      </c>
      <c r="I101" s="2">
        <v>73</v>
      </c>
      <c r="J101" s="2">
        <v>73</v>
      </c>
      <c r="K101" s="2">
        <v>73</v>
      </c>
      <c r="L101" s="2">
        <v>72</v>
      </c>
      <c r="M101" s="2">
        <v>83</v>
      </c>
      <c r="N101" s="2">
        <v>72</v>
      </c>
      <c r="O101" s="2">
        <v>80</v>
      </c>
      <c r="P101" s="2">
        <v>82</v>
      </c>
      <c r="Q101" s="2">
        <v>78</v>
      </c>
      <c r="R101" s="2">
        <v>63</v>
      </c>
      <c r="S101" s="2">
        <v>72</v>
      </c>
      <c r="T101" s="2">
        <v>86</v>
      </c>
      <c r="U101" s="2">
        <v>82</v>
      </c>
    </row>
    <row r="102" spans="1:21" x14ac:dyDescent="0.2">
      <c r="A102" s="3">
        <v>43017</v>
      </c>
      <c r="B102" s="2">
        <v>70</v>
      </c>
      <c r="C102" s="2">
        <v>80</v>
      </c>
      <c r="D102" s="2">
        <v>72</v>
      </c>
      <c r="E102" s="2">
        <v>72</v>
      </c>
      <c r="F102" s="2">
        <v>55</v>
      </c>
      <c r="G102" s="2">
        <v>66</v>
      </c>
      <c r="H102" s="2">
        <v>66</v>
      </c>
      <c r="I102" s="2">
        <v>73</v>
      </c>
      <c r="J102" s="2">
        <v>71</v>
      </c>
      <c r="K102" s="2">
        <v>70</v>
      </c>
      <c r="L102" s="2">
        <v>79</v>
      </c>
      <c r="M102" s="2">
        <v>81</v>
      </c>
      <c r="N102" s="2">
        <v>75</v>
      </c>
      <c r="O102" s="2">
        <v>85</v>
      </c>
      <c r="P102" s="2">
        <v>85</v>
      </c>
      <c r="Q102" s="2">
        <v>72</v>
      </c>
      <c r="R102" s="2">
        <v>70</v>
      </c>
      <c r="S102" s="2">
        <v>76</v>
      </c>
      <c r="T102" s="2">
        <v>86</v>
      </c>
      <c r="U102" s="2">
        <v>81</v>
      </c>
    </row>
    <row r="103" spans="1:21" x14ac:dyDescent="0.2">
      <c r="A103" s="3">
        <v>43018</v>
      </c>
      <c r="B103" s="2">
        <v>72</v>
      </c>
      <c r="C103" s="2">
        <v>82</v>
      </c>
      <c r="D103" s="2">
        <v>73</v>
      </c>
      <c r="E103" s="2">
        <v>72</v>
      </c>
      <c r="F103" s="2">
        <v>64</v>
      </c>
      <c r="G103" s="2">
        <v>73</v>
      </c>
      <c r="H103" s="2">
        <v>70</v>
      </c>
      <c r="I103" s="2">
        <v>73</v>
      </c>
      <c r="J103" s="2">
        <v>71</v>
      </c>
      <c r="K103" s="2">
        <v>77</v>
      </c>
      <c r="L103" s="2">
        <v>80</v>
      </c>
      <c r="M103" s="2">
        <v>81</v>
      </c>
      <c r="N103" s="2">
        <v>77</v>
      </c>
      <c r="O103" s="2">
        <v>74</v>
      </c>
      <c r="P103" s="2">
        <v>86</v>
      </c>
      <c r="Q103" s="2">
        <v>68</v>
      </c>
      <c r="R103" s="2">
        <v>73</v>
      </c>
      <c r="S103" s="2">
        <v>80</v>
      </c>
      <c r="T103" s="2">
        <v>86</v>
      </c>
      <c r="U103" s="2">
        <v>71</v>
      </c>
    </row>
    <row r="104" spans="1:21" x14ac:dyDescent="0.2">
      <c r="A104" s="3">
        <v>43019</v>
      </c>
      <c r="B104" s="2">
        <v>69</v>
      </c>
      <c r="C104" s="2">
        <v>82</v>
      </c>
      <c r="D104" s="2">
        <v>78</v>
      </c>
      <c r="E104" s="2">
        <v>73</v>
      </c>
      <c r="F104" s="2">
        <v>71</v>
      </c>
      <c r="G104" s="2">
        <v>75</v>
      </c>
      <c r="H104" s="2">
        <v>78</v>
      </c>
      <c r="I104" s="2">
        <v>66</v>
      </c>
      <c r="J104" s="2">
        <v>77</v>
      </c>
      <c r="K104" s="2">
        <v>82</v>
      </c>
      <c r="L104" s="2">
        <v>80</v>
      </c>
      <c r="M104" s="2">
        <v>67</v>
      </c>
      <c r="N104" s="2">
        <v>78</v>
      </c>
      <c r="O104" s="2">
        <v>77</v>
      </c>
      <c r="P104" s="2">
        <v>86</v>
      </c>
      <c r="Q104" s="2">
        <v>65</v>
      </c>
      <c r="R104" s="2">
        <v>75</v>
      </c>
      <c r="S104" s="2">
        <v>79</v>
      </c>
      <c r="T104" s="2">
        <v>86</v>
      </c>
      <c r="U104" s="2">
        <v>73</v>
      </c>
    </row>
    <row r="105" spans="1:21" x14ac:dyDescent="0.2">
      <c r="A105" s="3">
        <v>43020</v>
      </c>
      <c r="B105" s="2">
        <v>69</v>
      </c>
      <c r="C105" s="2">
        <v>79</v>
      </c>
      <c r="D105" s="2">
        <v>78</v>
      </c>
      <c r="E105" s="2">
        <v>70</v>
      </c>
      <c r="F105" s="2">
        <v>73</v>
      </c>
      <c r="G105" s="2">
        <v>78</v>
      </c>
      <c r="H105" s="2">
        <v>84</v>
      </c>
      <c r="I105" s="2">
        <v>78</v>
      </c>
      <c r="J105" s="2">
        <v>73</v>
      </c>
      <c r="K105" s="2">
        <v>74</v>
      </c>
      <c r="L105" s="2">
        <v>71</v>
      </c>
      <c r="M105" s="2">
        <v>72</v>
      </c>
      <c r="N105" s="2">
        <v>77</v>
      </c>
      <c r="O105" s="2">
        <v>66</v>
      </c>
      <c r="P105" s="2">
        <v>80</v>
      </c>
      <c r="Q105" s="2">
        <v>73</v>
      </c>
      <c r="R105" s="2">
        <v>79</v>
      </c>
      <c r="S105" s="2">
        <v>81</v>
      </c>
      <c r="T105" s="2">
        <v>85</v>
      </c>
      <c r="U105" s="2">
        <v>76</v>
      </c>
    </row>
    <row r="106" spans="1:21" x14ac:dyDescent="0.2">
      <c r="A106" s="3">
        <v>43021</v>
      </c>
      <c r="B106" s="2">
        <v>73</v>
      </c>
      <c r="C106" s="2">
        <v>80</v>
      </c>
      <c r="D106" s="2">
        <v>78</v>
      </c>
      <c r="E106" s="2">
        <v>64</v>
      </c>
      <c r="F106" s="2">
        <v>75</v>
      </c>
      <c r="G106" s="2">
        <v>78</v>
      </c>
      <c r="H106" s="2">
        <v>79</v>
      </c>
      <c r="I106" s="2">
        <v>78</v>
      </c>
      <c r="J106" s="2">
        <v>64</v>
      </c>
      <c r="K106" s="2">
        <v>77</v>
      </c>
      <c r="L106" s="2">
        <v>62</v>
      </c>
      <c r="M106" s="2">
        <v>74</v>
      </c>
      <c r="N106" s="2">
        <v>77</v>
      </c>
      <c r="O106" s="2">
        <v>73</v>
      </c>
      <c r="P106" s="2">
        <v>80</v>
      </c>
      <c r="Q106" s="2">
        <v>74</v>
      </c>
      <c r="R106" s="2">
        <v>75</v>
      </c>
      <c r="S106" s="2">
        <v>82</v>
      </c>
      <c r="T106" s="2">
        <v>85</v>
      </c>
      <c r="U106" s="2">
        <v>81</v>
      </c>
    </row>
    <row r="107" spans="1:21" x14ac:dyDescent="0.2">
      <c r="A107" s="3">
        <v>43022</v>
      </c>
      <c r="B107" s="2">
        <v>79</v>
      </c>
      <c r="C107" s="2">
        <v>68</v>
      </c>
      <c r="D107" s="2">
        <v>75</v>
      </c>
      <c r="E107" s="2">
        <v>75</v>
      </c>
      <c r="F107" s="2">
        <v>75</v>
      </c>
      <c r="G107" s="2">
        <v>75</v>
      </c>
      <c r="H107" s="2">
        <v>68</v>
      </c>
      <c r="I107" s="2">
        <v>78</v>
      </c>
      <c r="J107" s="2">
        <v>63</v>
      </c>
      <c r="K107" s="2">
        <v>78</v>
      </c>
      <c r="L107" s="2">
        <v>69</v>
      </c>
      <c r="M107" s="2">
        <v>78</v>
      </c>
      <c r="N107" s="2">
        <v>80</v>
      </c>
      <c r="O107" s="2">
        <v>66</v>
      </c>
      <c r="P107" s="2">
        <v>73</v>
      </c>
      <c r="Q107" s="2">
        <v>77</v>
      </c>
      <c r="R107" s="2">
        <v>77</v>
      </c>
      <c r="S107" s="2">
        <v>77</v>
      </c>
      <c r="T107" s="2">
        <v>75</v>
      </c>
      <c r="U107" s="2">
        <v>78</v>
      </c>
    </row>
    <row r="108" spans="1:21" x14ac:dyDescent="0.2">
      <c r="A108" s="3">
        <v>43023</v>
      </c>
      <c r="B108" s="2">
        <v>81</v>
      </c>
      <c r="C108" s="2">
        <v>63</v>
      </c>
      <c r="D108" s="2">
        <v>79</v>
      </c>
      <c r="E108" s="2">
        <v>73</v>
      </c>
      <c r="F108" s="2">
        <v>77</v>
      </c>
      <c r="G108" s="2">
        <v>75</v>
      </c>
      <c r="H108" s="2">
        <v>57</v>
      </c>
      <c r="I108" s="2">
        <v>69</v>
      </c>
      <c r="J108" s="2">
        <v>62</v>
      </c>
      <c r="K108" s="2">
        <v>79</v>
      </c>
      <c r="L108" s="2">
        <v>70</v>
      </c>
      <c r="M108" s="2">
        <v>78</v>
      </c>
      <c r="N108" s="2">
        <v>81</v>
      </c>
      <c r="O108" s="2">
        <v>61</v>
      </c>
      <c r="P108" s="2">
        <v>78</v>
      </c>
      <c r="Q108" s="2">
        <v>80</v>
      </c>
      <c r="R108" s="2">
        <v>77</v>
      </c>
      <c r="S108" s="2">
        <v>68</v>
      </c>
      <c r="T108" s="2">
        <v>69</v>
      </c>
      <c r="U108" s="2">
        <v>81</v>
      </c>
    </row>
    <row r="109" spans="1:21" x14ac:dyDescent="0.2">
      <c r="A109" s="3">
        <v>43024</v>
      </c>
      <c r="B109" s="2">
        <v>80</v>
      </c>
      <c r="C109" s="2">
        <v>57</v>
      </c>
      <c r="D109" s="2">
        <v>78</v>
      </c>
      <c r="E109" s="2">
        <v>77</v>
      </c>
      <c r="F109" s="2">
        <v>80</v>
      </c>
      <c r="G109" s="2">
        <v>62</v>
      </c>
      <c r="H109" s="2">
        <v>66</v>
      </c>
      <c r="I109" s="2">
        <v>72</v>
      </c>
      <c r="J109" s="2">
        <v>71</v>
      </c>
      <c r="K109" s="2">
        <v>76</v>
      </c>
      <c r="L109" s="2">
        <v>59</v>
      </c>
      <c r="M109" s="2">
        <v>76</v>
      </c>
      <c r="N109" s="2">
        <v>83</v>
      </c>
      <c r="O109" s="2">
        <v>61</v>
      </c>
      <c r="P109" s="2">
        <v>76</v>
      </c>
      <c r="Q109" s="2">
        <v>84</v>
      </c>
      <c r="R109" s="2">
        <v>74</v>
      </c>
      <c r="S109" s="2">
        <v>74</v>
      </c>
      <c r="T109" s="2">
        <v>70</v>
      </c>
      <c r="U109" s="2">
        <v>77</v>
      </c>
    </row>
    <row r="110" spans="1:21" x14ac:dyDescent="0.2">
      <c r="A110" s="3">
        <v>43025</v>
      </c>
      <c r="B110" s="2">
        <v>82</v>
      </c>
      <c r="C110" s="2">
        <v>66</v>
      </c>
      <c r="D110" s="2">
        <v>77</v>
      </c>
      <c r="E110" s="2">
        <v>80</v>
      </c>
      <c r="F110" s="2">
        <v>80</v>
      </c>
      <c r="G110" s="2">
        <v>60</v>
      </c>
      <c r="H110" s="2">
        <v>64</v>
      </c>
      <c r="I110" s="2">
        <v>68</v>
      </c>
      <c r="J110" s="2">
        <v>75</v>
      </c>
      <c r="K110" s="2">
        <v>75</v>
      </c>
      <c r="L110" s="2">
        <v>71</v>
      </c>
      <c r="M110" s="2">
        <v>82</v>
      </c>
      <c r="N110" s="2">
        <v>69</v>
      </c>
      <c r="O110" s="2">
        <v>51</v>
      </c>
      <c r="P110" s="2">
        <v>80</v>
      </c>
      <c r="Q110" s="2">
        <v>85</v>
      </c>
      <c r="R110" s="2">
        <v>75</v>
      </c>
      <c r="S110" s="2">
        <v>72</v>
      </c>
      <c r="T110" s="2">
        <v>80</v>
      </c>
      <c r="U110" s="2">
        <v>70</v>
      </c>
    </row>
    <row r="111" spans="1:21" x14ac:dyDescent="0.2">
      <c r="A111" s="3">
        <v>43026</v>
      </c>
      <c r="B111" s="2">
        <v>66</v>
      </c>
      <c r="C111" s="2">
        <v>64</v>
      </c>
      <c r="D111" s="2">
        <v>78</v>
      </c>
      <c r="E111" s="2">
        <v>71</v>
      </c>
      <c r="F111" s="2">
        <v>80</v>
      </c>
      <c r="G111" s="2">
        <v>64</v>
      </c>
      <c r="H111" s="2">
        <v>68</v>
      </c>
      <c r="I111" s="2">
        <v>70</v>
      </c>
      <c r="J111" s="2">
        <v>73</v>
      </c>
      <c r="K111" s="2">
        <v>81</v>
      </c>
      <c r="L111" s="2">
        <v>77</v>
      </c>
      <c r="M111" s="2">
        <v>77</v>
      </c>
      <c r="N111" s="2">
        <v>67</v>
      </c>
      <c r="O111" s="2">
        <v>55</v>
      </c>
      <c r="P111" s="2">
        <v>78</v>
      </c>
      <c r="Q111" s="2">
        <v>80</v>
      </c>
      <c r="R111" s="2">
        <v>74</v>
      </c>
      <c r="S111" s="2">
        <v>73</v>
      </c>
      <c r="T111" s="2">
        <v>76</v>
      </c>
      <c r="U111" s="2">
        <v>66</v>
      </c>
    </row>
    <row r="112" spans="1:21" x14ac:dyDescent="0.2">
      <c r="A112" s="3">
        <v>43027</v>
      </c>
      <c r="B112" s="2">
        <v>63</v>
      </c>
      <c r="C112" s="2">
        <v>69</v>
      </c>
      <c r="D112" s="2">
        <v>82</v>
      </c>
      <c r="E112" s="2">
        <v>66</v>
      </c>
      <c r="F112" s="2">
        <v>73</v>
      </c>
      <c r="G112" s="2">
        <v>71</v>
      </c>
      <c r="H112" s="2">
        <v>71</v>
      </c>
      <c r="I112" s="2">
        <v>75</v>
      </c>
      <c r="J112" s="2">
        <v>68</v>
      </c>
      <c r="K112" s="2">
        <v>83</v>
      </c>
      <c r="L112" s="2">
        <v>76</v>
      </c>
      <c r="M112" s="2">
        <v>76</v>
      </c>
      <c r="N112" s="2">
        <v>65</v>
      </c>
      <c r="O112" s="2">
        <v>61</v>
      </c>
      <c r="P112" s="2">
        <v>82</v>
      </c>
      <c r="Q112" s="2">
        <v>67</v>
      </c>
      <c r="R112" s="2">
        <v>73</v>
      </c>
      <c r="S112" s="2">
        <v>63</v>
      </c>
      <c r="T112" s="2">
        <v>73</v>
      </c>
      <c r="U112" s="2">
        <v>64</v>
      </c>
    </row>
    <row r="113" spans="1:21" x14ac:dyDescent="0.2">
      <c r="A113" s="3">
        <v>43028</v>
      </c>
      <c r="B113" s="2">
        <v>68</v>
      </c>
      <c r="C113" s="2">
        <v>70</v>
      </c>
      <c r="D113" s="2">
        <v>75</v>
      </c>
      <c r="E113" s="2">
        <v>60</v>
      </c>
      <c r="F113" s="2">
        <v>73</v>
      </c>
      <c r="G113" s="2">
        <v>75</v>
      </c>
      <c r="H113" s="2">
        <v>73</v>
      </c>
      <c r="I113" s="2">
        <v>78</v>
      </c>
      <c r="J113" s="2">
        <v>71</v>
      </c>
      <c r="K113" s="2">
        <v>83</v>
      </c>
      <c r="L113" s="2">
        <v>69</v>
      </c>
      <c r="M113" s="2">
        <v>75</v>
      </c>
      <c r="N113" s="2">
        <v>66</v>
      </c>
      <c r="O113" s="2">
        <v>68</v>
      </c>
      <c r="P113" s="2">
        <v>77</v>
      </c>
      <c r="Q113" s="2">
        <v>59</v>
      </c>
      <c r="R113" s="2">
        <v>71</v>
      </c>
      <c r="S113" s="2">
        <v>70</v>
      </c>
      <c r="T113" s="2">
        <v>73</v>
      </c>
      <c r="U113" s="2">
        <v>71</v>
      </c>
    </row>
    <row r="114" spans="1:21" x14ac:dyDescent="0.2">
      <c r="A114" s="3">
        <v>43029</v>
      </c>
      <c r="B114" s="2">
        <v>79</v>
      </c>
      <c r="C114" s="2">
        <v>70</v>
      </c>
      <c r="D114" s="2">
        <v>73</v>
      </c>
      <c r="E114" s="2">
        <v>64</v>
      </c>
      <c r="F114" s="2">
        <v>75</v>
      </c>
      <c r="G114" s="2">
        <v>79</v>
      </c>
      <c r="H114" s="2">
        <v>71</v>
      </c>
      <c r="I114" s="2">
        <v>84</v>
      </c>
      <c r="J114" s="2">
        <v>73</v>
      </c>
      <c r="K114" s="2">
        <v>80</v>
      </c>
      <c r="L114" s="2">
        <v>69</v>
      </c>
      <c r="M114" s="2">
        <v>78</v>
      </c>
      <c r="N114" s="2">
        <v>72</v>
      </c>
      <c r="O114" s="2">
        <v>71</v>
      </c>
      <c r="P114" s="2">
        <v>80</v>
      </c>
      <c r="Q114" s="2">
        <v>63</v>
      </c>
      <c r="R114" s="2">
        <v>76</v>
      </c>
      <c r="S114" s="2">
        <v>72</v>
      </c>
      <c r="T114" s="2">
        <v>77</v>
      </c>
      <c r="U114" s="2">
        <v>76</v>
      </c>
    </row>
    <row r="115" spans="1:21" x14ac:dyDescent="0.2">
      <c r="A115" s="3">
        <v>43030</v>
      </c>
      <c r="B115" s="2">
        <v>81</v>
      </c>
      <c r="C115" s="2">
        <v>62</v>
      </c>
      <c r="D115" s="2">
        <v>63</v>
      </c>
      <c r="E115" s="2">
        <v>73</v>
      </c>
      <c r="F115" s="2">
        <v>79</v>
      </c>
      <c r="G115" s="2">
        <v>80</v>
      </c>
      <c r="H115" s="2">
        <v>64</v>
      </c>
      <c r="I115" s="2">
        <v>78</v>
      </c>
      <c r="J115" s="2">
        <v>73</v>
      </c>
      <c r="K115" s="2">
        <v>67</v>
      </c>
      <c r="L115" s="2">
        <v>70</v>
      </c>
      <c r="M115" s="2">
        <v>72</v>
      </c>
      <c r="N115" s="2">
        <v>68</v>
      </c>
      <c r="O115" s="2">
        <v>74</v>
      </c>
      <c r="P115" s="2">
        <v>78</v>
      </c>
      <c r="Q115" s="2">
        <v>68</v>
      </c>
      <c r="R115" s="2">
        <v>79</v>
      </c>
      <c r="S115" s="2">
        <v>69</v>
      </c>
      <c r="T115" s="2">
        <v>70</v>
      </c>
      <c r="U115" s="2">
        <v>79</v>
      </c>
    </row>
    <row r="116" spans="1:21" x14ac:dyDescent="0.2">
      <c r="A116" s="3">
        <v>43031</v>
      </c>
      <c r="B116" s="2">
        <v>69</v>
      </c>
      <c r="C116" s="2">
        <v>63</v>
      </c>
      <c r="D116" s="2">
        <v>63</v>
      </c>
      <c r="E116" s="2">
        <v>57</v>
      </c>
      <c r="F116" s="2">
        <v>75</v>
      </c>
      <c r="G116" s="2">
        <v>81</v>
      </c>
      <c r="H116" s="2">
        <v>59</v>
      </c>
      <c r="I116" s="2">
        <v>78</v>
      </c>
      <c r="J116" s="2">
        <v>70</v>
      </c>
      <c r="K116" s="2">
        <v>70</v>
      </c>
      <c r="L116" s="2">
        <v>53</v>
      </c>
      <c r="M116" s="2">
        <v>81</v>
      </c>
      <c r="N116" s="2">
        <v>62</v>
      </c>
      <c r="O116" s="2">
        <v>72</v>
      </c>
      <c r="P116" s="2">
        <v>76</v>
      </c>
      <c r="Q116" s="2">
        <v>70</v>
      </c>
      <c r="R116" s="2">
        <v>78</v>
      </c>
      <c r="S116" s="2">
        <v>63</v>
      </c>
      <c r="T116" s="2">
        <v>72</v>
      </c>
      <c r="U116" s="2">
        <v>81</v>
      </c>
    </row>
    <row r="117" spans="1:21" x14ac:dyDescent="0.2">
      <c r="A117" s="3">
        <v>43032</v>
      </c>
      <c r="B117" s="2">
        <v>73</v>
      </c>
      <c r="C117" s="2">
        <v>62</v>
      </c>
      <c r="D117" s="2">
        <v>72</v>
      </c>
      <c r="E117" s="2">
        <v>59</v>
      </c>
      <c r="F117" s="2">
        <v>75</v>
      </c>
      <c r="G117" s="2">
        <v>79</v>
      </c>
      <c r="H117" s="2">
        <v>68</v>
      </c>
      <c r="I117" s="2">
        <v>73</v>
      </c>
      <c r="J117" s="2">
        <v>73</v>
      </c>
      <c r="K117" s="2">
        <v>56</v>
      </c>
      <c r="L117" s="2">
        <v>56</v>
      </c>
      <c r="M117" s="2">
        <v>59</v>
      </c>
      <c r="N117" s="2">
        <v>54</v>
      </c>
      <c r="O117" s="2">
        <v>69</v>
      </c>
      <c r="P117" s="2">
        <v>81</v>
      </c>
      <c r="Q117" s="2">
        <v>73</v>
      </c>
      <c r="R117" s="2">
        <v>79</v>
      </c>
      <c r="S117" s="2">
        <v>66</v>
      </c>
      <c r="T117" s="2">
        <v>74</v>
      </c>
      <c r="U117" s="2">
        <v>76</v>
      </c>
    </row>
    <row r="118" spans="1:21" x14ac:dyDescent="0.2">
      <c r="A118" s="3">
        <v>43033</v>
      </c>
      <c r="B118" s="2">
        <v>73</v>
      </c>
      <c r="C118" s="2">
        <v>75</v>
      </c>
      <c r="D118" s="2">
        <v>75</v>
      </c>
      <c r="E118" s="2">
        <v>64</v>
      </c>
      <c r="F118" s="2">
        <v>78</v>
      </c>
      <c r="G118" s="2">
        <v>73</v>
      </c>
      <c r="H118" s="2">
        <v>60</v>
      </c>
      <c r="I118" s="2">
        <v>73</v>
      </c>
      <c r="J118" s="2">
        <v>78</v>
      </c>
      <c r="K118" s="2">
        <v>54</v>
      </c>
      <c r="L118" s="2">
        <v>55</v>
      </c>
      <c r="M118" s="2">
        <v>61</v>
      </c>
      <c r="N118" s="2">
        <v>67</v>
      </c>
      <c r="O118" s="2">
        <v>65</v>
      </c>
      <c r="P118" s="2">
        <v>76</v>
      </c>
      <c r="Q118" s="2">
        <v>76</v>
      </c>
      <c r="R118" s="2">
        <v>80</v>
      </c>
      <c r="S118" s="2">
        <v>56</v>
      </c>
      <c r="T118" s="2">
        <v>77</v>
      </c>
      <c r="U118" s="2">
        <v>71</v>
      </c>
    </row>
    <row r="119" spans="1:21" x14ac:dyDescent="0.2">
      <c r="A119" s="3">
        <v>43034</v>
      </c>
      <c r="B119" s="2">
        <v>75</v>
      </c>
      <c r="C119" s="2">
        <v>71</v>
      </c>
      <c r="D119" s="2">
        <v>79</v>
      </c>
      <c r="E119" s="2">
        <v>69</v>
      </c>
      <c r="F119" s="2">
        <v>75</v>
      </c>
      <c r="G119" s="2">
        <v>64</v>
      </c>
      <c r="H119" s="2">
        <v>68</v>
      </c>
      <c r="I119" s="2">
        <v>68</v>
      </c>
      <c r="J119" s="2">
        <v>79</v>
      </c>
      <c r="K119" s="2">
        <v>61</v>
      </c>
      <c r="L119" s="2">
        <v>62</v>
      </c>
      <c r="M119" s="2">
        <v>68</v>
      </c>
      <c r="N119" s="2">
        <v>70</v>
      </c>
      <c r="O119" s="2">
        <v>65</v>
      </c>
      <c r="P119" s="2">
        <v>85</v>
      </c>
      <c r="Q119" s="2">
        <v>77</v>
      </c>
      <c r="R119" s="2">
        <v>80</v>
      </c>
      <c r="S119" s="2">
        <v>61</v>
      </c>
      <c r="T119" s="2">
        <v>84</v>
      </c>
      <c r="U119" s="2">
        <v>67</v>
      </c>
    </row>
    <row r="120" spans="1:21" x14ac:dyDescent="0.2">
      <c r="A120" s="3">
        <v>43035</v>
      </c>
      <c r="B120" s="2">
        <v>75</v>
      </c>
      <c r="C120" s="2">
        <v>57</v>
      </c>
      <c r="D120" s="2">
        <v>79</v>
      </c>
      <c r="E120" s="2">
        <v>75</v>
      </c>
      <c r="F120" s="2">
        <v>78</v>
      </c>
      <c r="G120" s="2">
        <v>51</v>
      </c>
      <c r="H120" s="2">
        <v>69</v>
      </c>
      <c r="I120" s="2">
        <v>64</v>
      </c>
      <c r="J120" s="2">
        <v>81</v>
      </c>
      <c r="K120" s="2">
        <v>63</v>
      </c>
      <c r="L120" s="2">
        <v>66</v>
      </c>
      <c r="M120" s="2">
        <v>67</v>
      </c>
      <c r="N120" s="2">
        <v>59</v>
      </c>
      <c r="O120" s="2">
        <v>60</v>
      </c>
      <c r="P120" s="2">
        <v>76</v>
      </c>
      <c r="Q120" s="2">
        <v>79</v>
      </c>
      <c r="R120" s="2">
        <v>70</v>
      </c>
      <c r="S120" s="2">
        <v>69</v>
      </c>
      <c r="T120" s="2">
        <v>84</v>
      </c>
      <c r="U120" s="2">
        <v>56</v>
      </c>
    </row>
    <row r="121" spans="1:21" x14ac:dyDescent="0.2">
      <c r="A121" s="3">
        <v>43036</v>
      </c>
      <c r="B121" s="2">
        <v>81</v>
      </c>
      <c r="C121" s="2">
        <v>55</v>
      </c>
      <c r="D121" s="2">
        <v>79</v>
      </c>
      <c r="E121" s="2">
        <v>73</v>
      </c>
      <c r="F121" s="2">
        <v>80</v>
      </c>
      <c r="G121" s="2">
        <v>55</v>
      </c>
      <c r="H121" s="2">
        <v>75</v>
      </c>
      <c r="I121" s="2">
        <v>57</v>
      </c>
      <c r="J121" s="2">
        <v>78</v>
      </c>
      <c r="K121" s="2">
        <v>62</v>
      </c>
      <c r="L121" s="2">
        <v>63</v>
      </c>
      <c r="M121" s="2">
        <v>70</v>
      </c>
      <c r="N121" s="2">
        <v>50</v>
      </c>
      <c r="O121" s="2">
        <v>71</v>
      </c>
      <c r="P121" s="2">
        <v>74</v>
      </c>
      <c r="Q121" s="2">
        <v>74</v>
      </c>
      <c r="R121" s="2">
        <v>56</v>
      </c>
      <c r="S121" s="2">
        <v>64</v>
      </c>
      <c r="T121" s="2">
        <v>77</v>
      </c>
      <c r="U121" s="2">
        <v>78</v>
      </c>
    </row>
    <row r="122" spans="1:21" x14ac:dyDescent="0.2">
      <c r="A122" s="3">
        <v>43037</v>
      </c>
      <c r="B122" s="2">
        <v>82</v>
      </c>
      <c r="C122" s="2">
        <v>64</v>
      </c>
      <c r="D122" s="2">
        <v>78</v>
      </c>
      <c r="E122" s="2">
        <v>72</v>
      </c>
      <c r="F122" s="2">
        <v>75</v>
      </c>
      <c r="G122" s="2">
        <v>63</v>
      </c>
      <c r="H122" s="2">
        <v>75</v>
      </c>
      <c r="I122" s="2">
        <v>70</v>
      </c>
      <c r="J122" s="2">
        <v>75</v>
      </c>
      <c r="K122" s="2">
        <v>64</v>
      </c>
      <c r="L122" s="2">
        <v>72</v>
      </c>
      <c r="M122" s="2">
        <v>62</v>
      </c>
      <c r="N122" s="2">
        <v>59</v>
      </c>
      <c r="O122" s="2">
        <v>75</v>
      </c>
      <c r="P122" s="2">
        <v>68</v>
      </c>
      <c r="Q122" s="2">
        <v>59</v>
      </c>
      <c r="R122" s="2">
        <v>56</v>
      </c>
      <c r="S122" s="2">
        <v>75</v>
      </c>
      <c r="T122" s="2">
        <v>73</v>
      </c>
      <c r="U122" s="2">
        <v>70</v>
      </c>
    </row>
    <row r="123" spans="1:21" x14ac:dyDescent="0.2">
      <c r="A123" s="3">
        <v>43038</v>
      </c>
      <c r="B123" s="2">
        <v>82</v>
      </c>
      <c r="C123" s="2">
        <v>66</v>
      </c>
      <c r="D123" s="2">
        <v>82</v>
      </c>
      <c r="E123" s="2">
        <v>75</v>
      </c>
      <c r="F123" s="2">
        <v>77</v>
      </c>
      <c r="G123" s="2">
        <v>72</v>
      </c>
      <c r="H123" s="2">
        <v>68</v>
      </c>
      <c r="I123" s="2">
        <v>77</v>
      </c>
      <c r="J123" s="2">
        <v>78</v>
      </c>
      <c r="K123" s="2">
        <v>69</v>
      </c>
      <c r="L123" s="2">
        <v>73</v>
      </c>
      <c r="M123" s="2">
        <v>67</v>
      </c>
      <c r="N123" s="2">
        <v>65</v>
      </c>
      <c r="O123" s="2">
        <v>66</v>
      </c>
      <c r="P123" s="2">
        <v>71</v>
      </c>
      <c r="Q123" s="2">
        <v>61</v>
      </c>
      <c r="R123" s="2">
        <v>56</v>
      </c>
      <c r="S123" s="2">
        <v>78</v>
      </c>
      <c r="T123" s="2">
        <v>68</v>
      </c>
      <c r="U123" s="2">
        <v>70</v>
      </c>
    </row>
    <row r="124" spans="1:21" x14ac:dyDescent="0.2">
      <c r="A124" s="3">
        <v>43039</v>
      </c>
      <c r="B124" s="2">
        <v>81</v>
      </c>
      <c r="C124" s="2">
        <v>60</v>
      </c>
      <c r="D124" s="2">
        <v>79</v>
      </c>
      <c r="E124" s="2">
        <v>75</v>
      </c>
      <c r="F124" s="2">
        <v>78</v>
      </c>
      <c r="G124" s="2">
        <v>71</v>
      </c>
      <c r="H124" s="2">
        <v>60</v>
      </c>
      <c r="I124" s="2">
        <v>75</v>
      </c>
      <c r="J124" s="2">
        <v>82</v>
      </c>
      <c r="K124" s="2">
        <v>70</v>
      </c>
      <c r="L124" s="2">
        <v>68</v>
      </c>
      <c r="M124" s="2">
        <v>71</v>
      </c>
      <c r="N124" s="2">
        <v>67</v>
      </c>
      <c r="O124" s="2">
        <v>69</v>
      </c>
      <c r="P124" s="2">
        <v>75</v>
      </c>
      <c r="Q124" s="2">
        <v>65</v>
      </c>
      <c r="R124" s="2">
        <v>65</v>
      </c>
      <c r="S124" s="2">
        <v>74</v>
      </c>
      <c r="T124" s="2">
        <v>63</v>
      </c>
      <c r="U124" s="2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 CUSUM Calc</vt:lpstr>
      <vt:lpstr>TempsData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2019-05-30T02:38:46Z</dcterms:created>
  <dcterms:modified xsi:type="dcterms:W3CDTF">2019-05-30T05:01:14Z</dcterms:modified>
</cp:coreProperties>
</file>