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CSC and EMS\CSC2023\"/>
    </mc:Choice>
  </mc:AlternateContent>
  <xr:revisionPtr revIDLastSave="0" documentId="13_ncr:1_{CE4C871E-55FD-4310-8413-E1E1D73788F1}" xr6:coauthVersionLast="47" xr6:coauthVersionMax="47" xr10:uidLastSave="{00000000-0000-0000-0000-000000000000}"/>
  <bookViews>
    <workbookView xWindow="1620" yWindow="2436" windowWidth="21192" windowHeight="9768" xr2:uid="{559C6372-1B84-4658-AC66-0C0AA6AAD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B14" i="1"/>
  <c r="D11" i="1"/>
  <c r="G11" i="1" s="1"/>
  <c r="H11" i="1"/>
  <c r="I11" i="1"/>
  <c r="J11" i="1" s="1"/>
  <c r="D9" i="1"/>
  <c r="G9" i="1" s="1"/>
  <c r="H9" i="1"/>
  <c r="I9" i="1"/>
  <c r="J9" i="1" s="1"/>
  <c r="J13" i="1"/>
  <c r="I12" i="1"/>
  <c r="J12" i="1" s="1"/>
  <c r="I13" i="1"/>
  <c r="H12" i="1"/>
  <c r="H13" i="1"/>
  <c r="G13" i="1"/>
  <c r="D12" i="1"/>
  <c r="G12" i="1" s="1"/>
  <c r="D13" i="1"/>
  <c r="I3" i="1"/>
  <c r="I4" i="1"/>
  <c r="I5" i="1"/>
  <c r="J5" i="1" s="1"/>
  <c r="I6" i="1"/>
  <c r="I7" i="1"/>
  <c r="I8" i="1"/>
  <c r="I10" i="1"/>
  <c r="J10" i="1" s="1"/>
  <c r="I2" i="1"/>
  <c r="H3" i="1"/>
  <c r="H4" i="1"/>
  <c r="H5" i="1"/>
  <c r="H6" i="1"/>
  <c r="H7" i="1"/>
  <c r="H8" i="1"/>
  <c r="H10" i="1"/>
  <c r="H2" i="1"/>
  <c r="D2" i="1"/>
  <c r="G6" i="1" s="1"/>
  <c r="D3" i="1"/>
  <c r="D4" i="1"/>
  <c r="D5" i="1"/>
  <c r="D6" i="1"/>
  <c r="D7" i="1"/>
  <c r="D8" i="1"/>
  <c r="D10" i="1"/>
  <c r="J4" i="1" l="1"/>
  <c r="G7" i="1"/>
  <c r="G5" i="1"/>
  <c r="G3" i="1"/>
  <c r="J7" i="1"/>
  <c r="J3" i="1"/>
  <c r="G10" i="1"/>
  <c r="J2" i="1"/>
  <c r="J6" i="1"/>
  <c r="J8" i="1"/>
  <c r="G8" i="1"/>
  <c r="G4" i="1"/>
</calcChain>
</file>

<file path=xl/sharedStrings.xml><?xml version="1.0" encoding="utf-8"?>
<sst xmlns="http://schemas.openxmlformats.org/spreadsheetml/2006/main" count="10" uniqueCount="10">
  <si>
    <t>Num threads</t>
  </si>
  <si>
    <t>Wall Read time</t>
  </si>
  <si>
    <t>Wall Proc   time</t>
  </si>
  <si>
    <t>Total time</t>
  </si>
  <si>
    <t>Speedup</t>
  </si>
  <si>
    <t>Carving time (s)</t>
  </si>
  <si>
    <t>Write time</t>
  </si>
  <si>
    <t>Pixel count time</t>
  </si>
  <si>
    <t>Count + Write time</t>
  </si>
  <si>
    <t>Count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</si>
</sst>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Multi-threaded Volume Carving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Carving time (s)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0.2195</c:v>
                </c:pt>
                <c:pt idx="1">
                  <c:v>0.11181000000000001</c:v>
                </c:pt>
                <c:pt idx="2">
                  <c:v>6.0699999999999997E-2</c:v>
                </c:pt>
                <c:pt idx="3">
                  <c:v>4.965E-2</c:v>
                </c:pt>
                <c:pt idx="4">
                  <c:v>4.3700000000000003E-2</c:v>
                </c:pt>
                <c:pt idx="5">
                  <c:v>3.7199999999999997E-2</c:v>
                </c:pt>
                <c:pt idx="6">
                  <c:v>3.2250000000000001E-2</c:v>
                </c:pt>
                <c:pt idx="7">
                  <c:v>3.5210200000000004E-2</c:v>
                </c:pt>
                <c:pt idx="8">
                  <c:v>3.6317999999999996E-2</c:v>
                </c:pt>
                <c:pt idx="9">
                  <c:v>2.73405E-2</c:v>
                </c:pt>
                <c:pt idx="10">
                  <c:v>2.9812000000000002E-2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F1-4E65-943B-7BFC5C45F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77600"/>
        <c:axId val="710979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Num 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CF1-4E65-943B-7BFC5C45FC52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2"/>
          <c:order val="0"/>
          <c:tx>
            <c:strRef>
              <c:f>Sheet1!$G$1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1</c:v>
                </c:pt>
                <c:pt idx="1">
                  <c:v>1.9631517753331544</c:v>
                </c:pt>
                <c:pt idx="2">
                  <c:v>3.6161449752883033</c:v>
                </c:pt>
                <c:pt idx="3">
                  <c:v>4.4209466263846933</c:v>
                </c:pt>
                <c:pt idx="4">
                  <c:v>5.0228832951945073</c:v>
                </c:pt>
                <c:pt idx="5">
                  <c:v>5.9005376344086029</c:v>
                </c:pt>
                <c:pt idx="6">
                  <c:v>6.8062015503875966</c:v>
                </c:pt>
                <c:pt idx="7">
                  <c:v>6.2339890145469203</c:v>
                </c:pt>
                <c:pt idx="8">
                  <c:v>6.0438350129412415</c:v>
                </c:pt>
                <c:pt idx="9">
                  <c:v>8.0283828020701886</c:v>
                </c:pt>
                <c:pt idx="10">
                  <c:v>7.3628069233865556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F1-4E65-943B-7BFC5C45F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284072"/>
        <c:axId val="589279032"/>
      </c:scatterChart>
      <c:valAx>
        <c:axId val="710977600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79040"/>
        <c:crosses val="autoZero"/>
        <c:crossBetween val="midCat"/>
        <c:majorUnit val="2"/>
      </c:valAx>
      <c:valAx>
        <c:axId val="7109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77600"/>
        <c:crosses val="autoZero"/>
        <c:crossBetween val="midCat"/>
      </c:valAx>
      <c:valAx>
        <c:axId val="589279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84072"/>
        <c:crosses val="max"/>
        <c:crossBetween val="midCat"/>
      </c:valAx>
      <c:valAx>
        <c:axId val="589284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92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0</xdr:row>
      <xdr:rowOff>106686</xdr:rowOff>
    </xdr:from>
    <xdr:to>
      <xdr:col>17</xdr:col>
      <xdr:colOff>327660</xdr:colOff>
      <xdr:row>17</xdr:row>
      <xdr:rowOff>114306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CEF441-89D9-B672-C141-F9D1A5434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A1A6-A694-4BA3-AC4E-C04BF1F6B569}">
  <dimension ref="A1:J14"/>
  <sheetViews>
    <sheetView tabSelected="1" workbookViewId="0">
      <selection activeCell="H14" sqref="H14"/>
    </sheetView>
  </sheetViews>
  <sheetFormatPr defaultRowHeight="14.4" x14ac:dyDescent="0.3"/>
  <cols>
    <col min="1" max="1" width="8.88671875" style="1"/>
    <col min="2" max="2" width="9.109375" style="1" customWidth="1"/>
    <col min="3" max="3" width="9.5546875" style="1" customWidth="1"/>
    <col min="4" max="4" width="10.21875" style="1" customWidth="1"/>
    <col min="5" max="5" width="11.109375" style="1" customWidth="1"/>
    <col min="6" max="6" width="9.109375" style="1" customWidth="1"/>
    <col min="7" max="16384" width="8.88671875" style="1"/>
  </cols>
  <sheetData>
    <row r="1" spans="1:10" s="2" customFormat="1" ht="43.2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3</v>
      </c>
      <c r="G1" s="2" t="s">
        <v>4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1</v>
      </c>
      <c r="B2" s="1">
        <v>2.8E-3</v>
      </c>
      <c r="C2" s="1">
        <v>0.2223</v>
      </c>
      <c r="D2" s="1">
        <f t="shared" ref="D2:D8" si="0">C2-B2</f>
        <v>0.2195</v>
      </c>
      <c r="E2" s="1">
        <v>0.22270000000000001</v>
      </c>
      <c r="F2" s="1">
        <v>0.22325999999999999</v>
      </c>
      <c r="G2" s="1">
        <v>1</v>
      </c>
      <c r="H2" s="1">
        <f>F2-E2</f>
        <v>5.5999999999997718E-4</v>
      </c>
      <c r="I2" s="1">
        <f>F2-C2</f>
        <v>9.5999999999998864E-4</v>
      </c>
      <c r="J2" s="1">
        <f>I2-H2</f>
        <v>4.0000000000001146E-4</v>
      </c>
    </row>
    <row r="3" spans="1:10" x14ac:dyDescent="0.3">
      <c r="A3" s="1">
        <v>2</v>
      </c>
      <c r="B3" s="1">
        <v>2.3999999999999998E-3</v>
      </c>
      <c r="C3" s="1">
        <v>0.11421000000000001</v>
      </c>
      <c r="D3" s="1">
        <f t="shared" si="0"/>
        <v>0.11181000000000001</v>
      </c>
      <c r="E3" s="1">
        <v>0.11469</v>
      </c>
      <c r="F3" s="1">
        <v>0.11523</v>
      </c>
      <c r="G3" s="1">
        <f>$D$2/D3</f>
        <v>1.9631517753331544</v>
      </c>
      <c r="H3" s="1">
        <f t="shared" ref="H3:H13" si="1">F3-E3</f>
        <v>5.3999999999999881E-4</v>
      </c>
      <c r="I3" s="1">
        <f t="shared" ref="I3:I14" si="2">F3-C3</f>
        <v>1.0199999999999931E-3</v>
      </c>
      <c r="J3" s="1">
        <f t="shared" ref="J3:J14" si="3">I3-H3</f>
        <v>4.7999999999999432E-4</v>
      </c>
    </row>
    <row r="4" spans="1:10" x14ac:dyDescent="0.3">
      <c r="A4" s="1">
        <v>4</v>
      </c>
      <c r="B4" s="1">
        <v>2.2000000000000001E-3</v>
      </c>
      <c r="C4" s="1">
        <v>6.2899999999999998E-2</v>
      </c>
      <c r="D4" s="1">
        <f t="shared" si="0"/>
        <v>6.0699999999999997E-2</v>
      </c>
      <c r="E4" s="1">
        <v>6.3399999999999998E-2</v>
      </c>
      <c r="F4" s="1">
        <v>6.3920000000000005E-2</v>
      </c>
      <c r="G4" s="1">
        <f t="shared" ref="G4:G13" si="4">$D$2/D4</f>
        <v>3.6161449752883033</v>
      </c>
      <c r="H4" s="1">
        <f t="shared" si="1"/>
        <v>5.2000000000000657E-4</v>
      </c>
      <c r="I4" s="1">
        <f t="shared" si="2"/>
        <v>1.020000000000007E-3</v>
      </c>
      <c r="J4" s="1">
        <f t="shared" si="3"/>
        <v>5.0000000000000044E-4</v>
      </c>
    </row>
    <row r="5" spans="1:10" x14ac:dyDescent="0.3">
      <c r="A5" s="1">
        <v>6</v>
      </c>
      <c r="B5" s="1">
        <v>2.3E-3</v>
      </c>
      <c r="C5" s="1">
        <v>5.1950000000000003E-2</v>
      </c>
      <c r="D5" s="1">
        <f t="shared" si="0"/>
        <v>4.965E-2</v>
      </c>
      <c r="E5" s="1">
        <v>5.2299999999999999E-2</v>
      </c>
      <c r="F5" s="1">
        <v>5.2999999999999999E-2</v>
      </c>
      <c r="G5" s="1">
        <f t="shared" si="4"/>
        <v>4.4209466263846933</v>
      </c>
      <c r="H5" s="1">
        <f t="shared" si="1"/>
        <v>6.9999999999999923E-4</v>
      </c>
      <c r="I5" s="1">
        <f t="shared" si="2"/>
        <v>1.0499999999999954E-3</v>
      </c>
      <c r="J5" s="1">
        <f t="shared" si="3"/>
        <v>3.4999999999999615E-4</v>
      </c>
    </row>
    <row r="6" spans="1:10" x14ac:dyDescent="0.3">
      <c r="A6" s="1">
        <v>8</v>
      </c>
      <c r="B6" s="1">
        <v>2.3999999999999998E-3</v>
      </c>
      <c r="C6" s="1">
        <v>4.6100000000000002E-2</v>
      </c>
      <c r="D6" s="1">
        <f t="shared" si="0"/>
        <v>4.3700000000000003E-2</v>
      </c>
      <c r="E6" s="1">
        <v>4.6449999999999998E-2</v>
      </c>
      <c r="F6" s="1">
        <v>4.691E-2</v>
      </c>
      <c r="G6" s="1">
        <f t="shared" si="4"/>
        <v>5.0228832951945073</v>
      </c>
      <c r="H6" s="1">
        <f t="shared" si="1"/>
        <v>4.6000000000000207E-4</v>
      </c>
      <c r="I6" s="1">
        <f t="shared" si="2"/>
        <v>8.0999999999999822E-4</v>
      </c>
      <c r="J6" s="1">
        <f t="shared" si="3"/>
        <v>3.4999999999999615E-4</v>
      </c>
    </row>
    <row r="7" spans="1:10" x14ac:dyDescent="0.3">
      <c r="A7" s="1">
        <v>10</v>
      </c>
      <c r="B7" s="1">
        <v>3.2000000000000002E-3</v>
      </c>
      <c r="C7" s="1">
        <v>4.0399999999999998E-2</v>
      </c>
      <c r="D7" s="1">
        <f t="shared" si="0"/>
        <v>3.7199999999999997E-2</v>
      </c>
      <c r="E7" s="1">
        <v>4.0750000000000001E-2</v>
      </c>
      <c r="F7" s="1">
        <v>4.1270000000000001E-2</v>
      </c>
      <c r="G7" s="1">
        <f t="shared" si="4"/>
        <v>5.9005376344086029</v>
      </c>
      <c r="H7" s="1">
        <f t="shared" si="1"/>
        <v>5.1999999999999963E-4</v>
      </c>
      <c r="I7" s="1">
        <f t="shared" si="2"/>
        <v>8.7000000000000272E-4</v>
      </c>
      <c r="J7" s="1">
        <f t="shared" si="3"/>
        <v>3.5000000000000309E-4</v>
      </c>
    </row>
    <row r="8" spans="1:10" x14ac:dyDescent="0.3">
      <c r="A8" s="1">
        <v>12</v>
      </c>
      <c r="B8" s="1">
        <v>2.5000000000000001E-3</v>
      </c>
      <c r="C8" s="1">
        <v>3.4750000000000003E-2</v>
      </c>
      <c r="D8" s="1">
        <f t="shared" si="0"/>
        <v>3.2250000000000001E-2</v>
      </c>
      <c r="E8" s="1">
        <v>3.5130000000000002E-2</v>
      </c>
      <c r="F8" s="1">
        <v>3.5659999999999997E-2</v>
      </c>
      <c r="G8" s="1">
        <f t="shared" si="4"/>
        <v>6.8062015503875966</v>
      </c>
      <c r="H8" s="1">
        <f t="shared" si="1"/>
        <v>5.2999999999999575E-4</v>
      </c>
      <c r="I8" s="1">
        <f t="shared" si="2"/>
        <v>9.0999999999999415E-4</v>
      </c>
      <c r="J8" s="1">
        <f t="shared" si="3"/>
        <v>3.7999999999999839E-4</v>
      </c>
    </row>
    <row r="9" spans="1:10" x14ac:dyDescent="0.3">
      <c r="A9" s="1">
        <v>14</v>
      </c>
      <c r="B9" s="1">
        <v>2.6489999999999999E-3</v>
      </c>
      <c r="C9" s="1">
        <v>3.7859200000000003E-2</v>
      </c>
      <c r="D9" s="1">
        <f t="shared" ref="D9" si="5">C9-B9</f>
        <v>3.5210200000000004E-2</v>
      </c>
      <c r="E9" s="1">
        <v>3.8292E-2</v>
      </c>
      <c r="F9" s="1">
        <v>3.8825999999999999E-2</v>
      </c>
      <c r="G9" s="1">
        <f t="shared" ref="G9" si="6">$D$2/D9</f>
        <v>6.2339890145469203</v>
      </c>
      <c r="H9" s="1">
        <f t="shared" ref="H9" si="7">F9-E9</f>
        <v>5.3399999999999975E-4</v>
      </c>
      <c r="I9" s="1">
        <f t="shared" ref="I9" si="8">F9-C9</f>
        <v>9.6679999999999683E-4</v>
      </c>
      <c r="J9" s="1">
        <f t="shared" ref="J9" si="9">I9-H9</f>
        <v>4.3279999999999708E-4</v>
      </c>
    </row>
    <row r="10" spans="1:10" x14ac:dyDescent="0.3">
      <c r="A10" s="1">
        <v>16</v>
      </c>
      <c r="B10" s="1">
        <v>3.6800000000000001E-3</v>
      </c>
      <c r="C10" s="1">
        <v>3.9997999999999999E-2</v>
      </c>
      <c r="D10" s="1">
        <f>C10-B10</f>
        <v>3.6317999999999996E-2</v>
      </c>
      <c r="E10" s="1">
        <v>4.036E-2</v>
      </c>
      <c r="F10" s="1">
        <v>4.0939999999999997E-2</v>
      </c>
      <c r="G10" s="1">
        <f t="shared" si="4"/>
        <v>6.0438350129412415</v>
      </c>
      <c r="H10" s="1">
        <f t="shared" si="1"/>
        <v>5.7999999999999718E-4</v>
      </c>
      <c r="I10" s="1">
        <f t="shared" si="2"/>
        <v>9.4199999999999839E-4</v>
      </c>
      <c r="J10" s="1">
        <f t="shared" si="3"/>
        <v>3.6200000000000121E-4</v>
      </c>
    </row>
    <row r="11" spans="1:10" s="3" customFormat="1" x14ac:dyDescent="0.3">
      <c r="A11" s="3">
        <v>18</v>
      </c>
      <c r="B11" s="3">
        <v>2.6970000000000002E-3</v>
      </c>
      <c r="C11" s="3">
        <v>3.0037500000000002E-2</v>
      </c>
      <c r="D11" s="3">
        <f>C11-B11</f>
        <v>2.73405E-2</v>
      </c>
      <c r="E11" s="3">
        <v>3.0412499999999999E-2</v>
      </c>
      <c r="F11" s="3">
        <v>3.1007E-2</v>
      </c>
      <c r="G11" s="3">
        <f t="shared" ref="G11" si="10">$D$2/D11</f>
        <v>8.0283828020701886</v>
      </c>
      <c r="H11" s="3">
        <f t="shared" ref="H11" si="11">F11-E11</f>
        <v>5.9450000000000128E-4</v>
      </c>
      <c r="I11" s="3">
        <f t="shared" ref="I11" si="12">F11-C11</f>
        <v>9.6949999999999814E-4</v>
      </c>
      <c r="J11" s="3">
        <f t="shared" ref="J11" si="13">I11-H11</f>
        <v>3.7499999999999686E-4</v>
      </c>
    </row>
    <row r="12" spans="1:10" x14ac:dyDescent="0.3">
      <c r="A12" s="1">
        <v>20</v>
      </c>
      <c r="B12" s="1">
        <v>3.2299999999999998E-3</v>
      </c>
      <c r="C12" s="1">
        <v>3.3042000000000002E-2</v>
      </c>
      <c r="D12" s="1">
        <f t="shared" ref="D11:D13" si="14">C12-B12</f>
        <v>2.9812000000000002E-2</v>
      </c>
      <c r="E12" s="1">
        <v>3.3543000000000003E-2</v>
      </c>
      <c r="F12" s="1">
        <v>3.5085999999999999E-2</v>
      </c>
      <c r="G12" s="1">
        <f t="shared" si="4"/>
        <v>7.3628069233865556</v>
      </c>
      <c r="H12" s="1">
        <f t="shared" si="1"/>
        <v>1.5429999999999958E-3</v>
      </c>
      <c r="I12" s="1">
        <f t="shared" si="2"/>
        <v>2.0439999999999972E-3</v>
      </c>
      <c r="J12" s="1">
        <f t="shared" si="3"/>
        <v>5.0100000000000144E-4</v>
      </c>
    </row>
    <row r="13" spans="1:10" x14ac:dyDescent="0.3">
      <c r="A13" s="1">
        <v>36</v>
      </c>
      <c r="B13" s="1">
        <v>2.96E-3</v>
      </c>
      <c r="C13" s="1">
        <v>3.1885900000000002E-2</v>
      </c>
      <c r="D13" s="1">
        <f t="shared" si="14"/>
        <v>2.8925900000000001E-2</v>
      </c>
      <c r="E13" s="1">
        <v>3.2377323E-2</v>
      </c>
      <c r="F13" s="1">
        <v>3.2910847E-2</v>
      </c>
      <c r="G13" s="1">
        <f t="shared" si="4"/>
        <v>7.5883550727894375</v>
      </c>
      <c r="H13" s="1">
        <f t="shared" si="1"/>
        <v>5.335240000000005E-4</v>
      </c>
      <c r="I13" s="1">
        <f t="shared" si="2"/>
        <v>1.0249469999999983E-3</v>
      </c>
      <c r="J13" s="1">
        <f t="shared" si="3"/>
        <v>4.9142299999999778E-4</v>
      </c>
    </row>
    <row r="14" spans="1:10" x14ac:dyDescent="0.3">
      <c r="B14" s="1">
        <f>AVERAGE(B2:B13)</f>
        <v>2.7513333333333331E-3</v>
      </c>
      <c r="C14" s="1">
        <f t="shared" ref="C14:J14" si="15">AVERAGE(C2:C13)</f>
        <v>6.211938333333334E-2</v>
      </c>
      <c r="D14" s="1">
        <f t="shared" si="15"/>
        <v>5.9368049999999978E-2</v>
      </c>
      <c r="E14" s="1">
        <f t="shared" si="15"/>
        <v>6.2533735249999986E-2</v>
      </c>
      <c r="F14" s="1">
        <f t="shared" si="15"/>
        <v>6.3168320583333326E-2</v>
      </c>
      <c r="G14" s="1">
        <f t="shared" si="15"/>
        <v>5.3322695568942677</v>
      </c>
      <c r="H14" s="1">
        <f t="shared" si="15"/>
        <v>6.3458533333333111E-4</v>
      </c>
      <c r="I14" s="1">
        <f t="shared" si="15"/>
        <v>1.0489372499999973E-3</v>
      </c>
      <c r="J14" s="1">
        <f t="shared" si="15"/>
        <v>4.1435191666666622E-4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Neilsen</dc:creator>
  <cp:lastModifiedBy>Mitchell Neilsen</cp:lastModifiedBy>
  <dcterms:created xsi:type="dcterms:W3CDTF">2023-03-10T02:14:09Z</dcterms:created>
  <dcterms:modified xsi:type="dcterms:W3CDTF">2023-03-14T04:10:46Z</dcterms:modified>
</cp:coreProperties>
</file>