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susan.sutherland\Desktop\"/>
    </mc:Choice>
  </mc:AlternateContent>
  <bookViews>
    <workbookView xWindow="0" yWindow="640" windowWidth="28800" windowHeight="11660" tabRatio="875"/>
  </bookViews>
  <sheets>
    <sheet name="General" sheetId="18" r:id="rId1"/>
    <sheet name="Total Amount" sheetId="21" r:id="rId2"/>
    <sheet name="Base" sheetId="1" r:id="rId3"/>
    <sheet name="O-I" sheetId="22" r:id="rId4"/>
    <sheet name="O-II" sheetId="26" r:id="rId5"/>
    <sheet name="O-III" sheetId="27" r:id="rId6"/>
    <sheet name="O-IV" sheetId="28" r:id="rId7"/>
    <sheet name="O-V" sheetId="29" r:id="rId8"/>
    <sheet name="Labor&amp;Ind Rates" sheetId="19" r:id="rId9"/>
    <sheet name="Subcontractor" sheetId="7" r:id="rId10"/>
    <sheet name="Consultants" sheetId="17" r:id="rId11"/>
    <sheet name="Materials-Supplies" sheetId="16" r:id="rId12"/>
    <sheet name="Equipment" sheetId="14" r:id="rId13"/>
    <sheet name="Travel" sheetId="15" r:id="rId14"/>
    <sheet name="ODC Details" sheetId="12" r:id="rId15"/>
    <sheet name="Task 1" sheetId="23" r:id="rId16"/>
    <sheet name="Sheet1" sheetId="31" r:id="rId17"/>
  </sheets>
  <definedNames>
    <definedName name="_xlnm.Print_Area" localSheetId="2">Base!$A$1:$W$77</definedName>
    <definedName name="_xlnm.Print_Area" localSheetId="0">General!$B$1:$O$35</definedName>
    <definedName name="_xlnm.Print_Area" localSheetId="8">'Labor&amp;Ind Rates'!$A$1:$M$42</definedName>
    <definedName name="_xlnm.Print_Area" localSheetId="14">'ODC Details'!$A$1:$H$19</definedName>
    <definedName name="_xlnm.Print_Area" localSheetId="3">'O-I'!$A$1:$W$80</definedName>
    <definedName name="_xlnm.Print_Area" localSheetId="4">'O-II'!$A$1:$W$82</definedName>
    <definedName name="_xlnm.Print_Area" localSheetId="5">'O-III'!$A$1:$W$82</definedName>
    <definedName name="_xlnm.Print_Area" localSheetId="6">'O-IV'!$A$1:$W$82</definedName>
    <definedName name="_xlnm.Print_Area" localSheetId="7">'O-V'!$A$1:$W$82</definedName>
    <definedName name="_xlnm.Print_Area" localSheetId="15">'Task 1'!$A$1:$W$78</definedName>
    <definedName name="_xlnm.Print_Area" localSheetId="1">'Total Amount'!$A$1:$W$81</definedName>
    <definedName name="_xlnm.Print_Area" localSheetId="13">Travel!$A$1:$Q$38</definedName>
    <definedName name="_xlnm.Print_Titles" localSheetId="2">Base!$1:$4</definedName>
  </definedNames>
  <calcPr calcId="162913"/>
</workbook>
</file>

<file path=xl/calcChain.xml><?xml version="1.0" encoding="utf-8"?>
<calcChain xmlns="http://schemas.openxmlformats.org/spreadsheetml/2006/main">
  <c r="L32" i="29" l="1"/>
  <c r="L32" i="28"/>
  <c r="L32" i="27"/>
  <c r="L32" i="26"/>
  <c r="L32" i="22"/>
  <c r="L32" i="1"/>
  <c r="L32" i="21"/>
  <c r="S67" i="23" l="1"/>
  <c r="P67" i="23"/>
  <c r="M67" i="23"/>
  <c r="J67" i="23"/>
  <c r="G67" i="23"/>
  <c r="S70" i="29"/>
  <c r="P70" i="29"/>
  <c r="M70" i="29"/>
  <c r="G70" i="29"/>
  <c r="D70" i="29"/>
  <c r="S70" i="28"/>
  <c r="P70" i="28"/>
  <c r="M70" i="28"/>
  <c r="G70" i="28"/>
  <c r="D70" i="28"/>
  <c r="S70" i="27"/>
  <c r="P70" i="27"/>
  <c r="M70" i="27"/>
  <c r="G70" i="27"/>
  <c r="D70" i="27"/>
  <c r="S70" i="26"/>
  <c r="P70" i="26"/>
  <c r="M70" i="26"/>
  <c r="G70" i="26"/>
  <c r="D70" i="26"/>
  <c r="S70" i="22"/>
  <c r="P70" i="22"/>
  <c r="M70" i="22"/>
  <c r="G70" i="22"/>
  <c r="D70" i="22"/>
  <c r="S70" i="1"/>
  <c r="P70" i="1"/>
  <c r="M70" i="1"/>
  <c r="G70" i="1"/>
  <c r="D70" i="1"/>
  <c r="E10" i="12" l="1"/>
  <c r="E9" i="12"/>
  <c r="E8" i="12"/>
  <c r="E7" i="12"/>
  <c r="E6" i="12"/>
  <c r="E5" i="12"/>
  <c r="E4" i="12"/>
  <c r="I8" i="14"/>
  <c r="I6" i="14"/>
  <c r="I5" i="14"/>
  <c r="I4" i="14"/>
  <c r="E12" i="16"/>
  <c r="E11" i="16"/>
  <c r="E10" i="16"/>
  <c r="E9" i="16"/>
  <c r="E8" i="16"/>
  <c r="E7" i="16"/>
  <c r="E6" i="16"/>
  <c r="E5" i="16"/>
  <c r="E4" i="16"/>
  <c r="E12" i="17"/>
  <c r="H12" i="17" s="1"/>
  <c r="E11" i="17"/>
  <c r="H11" i="17" s="1"/>
  <c r="E10" i="17"/>
  <c r="H10" i="17" s="1"/>
  <c r="E9" i="17"/>
  <c r="H9" i="17" s="1"/>
  <c r="E7" i="17"/>
  <c r="H7" i="17" s="1"/>
  <c r="E6" i="17"/>
  <c r="H6" i="17" s="1"/>
  <c r="E5" i="17"/>
  <c r="H5" i="17" s="1"/>
  <c r="E4" i="17"/>
  <c r="H4" i="17" s="1"/>
  <c r="E1" i="7"/>
  <c r="B1" i="23"/>
  <c r="D1" i="12"/>
  <c r="D1" i="15"/>
  <c r="C1" i="14"/>
  <c r="D1" i="16"/>
  <c r="C1" i="17"/>
  <c r="C1" i="19"/>
  <c r="B3" i="29"/>
  <c r="B2" i="29"/>
  <c r="B3" i="28"/>
  <c r="B2" i="28"/>
  <c r="B3" i="27"/>
  <c r="B2" i="27"/>
  <c r="B3" i="26"/>
  <c r="B2" i="26"/>
  <c r="B3" i="22"/>
  <c r="B2" i="22"/>
  <c r="B3" i="1"/>
  <c r="B2" i="1"/>
  <c r="B3" i="21"/>
  <c r="B2" i="21"/>
  <c r="J25" i="18"/>
  <c r="J20" i="18"/>
  <c r="C20" i="18"/>
  <c r="C21" i="18"/>
  <c r="C22" i="18"/>
  <c r="C23" i="18"/>
  <c r="C24" i="18"/>
  <c r="C25" i="18"/>
  <c r="C26" i="18"/>
  <c r="C27" i="18"/>
  <c r="C28" i="18"/>
  <c r="C29" i="18"/>
  <c r="C30" i="18"/>
  <c r="C31" i="18"/>
  <c r="C32" i="18"/>
  <c r="C33" i="18"/>
  <c r="S8" i="21"/>
  <c r="S9" i="21"/>
  <c r="S10" i="21"/>
  <c r="S11" i="21"/>
  <c r="S12" i="21"/>
  <c r="S13" i="21"/>
  <c r="S14" i="21"/>
  <c r="S15" i="21"/>
  <c r="S16" i="21"/>
  <c r="S17" i="21"/>
  <c r="S18" i="21"/>
  <c r="S19" i="21"/>
  <c r="S20" i="21"/>
  <c r="S21" i="21"/>
  <c r="S22" i="21"/>
  <c r="S23" i="21"/>
  <c r="S24" i="21"/>
  <c r="S25" i="21"/>
  <c r="S26" i="21"/>
  <c r="S27" i="21"/>
  <c r="V56" i="21"/>
  <c r="D66" i="21"/>
  <c r="G66" i="21"/>
  <c r="J66" i="21"/>
  <c r="M66" i="21"/>
  <c r="P66" i="21"/>
  <c r="S66" i="21"/>
  <c r="F8" i="1"/>
  <c r="I8" i="1"/>
  <c r="L8" i="1"/>
  <c r="O8" i="1"/>
  <c r="R8" i="1"/>
  <c r="U8" i="1"/>
  <c r="V8" i="1"/>
  <c r="D8" i="21" s="1"/>
  <c r="F9" i="1"/>
  <c r="I9" i="1"/>
  <c r="L9" i="1"/>
  <c r="O9" i="1"/>
  <c r="R9" i="1"/>
  <c r="U9" i="1"/>
  <c r="V9" i="1"/>
  <c r="D9" i="21" s="1"/>
  <c r="F10" i="1"/>
  <c r="I10" i="1"/>
  <c r="L10" i="1"/>
  <c r="O10" i="1"/>
  <c r="R10" i="1"/>
  <c r="U10" i="1"/>
  <c r="V10" i="1"/>
  <c r="D10" i="21" s="1"/>
  <c r="F11" i="1"/>
  <c r="I11" i="1"/>
  <c r="L11" i="1"/>
  <c r="O11" i="1"/>
  <c r="R11" i="1"/>
  <c r="U11" i="1"/>
  <c r="V11" i="1"/>
  <c r="D11" i="21" s="1"/>
  <c r="F12" i="1"/>
  <c r="I12" i="1"/>
  <c r="L12" i="1"/>
  <c r="O12" i="1"/>
  <c r="R12" i="1"/>
  <c r="U12" i="1"/>
  <c r="V12" i="1"/>
  <c r="D12" i="21" s="1"/>
  <c r="F13" i="1"/>
  <c r="I13" i="1"/>
  <c r="L13" i="1"/>
  <c r="O13" i="1"/>
  <c r="R13" i="1"/>
  <c r="U13" i="1"/>
  <c r="V13" i="1"/>
  <c r="D13" i="21" s="1"/>
  <c r="F14" i="1"/>
  <c r="I14" i="1"/>
  <c r="L14" i="1"/>
  <c r="O14" i="1"/>
  <c r="R14" i="1"/>
  <c r="U14" i="1"/>
  <c r="V14" i="1"/>
  <c r="D14" i="21" s="1"/>
  <c r="F15" i="1"/>
  <c r="I15" i="1"/>
  <c r="L15" i="1"/>
  <c r="O15" i="1"/>
  <c r="R15" i="1"/>
  <c r="U15" i="1"/>
  <c r="V15" i="1"/>
  <c r="D15" i="21" s="1"/>
  <c r="F16" i="1"/>
  <c r="I16" i="1"/>
  <c r="L16" i="1"/>
  <c r="O16" i="1"/>
  <c r="R16" i="1"/>
  <c r="U16" i="1"/>
  <c r="V16" i="1"/>
  <c r="D16" i="21" s="1"/>
  <c r="F17" i="1"/>
  <c r="I17" i="1"/>
  <c r="L17" i="1"/>
  <c r="O17" i="1"/>
  <c r="R17" i="1"/>
  <c r="U17" i="1"/>
  <c r="V17" i="1"/>
  <c r="D17" i="21" s="1"/>
  <c r="F18" i="1"/>
  <c r="I18" i="1"/>
  <c r="L18" i="1"/>
  <c r="O18" i="1"/>
  <c r="R18" i="1"/>
  <c r="U18" i="1"/>
  <c r="V18" i="1"/>
  <c r="D18" i="21" s="1"/>
  <c r="F19" i="1"/>
  <c r="I19" i="1"/>
  <c r="L19" i="1"/>
  <c r="O19" i="1"/>
  <c r="R19" i="1"/>
  <c r="U19" i="1"/>
  <c r="V19" i="1"/>
  <c r="D19" i="21" s="1"/>
  <c r="F20" i="1"/>
  <c r="I20" i="1"/>
  <c r="L20" i="1"/>
  <c r="O20" i="1"/>
  <c r="R20" i="1"/>
  <c r="U20" i="1"/>
  <c r="V20" i="1"/>
  <c r="D20" i="21" s="1"/>
  <c r="F21" i="1"/>
  <c r="I21" i="1"/>
  <c r="L21" i="1"/>
  <c r="O21" i="1"/>
  <c r="R21" i="1"/>
  <c r="U21" i="1"/>
  <c r="V21" i="1"/>
  <c r="D21" i="21" s="1"/>
  <c r="F22" i="1"/>
  <c r="I22" i="1"/>
  <c r="L22" i="1"/>
  <c r="O22" i="1"/>
  <c r="R22" i="1"/>
  <c r="U22" i="1"/>
  <c r="V22" i="1"/>
  <c r="D22" i="21" s="1"/>
  <c r="F23" i="1"/>
  <c r="I23" i="1"/>
  <c r="L23" i="1"/>
  <c r="O23" i="1"/>
  <c r="R23" i="1"/>
  <c r="U23" i="1"/>
  <c r="V23" i="1"/>
  <c r="D23" i="21" s="1"/>
  <c r="F24" i="1"/>
  <c r="I24" i="1"/>
  <c r="L24" i="1"/>
  <c r="O24" i="1"/>
  <c r="R24" i="1"/>
  <c r="U24" i="1"/>
  <c r="V24" i="1"/>
  <c r="D24" i="21" s="1"/>
  <c r="F25" i="1"/>
  <c r="I25" i="1"/>
  <c r="L25" i="1"/>
  <c r="O25" i="1"/>
  <c r="R25" i="1"/>
  <c r="U25" i="1"/>
  <c r="V25" i="1"/>
  <c r="D25" i="21" s="1"/>
  <c r="F26" i="1"/>
  <c r="I26" i="1"/>
  <c r="L26" i="1"/>
  <c r="O26" i="1"/>
  <c r="R26" i="1"/>
  <c r="U26" i="1"/>
  <c r="V26" i="1"/>
  <c r="D26" i="21" s="1"/>
  <c r="F27" i="1"/>
  <c r="I27" i="1"/>
  <c r="L27" i="1"/>
  <c r="O27" i="1"/>
  <c r="R27" i="1"/>
  <c r="U27" i="1"/>
  <c r="V27" i="1"/>
  <c r="D27" i="21" s="1"/>
  <c r="D28" i="1"/>
  <c r="G28" i="1"/>
  <c r="J28" i="1"/>
  <c r="M28" i="1"/>
  <c r="P28" i="1"/>
  <c r="S28" i="1"/>
  <c r="F31" i="1"/>
  <c r="I31" i="1"/>
  <c r="L31" i="1"/>
  <c r="O31" i="1"/>
  <c r="R31" i="1"/>
  <c r="U31" i="1"/>
  <c r="F35" i="1"/>
  <c r="I35" i="1"/>
  <c r="L35" i="1"/>
  <c r="O35" i="1"/>
  <c r="R35" i="1"/>
  <c r="U35" i="1"/>
  <c r="W38" i="1"/>
  <c r="F38" i="21" s="1"/>
  <c r="W39" i="1"/>
  <c r="F39" i="21" s="1"/>
  <c r="W40" i="1"/>
  <c r="F40" i="21" s="1"/>
  <c r="W41" i="1"/>
  <c r="F41" i="21" s="1"/>
  <c r="F42" i="1"/>
  <c r="I42" i="1"/>
  <c r="L42" i="1"/>
  <c r="O42" i="1"/>
  <c r="R42" i="1"/>
  <c r="U42" i="1"/>
  <c r="F44" i="1"/>
  <c r="I44" i="1"/>
  <c r="L44" i="1"/>
  <c r="O44" i="1"/>
  <c r="R44" i="1"/>
  <c r="U44" i="1"/>
  <c r="F45" i="1"/>
  <c r="I45" i="1"/>
  <c r="L45" i="1"/>
  <c r="O45" i="1"/>
  <c r="R45" i="1"/>
  <c r="U45" i="1"/>
  <c r="F46" i="1"/>
  <c r="I46" i="1"/>
  <c r="L46" i="1"/>
  <c r="O46" i="1"/>
  <c r="R46" i="1"/>
  <c r="U46" i="1"/>
  <c r="F47" i="1"/>
  <c r="I47" i="1"/>
  <c r="L47" i="1"/>
  <c r="O47" i="1"/>
  <c r="R47" i="1"/>
  <c r="U47" i="1"/>
  <c r="W51" i="1"/>
  <c r="W52" i="1"/>
  <c r="W53" i="1"/>
  <c r="F53" i="21" s="1"/>
  <c r="I54" i="1"/>
  <c r="L54" i="1"/>
  <c r="O54" i="1"/>
  <c r="R54" i="1"/>
  <c r="U54" i="1"/>
  <c r="F56" i="1"/>
  <c r="I56" i="1"/>
  <c r="L56" i="1"/>
  <c r="O56" i="1"/>
  <c r="R56" i="1"/>
  <c r="U56" i="1"/>
  <c r="F57" i="1"/>
  <c r="F58" i="1" s="1"/>
  <c r="I57" i="1"/>
  <c r="L57" i="1"/>
  <c r="O57" i="1"/>
  <c r="R57" i="1"/>
  <c r="R58" i="1" s="1"/>
  <c r="U57" i="1"/>
  <c r="F62" i="1"/>
  <c r="I62" i="1"/>
  <c r="L62" i="1"/>
  <c r="O62" i="1"/>
  <c r="R62" i="1"/>
  <c r="U62" i="1"/>
  <c r="D66" i="1"/>
  <c r="F66" i="1" s="1"/>
  <c r="G66" i="1"/>
  <c r="I66" i="1"/>
  <c r="J66" i="1"/>
  <c r="L66" i="1"/>
  <c r="M66" i="1"/>
  <c r="O66" i="1"/>
  <c r="O68" i="1" s="1"/>
  <c r="P66" i="1"/>
  <c r="R66" i="1"/>
  <c r="S66" i="1"/>
  <c r="U66" i="1" s="1"/>
  <c r="F67" i="1"/>
  <c r="I67" i="1"/>
  <c r="L67" i="1"/>
  <c r="O67" i="1"/>
  <c r="R67" i="1"/>
  <c r="U67" i="1"/>
  <c r="F8" i="22"/>
  <c r="I8" i="22"/>
  <c r="L8" i="22"/>
  <c r="O8" i="22"/>
  <c r="R8" i="22"/>
  <c r="U8" i="22"/>
  <c r="V8" i="22"/>
  <c r="G8" i="21" s="1"/>
  <c r="F9" i="22"/>
  <c r="I9" i="22"/>
  <c r="L9" i="22"/>
  <c r="O9" i="22"/>
  <c r="R9" i="22"/>
  <c r="U9" i="22"/>
  <c r="V9" i="22"/>
  <c r="G9" i="21" s="1"/>
  <c r="F10" i="22"/>
  <c r="I10" i="22"/>
  <c r="L10" i="22"/>
  <c r="O10" i="22"/>
  <c r="R10" i="22"/>
  <c r="U10" i="22"/>
  <c r="V10" i="22"/>
  <c r="G10" i="21" s="1"/>
  <c r="F11" i="22"/>
  <c r="I11" i="22"/>
  <c r="L11" i="22"/>
  <c r="O11" i="22"/>
  <c r="R11" i="22"/>
  <c r="U11" i="22"/>
  <c r="V11" i="22"/>
  <c r="G11" i="21" s="1"/>
  <c r="F12" i="22"/>
  <c r="I12" i="22"/>
  <c r="L12" i="22"/>
  <c r="O12" i="22"/>
  <c r="R12" i="22"/>
  <c r="U12" i="22"/>
  <c r="V12" i="22"/>
  <c r="G12" i="21" s="1"/>
  <c r="F13" i="22"/>
  <c r="I13" i="22"/>
  <c r="L13" i="22"/>
  <c r="O13" i="22"/>
  <c r="R13" i="22"/>
  <c r="U13" i="22"/>
  <c r="V13" i="22"/>
  <c r="G13" i="21" s="1"/>
  <c r="F14" i="22"/>
  <c r="I14" i="22"/>
  <c r="L14" i="22"/>
  <c r="O14" i="22"/>
  <c r="R14" i="22"/>
  <c r="U14" i="22"/>
  <c r="V14" i="22"/>
  <c r="G14" i="21" s="1"/>
  <c r="F15" i="22"/>
  <c r="I15" i="22"/>
  <c r="L15" i="22"/>
  <c r="O15" i="22"/>
  <c r="R15" i="22"/>
  <c r="U15" i="22"/>
  <c r="V15" i="22"/>
  <c r="G15" i="21" s="1"/>
  <c r="F16" i="22"/>
  <c r="I16" i="22"/>
  <c r="L16" i="22"/>
  <c r="O16" i="22"/>
  <c r="R16" i="22"/>
  <c r="U16" i="22"/>
  <c r="V16" i="22"/>
  <c r="G16" i="21" s="1"/>
  <c r="F17" i="22"/>
  <c r="I17" i="22"/>
  <c r="L17" i="22"/>
  <c r="O17" i="22"/>
  <c r="R17" i="22"/>
  <c r="U17" i="22"/>
  <c r="V17" i="22"/>
  <c r="G17" i="21" s="1"/>
  <c r="F18" i="22"/>
  <c r="I18" i="22"/>
  <c r="L18" i="22"/>
  <c r="O18" i="22"/>
  <c r="R18" i="22"/>
  <c r="U18" i="22"/>
  <c r="V18" i="22"/>
  <c r="G18" i="21" s="1"/>
  <c r="F19" i="22"/>
  <c r="I19" i="22"/>
  <c r="L19" i="22"/>
  <c r="O19" i="22"/>
  <c r="R19" i="22"/>
  <c r="U19" i="22"/>
  <c r="V19" i="22"/>
  <c r="G19" i="21" s="1"/>
  <c r="F20" i="22"/>
  <c r="I20" i="22"/>
  <c r="L20" i="22"/>
  <c r="O20" i="22"/>
  <c r="R20" i="22"/>
  <c r="U20" i="22"/>
  <c r="V20" i="22"/>
  <c r="G20" i="21" s="1"/>
  <c r="F21" i="22"/>
  <c r="I21" i="22"/>
  <c r="L21" i="22"/>
  <c r="O21" i="22"/>
  <c r="R21" i="22"/>
  <c r="U21" i="22"/>
  <c r="V21" i="22"/>
  <c r="F22" i="22"/>
  <c r="I22" i="22"/>
  <c r="L22" i="22"/>
  <c r="O22" i="22"/>
  <c r="R22" i="22"/>
  <c r="U22" i="22"/>
  <c r="V22" i="22"/>
  <c r="G22" i="21" s="1"/>
  <c r="F23" i="22"/>
  <c r="I23" i="22"/>
  <c r="L23" i="22"/>
  <c r="O23" i="22"/>
  <c r="R23" i="22"/>
  <c r="U23" i="22"/>
  <c r="V23" i="22"/>
  <c r="G23" i="21" s="1"/>
  <c r="F24" i="22"/>
  <c r="I24" i="22"/>
  <c r="L24" i="22"/>
  <c r="O24" i="22"/>
  <c r="R24" i="22"/>
  <c r="U24" i="22"/>
  <c r="V24" i="22"/>
  <c r="G24" i="21" s="1"/>
  <c r="F25" i="22"/>
  <c r="I25" i="22"/>
  <c r="L25" i="22"/>
  <c r="O25" i="22"/>
  <c r="R25" i="22"/>
  <c r="U25" i="22"/>
  <c r="V25" i="22"/>
  <c r="G25" i="21" s="1"/>
  <c r="F26" i="22"/>
  <c r="I26" i="22"/>
  <c r="L26" i="22"/>
  <c r="O26" i="22"/>
  <c r="R26" i="22"/>
  <c r="U26" i="22"/>
  <c r="V26" i="22"/>
  <c r="G26" i="21" s="1"/>
  <c r="F27" i="22"/>
  <c r="I27" i="22"/>
  <c r="L27" i="22"/>
  <c r="O27" i="22"/>
  <c r="R27" i="22"/>
  <c r="U27" i="22"/>
  <c r="V27" i="22"/>
  <c r="G27" i="21" s="1"/>
  <c r="D28" i="22"/>
  <c r="G28" i="22"/>
  <c r="J28" i="22"/>
  <c r="M28" i="22"/>
  <c r="P28" i="22"/>
  <c r="S28" i="22"/>
  <c r="F31" i="22"/>
  <c r="I31" i="22"/>
  <c r="L31" i="22"/>
  <c r="O31" i="22"/>
  <c r="R31" i="22"/>
  <c r="U31" i="22"/>
  <c r="F35" i="22"/>
  <c r="I35" i="22"/>
  <c r="L35" i="22"/>
  <c r="O35" i="22"/>
  <c r="R35" i="22"/>
  <c r="U35" i="22"/>
  <c r="W38" i="22"/>
  <c r="I38" i="21" s="1"/>
  <c r="W39" i="22"/>
  <c r="I39" i="21" s="1"/>
  <c r="W40" i="22"/>
  <c r="I40" i="21" s="1"/>
  <c r="W41" i="22"/>
  <c r="I41" i="21" s="1"/>
  <c r="F42" i="22"/>
  <c r="I42" i="22"/>
  <c r="L42" i="22"/>
  <c r="O42" i="22"/>
  <c r="W42" i="22" s="1"/>
  <c r="R42" i="22"/>
  <c r="U42" i="22"/>
  <c r="F44" i="22"/>
  <c r="I44" i="22"/>
  <c r="L44" i="22"/>
  <c r="O44" i="22"/>
  <c r="R44" i="22"/>
  <c r="U44" i="22"/>
  <c r="F45" i="22"/>
  <c r="I45" i="22"/>
  <c r="L45" i="22"/>
  <c r="O45" i="22"/>
  <c r="R45" i="22"/>
  <c r="U45" i="22"/>
  <c r="F46" i="22"/>
  <c r="I46" i="22"/>
  <c r="L46" i="22"/>
  <c r="O46" i="22"/>
  <c r="R46" i="22"/>
  <c r="U46" i="22"/>
  <c r="F47" i="22"/>
  <c r="I47" i="22"/>
  <c r="L47" i="22"/>
  <c r="O47" i="22"/>
  <c r="R47" i="22"/>
  <c r="U47" i="22"/>
  <c r="W50" i="22"/>
  <c r="I50" i="21" s="1"/>
  <c r="W51" i="22"/>
  <c r="I51" i="21" s="1"/>
  <c r="W52" i="22"/>
  <c r="I52" i="21" s="1"/>
  <c r="W53" i="22"/>
  <c r="I53" i="21" s="1"/>
  <c r="F54" i="22"/>
  <c r="I54" i="22"/>
  <c r="L54" i="22"/>
  <c r="O54" i="22"/>
  <c r="R54" i="22"/>
  <c r="U54" i="22"/>
  <c r="F56" i="22"/>
  <c r="I56" i="22"/>
  <c r="L56" i="22"/>
  <c r="O56" i="22"/>
  <c r="R56" i="22"/>
  <c r="U56" i="22"/>
  <c r="F57" i="22"/>
  <c r="I57" i="22"/>
  <c r="I58" i="22" s="1"/>
  <c r="L57" i="22"/>
  <c r="O57" i="22"/>
  <c r="R57" i="22"/>
  <c r="U57" i="22"/>
  <c r="L58" i="22"/>
  <c r="F62" i="22"/>
  <c r="I62" i="22"/>
  <c r="L62" i="22"/>
  <c r="O62" i="22"/>
  <c r="R62" i="22"/>
  <c r="U62" i="22"/>
  <c r="D66" i="22"/>
  <c r="F66" i="22" s="1"/>
  <c r="G66" i="22"/>
  <c r="I66" i="22" s="1"/>
  <c r="J66" i="22"/>
  <c r="L66" i="22" s="1"/>
  <c r="M66" i="22"/>
  <c r="O66" i="22" s="1"/>
  <c r="P66" i="22"/>
  <c r="R66" i="22" s="1"/>
  <c r="S66" i="22"/>
  <c r="U66" i="22" s="1"/>
  <c r="F67" i="22"/>
  <c r="I67" i="22"/>
  <c r="L67" i="22"/>
  <c r="W67" i="22" s="1"/>
  <c r="I67" i="21" s="1"/>
  <c r="O67" i="22"/>
  <c r="R67" i="22"/>
  <c r="U67" i="22"/>
  <c r="F8" i="26"/>
  <c r="I8" i="26"/>
  <c r="L8" i="26"/>
  <c r="O8" i="26"/>
  <c r="R8" i="26"/>
  <c r="U8" i="26"/>
  <c r="V8" i="26"/>
  <c r="J8" i="21" s="1"/>
  <c r="F9" i="26"/>
  <c r="I9" i="26"/>
  <c r="L9" i="26"/>
  <c r="O9" i="26"/>
  <c r="R9" i="26"/>
  <c r="U9" i="26"/>
  <c r="V9" i="26"/>
  <c r="J9" i="21" s="1"/>
  <c r="F10" i="26"/>
  <c r="I10" i="26"/>
  <c r="L10" i="26"/>
  <c r="O10" i="26"/>
  <c r="R10" i="26"/>
  <c r="U10" i="26"/>
  <c r="V10" i="26"/>
  <c r="J10" i="21" s="1"/>
  <c r="F11" i="26"/>
  <c r="I11" i="26"/>
  <c r="L11" i="26"/>
  <c r="O11" i="26"/>
  <c r="R11" i="26"/>
  <c r="U11" i="26"/>
  <c r="V11" i="26"/>
  <c r="J11" i="21" s="1"/>
  <c r="F12" i="26"/>
  <c r="W12" i="26" s="1"/>
  <c r="L12" i="21" s="1"/>
  <c r="I12" i="26"/>
  <c r="L12" i="26"/>
  <c r="O12" i="26"/>
  <c r="R12" i="26"/>
  <c r="U12" i="26"/>
  <c r="V12" i="26"/>
  <c r="J12" i="21" s="1"/>
  <c r="F13" i="26"/>
  <c r="I13" i="26"/>
  <c r="L13" i="26"/>
  <c r="O13" i="26"/>
  <c r="R13" i="26"/>
  <c r="U13" i="26"/>
  <c r="V13" i="26"/>
  <c r="J13" i="21" s="1"/>
  <c r="F14" i="26"/>
  <c r="I14" i="26"/>
  <c r="L14" i="26"/>
  <c r="O14" i="26"/>
  <c r="R14" i="26"/>
  <c r="U14" i="26"/>
  <c r="V14" i="26"/>
  <c r="J14" i="21" s="1"/>
  <c r="F15" i="26"/>
  <c r="I15" i="26"/>
  <c r="L15" i="26"/>
  <c r="O15" i="26"/>
  <c r="W15" i="26" s="1"/>
  <c r="L15" i="21" s="1"/>
  <c r="R15" i="26"/>
  <c r="U15" i="26"/>
  <c r="V15" i="26"/>
  <c r="J15" i="21" s="1"/>
  <c r="F16" i="26"/>
  <c r="I16" i="26"/>
  <c r="L16" i="26"/>
  <c r="O16" i="26"/>
  <c r="R16" i="26"/>
  <c r="U16" i="26"/>
  <c r="V16" i="26"/>
  <c r="J16" i="21" s="1"/>
  <c r="F17" i="26"/>
  <c r="I17" i="26"/>
  <c r="L17" i="26"/>
  <c r="O17" i="26"/>
  <c r="R17" i="26"/>
  <c r="U17" i="26"/>
  <c r="V17" i="26"/>
  <c r="J17" i="21"/>
  <c r="F18" i="26"/>
  <c r="I18" i="26"/>
  <c r="L18" i="26"/>
  <c r="O18" i="26"/>
  <c r="R18" i="26"/>
  <c r="U18" i="26"/>
  <c r="V18" i="26"/>
  <c r="J18" i="21" s="1"/>
  <c r="F19" i="26"/>
  <c r="I19" i="26"/>
  <c r="L19" i="26"/>
  <c r="O19" i="26"/>
  <c r="R19" i="26"/>
  <c r="U19" i="26"/>
  <c r="V19" i="26"/>
  <c r="J19" i="21" s="1"/>
  <c r="F20" i="26"/>
  <c r="I20" i="26"/>
  <c r="L20" i="26"/>
  <c r="O20" i="26"/>
  <c r="R20" i="26"/>
  <c r="U20" i="26"/>
  <c r="V20" i="26"/>
  <c r="J20" i="21" s="1"/>
  <c r="F21" i="26"/>
  <c r="I21" i="26"/>
  <c r="L21" i="26"/>
  <c r="O21" i="26"/>
  <c r="R21" i="26"/>
  <c r="U21" i="26"/>
  <c r="V21" i="26"/>
  <c r="J21" i="21" s="1"/>
  <c r="F22" i="26"/>
  <c r="I22" i="26"/>
  <c r="L22" i="26"/>
  <c r="O22" i="26"/>
  <c r="R22" i="26"/>
  <c r="U22" i="26"/>
  <c r="V22" i="26"/>
  <c r="J22" i="21" s="1"/>
  <c r="F23" i="26"/>
  <c r="I23" i="26"/>
  <c r="L23" i="26"/>
  <c r="O23" i="26"/>
  <c r="R23" i="26"/>
  <c r="U23" i="26"/>
  <c r="V23" i="26"/>
  <c r="J23" i="21" s="1"/>
  <c r="F24" i="26"/>
  <c r="I24" i="26"/>
  <c r="L24" i="26"/>
  <c r="O24" i="26"/>
  <c r="R24" i="26"/>
  <c r="U24" i="26"/>
  <c r="V24" i="26"/>
  <c r="J24" i="21" s="1"/>
  <c r="F25" i="26"/>
  <c r="W25" i="26" s="1"/>
  <c r="L25" i="21" s="1"/>
  <c r="I25" i="26"/>
  <c r="L25" i="26"/>
  <c r="O25" i="26"/>
  <c r="R25" i="26"/>
  <c r="U25" i="26"/>
  <c r="V25" i="26"/>
  <c r="J25" i="21" s="1"/>
  <c r="F26" i="26"/>
  <c r="I26" i="26"/>
  <c r="L26" i="26"/>
  <c r="O26" i="26"/>
  <c r="R26" i="26"/>
  <c r="U26" i="26"/>
  <c r="V26" i="26"/>
  <c r="J26" i="21" s="1"/>
  <c r="F27" i="26"/>
  <c r="I27" i="26"/>
  <c r="L27" i="26"/>
  <c r="O27" i="26"/>
  <c r="R27" i="26"/>
  <c r="U27" i="26"/>
  <c r="V27" i="26"/>
  <c r="J27" i="21" s="1"/>
  <c r="D28" i="26"/>
  <c r="G28" i="26"/>
  <c r="J28" i="26"/>
  <c r="M28" i="26"/>
  <c r="P28" i="26"/>
  <c r="S28" i="26"/>
  <c r="F31" i="26"/>
  <c r="I31" i="26"/>
  <c r="L31" i="26"/>
  <c r="O31" i="26"/>
  <c r="R31" i="26"/>
  <c r="U31" i="26"/>
  <c r="F35" i="26"/>
  <c r="I35" i="26"/>
  <c r="L35" i="26"/>
  <c r="O35" i="26"/>
  <c r="R35" i="26"/>
  <c r="U35" i="26"/>
  <c r="W38" i="26"/>
  <c r="L38" i="21" s="1"/>
  <c r="W39" i="26"/>
  <c r="L39" i="21" s="1"/>
  <c r="W40" i="26"/>
  <c r="L40" i="21" s="1"/>
  <c r="W41" i="26"/>
  <c r="L41" i="21" s="1"/>
  <c r="F42" i="26"/>
  <c r="I42" i="26"/>
  <c r="L42" i="26"/>
  <c r="O42" i="26"/>
  <c r="R42" i="26"/>
  <c r="U42" i="26"/>
  <c r="F44" i="26"/>
  <c r="I44" i="26"/>
  <c r="L44" i="26"/>
  <c r="O44" i="26"/>
  <c r="R44" i="26"/>
  <c r="U44" i="26"/>
  <c r="F45" i="26"/>
  <c r="W45" i="26" s="1"/>
  <c r="L45" i="21" s="1"/>
  <c r="I45" i="26"/>
  <c r="L45" i="26"/>
  <c r="O45" i="26"/>
  <c r="R45" i="26"/>
  <c r="U45" i="26"/>
  <c r="F46" i="26"/>
  <c r="I46" i="26"/>
  <c r="L46" i="26"/>
  <c r="O46" i="26"/>
  <c r="R46" i="26"/>
  <c r="U46" i="26"/>
  <c r="F47" i="26"/>
  <c r="I47" i="26"/>
  <c r="L47" i="26"/>
  <c r="O47" i="26"/>
  <c r="R47" i="26"/>
  <c r="U47" i="26"/>
  <c r="W50" i="26"/>
  <c r="L50" i="21" s="1"/>
  <c r="W51" i="26"/>
  <c r="L51" i="21" s="1"/>
  <c r="W52" i="26"/>
  <c r="L52" i="21" s="1"/>
  <c r="W53" i="26"/>
  <c r="L53" i="21" s="1"/>
  <c r="F54" i="26"/>
  <c r="I54" i="26"/>
  <c r="L54" i="26"/>
  <c r="O54" i="26"/>
  <c r="R54" i="26"/>
  <c r="U54" i="26"/>
  <c r="F56" i="26"/>
  <c r="I56" i="26"/>
  <c r="L56" i="26"/>
  <c r="O56" i="26"/>
  <c r="R56" i="26"/>
  <c r="U56" i="26"/>
  <c r="F57" i="26"/>
  <c r="I57" i="26"/>
  <c r="L57" i="26"/>
  <c r="O57" i="26"/>
  <c r="R57" i="26"/>
  <c r="U57" i="26"/>
  <c r="F62" i="26"/>
  <c r="I62" i="26"/>
  <c r="L62" i="26"/>
  <c r="O62" i="26"/>
  <c r="R62" i="26"/>
  <c r="U62" i="26"/>
  <c r="D66" i="26"/>
  <c r="F66" i="26" s="1"/>
  <c r="G66" i="26"/>
  <c r="I66" i="26" s="1"/>
  <c r="J66" i="26"/>
  <c r="L66" i="26" s="1"/>
  <c r="M66" i="26"/>
  <c r="O66" i="26" s="1"/>
  <c r="P66" i="26"/>
  <c r="R66" i="26" s="1"/>
  <c r="R68" i="26" s="1"/>
  <c r="S66" i="26"/>
  <c r="U66" i="26"/>
  <c r="U68" i="26" s="1"/>
  <c r="F67" i="26"/>
  <c r="I67" i="26"/>
  <c r="L67" i="26"/>
  <c r="O67" i="26"/>
  <c r="R67" i="26"/>
  <c r="U67" i="26"/>
  <c r="F8" i="27"/>
  <c r="I8" i="27"/>
  <c r="L8" i="27"/>
  <c r="O8" i="27"/>
  <c r="R8" i="27"/>
  <c r="U8" i="27"/>
  <c r="V8" i="27"/>
  <c r="M8" i="21" s="1"/>
  <c r="F9" i="27"/>
  <c r="I9" i="27"/>
  <c r="L9" i="27"/>
  <c r="O9" i="27"/>
  <c r="R9" i="27"/>
  <c r="U9" i="27"/>
  <c r="V9" i="27"/>
  <c r="M9" i="21" s="1"/>
  <c r="F10" i="27"/>
  <c r="I10" i="27"/>
  <c r="L10" i="27"/>
  <c r="O10" i="27"/>
  <c r="R10" i="27"/>
  <c r="U10" i="27"/>
  <c r="V10" i="27"/>
  <c r="M10" i="21" s="1"/>
  <c r="F11" i="27"/>
  <c r="I11" i="27"/>
  <c r="L11" i="27"/>
  <c r="O11" i="27"/>
  <c r="R11" i="27"/>
  <c r="U11" i="27"/>
  <c r="V11" i="27"/>
  <c r="M11" i="21" s="1"/>
  <c r="F12" i="27"/>
  <c r="I12" i="27"/>
  <c r="L12" i="27"/>
  <c r="O12" i="27"/>
  <c r="R12" i="27"/>
  <c r="U12" i="27"/>
  <c r="V12" i="27"/>
  <c r="M12" i="21" s="1"/>
  <c r="F13" i="27"/>
  <c r="I13" i="27"/>
  <c r="L13" i="27"/>
  <c r="O13" i="27"/>
  <c r="R13" i="27"/>
  <c r="U13" i="27"/>
  <c r="V13" i="27"/>
  <c r="M13" i="21" s="1"/>
  <c r="F14" i="27"/>
  <c r="I14" i="27"/>
  <c r="L14" i="27"/>
  <c r="O14" i="27"/>
  <c r="R14" i="27"/>
  <c r="U14" i="27"/>
  <c r="V14" i="27"/>
  <c r="M14" i="21" s="1"/>
  <c r="F15" i="27"/>
  <c r="I15" i="27"/>
  <c r="L15" i="27"/>
  <c r="O15" i="27"/>
  <c r="R15" i="27"/>
  <c r="U15" i="27"/>
  <c r="V15" i="27"/>
  <c r="M15" i="21" s="1"/>
  <c r="F16" i="27"/>
  <c r="I16" i="27"/>
  <c r="L16" i="27"/>
  <c r="O16" i="27"/>
  <c r="R16" i="27"/>
  <c r="U16" i="27"/>
  <c r="V16" i="27"/>
  <c r="M16" i="21" s="1"/>
  <c r="F17" i="27"/>
  <c r="I17" i="27"/>
  <c r="L17" i="27"/>
  <c r="O17" i="27"/>
  <c r="R17" i="27"/>
  <c r="U17" i="27"/>
  <c r="V17" i="27"/>
  <c r="M17" i="21" s="1"/>
  <c r="F18" i="27"/>
  <c r="I18" i="27"/>
  <c r="L18" i="27"/>
  <c r="O18" i="27"/>
  <c r="R18" i="27"/>
  <c r="U18" i="27"/>
  <c r="V18" i="27"/>
  <c r="M18" i="21" s="1"/>
  <c r="F19" i="27"/>
  <c r="I19" i="27"/>
  <c r="L19" i="27"/>
  <c r="O19" i="27"/>
  <c r="R19" i="27"/>
  <c r="U19" i="27"/>
  <c r="V19" i="27"/>
  <c r="M19" i="21" s="1"/>
  <c r="F20" i="27"/>
  <c r="I20" i="27"/>
  <c r="L20" i="27"/>
  <c r="O20" i="27"/>
  <c r="R20" i="27"/>
  <c r="U20" i="27"/>
  <c r="V20" i="27"/>
  <c r="M20" i="21" s="1"/>
  <c r="F21" i="27"/>
  <c r="I21" i="27"/>
  <c r="L21" i="27"/>
  <c r="O21" i="27"/>
  <c r="R21" i="27"/>
  <c r="U21" i="27"/>
  <c r="V21" i="27"/>
  <c r="M21" i="21" s="1"/>
  <c r="F22" i="27"/>
  <c r="I22" i="27"/>
  <c r="L22" i="27"/>
  <c r="O22" i="27"/>
  <c r="R22" i="27"/>
  <c r="U22" i="27"/>
  <c r="V22" i="27"/>
  <c r="M22" i="21" s="1"/>
  <c r="F23" i="27"/>
  <c r="I23" i="27"/>
  <c r="L23" i="27"/>
  <c r="O23" i="27"/>
  <c r="R23" i="27"/>
  <c r="U23" i="27"/>
  <c r="V23" i="27"/>
  <c r="M23" i="21" s="1"/>
  <c r="F24" i="27"/>
  <c r="I24" i="27"/>
  <c r="L24" i="27"/>
  <c r="O24" i="27"/>
  <c r="R24" i="27"/>
  <c r="U24" i="27"/>
  <c r="V24" i="27"/>
  <c r="M24" i="21" s="1"/>
  <c r="F25" i="27"/>
  <c r="I25" i="27"/>
  <c r="L25" i="27"/>
  <c r="O25" i="27"/>
  <c r="R25" i="27"/>
  <c r="U25" i="27"/>
  <c r="V25" i="27"/>
  <c r="M25" i="21" s="1"/>
  <c r="F26" i="27"/>
  <c r="I26" i="27"/>
  <c r="L26" i="27"/>
  <c r="O26" i="27"/>
  <c r="R26" i="27"/>
  <c r="U26" i="27"/>
  <c r="V26" i="27"/>
  <c r="M26" i="21" s="1"/>
  <c r="F27" i="27"/>
  <c r="I27" i="27"/>
  <c r="L27" i="27"/>
  <c r="O27" i="27"/>
  <c r="R27" i="27"/>
  <c r="U27" i="27"/>
  <c r="V27" i="27"/>
  <c r="M27" i="21" s="1"/>
  <c r="D28" i="27"/>
  <c r="G28" i="27"/>
  <c r="J28" i="27"/>
  <c r="M28" i="27"/>
  <c r="P28" i="27"/>
  <c r="S28" i="27"/>
  <c r="F31" i="27"/>
  <c r="I31" i="27"/>
  <c r="L31" i="27"/>
  <c r="O31" i="27"/>
  <c r="R31" i="27"/>
  <c r="U31" i="27"/>
  <c r="F35" i="27"/>
  <c r="I35" i="27"/>
  <c r="L35" i="27"/>
  <c r="O35" i="27"/>
  <c r="R35" i="27"/>
  <c r="U35" i="27"/>
  <c r="W38" i="27"/>
  <c r="O38" i="21" s="1"/>
  <c r="W39" i="27"/>
  <c r="O39" i="21" s="1"/>
  <c r="W40" i="27"/>
  <c r="O40" i="21" s="1"/>
  <c r="W41" i="27"/>
  <c r="O41" i="21" s="1"/>
  <c r="F42" i="27"/>
  <c r="I42" i="27"/>
  <c r="L42" i="27"/>
  <c r="O42" i="27"/>
  <c r="R42" i="27"/>
  <c r="U42" i="27"/>
  <c r="F44" i="27"/>
  <c r="I44" i="27"/>
  <c r="L44" i="27"/>
  <c r="O44" i="27"/>
  <c r="R44" i="27"/>
  <c r="U44" i="27"/>
  <c r="F45" i="27"/>
  <c r="I45" i="27"/>
  <c r="L45" i="27"/>
  <c r="O45" i="27"/>
  <c r="R45" i="27"/>
  <c r="U45" i="27"/>
  <c r="F46" i="27"/>
  <c r="I46" i="27"/>
  <c r="L46" i="27"/>
  <c r="O46" i="27"/>
  <c r="R46" i="27"/>
  <c r="U46" i="27"/>
  <c r="F47" i="27"/>
  <c r="I47" i="27"/>
  <c r="L47" i="27"/>
  <c r="O47" i="27"/>
  <c r="R47" i="27"/>
  <c r="U47" i="27"/>
  <c r="W50" i="27"/>
  <c r="O50" i="21" s="1"/>
  <c r="W51" i="27"/>
  <c r="O51" i="21" s="1"/>
  <c r="W52" i="27"/>
  <c r="O52" i="21" s="1"/>
  <c r="W53" i="27"/>
  <c r="O53" i="21" s="1"/>
  <c r="F54" i="27"/>
  <c r="I54" i="27"/>
  <c r="L54" i="27"/>
  <c r="O54" i="27"/>
  <c r="R54" i="27"/>
  <c r="U54" i="27"/>
  <c r="F56" i="27"/>
  <c r="I56" i="27"/>
  <c r="L56" i="27"/>
  <c r="O56" i="27"/>
  <c r="R56" i="27"/>
  <c r="U56" i="27"/>
  <c r="F57" i="27"/>
  <c r="I57" i="27"/>
  <c r="L57" i="27"/>
  <c r="O57" i="27"/>
  <c r="R57" i="27"/>
  <c r="U57" i="27"/>
  <c r="F62" i="27"/>
  <c r="I62" i="27"/>
  <c r="L62" i="27"/>
  <c r="O62" i="27"/>
  <c r="R62" i="27"/>
  <c r="U62" i="27"/>
  <c r="D66" i="27"/>
  <c r="F66" i="27" s="1"/>
  <c r="G66" i="27"/>
  <c r="I66" i="27" s="1"/>
  <c r="J66" i="27"/>
  <c r="L66" i="27" s="1"/>
  <c r="M66" i="27"/>
  <c r="O66" i="27" s="1"/>
  <c r="P66" i="27"/>
  <c r="R66" i="27" s="1"/>
  <c r="S66" i="27"/>
  <c r="U66" i="27" s="1"/>
  <c r="F67" i="27"/>
  <c r="I67" i="27"/>
  <c r="L67" i="27"/>
  <c r="O67" i="27"/>
  <c r="R67" i="27"/>
  <c r="U67" i="27"/>
  <c r="F8" i="28"/>
  <c r="I8" i="28"/>
  <c r="L8" i="28"/>
  <c r="O8" i="28"/>
  <c r="R8" i="28"/>
  <c r="U8" i="28"/>
  <c r="V8" i="28"/>
  <c r="P8" i="21" s="1"/>
  <c r="F9" i="28"/>
  <c r="I9" i="28"/>
  <c r="L9" i="28"/>
  <c r="O9" i="28"/>
  <c r="R9" i="28"/>
  <c r="U9" i="28"/>
  <c r="V9" i="28"/>
  <c r="P9" i="21"/>
  <c r="F10" i="28"/>
  <c r="I10" i="28"/>
  <c r="L10" i="28"/>
  <c r="O10" i="28"/>
  <c r="R10" i="28"/>
  <c r="U10" i="28"/>
  <c r="V10" i="28"/>
  <c r="P10" i="21"/>
  <c r="F11" i="28"/>
  <c r="I11" i="28"/>
  <c r="L11" i="28"/>
  <c r="O11" i="28"/>
  <c r="R11" i="28"/>
  <c r="U11" i="28"/>
  <c r="V11" i="28"/>
  <c r="P11" i="21" s="1"/>
  <c r="F12" i="28"/>
  <c r="I12" i="28"/>
  <c r="L12" i="28"/>
  <c r="O12" i="28"/>
  <c r="R12" i="28"/>
  <c r="U12" i="28"/>
  <c r="V12" i="28"/>
  <c r="P12" i="21" s="1"/>
  <c r="F13" i="28"/>
  <c r="I13" i="28"/>
  <c r="L13" i="28"/>
  <c r="O13" i="28"/>
  <c r="R13" i="28"/>
  <c r="U13" i="28"/>
  <c r="V13" i="28"/>
  <c r="P13" i="21" s="1"/>
  <c r="F14" i="28"/>
  <c r="I14" i="28"/>
  <c r="L14" i="28"/>
  <c r="O14" i="28"/>
  <c r="R14" i="28"/>
  <c r="U14" i="28"/>
  <c r="V14" i="28"/>
  <c r="P14" i="21" s="1"/>
  <c r="F15" i="28"/>
  <c r="I15" i="28"/>
  <c r="L15" i="28"/>
  <c r="O15" i="28"/>
  <c r="R15" i="28"/>
  <c r="U15" i="28"/>
  <c r="V15" i="28"/>
  <c r="P15" i="21" s="1"/>
  <c r="F16" i="28"/>
  <c r="I16" i="28"/>
  <c r="L16" i="28"/>
  <c r="O16" i="28"/>
  <c r="R16" i="28"/>
  <c r="U16" i="28"/>
  <c r="V16" i="28"/>
  <c r="P16" i="21" s="1"/>
  <c r="F17" i="28"/>
  <c r="I17" i="28"/>
  <c r="L17" i="28"/>
  <c r="O17" i="28"/>
  <c r="R17" i="28"/>
  <c r="U17" i="28"/>
  <c r="V17" i="28"/>
  <c r="P17" i="21" s="1"/>
  <c r="F18" i="28"/>
  <c r="I18" i="28"/>
  <c r="L18" i="28"/>
  <c r="O18" i="28"/>
  <c r="R18" i="28"/>
  <c r="U18" i="28"/>
  <c r="V18" i="28"/>
  <c r="P18" i="21" s="1"/>
  <c r="F19" i="28"/>
  <c r="I19" i="28"/>
  <c r="L19" i="28"/>
  <c r="O19" i="28"/>
  <c r="R19" i="28"/>
  <c r="U19" i="28"/>
  <c r="V19" i="28"/>
  <c r="P19" i="21" s="1"/>
  <c r="F20" i="28"/>
  <c r="I20" i="28"/>
  <c r="L20" i="28"/>
  <c r="O20" i="28"/>
  <c r="R20" i="28"/>
  <c r="U20" i="28"/>
  <c r="V20" i="28"/>
  <c r="P20" i="21" s="1"/>
  <c r="F21" i="28"/>
  <c r="I21" i="28"/>
  <c r="L21" i="28"/>
  <c r="O21" i="28"/>
  <c r="R21" i="28"/>
  <c r="U21" i="28"/>
  <c r="V21" i="28"/>
  <c r="P21" i="21" s="1"/>
  <c r="F22" i="28"/>
  <c r="I22" i="28"/>
  <c r="L22" i="28"/>
  <c r="O22" i="28"/>
  <c r="R22" i="28"/>
  <c r="U22" i="28"/>
  <c r="V22" i="28"/>
  <c r="P22" i="21"/>
  <c r="F23" i="28"/>
  <c r="I23" i="28"/>
  <c r="L23" i="28"/>
  <c r="O23" i="28"/>
  <c r="R23" i="28"/>
  <c r="U23" i="28"/>
  <c r="V23" i="28"/>
  <c r="P23" i="21" s="1"/>
  <c r="F24" i="28"/>
  <c r="I24" i="28"/>
  <c r="L24" i="28"/>
  <c r="O24" i="28"/>
  <c r="R24" i="28"/>
  <c r="U24" i="28"/>
  <c r="V24" i="28"/>
  <c r="P24" i="21" s="1"/>
  <c r="F25" i="28"/>
  <c r="I25" i="28"/>
  <c r="L25" i="28"/>
  <c r="O25" i="28"/>
  <c r="R25" i="28"/>
  <c r="U25" i="28"/>
  <c r="V25" i="28"/>
  <c r="P25" i="21" s="1"/>
  <c r="F26" i="28"/>
  <c r="I26" i="28"/>
  <c r="L26" i="28"/>
  <c r="O26" i="28"/>
  <c r="R26" i="28"/>
  <c r="U26" i="28"/>
  <c r="V26" i="28"/>
  <c r="P26" i="21" s="1"/>
  <c r="F27" i="28"/>
  <c r="I27" i="28"/>
  <c r="L27" i="28"/>
  <c r="O27" i="28"/>
  <c r="R27" i="28"/>
  <c r="U27" i="28"/>
  <c r="V27" i="28"/>
  <c r="P27" i="21" s="1"/>
  <c r="D28" i="28"/>
  <c r="G28" i="28"/>
  <c r="J28" i="28"/>
  <c r="M28" i="28"/>
  <c r="P28" i="28"/>
  <c r="S28" i="28"/>
  <c r="F31" i="28"/>
  <c r="I31" i="28"/>
  <c r="L31" i="28"/>
  <c r="O31" i="28"/>
  <c r="R31" i="28"/>
  <c r="U31" i="28"/>
  <c r="F35" i="28"/>
  <c r="I35" i="28"/>
  <c r="L35" i="28"/>
  <c r="O35" i="28"/>
  <c r="R35" i="28"/>
  <c r="U35" i="28"/>
  <c r="W38" i="28"/>
  <c r="R38" i="21" s="1"/>
  <c r="W39" i="28"/>
  <c r="R39" i="21" s="1"/>
  <c r="W40" i="28"/>
  <c r="R40" i="21" s="1"/>
  <c r="W41" i="28"/>
  <c r="R41" i="21" s="1"/>
  <c r="F42" i="28"/>
  <c r="I42" i="28"/>
  <c r="L42" i="28"/>
  <c r="O42" i="28"/>
  <c r="R42" i="28"/>
  <c r="U42" i="28"/>
  <c r="F44" i="28"/>
  <c r="I44" i="28"/>
  <c r="L44" i="28"/>
  <c r="O44" i="28"/>
  <c r="R44" i="28"/>
  <c r="U44" i="28"/>
  <c r="F45" i="28"/>
  <c r="I45" i="28"/>
  <c r="L45" i="28"/>
  <c r="O45" i="28"/>
  <c r="R45" i="28"/>
  <c r="U45" i="28"/>
  <c r="F46" i="28"/>
  <c r="I46" i="28"/>
  <c r="L46" i="28"/>
  <c r="O46" i="28"/>
  <c r="R46" i="28"/>
  <c r="U46" i="28"/>
  <c r="F47" i="28"/>
  <c r="I47" i="28"/>
  <c r="L47" i="28"/>
  <c r="O47" i="28"/>
  <c r="R47" i="28"/>
  <c r="U47" i="28"/>
  <c r="U48" i="28" s="1"/>
  <c r="W50" i="28"/>
  <c r="R50" i="21" s="1"/>
  <c r="W51" i="28"/>
  <c r="R51" i="21" s="1"/>
  <c r="W52" i="28"/>
  <c r="R52" i="21" s="1"/>
  <c r="W53" i="28"/>
  <c r="R53" i="21" s="1"/>
  <c r="F54" i="28"/>
  <c r="I54" i="28"/>
  <c r="L54" i="28"/>
  <c r="O54" i="28"/>
  <c r="R54" i="28"/>
  <c r="U54" i="28"/>
  <c r="F56" i="28"/>
  <c r="F58" i="28" s="1"/>
  <c r="I56" i="28"/>
  <c r="L56" i="28"/>
  <c r="O56" i="28"/>
  <c r="R56" i="28"/>
  <c r="U56" i="28"/>
  <c r="U58" i="28" s="1"/>
  <c r="F57" i="28"/>
  <c r="I57" i="28"/>
  <c r="L57" i="28"/>
  <c r="L58" i="28" s="1"/>
  <c r="O57" i="28"/>
  <c r="R57" i="28"/>
  <c r="U57" i="28"/>
  <c r="F62" i="28"/>
  <c r="I62" i="28"/>
  <c r="L62" i="28"/>
  <c r="O62" i="28"/>
  <c r="R62" i="28"/>
  <c r="U62" i="28"/>
  <c r="D66" i="28"/>
  <c r="F66" i="28" s="1"/>
  <c r="F68" i="28" s="1"/>
  <c r="G66" i="28"/>
  <c r="I66" i="28" s="1"/>
  <c r="J66" i="28"/>
  <c r="L66" i="28" s="1"/>
  <c r="M66" i="28"/>
  <c r="O66" i="28" s="1"/>
  <c r="O68" i="28" s="1"/>
  <c r="P66" i="28"/>
  <c r="R66" i="28" s="1"/>
  <c r="S66" i="28"/>
  <c r="U66" i="28" s="1"/>
  <c r="F67" i="28"/>
  <c r="I67" i="28"/>
  <c r="L67" i="28"/>
  <c r="O67" i="28"/>
  <c r="R67" i="28"/>
  <c r="U67" i="28"/>
  <c r="F8" i="29"/>
  <c r="I8" i="29"/>
  <c r="L8" i="29"/>
  <c r="O8" i="29"/>
  <c r="R8" i="29"/>
  <c r="U8" i="29"/>
  <c r="V8" i="29"/>
  <c r="F9" i="29"/>
  <c r="I9" i="29"/>
  <c r="L9" i="29"/>
  <c r="O9" i="29"/>
  <c r="R9" i="29"/>
  <c r="U9" i="29"/>
  <c r="V9" i="29"/>
  <c r="F10" i="29"/>
  <c r="I10" i="29"/>
  <c r="L10" i="29"/>
  <c r="O10" i="29"/>
  <c r="R10" i="29"/>
  <c r="U10" i="29"/>
  <c r="V10" i="29"/>
  <c r="F11" i="29"/>
  <c r="I11" i="29"/>
  <c r="L11" i="29"/>
  <c r="O11" i="29"/>
  <c r="R11" i="29"/>
  <c r="U11" i="29"/>
  <c r="V11" i="29"/>
  <c r="F12" i="29"/>
  <c r="I12" i="29"/>
  <c r="L12" i="29"/>
  <c r="O12" i="29"/>
  <c r="R12" i="29"/>
  <c r="U12" i="29"/>
  <c r="V12" i="29"/>
  <c r="F13" i="29"/>
  <c r="I13" i="29"/>
  <c r="L13" i="29"/>
  <c r="O13" i="29"/>
  <c r="R13" i="29"/>
  <c r="U13" i="29"/>
  <c r="V13" i="29"/>
  <c r="F14" i="29"/>
  <c r="I14" i="29"/>
  <c r="L14" i="29"/>
  <c r="O14" i="29"/>
  <c r="R14" i="29"/>
  <c r="U14" i="29"/>
  <c r="V14" i="29"/>
  <c r="F15" i="29"/>
  <c r="I15" i="29"/>
  <c r="L15" i="29"/>
  <c r="O15" i="29"/>
  <c r="R15" i="29"/>
  <c r="U15" i="29"/>
  <c r="V15" i="29"/>
  <c r="F16" i="29"/>
  <c r="I16" i="29"/>
  <c r="L16" i="29"/>
  <c r="O16" i="29"/>
  <c r="R16" i="29"/>
  <c r="U16" i="29"/>
  <c r="V16" i="29"/>
  <c r="F17" i="29"/>
  <c r="I17" i="29"/>
  <c r="L17" i="29"/>
  <c r="O17" i="29"/>
  <c r="R17" i="29"/>
  <c r="U17" i="29"/>
  <c r="V17" i="29"/>
  <c r="F18" i="29"/>
  <c r="I18" i="29"/>
  <c r="L18" i="29"/>
  <c r="O18" i="29"/>
  <c r="R18" i="29"/>
  <c r="U18" i="29"/>
  <c r="V18" i="29"/>
  <c r="F19" i="29"/>
  <c r="I19" i="29"/>
  <c r="L19" i="29"/>
  <c r="O19" i="29"/>
  <c r="R19" i="29"/>
  <c r="U19" i="29"/>
  <c r="V19" i="29"/>
  <c r="F20" i="29"/>
  <c r="I20" i="29"/>
  <c r="L20" i="29"/>
  <c r="O20" i="29"/>
  <c r="R20" i="29"/>
  <c r="U20" i="29"/>
  <c r="V20" i="29"/>
  <c r="F21" i="29"/>
  <c r="I21" i="29"/>
  <c r="L21" i="29"/>
  <c r="O21" i="29"/>
  <c r="R21" i="29"/>
  <c r="U21" i="29"/>
  <c r="V21" i="29"/>
  <c r="F22" i="29"/>
  <c r="I22" i="29"/>
  <c r="L22" i="29"/>
  <c r="O22" i="29"/>
  <c r="R22" i="29"/>
  <c r="U22" i="29"/>
  <c r="V22" i="29"/>
  <c r="F23" i="29"/>
  <c r="I23" i="29"/>
  <c r="L23" i="29"/>
  <c r="O23" i="29"/>
  <c r="R23" i="29"/>
  <c r="U23" i="29"/>
  <c r="V23" i="29"/>
  <c r="F24" i="29"/>
  <c r="I24" i="29"/>
  <c r="L24" i="29"/>
  <c r="O24" i="29"/>
  <c r="R24" i="29"/>
  <c r="U24" i="29"/>
  <c r="V24" i="29"/>
  <c r="F25" i="29"/>
  <c r="I25" i="29"/>
  <c r="L25" i="29"/>
  <c r="O25" i="29"/>
  <c r="R25" i="29"/>
  <c r="U25" i="29"/>
  <c r="V25" i="29"/>
  <c r="F26" i="29"/>
  <c r="I26" i="29"/>
  <c r="L26" i="29"/>
  <c r="O26" i="29"/>
  <c r="R26" i="29"/>
  <c r="U26" i="29"/>
  <c r="V26" i="29"/>
  <c r="F27" i="29"/>
  <c r="I27" i="29"/>
  <c r="L27" i="29"/>
  <c r="O27" i="29"/>
  <c r="R27" i="29"/>
  <c r="U27" i="29"/>
  <c r="V27" i="29"/>
  <c r="D28" i="29"/>
  <c r="G28" i="29"/>
  <c r="J28" i="29"/>
  <c r="M28" i="29"/>
  <c r="P28" i="29"/>
  <c r="S28" i="29"/>
  <c r="F31" i="29"/>
  <c r="I31" i="29"/>
  <c r="L31" i="29"/>
  <c r="O31" i="29"/>
  <c r="R31" i="29"/>
  <c r="U31" i="29"/>
  <c r="F35" i="29"/>
  <c r="I35" i="29"/>
  <c r="L35" i="29"/>
  <c r="O35" i="29"/>
  <c r="R35" i="29"/>
  <c r="U35" i="29"/>
  <c r="W38" i="29"/>
  <c r="U38" i="21" s="1"/>
  <c r="W39" i="29"/>
  <c r="U39" i="21" s="1"/>
  <c r="W40" i="29"/>
  <c r="U40" i="21" s="1"/>
  <c r="W41" i="29"/>
  <c r="U41" i="21" s="1"/>
  <c r="F42" i="29"/>
  <c r="I42" i="29"/>
  <c r="L42" i="29"/>
  <c r="O42" i="29"/>
  <c r="R42" i="29"/>
  <c r="U42" i="29"/>
  <c r="F44" i="29"/>
  <c r="I44" i="29"/>
  <c r="L44" i="29"/>
  <c r="O44" i="29"/>
  <c r="R44" i="29"/>
  <c r="U44" i="29"/>
  <c r="F45" i="29"/>
  <c r="I45" i="29"/>
  <c r="L45" i="29"/>
  <c r="O45" i="29"/>
  <c r="R45" i="29"/>
  <c r="U45" i="29"/>
  <c r="F46" i="29"/>
  <c r="I46" i="29"/>
  <c r="L46" i="29"/>
  <c r="O46" i="29"/>
  <c r="R46" i="29"/>
  <c r="U46" i="29"/>
  <c r="F47" i="29"/>
  <c r="I47" i="29"/>
  <c r="L47" i="29"/>
  <c r="O47" i="29"/>
  <c r="R47" i="29"/>
  <c r="U47" i="29"/>
  <c r="W50" i="29"/>
  <c r="U50" i="21" s="1"/>
  <c r="W51" i="29"/>
  <c r="U51" i="21" s="1"/>
  <c r="W52" i="29"/>
  <c r="U52" i="21" s="1"/>
  <c r="W53" i="29"/>
  <c r="U53" i="21" s="1"/>
  <c r="F54" i="29"/>
  <c r="I54" i="29"/>
  <c r="L54" i="29"/>
  <c r="O54" i="29"/>
  <c r="R54" i="29"/>
  <c r="U54" i="29"/>
  <c r="F56" i="29"/>
  <c r="I56" i="29"/>
  <c r="L56" i="29"/>
  <c r="O56" i="29"/>
  <c r="R56" i="29"/>
  <c r="U56" i="29"/>
  <c r="U58" i="29" s="1"/>
  <c r="F57" i="29"/>
  <c r="I57" i="29"/>
  <c r="L57" i="29"/>
  <c r="O57" i="29"/>
  <c r="R57" i="29"/>
  <c r="U57" i="29"/>
  <c r="F62" i="29"/>
  <c r="I62" i="29"/>
  <c r="L62" i="29"/>
  <c r="O62" i="29"/>
  <c r="R62" i="29"/>
  <c r="U62" i="29"/>
  <c r="D66" i="29"/>
  <c r="F66" i="29" s="1"/>
  <c r="G66" i="29"/>
  <c r="I66" i="29" s="1"/>
  <c r="J66" i="29"/>
  <c r="L66" i="29" s="1"/>
  <c r="M66" i="29"/>
  <c r="O66" i="29" s="1"/>
  <c r="P66" i="29"/>
  <c r="R66" i="29" s="1"/>
  <c r="R68" i="29" s="1"/>
  <c r="S66" i="29"/>
  <c r="U66" i="29" s="1"/>
  <c r="F67" i="29"/>
  <c r="I67" i="29"/>
  <c r="L67" i="29"/>
  <c r="O67" i="29"/>
  <c r="R67" i="29"/>
  <c r="U67" i="29"/>
  <c r="H7" i="15"/>
  <c r="I7" i="15"/>
  <c r="J7" i="15"/>
  <c r="K7" i="15"/>
  <c r="H9" i="15"/>
  <c r="I9" i="15"/>
  <c r="J9" i="15"/>
  <c r="K9" i="15"/>
  <c r="H11" i="15"/>
  <c r="I11" i="15"/>
  <c r="J11" i="15"/>
  <c r="K11" i="15"/>
  <c r="H13" i="15"/>
  <c r="I13" i="15"/>
  <c r="J13" i="15"/>
  <c r="K13" i="15"/>
  <c r="H15" i="15"/>
  <c r="I15" i="15"/>
  <c r="J15" i="15"/>
  <c r="K15" i="15"/>
  <c r="H18" i="15"/>
  <c r="I18" i="15"/>
  <c r="J18" i="15"/>
  <c r="K18" i="15"/>
  <c r="H20" i="15"/>
  <c r="I20" i="15"/>
  <c r="J20" i="15"/>
  <c r="K20" i="15"/>
  <c r="H22" i="15"/>
  <c r="I22" i="15"/>
  <c r="J22" i="15"/>
  <c r="K22" i="15"/>
  <c r="H24" i="15"/>
  <c r="I24" i="15"/>
  <c r="J24" i="15"/>
  <c r="K24" i="15"/>
  <c r="H26" i="15"/>
  <c r="I26" i="15"/>
  <c r="J26" i="15"/>
  <c r="K26" i="15"/>
  <c r="F6" i="23"/>
  <c r="I6" i="23"/>
  <c r="L6" i="23"/>
  <c r="O6" i="23"/>
  <c r="R6" i="23"/>
  <c r="U6" i="23"/>
  <c r="V6" i="23"/>
  <c r="F7" i="23"/>
  <c r="I7" i="23"/>
  <c r="L7" i="23"/>
  <c r="O7" i="23"/>
  <c r="R7" i="23"/>
  <c r="U7" i="23"/>
  <c r="V7" i="23"/>
  <c r="F8" i="23"/>
  <c r="I8" i="23"/>
  <c r="L8" i="23"/>
  <c r="O8" i="23"/>
  <c r="R8" i="23"/>
  <c r="U8" i="23"/>
  <c r="V8" i="23"/>
  <c r="F9" i="23"/>
  <c r="I9" i="23"/>
  <c r="L9" i="23"/>
  <c r="O9" i="23"/>
  <c r="R9" i="23"/>
  <c r="U9" i="23"/>
  <c r="V9" i="23"/>
  <c r="F10" i="23"/>
  <c r="I10" i="23"/>
  <c r="L10" i="23"/>
  <c r="O10" i="23"/>
  <c r="R10" i="23"/>
  <c r="U10" i="23"/>
  <c r="V10" i="23"/>
  <c r="F11" i="23"/>
  <c r="I11" i="23"/>
  <c r="L11" i="23"/>
  <c r="O11" i="23"/>
  <c r="R11" i="23"/>
  <c r="U11" i="23"/>
  <c r="V11" i="23"/>
  <c r="F12" i="23"/>
  <c r="I12" i="23"/>
  <c r="L12" i="23"/>
  <c r="O12" i="23"/>
  <c r="R12" i="23"/>
  <c r="U12" i="23"/>
  <c r="V12" i="23"/>
  <c r="F13" i="23"/>
  <c r="I13" i="23"/>
  <c r="L13" i="23"/>
  <c r="O13" i="23"/>
  <c r="R13" i="23"/>
  <c r="U13" i="23"/>
  <c r="V13" i="23"/>
  <c r="F14" i="23"/>
  <c r="I14" i="23"/>
  <c r="L14" i="23"/>
  <c r="O14" i="23"/>
  <c r="R14" i="23"/>
  <c r="U14" i="23"/>
  <c r="V14" i="23"/>
  <c r="F15" i="23"/>
  <c r="I15" i="23"/>
  <c r="L15" i="23"/>
  <c r="O15" i="23"/>
  <c r="R15" i="23"/>
  <c r="U15" i="23"/>
  <c r="V15" i="23"/>
  <c r="F16" i="23"/>
  <c r="I16" i="23"/>
  <c r="L16" i="23"/>
  <c r="O16" i="23"/>
  <c r="R16" i="23"/>
  <c r="U16" i="23"/>
  <c r="V16" i="23"/>
  <c r="F17" i="23"/>
  <c r="I17" i="23"/>
  <c r="L17" i="23"/>
  <c r="O17" i="23"/>
  <c r="R17" i="23"/>
  <c r="U17" i="23"/>
  <c r="V17" i="23"/>
  <c r="F18" i="23"/>
  <c r="I18" i="23"/>
  <c r="L18" i="23"/>
  <c r="O18" i="23"/>
  <c r="R18" i="23"/>
  <c r="U18" i="23"/>
  <c r="V18" i="23"/>
  <c r="F19" i="23"/>
  <c r="I19" i="23"/>
  <c r="L19" i="23"/>
  <c r="O19" i="23"/>
  <c r="R19" i="23"/>
  <c r="U19" i="23"/>
  <c r="V19" i="23"/>
  <c r="F20" i="23"/>
  <c r="I20" i="23"/>
  <c r="L20" i="23"/>
  <c r="O20" i="23"/>
  <c r="R20" i="23"/>
  <c r="U20" i="23"/>
  <c r="V20" i="23"/>
  <c r="F21" i="23"/>
  <c r="I21" i="23"/>
  <c r="L21" i="23"/>
  <c r="O21" i="23"/>
  <c r="R21" i="23"/>
  <c r="U21" i="23"/>
  <c r="V21" i="23"/>
  <c r="F22" i="23"/>
  <c r="I22" i="23"/>
  <c r="L22" i="23"/>
  <c r="O22" i="23"/>
  <c r="R22" i="23"/>
  <c r="U22" i="23"/>
  <c r="V22" i="23"/>
  <c r="F23" i="23"/>
  <c r="I23" i="23"/>
  <c r="L23" i="23"/>
  <c r="O23" i="23"/>
  <c r="R23" i="23"/>
  <c r="U23" i="23"/>
  <c r="V23" i="23"/>
  <c r="F24" i="23"/>
  <c r="I24" i="23"/>
  <c r="L24" i="23"/>
  <c r="O24" i="23"/>
  <c r="R24" i="23"/>
  <c r="U24" i="23"/>
  <c r="V24" i="23"/>
  <c r="F25" i="23"/>
  <c r="I25" i="23"/>
  <c r="L25" i="23"/>
  <c r="O25" i="23"/>
  <c r="R25" i="23"/>
  <c r="U25" i="23"/>
  <c r="V25" i="23"/>
  <c r="D26" i="23"/>
  <c r="G26" i="23"/>
  <c r="J26" i="23"/>
  <c r="M26" i="23"/>
  <c r="P26" i="23"/>
  <c r="S26" i="23"/>
  <c r="F29" i="23"/>
  <c r="I29" i="23"/>
  <c r="L29" i="23"/>
  <c r="O29" i="23"/>
  <c r="R29" i="23"/>
  <c r="U29" i="23"/>
  <c r="F33" i="23"/>
  <c r="I33" i="23"/>
  <c r="L33" i="23"/>
  <c r="O33" i="23"/>
  <c r="R33" i="23"/>
  <c r="U33" i="23"/>
  <c r="W36" i="23"/>
  <c r="W37" i="23"/>
  <c r="W38" i="23"/>
  <c r="W39" i="23"/>
  <c r="F40" i="23"/>
  <c r="I40" i="23"/>
  <c r="L40" i="23"/>
  <c r="O40" i="23"/>
  <c r="R40" i="23"/>
  <c r="U40" i="23"/>
  <c r="F42" i="23"/>
  <c r="I42" i="23"/>
  <c r="L42" i="23"/>
  <c r="O42" i="23"/>
  <c r="R42" i="23"/>
  <c r="U42" i="23"/>
  <c r="F43" i="23"/>
  <c r="I43" i="23"/>
  <c r="L43" i="23"/>
  <c r="O43" i="23"/>
  <c r="R43" i="23"/>
  <c r="U43" i="23"/>
  <c r="F44" i="23"/>
  <c r="I44" i="23"/>
  <c r="L44" i="23"/>
  <c r="O44" i="23"/>
  <c r="R44" i="23"/>
  <c r="U44" i="23"/>
  <c r="F45" i="23"/>
  <c r="I45" i="23"/>
  <c r="L45" i="23"/>
  <c r="O45" i="23"/>
  <c r="R45" i="23"/>
  <c r="U45" i="23"/>
  <c r="W48" i="23"/>
  <c r="W49" i="23"/>
  <c r="W50" i="23"/>
  <c r="W51" i="23"/>
  <c r="F52" i="23"/>
  <c r="I52" i="23"/>
  <c r="L52" i="23"/>
  <c r="O52" i="23"/>
  <c r="R52" i="23"/>
  <c r="U52" i="23"/>
  <c r="F54" i="23"/>
  <c r="I54" i="23"/>
  <c r="L54" i="23"/>
  <c r="O54" i="23"/>
  <c r="R54" i="23"/>
  <c r="U54" i="23"/>
  <c r="F55" i="23"/>
  <c r="I55" i="23"/>
  <c r="L55" i="23"/>
  <c r="O55" i="23"/>
  <c r="R55" i="23"/>
  <c r="U55" i="23"/>
  <c r="F59" i="23"/>
  <c r="I59" i="23"/>
  <c r="L59" i="23"/>
  <c r="O59" i="23"/>
  <c r="R59" i="23"/>
  <c r="U59" i="23"/>
  <c r="D63" i="23"/>
  <c r="F63" i="23"/>
  <c r="G63" i="23"/>
  <c r="I63" i="23" s="1"/>
  <c r="J63" i="23"/>
  <c r="L63" i="23" s="1"/>
  <c r="M63" i="23"/>
  <c r="O63" i="23" s="1"/>
  <c r="P63" i="23"/>
  <c r="R63" i="23" s="1"/>
  <c r="S63" i="23"/>
  <c r="U63" i="23" s="1"/>
  <c r="F64" i="23"/>
  <c r="I64" i="23"/>
  <c r="L64" i="23"/>
  <c r="O64" i="23"/>
  <c r="R64" i="23"/>
  <c r="U64" i="23"/>
  <c r="F58" i="29"/>
  <c r="W18" i="26"/>
  <c r="L18" i="21" s="1"/>
  <c r="W9" i="26"/>
  <c r="L9" i="21" s="1"/>
  <c r="F58" i="22"/>
  <c r="F58" i="26"/>
  <c r="F48" i="22"/>
  <c r="U58" i="1"/>
  <c r="G21" i="21"/>
  <c r="R65" i="23" l="1"/>
  <c r="O56" i="23"/>
  <c r="W23" i="23"/>
  <c r="W52" i="23"/>
  <c r="W42" i="27"/>
  <c r="W14" i="22"/>
  <c r="I14" i="21" s="1"/>
  <c r="U68" i="22"/>
  <c r="W19" i="22"/>
  <c r="I19" i="21" s="1"/>
  <c r="W35" i="22"/>
  <c r="I35" i="21" s="1"/>
  <c r="W12" i="22"/>
  <c r="I12" i="21" s="1"/>
  <c r="W13" i="22"/>
  <c r="I13" i="21" s="1"/>
  <c r="W11" i="1"/>
  <c r="F11" i="21" s="1"/>
  <c r="R28" i="1"/>
  <c r="P30" i="1" s="1"/>
  <c r="R30" i="1" s="1"/>
  <c r="L68" i="1"/>
  <c r="L58" i="1"/>
  <c r="L48" i="1"/>
  <c r="W27" i="1"/>
  <c r="F27" i="21" s="1"/>
  <c r="I68" i="1"/>
  <c r="W38" i="21"/>
  <c r="W40" i="23"/>
  <c r="O58" i="27"/>
  <c r="W56" i="27"/>
  <c r="O56" i="21" s="1"/>
  <c r="U48" i="27"/>
  <c r="R58" i="26"/>
  <c r="W56" i="26"/>
  <c r="L56" i="21" s="1"/>
  <c r="W27" i="26"/>
  <c r="L27" i="21" s="1"/>
  <c r="W26" i="26"/>
  <c r="L26" i="21" s="1"/>
  <c r="W24" i="26"/>
  <c r="L24" i="21" s="1"/>
  <c r="W23" i="26"/>
  <c r="L23" i="21" s="1"/>
  <c r="W22" i="26"/>
  <c r="L22" i="21" s="1"/>
  <c r="W21" i="26"/>
  <c r="L21" i="21" s="1"/>
  <c r="W20" i="26"/>
  <c r="L20" i="21" s="1"/>
  <c r="W19" i="26"/>
  <c r="L19" i="21" s="1"/>
  <c r="W17" i="26"/>
  <c r="L17" i="21" s="1"/>
  <c r="W16" i="26"/>
  <c r="L16" i="21" s="1"/>
  <c r="W14" i="26"/>
  <c r="L14" i="21" s="1"/>
  <c r="W13" i="26"/>
  <c r="L13" i="21" s="1"/>
  <c r="W11" i="26"/>
  <c r="L11" i="21" s="1"/>
  <c r="R28" i="26"/>
  <c r="P30" i="26" s="1"/>
  <c r="R30" i="26" s="1"/>
  <c r="R32" i="26" s="1"/>
  <c r="W10" i="26"/>
  <c r="L10" i="21" s="1"/>
  <c r="W8" i="26"/>
  <c r="L8" i="21" s="1"/>
  <c r="F68" i="22"/>
  <c r="W62" i="22"/>
  <c r="I62" i="21" s="1"/>
  <c r="O58" i="22"/>
  <c r="U58" i="22"/>
  <c r="W54" i="22"/>
  <c r="W47" i="22"/>
  <c r="I47" i="21" s="1"/>
  <c r="O48" i="22"/>
  <c r="W45" i="22"/>
  <c r="I45" i="21" s="1"/>
  <c r="W27" i="22"/>
  <c r="I27" i="21" s="1"/>
  <c r="W26" i="22"/>
  <c r="I26" i="21" s="1"/>
  <c r="W25" i="22"/>
  <c r="I25" i="21" s="1"/>
  <c r="W24" i="22"/>
  <c r="I24" i="21" s="1"/>
  <c r="W23" i="22"/>
  <c r="I23" i="21" s="1"/>
  <c r="W22" i="22"/>
  <c r="I22" i="21" s="1"/>
  <c r="U28" i="22"/>
  <c r="S30" i="22" s="1"/>
  <c r="U30" i="22" s="1"/>
  <c r="U32" i="22" s="1"/>
  <c r="W21" i="22"/>
  <c r="I21" i="21" s="1"/>
  <c r="W20" i="22"/>
  <c r="I20" i="21" s="1"/>
  <c r="W18" i="22"/>
  <c r="I18" i="21" s="1"/>
  <c r="W17" i="22"/>
  <c r="I17" i="21" s="1"/>
  <c r="W16" i="22"/>
  <c r="I16" i="21" s="1"/>
  <c r="W15" i="22"/>
  <c r="I15" i="21" s="1"/>
  <c r="W11" i="22"/>
  <c r="I11" i="21" s="1"/>
  <c r="W62" i="1"/>
  <c r="F62" i="21" s="1"/>
  <c r="L46" i="23"/>
  <c r="R42" i="21"/>
  <c r="I28" i="28"/>
  <c r="G30" i="28" s="1"/>
  <c r="I30" i="28" s="1"/>
  <c r="I32" i="28" s="1"/>
  <c r="G34" i="28" s="1"/>
  <c r="I34" i="28" s="1"/>
  <c r="I36" i="28" s="1"/>
  <c r="W10" i="27"/>
  <c r="O10" i="21" s="1"/>
  <c r="I9" i="14"/>
  <c r="W33" i="23"/>
  <c r="W25" i="23"/>
  <c r="U26" i="23"/>
  <c r="S28" i="23" s="1"/>
  <c r="U28" i="23" s="1"/>
  <c r="U30" i="23" s="1"/>
  <c r="Q26" i="15"/>
  <c r="Q24" i="15"/>
  <c r="Q22" i="15"/>
  <c r="Q20" i="15"/>
  <c r="Q18" i="15"/>
  <c r="Q15" i="15"/>
  <c r="Q13" i="15"/>
  <c r="Q11" i="15"/>
  <c r="Q9" i="15"/>
  <c r="Q7" i="15"/>
  <c r="W24" i="29"/>
  <c r="U24" i="21" s="1"/>
  <c r="W23" i="29"/>
  <c r="U23" i="21" s="1"/>
  <c r="W19" i="29"/>
  <c r="U19" i="21" s="1"/>
  <c r="W15" i="29"/>
  <c r="U15" i="21" s="1"/>
  <c r="W11" i="29"/>
  <c r="U11" i="21" s="1"/>
  <c r="R68" i="28"/>
  <c r="F68" i="27"/>
  <c r="L58" i="27"/>
  <c r="F48" i="27"/>
  <c r="O58" i="1"/>
  <c r="I58" i="1"/>
  <c r="W45" i="1"/>
  <c r="F45" i="21" s="1"/>
  <c r="I48" i="1"/>
  <c r="W41" i="21"/>
  <c r="W25" i="1"/>
  <c r="F25" i="21" s="1"/>
  <c r="W21" i="1"/>
  <c r="F21" i="21" s="1"/>
  <c r="W19" i="1"/>
  <c r="F19" i="21" s="1"/>
  <c r="W17" i="1"/>
  <c r="F17" i="21" s="1"/>
  <c r="W13" i="1"/>
  <c r="F13" i="21" s="1"/>
  <c r="W9" i="1"/>
  <c r="F9" i="21" s="1"/>
  <c r="L28" i="1"/>
  <c r="J30" i="1" s="1"/>
  <c r="L30" i="1" s="1"/>
  <c r="J22" i="18"/>
  <c r="E13" i="16"/>
  <c r="E11" i="12"/>
  <c r="W53" i="21"/>
  <c r="F28" i="27"/>
  <c r="D30" i="27" s="1"/>
  <c r="F30" i="27" s="1"/>
  <c r="F32" i="27" s="1"/>
  <c r="D34" i="27" s="1"/>
  <c r="F34" i="27" s="1"/>
  <c r="F36" i="27" s="1"/>
  <c r="W67" i="1"/>
  <c r="F67" i="21" s="1"/>
  <c r="L28" i="26"/>
  <c r="J30" i="26" s="1"/>
  <c r="L30" i="26" s="1"/>
  <c r="F65" i="23"/>
  <c r="W22" i="23"/>
  <c r="W21" i="23"/>
  <c r="W7" i="23"/>
  <c r="I48" i="29"/>
  <c r="I48" i="26"/>
  <c r="W31" i="26"/>
  <c r="L31" i="21" s="1"/>
  <c r="I28" i="22"/>
  <c r="G30" i="22" s="1"/>
  <c r="I30" i="22" s="1"/>
  <c r="I32" i="22" s="1"/>
  <c r="G34" i="22" s="1"/>
  <c r="I34" i="22" s="1"/>
  <c r="I36" i="22" s="1"/>
  <c r="F28" i="26"/>
  <c r="D30" i="26" s="1"/>
  <c r="F30" i="26" s="1"/>
  <c r="W57" i="22"/>
  <c r="I57" i="21" s="1"/>
  <c r="I58" i="29"/>
  <c r="R58" i="28"/>
  <c r="R48" i="28"/>
  <c r="W14" i="28"/>
  <c r="R14" i="21" s="1"/>
  <c r="O68" i="27"/>
  <c r="I58" i="26"/>
  <c r="O58" i="26"/>
  <c r="W57" i="1"/>
  <c r="F57" i="21" s="1"/>
  <c r="R48" i="22"/>
  <c r="I28" i="27"/>
  <c r="W19" i="23"/>
  <c r="W15" i="23"/>
  <c r="W46" i="27"/>
  <c r="O46" i="21" s="1"/>
  <c r="W40" i="21"/>
  <c r="W24" i="27"/>
  <c r="O24" i="21" s="1"/>
  <c r="W62" i="26"/>
  <c r="L62" i="21" s="1"/>
  <c r="J34" i="26"/>
  <c r="L34" i="26" s="1"/>
  <c r="L36" i="26" s="1"/>
  <c r="R56" i="23"/>
  <c r="F56" i="23"/>
  <c r="W54" i="23"/>
  <c r="L68" i="29"/>
  <c r="W57" i="29"/>
  <c r="U57" i="21" s="1"/>
  <c r="U54" i="21"/>
  <c r="L48" i="29"/>
  <c r="R48" i="29"/>
  <c r="O58" i="28"/>
  <c r="W18" i="28"/>
  <c r="R18" i="21" s="1"/>
  <c r="R68" i="27"/>
  <c r="R58" i="27"/>
  <c r="F58" i="27"/>
  <c r="W54" i="27"/>
  <c r="H13" i="17"/>
  <c r="J24" i="18"/>
  <c r="J23" i="18"/>
  <c r="J21" i="18"/>
  <c r="W50" i="1"/>
  <c r="F50" i="21" s="1"/>
  <c r="F54" i="21" s="1"/>
  <c r="F54" i="1"/>
  <c r="W54" i="1" s="1"/>
  <c r="I65" i="23"/>
  <c r="W31" i="28"/>
  <c r="R31" i="21" s="1"/>
  <c r="O48" i="27"/>
  <c r="O68" i="26"/>
  <c r="W24" i="23"/>
  <c r="W11" i="23"/>
  <c r="W45" i="28"/>
  <c r="R45" i="21" s="1"/>
  <c r="W67" i="27"/>
  <c r="O67" i="21" s="1"/>
  <c r="W47" i="26"/>
  <c r="L47" i="21" s="1"/>
  <c r="W46" i="26"/>
  <c r="L46" i="21" s="1"/>
  <c r="L48" i="26"/>
  <c r="W51" i="21"/>
  <c r="U48" i="1"/>
  <c r="W44" i="1"/>
  <c r="F44" i="21" s="1"/>
  <c r="W26" i="1"/>
  <c r="F26" i="21" s="1"/>
  <c r="W23" i="1"/>
  <c r="F23" i="21" s="1"/>
  <c r="W22" i="1"/>
  <c r="F22" i="21" s="1"/>
  <c r="W18" i="1"/>
  <c r="F18" i="21" s="1"/>
  <c r="W15" i="1"/>
  <c r="F15" i="21" s="1"/>
  <c r="W14" i="1"/>
  <c r="F14" i="21" s="1"/>
  <c r="W10" i="1"/>
  <c r="F10" i="21" s="1"/>
  <c r="F28" i="1"/>
  <c r="D30" i="1" s="1"/>
  <c r="F30" i="1" s="1"/>
  <c r="F32" i="1" s="1"/>
  <c r="W16" i="27"/>
  <c r="O16" i="21" s="1"/>
  <c r="W10" i="28"/>
  <c r="R10" i="21" s="1"/>
  <c r="W47" i="27"/>
  <c r="O47" i="21" s="1"/>
  <c r="I48" i="27"/>
  <c r="W27" i="27"/>
  <c r="O27" i="21" s="1"/>
  <c r="O48" i="26"/>
  <c r="W44" i="26"/>
  <c r="L44" i="21" s="1"/>
  <c r="W42" i="26"/>
  <c r="W20" i="23"/>
  <c r="V26" i="23"/>
  <c r="I26" i="23"/>
  <c r="G28" i="23" s="1"/>
  <c r="I28" i="23" s="1"/>
  <c r="I30" i="23" s="1"/>
  <c r="R26" i="23"/>
  <c r="P28" i="23" s="1"/>
  <c r="R28" i="23" s="1"/>
  <c r="R30" i="23" s="1"/>
  <c r="O42" i="21"/>
  <c r="V28" i="27"/>
  <c r="V28" i="28"/>
  <c r="O46" i="23"/>
  <c r="W43" i="23"/>
  <c r="W42" i="23"/>
  <c r="W62" i="29"/>
  <c r="U62" i="21" s="1"/>
  <c r="W35" i="29"/>
  <c r="U35" i="21" s="1"/>
  <c r="W31" i="29"/>
  <c r="U31" i="21" s="1"/>
  <c r="O28" i="27"/>
  <c r="M30" i="27" s="1"/>
  <c r="O30" i="27" s="1"/>
  <c r="O32" i="27" s="1"/>
  <c r="U65" i="23"/>
  <c r="O65" i="23"/>
  <c r="I46" i="23"/>
  <c r="U46" i="23"/>
  <c r="W29" i="23"/>
  <c r="F26" i="23"/>
  <c r="O26" i="23"/>
  <c r="L26" i="23"/>
  <c r="W17" i="23"/>
  <c r="W13" i="23"/>
  <c r="W9" i="23"/>
  <c r="U68" i="29"/>
  <c r="W27" i="29"/>
  <c r="U27" i="21" s="1"/>
  <c r="O28" i="29"/>
  <c r="M30" i="29" s="1"/>
  <c r="O30" i="29" s="1"/>
  <c r="O32" i="29" s="1"/>
  <c r="W25" i="29"/>
  <c r="U25" i="21" s="1"/>
  <c r="W21" i="29"/>
  <c r="U21" i="21" s="1"/>
  <c r="W17" i="29"/>
  <c r="U17" i="21" s="1"/>
  <c r="W13" i="29"/>
  <c r="U13" i="21" s="1"/>
  <c r="V28" i="29"/>
  <c r="W9" i="29"/>
  <c r="U9" i="21" s="1"/>
  <c r="U28" i="29"/>
  <c r="S30" i="29" s="1"/>
  <c r="U30" i="29" s="1"/>
  <c r="U32" i="29" s="1"/>
  <c r="S34" i="29" s="1"/>
  <c r="U34" i="29" s="1"/>
  <c r="U36" i="29" s="1"/>
  <c r="W67" i="28"/>
  <c r="R67" i="21" s="1"/>
  <c r="U68" i="28"/>
  <c r="O48" i="28"/>
  <c r="W44" i="28"/>
  <c r="R44" i="21" s="1"/>
  <c r="W12" i="28"/>
  <c r="R12" i="21" s="1"/>
  <c r="O28" i="28"/>
  <c r="M30" i="28" s="1"/>
  <c r="O30" i="28" s="1"/>
  <c r="O32" i="28" s="1"/>
  <c r="L28" i="28"/>
  <c r="U58" i="27"/>
  <c r="W57" i="27"/>
  <c r="O57" i="21" s="1"/>
  <c r="W35" i="27"/>
  <c r="O35" i="21" s="1"/>
  <c r="W23" i="27"/>
  <c r="O23" i="21" s="1"/>
  <c r="W21" i="27"/>
  <c r="O21" i="21" s="1"/>
  <c r="W13" i="27"/>
  <c r="O13" i="21" s="1"/>
  <c r="U58" i="26"/>
  <c r="I54" i="21"/>
  <c r="I68" i="29"/>
  <c r="L58" i="29"/>
  <c r="R58" i="29"/>
  <c r="W56" i="29"/>
  <c r="U56" i="21" s="1"/>
  <c r="W47" i="29"/>
  <c r="U47" i="21" s="1"/>
  <c r="I68" i="28"/>
  <c r="W68" i="28" s="1"/>
  <c r="U68" i="27"/>
  <c r="I68" i="27"/>
  <c r="O54" i="21"/>
  <c r="R28" i="27"/>
  <c r="W20" i="27"/>
  <c r="O20" i="21" s="1"/>
  <c r="W17" i="27"/>
  <c r="O17" i="21" s="1"/>
  <c r="W9" i="27"/>
  <c r="O9" i="21" s="1"/>
  <c r="I68" i="26"/>
  <c r="O48" i="1"/>
  <c r="W24" i="1"/>
  <c r="F24" i="21" s="1"/>
  <c r="W20" i="1"/>
  <c r="F20" i="21" s="1"/>
  <c r="W16" i="1"/>
  <c r="F16" i="21" s="1"/>
  <c r="W12" i="1"/>
  <c r="F12" i="21" s="1"/>
  <c r="W55" i="23"/>
  <c r="F46" i="23"/>
  <c r="W18" i="23"/>
  <c r="W14" i="23"/>
  <c r="W10" i="23"/>
  <c r="W6" i="23"/>
  <c r="W67" i="29"/>
  <c r="U67" i="21" s="1"/>
  <c r="U48" i="29"/>
  <c r="W44" i="29"/>
  <c r="U44" i="21" s="1"/>
  <c r="W26" i="29"/>
  <c r="U26" i="21" s="1"/>
  <c r="W20" i="29"/>
  <c r="U20" i="21" s="1"/>
  <c r="W16" i="29"/>
  <c r="U16" i="21" s="1"/>
  <c r="W12" i="29"/>
  <c r="U12" i="21" s="1"/>
  <c r="W62" i="28"/>
  <c r="R62" i="21" s="1"/>
  <c r="W54" i="28"/>
  <c r="R54" i="21"/>
  <c r="L48" i="28"/>
  <c r="W27" i="28"/>
  <c r="R27" i="21" s="1"/>
  <c r="W26" i="28"/>
  <c r="R26" i="21" s="1"/>
  <c r="W24" i="28"/>
  <c r="R24" i="21" s="1"/>
  <c r="W21" i="28"/>
  <c r="R21" i="21" s="1"/>
  <c r="W19" i="28"/>
  <c r="R19" i="21" s="1"/>
  <c r="W16" i="28"/>
  <c r="R16" i="21" s="1"/>
  <c r="W13" i="28"/>
  <c r="R13" i="21" s="1"/>
  <c r="U28" i="28"/>
  <c r="W11" i="28"/>
  <c r="R11" i="21" s="1"/>
  <c r="W9" i="28"/>
  <c r="R9" i="21" s="1"/>
  <c r="R48" i="27"/>
  <c r="U28" i="27"/>
  <c r="W22" i="27"/>
  <c r="O22" i="21" s="1"/>
  <c r="W19" i="27"/>
  <c r="O19" i="21" s="1"/>
  <c r="W15" i="27"/>
  <c r="O15" i="21" s="1"/>
  <c r="W14" i="27"/>
  <c r="O14" i="21" s="1"/>
  <c r="W12" i="27"/>
  <c r="O12" i="21" s="1"/>
  <c r="L68" i="26"/>
  <c r="L54" i="21"/>
  <c r="U28" i="26"/>
  <c r="S30" i="26" s="1"/>
  <c r="U30" i="26" s="1"/>
  <c r="U32" i="26" s="1"/>
  <c r="W64" i="23"/>
  <c r="W59" i="23"/>
  <c r="U56" i="23"/>
  <c r="I56" i="23"/>
  <c r="R46" i="23"/>
  <c r="W44" i="23"/>
  <c r="W16" i="23"/>
  <c r="W12" i="23"/>
  <c r="W8" i="23"/>
  <c r="O68" i="29"/>
  <c r="O58" i="29"/>
  <c r="W54" i="29"/>
  <c r="O48" i="29"/>
  <c r="W45" i="29"/>
  <c r="U45" i="21" s="1"/>
  <c r="W42" i="29"/>
  <c r="U42" i="21"/>
  <c r="W22" i="29"/>
  <c r="U22" i="21" s="1"/>
  <c r="W18" i="29"/>
  <c r="U18" i="21" s="1"/>
  <c r="I28" i="29"/>
  <c r="G30" i="29" s="1"/>
  <c r="I30" i="29" s="1"/>
  <c r="I32" i="29" s="1"/>
  <c r="G34" i="29" s="1"/>
  <c r="I34" i="29" s="1"/>
  <c r="I36" i="29" s="1"/>
  <c r="W14" i="29"/>
  <c r="U14" i="21" s="1"/>
  <c r="W10" i="29"/>
  <c r="U10" i="21" s="1"/>
  <c r="I58" i="28"/>
  <c r="W58" i="28" s="1"/>
  <c r="W47" i="28"/>
  <c r="R47" i="21" s="1"/>
  <c r="W46" i="28"/>
  <c r="R46" i="21" s="1"/>
  <c r="F48" i="28"/>
  <c r="W42" i="28"/>
  <c r="W35" i="28"/>
  <c r="R35" i="21" s="1"/>
  <c r="W25" i="28"/>
  <c r="R25" i="21" s="1"/>
  <c r="R28" i="28"/>
  <c r="P30" i="28" s="1"/>
  <c r="R30" i="28" s="1"/>
  <c r="R32" i="28" s="1"/>
  <c r="W23" i="28"/>
  <c r="R23" i="21" s="1"/>
  <c r="W22" i="28"/>
  <c r="R22" i="21" s="1"/>
  <c r="W20" i="28"/>
  <c r="R20" i="21" s="1"/>
  <c r="W17" i="28"/>
  <c r="R17" i="21" s="1"/>
  <c r="W15" i="28"/>
  <c r="R15" i="21" s="1"/>
  <c r="W62" i="27"/>
  <c r="O62" i="21" s="1"/>
  <c r="L48" i="27"/>
  <c r="W45" i="27"/>
  <c r="O45" i="21" s="1"/>
  <c r="W44" i="27"/>
  <c r="O44" i="21" s="1"/>
  <c r="W31" i="27"/>
  <c r="O31" i="21" s="1"/>
  <c r="W26" i="27"/>
  <c r="O26" i="21" s="1"/>
  <c r="W25" i="27"/>
  <c r="O25" i="21" s="1"/>
  <c r="W18" i="27"/>
  <c r="O18" i="21" s="1"/>
  <c r="W18" i="21" s="1"/>
  <c r="L28" i="27"/>
  <c r="J30" i="27" s="1"/>
  <c r="L30" i="27" s="1"/>
  <c r="W11" i="27"/>
  <c r="O11" i="21" s="1"/>
  <c r="W67" i="26"/>
  <c r="L67" i="21" s="1"/>
  <c r="O28" i="26"/>
  <c r="W46" i="22"/>
  <c r="I46" i="21" s="1"/>
  <c r="L48" i="22"/>
  <c r="W44" i="22"/>
  <c r="I44" i="21" s="1"/>
  <c r="R28" i="22"/>
  <c r="W9" i="22"/>
  <c r="I9" i="21" s="1"/>
  <c r="O28" i="22"/>
  <c r="M30" i="22" s="1"/>
  <c r="O30" i="22" s="1"/>
  <c r="O32" i="22" s="1"/>
  <c r="R68" i="1"/>
  <c r="W56" i="1"/>
  <c r="F56" i="21" s="1"/>
  <c r="W52" i="21"/>
  <c r="W57" i="26"/>
  <c r="L57" i="21" s="1"/>
  <c r="L58" i="26"/>
  <c r="W54" i="26"/>
  <c r="R58" i="22"/>
  <c r="U48" i="22"/>
  <c r="I48" i="22"/>
  <c r="W31" i="22"/>
  <c r="I31" i="21" s="1"/>
  <c r="W10" i="22"/>
  <c r="I10" i="21" s="1"/>
  <c r="W47" i="1"/>
  <c r="F47" i="21" s="1"/>
  <c r="F48" i="1"/>
  <c r="W42" i="1"/>
  <c r="I28" i="1"/>
  <c r="G30" i="1" s="1"/>
  <c r="I30" i="1" s="1"/>
  <c r="O28" i="1"/>
  <c r="M30" i="1" s="1"/>
  <c r="O30" i="1" s="1"/>
  <c r="U48" i="26"/>
  <c r="R48" i="26"/>
  <c r="F48" i="26"/>
  <c r="W35" i="26"/>
  <c r="L35" i="21" s="1"/>
  <c r="W56" i="22"/>
  <c r="I56" i="21" s="1"/>
  <c r="F28" i="22"/>
  <c r="D30" i="22" s="1"/>
  <c r="F30" i="22" s="1"/>
  <c r="F32" i="22" s="1"/>
  <c r="D34" i="22" s="1"/>
  <c r="F34" i="22" s="1"/>
  <c r="F36" i="22" s="1"/>
  <c r="R48" i="1"/>
  <c r="W46" i="1"/>
  <c r="F46" i="21" s="1"/>
  <c r="U58" i="21"/>
  <c r="V28" i="1"/>
  <c r="I42" i="21"/>
  <c r="W39" i="21"/>
  <c r="U28" i="1"/>
  <c r="R28" i="29"/>
  <c r="P30" i="29" s="1"/>
  <c r="R30" i="29" s="1"/>
  <c r="R32" i="29" s="1"/>
  <c r="P34" i="29" s="1"/>
  <c r="R34" i="29" s="1"/>
  <c r="R36" i="29" s="1"/>
  <c r="W8" i="29"/>
  <c r="U8" i="21" s="1"/>
  <c r="W8" i="28"/>
  <c r="R8" i="21" s="1"/>
  <c r="W8" i="27"/>
  <c r="O8" i="21" s="1"/>
  <c r="V28" i="26"/>
  <c r="I28" i="26"/>
  <c r="G30" i="26" s="1"/>
  <c r="I30" i="26" s="1"/>
  <c r="I32" i="26" s="1"/>
  <c r="G34" i="26" s="1"/>
  <c r="I34" i="26" s="1"/>
  <c r="I36" i="26" s="1"/>
  <c r="L28" i="22"/>
  <c r="V28" i="22"/>
  <c r="W8" i="22"/>
  <c r="I8" i="21" s="1"/>
  <c r="W8" i="1"/>
  <c r="F8" i="21" s="1"/>
  <c r="V66" i="21"/>
  <c r="V21" i="21"/>
  <c r="V14" i="21"/>
  <c r="L42" i="21"/>
  <c r="P34" i="26"/>
  <c r="R34" i="26" s="1"/>
  <c r="R36" i="26" s="1"/>
  <c r="F32" i="26"/>
  <c r="M28" i="23"/>
  <c r="O28" i="23" s="1"/>
  <c r="O30" i="23" s="1"/>
  <c r="M32" i="23" s="1"/>
  <c r="O32" i="23" s="1"/>
  <c r="O34" i="23" s="1"/>
  <c r="J28" i="23"/>
  <c r="L28" i="23" s="1"/>
  <c r="G30" i="27"/>
  <c r="I30" i="27" s="1"/>
  <c r="O68" i="22"/>
  <c r="J28" i="21"/>
  <c r="V27" i="21"/>
  <c r="V17" i="21"/>
  <c r="V11" i="21"/>
  <c r="R32" i="1"/>
  <c r="W66" i="29"/>
  <c r="U66" i="21" s="1"/>
  <c r="F68" i="29"/>
  <c r="W66" i="28"/>
  <c r="R66" i="21" s="1"/>
  <c r="L68" i="28"/>
  <c r="F68" i="26"/>
  <c r="W66" i="26"/>
  <c r="L66" i="21" s="1"/>
  <c r="R68" i="22"/>
  <c r="O32" i="1"/>
  <c r="M28" i="21"/>
  <c r="V15" i="21"/>
  <c r="W66" i="22"/>
  <c r="I66" i="21" s="1"/>
  <c r="I68" i="21" s="1"/>
  <c r="V23" i="21"/>
  <c r="G28" i="21"/>
  <c r="V26" i="21"/>
  <c r="V20" i="21"/>
  <c r="V16" i="21"/>
  <c r="V10" i="21"/>
  <c r="I68" i="22"/>
  <c r="F68" i="1"/>
  <c r="W66" i="1"/>
  <c r="F66" i="21" s="1"/>
  <c r="P28" i="21"/>
  <c r="V22" i="21"/>
  <c r="V25" i="21"/>
  <c r="V19" i="21"/>
  <c r="V13" i="21"/>
  <c r="V9" i="21"/>
  <c r="L65" i="23"/>
  <c r="W63" i="23"/>
  <c r="M34" i="28"/>
  <c r="O34" i="28" s="1"/>
  <c r="O36" i="28" s="1"/>
  <c r="M61" i="28" s="1"/>
  <c r="O61" i="28" s="1"/>
  <c r="O63" i="28" s="1"/>
  <c r="L68" i="27"/>
  <c r="W66" i="27"/>
  <c r="O66" i="21" s="1"/>
  <c r="O68" i="21" s="1"/>
  <c r="L68" i="22"/>
  <c r="U68" i="1"/>
  <c r="V8" i="21"/>
  <c r="D28" i="21"/>
  <c r="V24" i="21"/>
  <c r="V18" i="21"/>
  <c r="V12" i="21"/>
  <c r="W45" i="23"/>
  <c r="F48" i="29"/>
  <c r="L28" i="29"/>
  <c r="W57" i="28"/>
  <c r="R57" i="21" s="1"/>
  <c r="F28" i="28"/>
  <c r="W35" i="1"/>
  <c r="F35" i="21" s="1"/>
  <c r="W31" i="1"/>
  <c r="F31" i="21" s="1"/>
  <c r="S28" i="21"/>
  <c r="F28" i="29"/>
  <c r="W56" i="28"/>
  <c r="R56" i="21" s="1"/>
  <c r="R58" i="21" s="1"/>
  <c r="I58" i="27"/>
  <c r="L56" i="23"/>
  <c r="I48" i="28"/>
  <c r="I59" i="28" s="1"/>
  <c r="W46" i="29"/>
  <c r="U46" i="21" s="1"/>
  <c r="F42" i="21"/>
  <c r="I58" i="21" l="1"/>
  <c r="W58" i="26"/>
  <c r="W67" i="21"/>
  <c r="U59" i="29"/>
  <c r="R68" i="21"/>
  <c r="P32" i="23"/>
  <c r="R32" i="23" s="1"/>
  <c r="R34" i="23" s="1"/>
  <c r="P58" i="23" s="1"/>
  <c r="R58" i="23" s="1"/>
  <c r="R60" i="23" s="1"/>
  <c r="R61" i="23" s="1"/>
  <c r="W48" i="27"/>
  <c r="S32" i="23"/>
  <c r="U32" i="23" s="1"/>
  <c r="U34" i="23" s="1"/>
  <c r="S58" i="23" s="1"/>
  <c r="U58" i="23" s="1"/>
  <c r="U60" i="23" s="1"/>
  <c r="U61" i="23" s="1"/>
  <c r="W58" i="1"/>
  <c r="W46" i="23"/>
  <c r="Q27" i="15"/>
  <c r="W58" i="22"/>
  <c r="S34" i="22"/>
  <c r="U34" i="22" s="1"/>
  <c r="U36" i="22" s="1"/>
  <c r="U59" i="22" s="1"/>
  <c r="M34" i="22"/>
  <c r="O34" i="22" s="1"/>
  <c r="O36" i="22" s="1"/>
  <c r="O59" i="22" s="1"/>
  <c r="W48" i="22"/>
  <c r="J34" i="1"/>
  <c r="L34" i="1" s="1"/>
  <c r="L36" i="1" s="1"/>
  <c r="J61" i="1" s="1"/>
  <c r="L61" i="1" s="1"/>
  <c r="F58" i="21"/>
  <c r="W28" i="1"/>
  <c r="W48" i="1"/>
  <c r="W25" i="21"/>
  <c r="W19" i="21"/>
  <c r="W24" i="21"/>
  <c r="W27" i="21"/>
  <c r="W31" i="21"/>
  <c r="W62" i="21"/>
  <c r="L58" i="21"/>
  <c r="W35" i="21"/>
  <c r="I48" i="21"/>
  <c r="W45" i="21"/>
  <c r="W17" i="21"/>
  <c r="W10" i="21"/>
  <c r="W16" i="21"/>
  <c r="W26" i="21"/>
  <c r="W12" i="21"/>
  <c r="W21" i="21"/>
  <c r="L48" i="21"/>
  <c r="W13" i="21"/>
  <c r="W15" i="21"/>
  <c r="W23" i="21"/>
  <c r="W11" i="21"/>
  <c r="O58" i="21"/>
  <c r="W20" i="21"/>
  <c r="W48" i="29"/>
  <c r="M34" i="27"/>
  <c r="O34" i="27" s="1"/>
  <c r="O36" i="27" s="1"/>
  <c r="O59" i="27" s="1"/>
  <c r="G32" i="23"/>
  <c r="I32" i="23" s="1"/>
  <c r="I34" i="23" s="1"/>
  <c r="G58" i="23" s="1"/>
  <c r="I58" i="23" s="1"/>
  <c r="I60" i="23" s="1"/>
  <c r="I61" i="23" s="1"/>
  <c r="I59" i="26"/>
  <c r="G61" i="22"/>
  <c r="I61" i="22" s="1"/>
  <c r="I63" i="22" s="1"/>
  <c r="I64" i="22" s="1"/>
  <c r="I70" i="22" s="1"/>
  <c r="S30" i="1"/>
  <c r="U30" i="1" s="1"/>
  <c r="W30" i="1" s="1"/>
  <c r="F30" i="21" s="1"/>
  <c r="L28" i="21"/>
  <c r="J34" i="21" s="1"/>
  <c r="W57" i="21"/>
  <c r="W44" i="21"/>
  <c r="W28" i="22"/>
  <c r="W9" i="21"/>
  <c r="U68" i="21"/>
  <c r="W48" i="26"/>
  <c r="W46" i="21"/>
  <c r="W28" i="27"/>
  <c r="W58" i="29"/>
  <c r="W14" i="21"/>
  <c r="U48" i="21"/>
  <c r="J61" i="26"/>
  <c r="L61" i="26" s="1"/>
  <c r="L63" i="26" s="1"/>
  <c r="L64" i="26" s="1"/>
  <c r="J70" i="26" s="1"/>
  <c r="P34" i="28"/>
  <c r="R34" i="28" s="1"/>
  <c r="R36" i="28" s="1"/>
  <c r="P61" i="28" s="1"/>
  <c r="R61" i="28" s="1"/>
  <c r="R63" i="28" s="1"/>
  <c r="R64" i="28" s="1"/>
  <c r="L59" i="26"/>
  <c r="L68" i="21"/>
  <c r="I59" i="22"/>
  <c r="F28" i="21"/>
  <c r="D30" i="21" s="1"/>
  <c r="R28" i="21"/>
  <c r="P30" i="21" s="1"/>
  <c r="W50" i="21"/>
  <c r="R48" i="21"/>
  <c r="W56" i="23"/>
  <c r="S30" i="27"/>
  <c r="U30" i="27" s="1"/>
  <c r="U32" i="27" s="1"/>
  <c r="W68" i="26"/>
  <c r="P61" i="26"/>
  <c r="R61" i="26" s="1"/>
  <c r="R63" i="26" s="1"/>
  <c r="R64" i="26" s="1"/>
  <c r="O48" i="21"/>
  <c r="I28" i="21"/>
  <c r="G30" i="21" s="1"/>
  <c r="W28" i="26"/>
  <c r="U28" i="21"/>
  <c r="S30" i="21" s="1"/>
  <c r="P30" i="22"/>
  <c r="R30" i="22" s="1"/>
  <c r="R32" i="22" s="1"/>
  <c r="P34" i="22" s="1"/>
  <c r="R34" i="22" s="1"/>
  <c r="R36" i="22" s="1"/>
  <c r="M30" i="26"/>
  <c r="O30" i="26" s="1"/>
  <c r="O32" i="26" s="1"/>
  <c r="M34" i="26" s="1"/>
  <c r="O34" i="26" s="1"/>
  <c r="O36" i="26" s="1"/>
  <c r="P30" i="27"/>
  <c r="R30" i="27" s="1"/>
  <c r="R32" i="27" s="1"/>
  <c r="J30" i="28"/>
  <c r="L30" i="28" s="1"/>
  <c r="J34" i="28"/>
  <c r="L34" i="28" s="1"/>
  <c r="L36" i="28" s="1"/>
  <c r="F48" i="21"/>
  <c r="W56" i="21"/>
  <c r="S30" i="28"/>
  <c r="U30" i="28" s="1"/>
  <c r="U32" i="28" s="1"/>
  <c r="S34" i="28" s="1"/>
  <c r="U34" i="28" s="1"/>
  <c r="U36" i="28" s="1"/>
  <c r="U59" i="28" s="1"/>
  <c r="W22" i="21"/>
  <c r="W58" i="27"/>
  <c r="W68" i="27"/>
  <c r="W65" i="23"/>
  <c r="M34" i="29"/>
  <c r="O34" i="29" s="1"/>
  <c r="O36" i="29" s="1"/>
  <c r="O59" i="29" s="1"/>
  <c r="J34" i="27"/>
  <c r="L34" i="27" s="1"/>
  <c r="L36" i="27" s="1"/>
  <c r="L59" i="27" s="1"/>
  <c r="W68" i="29"/>
  <c r="R59" i="26"/>
  <c r="W54" i="21"/>
  <c r="D25" i="18" s="1"/>
  <c r="O28" i="21"/>
  <c r="M30" i="21" s="1"/>
  <c r="W47" i="21"/>
  <c r="D28" i="23"/>
  <c r="F28" i="23" s="1"/>
  <c r="F30" i="23" s="1"/>
  <c r="W26" i="23"/>
  <c r="W8" i="21"/>
  <c r="W42" i="21"/>
  <c r="D23" i="18" s="1"/>
  <c r="J34" i="22"/>
  <c r="L34" i="22" s="1"/>
  <c r="L36" i="22" s="1"/>
  <c r="J61" i="22" s="1"/>
  <c r="L61" i="22" s="1"/>
  <c r="L63" i="22" s="1"/>
  <c r="L64" i="22" s="1"/>
  <c r="J30" i="22"/>
  <c r="L30" i="22" s="1"/>
  <c r="R67" i="23"/>
  <c r="R66" i="23"/>
  <c r="I69" i="22"/>
  <c r="D30" i="29"/>
  <c r="F30" i="29" s="1"/>
  <c r="W28" i="29"/>
  <c r="J34" i="29"/>
  <c r="L34" i="29" s="1"/>
  <c r="L36" i="29" s="1"/>
  <c r="L59" i="29" s="1"/>
  <c r="J30" i="29"/>
  <c r="L30" i="29" s="1"/>
  <c r="W66" i="21"/>
  <c r="F68" i="21"/>
  <c r="G61" i="29"/>
  <c r="I61" i="29" s="1"/>
  <c r="I63" i="29" s="1"/>
  <c r="I64" i="29" s="1"/>
  <c r="D61" i="22"/>
  <c r="F61" i="22" s="1"/>
  <c r="F59" i="22"/>
  <c r="M58" i="23"/>
  <c r="O58" i="23" s="1"/>
  <c r="O60" i="23" s="1"/>
  <c r="O61" i="23" s="1"/>
  <c r="P61" i="29"/>
  <c r="R61" i="29" s="1"/>
  <c r="R63" i="29" s="1"/>
  <c r="R64" i="29" s="1"/>
  <c r="R59" i="29"/>
  <c r="M34" i="1"/>
  <c r="O34" i="1" s="1"/>
  <c r="L30" i="23"/>
  <c r="D34" i="26"/>
  <c r="F34" i="26" s="1"/>
  <c r="D34" i="1"/>
  <c r="F34" i="1" s="1"/>
  <c r="W68" i="1"/>
  <c r="D30" i="28"/>
  <c r="F30" i="28" s="1"/>
  <c r="W28" i="28"/>
  <c r="I32" i="27"/>
  <c r="W68" i="22"/>
  <c r="S61" i="29"/>
  <c r="U61" i="29" s="1"/>
  <c r="U63" i="29" s="1"/>
  <c r="U64" i="29" s="1"/>
  <c r="W48" i="28"/>
  <c r="M61" i="27"/>
  <c r="O61" i="27" s="1"/>
  <c r="O63" i="27" s="1"/>
  <c r="O64" i="27" s="1"/>
  <c r="G61" i="28"/>
  <c r="I61" i="28" s="1"/>
  <c r="I63" i="28" s="1"/>
  <c r="I64" i="28" s="1"/>
  <c r="O64" i="28"/>
  <c r="O59" i="28"/>
  <c r="P34" i="1"/>
  <c r="R34" i="1" s="1"/>
  <c r="I32" i="1"/>
  <c r="F59" i="27"/>
  <c r="D61" i="27"/>
  <c r="F61" i="27" s="1"/>
  <c r="V28" i="21"/>
  <c r="S34" i="26"/>
  <c r="U34" i="26" s="1"/>
  <c r="U36" i="26" s="1"/>
  <c r="U59" i="26" s="1"/>
  <c r="G61" i="26"/>
  <c r="I61" i="26" s="1"/>
  <c r="I63" i="26" s="1"/>
  <c r="I64" i="26" s="1"/>
  <c r="R59" i="28"/>
  <c r="I59" i="29"/>
  <c r="L70" i="22" l="1"/>
  <c r="J70" i="22"/>
  <c r="L59" i="1"/>
  <c r="R70" i="26"/>
  <c r="R71" i="26" s="1"/>
  <c r="R69" i="26"/>
  <c r="U32" i="1"/>
  <c r="S61" i="22"/>
  <c r="U61" i="22" s="1"/>
  <c r="U63" i="22" s="1"/>
  <c r="U64" i="22" s="1"/>
  <c r="U70" i="22" s="1"/>
  <c r="M61" i="22"/>
  <c r="O61" i="22" s="1"/>
  <c r="O63" i="22" s="1"/>
  <c r="O64" i="22" s="1"/>
  <c r="O70" i="22" s="1"/>
  <c r="W28" i="23"/>
  <c r="J61" i="27"/>
  <c r="L61" i="27" s="1"/>
  <c r="L63" i="27" s="1"/>
  <c r="L64" i="27" s="1"/>
  <c r="J70" i="27" s="1"/>
  <c r="L70" i="27" s="1"/>
  <c r="W30" i="22"/>
  <c r="I30" i="21" s="1"/>
  <c r="I32" i="21" s="1"/>
  <c r="G34" i="21" s="1"/>
  <c r="W32" i="22"/>
  <c r="W58" i="21"/>
  <c r="D26" i="18" s="1"/>
  <c r="W68" i="21"/>
  <c r="D30" i="18" s="1"/>
  <c r="W30" i="26"/>
  <c r="L30" i="21" s="1"/>
  <c r="W32" i="26"/>
  <c r="J30" i="21"/>
  <c r="V30" i="21" s="1"/>
  <c r="W28" i="21"/>
  <c r="D20" i="18" s="1"/>
  <c r="R69" i="28"/>
  <c r="R70" i="28"/>
  <c r="O69" i="22"/>
  <c r="W48" i="21"/>
  <c r="D24" i="18" s="1"/>
  <c r="I66" i="23"/>
  <c r="I67" i="23"/>
  <c r="U67" i="23"/>
  <c r="U66" i="23"/>
  <c r="L69" i="26"/>
  <c r="L70" i="26"/>
  <c r="J61" i="28"/>
  <c r="L61" i="28" s="1"/>
  <c r="L63" i="28" s="1"/>
  <c r="L64" i="28" s="1"/>
  <c r="J70" i="28" s="1"/>
  <c r="L59" i="28"/>
  <c r="D32" i="23"/>
  <c r="F32" i="23" s="1"/>
  <c r="F34" i="23" s="1"/>
  <c r="D58" i="23" s="1"/>
  <c r="F58" i="23" s="1"/>
  <c r="F60" i="23" s="1"/>
  <c r="M61" i="29"/>
  <c r="O61" i="29" s="1"/>
  <c r="O63" i="29" s="1"/>
  <c r="O64" i="29" s="1"/>
  <c r="M61" i="26"/>
  <c r="O61" i="26" s="1"/>
  <c r="O63" i="26" s="1"/>
  <c r="O64" i="26" s="1"/>
  <c r="O59" i="26"/>
  <c r="S34" i="27"/>
  <c r="U34" i="27" s="1"/>
  <c r="U36" i="27" s="1"/>
  <c r="W30" i="27"/>
  <c r="O30" i="21" s="1"/>
  <c r="O32" i="21" s="1"/>
  <c r="M34" i="21" s="1"/>
  <c r="S61" i="28"/>
  <c r="U61" i="28" s="1"/>
  <c r="U63" i="28" s="1"/>
  <c r="U64" i="28" s="1"/>
  <c r="P34" i="27"/>
  <c r="R34" i="27" s="1"/>
  <c r="R36" i="27" s="1"/>
  <c r="R59" i="27" s="1"/>
  <c r="R59" i="22"/>
  <c r="P61" i="22"/>
  <c r="R61" i="22" s="1"/>
  <c r="R63" i="22" s="1"/>
  <c r="R64" i="22" s="1"/>
  <c r="W34" i="22"/>
  <c r="I34" i="21" s="1"/>
  <c r="L59" i="22"/>
  <c r="W59" i="22" s="1"/>
  <c r="W36" i="22"/>
  <c r="L69" i="22"/>
  <c r="L71" i="22" s="1"/>
  <c r="R70" i="29"/>
  <c r="R69" i="29"/>
  <c r="I70" i="28"/>
  <c r="I69" i="28"/>
  <c r="O69" i="27"/>
  <c r="O70" i="27"/>
  <c r="U69" i="29"/>
  <c r="U70" i="29"/>
  <c r="I70" i="26"/>
  <c r="I69" i="26"/>
  <c r="U69" i="22"/>
  <c r="G34" i="1"/>
  <c r="I34" i="1" s="1"/>
  <c r="O66" i="23"/>
  <c r="O67" i="23"/>
  <c r="O70" i="28"/>
  <c r="O69" i="28"/>
  <c r="W32" i="27"/>
  <c r="G34" i="27"/>
  <c r="I34" i="27" s="1"/>
  <c r="W30" i="23"/>
  <c r="J32" i="23"/>
  <c r="L32" i="23" s="1"/>
  <c r="W32" i="1"/>
  <c r="J61" i="29"/>
  <c r="L61" i="29" s="1"/>
  <c r="L63" i="29" s="1"/>
  <c r="L64" i="29" s="1"/>
  <c r="J70" i="29" s="1"/>
  <c r="I71" i="22"/>
  <c r="R36" i="1"/>
  <c r="O36" i="1"/>
  <c r="L63" i="1"/>
  <c r="L64" i="1" s="1"/>
  <c r="J70" i="1" s="1"/>
  <c r="I69" i="29"/>
  <c r="I70" i="29"/>
  <c r="F32" i="29"/>
  <c r="W30" i="29"/>
  <c r="U30" i="21" s="1"/>
  <c r="U32" i="21" s="1"/>
  <c r="S61" i="26"/>
  <c r="U61" i="26" s="1"/>
  <c r="U63" i="26" s="1"/>
  <c r="U64" i="26" s="1"/>
  <c r="F32" i="28"/>
  <c r="W30" i="28"/>
  <c r="R30" i="21" s="1"/>
  <c r="R32" i="21" s="1"/>
  <c r="P34" i="21" s="1"/>
  <c r="F36" i="1"/>
  <c r="F36" i="26"/>
  <c r="W34" i="26"/>
  <c r="L34" i="21" s="1"/>
  <c r="L36" i="21" s="1"/>
  <c r="L59" i="21" s="1"/>
  <c r="F63" i="22"/>
  <c r="F63" i="27"/>
  <c r="S34" i="1"/>
  <c r="U34" i="1" s="1"/>
  <c r="R68" i="23"/>
  <c r="L69" i="27" l="1"/>
  <c r="R71" i="28"/>
  <c r="O71" i="22"/>
  <c r="O68" i="23"/>
  <c r="L71" i="27"/>
  <c r="W61" i="22"/>
  <c r="I61" i="21" s="1"/>
  <c r="P61" i="27"/>
  <c r="R61" i="27" s="1"/>
  <c r="R63" i="27" s="1"/>
  <c r="R64" i="27" s="1"/>
  <c r="R70" i="27" s="1"/>
  <c r="U71" i="22"/>
  <c r="U69" i="28"/>
  <c r="U70" i="28"/>
  <c r="R69" i="22"/>
  <c r="R70" i="22"/>
  <c r="S61" i="27"/>
  <c r="U61" i="27" s="1"/>
  <c r="U63" i="27" s="1"/>
  <c r="U64" i="27" s="1"/>
  <c r="L69" i="28"/>
  <c r="L70" i="28"/>
  <c r="U59" i="27"/>
  <c r="L71" i="26"/>
  <c r="O69" i="26"/>
  <c r="O70" i="26"/>
  <c r="I71" i="29"/>
  <c r="O69" i="29"/>
  <c r="O70" i="29"/>
  <c r="U68" i="23"/>
  <c r="I68" i="23"/>
  <c r="S34" i="21"/>
  <c r="R71" i="29"/>
  <c r="J61" i="21"/>
  <c r="U70" i="26"/>
  <c r="U69" i="26"/>
  <c r="W63" i="22"/>
  <c r="F64" i="22"/>
  <c r="L70" i="29"/>
  <c r="L69" i="29"/>
  <c r="F64" i="27"/>
  <c r="W36" i="26"/>
  <c r="F59" i="26"/>
  <c r="W59" i="26" s="1"/>
  <c r="D61" i="26"/>
  <c r="F61" i="26" s="1"/>
  <c r="W32" i="28"/>
  <c r="D34" i="28"/>
  <c r="F34" i="28" s="1"/>
  <c r="L69" i="1"/>
  <c r="L70" i="1"/>
  <c r="L34" i="23"/>
  <c r="W32" i="23"/>
  <c r="I36" i="21"/>
  <c r="I59" i="21" s="1"/>
  <c r="I36" i="1"/>
  <c r="O71" i="28"/>
  <c r="U71" i="29"/>
  <c r="O71" i="27"/>
  <c r="M61" i="1"/>
  <c r="O61" i="1" s="1"/>
  <c r="O59" i="1"/>
  <c r="I36" i="27"/>
  <c r="W34" i="27"/>
  <c r="O34" i="21" s="1"/>
  <c r="O36" i="21" s="1"/>
  <c r="M61" i="21" s="1"/>
  <c r="F32" i="21"/>
  <c r="W30" i="21"/>
  <c r="U36" i="1"/>
  <c r="D61" i="1"/>
  <c r="F61" i="1" s="1"/>
  <c r="F59" i="1"/>
  <c r="W32" i="29"/>
  <c r="D34" i="29"/>
  <c r="F34" i="29" s="1"/>
  <c r="R59" i="1"/>
  <c r="P61" i="1"/>
  <c r="R61" i="1" s="1"/>
  <c r="F61" i="23"/>
  <c r="D67" i="23" s="1"/>
  <c r="W34" i="1"/>
  <c r="F34" i="21" s="1"/>
  <c r="I71" i="26"/>
  <c r="I71" i="28"/>
  <c r="R69" i="27" l="1"/>
  <c r="R71" i="27" s="1"/>
  <c r="L71" i="29"/>
  <c r="U71" i="26"/>
  <c r="L71" i="28"/>
  <c r="U71" i="28"/>
  <c r="U69" i="27"/>
  <c r="U70" i="27"/>
  <c r="O71" i="26"/>
  <c r="O71" i="29"/>
  <c r="R71" i="22"/>
  <c r="O59" i="21"/>
  <c r="W36" i="1"/>
  <c r="F63" i="1"/>
  <c r="L71" i="1"/>
  <c r="W34" i="29"/>
  <c r="U34" i="21" s="1"/>
  <c r="U36" i="21" s="1"/>
  <c r="F36" i="29"/>
  <c r="S61" i="1"/>
  <c r="U61" i="1" s="1"/>
  <c r="U59" i="1"/>
  <c r="D34" i="21"/>
  <c r="V34" i="21" s="1"/>
  <c r="W32" i="21"/>
  <c r="D21" i="18" s="1"/>
  <c r="O63" i="1"/>
  <c r="O64" i="1" s="1"/>
  <c r="G61" i="21"/>
  <c r="W34" i="23"/>
  <c r="J58" i="23"/>
  <c r="L58" i="23" s="1"/>
  <c r="F63" i="26"/>
  <c r="W61" i="26"/>
  <c r="L61" i="21" s="1"/>
  <c r="L63" i="21" s="1"/>
  <c r="L64" i="21" s="1"/>
  <c r="J70" i="21" s="1"/>
  <c r="F70" i="27"/>
  <c r="F69" i="27"/>
  <c r="F70" i="22"/>
  <c r="W70" i="22" s="1"/>
  <c r="I70" i="21" s="1"/>
  <c r="F69" i="22"/>
  <c r="W64" i="22"/>
  <c r="F67" i="23"/>
  <c r="F66" i="23"/>
  <c r="I59" i="1"/>
  <c r="G61" i="1"/>
  <c r="I61" i="1" s="1"/>
  <c r="W36" i="27"/>
  <c r="G61" i="27"/>
  <c r="I61" i="27" s="1"/>
  <c r="I59" i="27"/>
  <c r="W59" i="27" s="1"/>
  <c r="R63" i="1"/>
  <c r="R64" i="1" s="1"/>
  <c r="W34" i="28"/>
  <c r="R34" i="21" s="1"/>
  <c r="R36" i="21" s="1"/>
  <c r="F36" i="28"/>
  <c r="U71" i="27" l="1"/>
  <c r="W59" i="1"/>
  <c r="S61" i="21"/>
  <c r="U59" i="21"/>
  <c r="R59" i="21"/>
  <c r="P61" i="21"/>
  <c r="W61" i="1"/>
  <c r="F61" i="21" s="1"/>
  <c r="F36" i="21"/>
  <c r="F59" i="21" s="1"/>
  <c r="W34" i="21"/>
  <c r="R70" i="1"/>
  <c r="R69" i="1"/>
  <c r="I63" i="27"/>
  <c r="W61" i="27"/>
  <c r="O61" i="21" s="1"/>
  <c r="O63" i="21" s="1"/>
  <c r="O64" i="21" s="1"/>
  <c r="M70" i="21" s="1"/>
  <c r="F68" i="23"/>
  <c r="W69" i="22"/>
  <c r="I69" i="21" s="1"/>
  <c r="F71" i="22"/>
  <c r="W71" i="22" s="1"/>
  <c r="L60" i="23"/>
  <c r="W58" i="23"/>
  <c r="F71" i="27"/>
  <c r="I63" i="21"/>
  <c r="I64" i="21" s="1"/>
  <c r="G70" i="21" s="1"/>
  <c r="I63" i="1"/>
  <c r="I64" i="1" s="1"/>
  <c r="W63" i="26"/>
  <c r="F64" i="26"/>
  <c r="U63" i="1"/>
  <c r="U64" i="1" s="1"/>
  <c r="W36" i="29"/>
  <c r="D61" i="29"/>
  <c r="F61" i="29" s="1"/>
  <c r="F59" i="29"/>
  <c r="W59" i="29" s="1"/>
  <c r="W36" i="28"/>
  <c r="D61" i="28"/>
  <c r="F61" i="28" s="1"/>
  <c r="F59" i="28"/>
  <c r="O70" i="1"/>
  <c r="O69" i="1"/>
  <c r="F64" i="1"/>
  <c r="W59" i="28" l="1"/>
  <c r="W59" i="21"/>
  <c r="D27" i="18" s="1"/>
  <c r="F70" i="1"/>
  <c r="F69" i="1"/>
  <c r="W64" i="1"/>
  <c r="W61" i="29"/>
  <c r="U61" i="21" s="1"/>
  <c r="U63" i="21" s="1"/>
  <c r="U64" i="21" s="1"/>
  <c r="S70" i="21" s="1"/>
  <c r="F63" i="29"/>
  <c r="F70" i="26"/>
  <c r="W70" i="26" s="1"/>
  <c r="L70" i="21" s="1"/>
  <c r="W64" i="26"/>
  <c r="F69" i="26"/>
  <c r="W60" i="23"/>
  <c r="L61" i="23"/>
  <c r="D61" i="21"/>
  <c r="V61" i="21" s="1"/>
  <c r="W36" i="21"/>
  <c r="D22" i="18" s="1"/>
  <c r="W61" i="28"/>
  <c r="R61" i="21" s="1"/>
  <c r="R63" i="21" s="1"/>
  <c r="R64" i="21" s="1"/>
  <c r="P70" i="21" s="1"/>
  <c r="F63" i="28"/>
  <c r="U70" i="1"/>
  <c r="U69" i="1"/>
  <c r="R71" i="1"/>
  <c r="I69" i="1"/>
  <c r="I70" i="1"/>
  <c r="W63" i="27"/>
  <c r="I64" i="27"/>
  <c r="O71" i="1"/>
  <c r="W63" i="1"/>
  <c r="U71" i="1" l="1"/>
  <c r="W70" i="1"/>
  <c r="F70" i="21" s="1"/>
  <c r="W63" i="28"/>
  <c r="F64" i="28"/>
  <c r="F71" i="26"/>
  <c r="W71" i="26" s="1"/>
  <c r="W69" i="26"/>
  <c r="L69" i="21" s="1"/>
  <c r="L71" i="21" s="1"/>
  <c r="W69" i="1"/>
  <c r="F69" i="21" s="1"/>
  <c r="F71" i="1"/>
  <c r="W61" i="21"/>
  <c r="F63" i="21"/>
  <c r="W63" i="29"/>
  <c r="F64" i="29"/>
  <c r="I70" i="27"/>
  <c r="W70" i="27" s="1"/>
  <c r="O70" i="21" s="1"/>
  <c r="I69" i="27"/>
  <c r="W64" i="27"/>
  <c r="I71" i="1"/>
  <c r="L66" i="23"/>
  <c r="L67" i="23"/>
  <c r="W67" i="23" s="1"/>
  <c r="W61" i="23"/>
  <c r="W63" i="21" l="1"/>
  <c r="D28" i="18" s="1"/>
  <c r="F64" i="21"/>
  <c r="D70" i="21" s="1"/>
  <c r="F70" i="29"/>
  <c r="W70" i="29" s="1"/>
  <c r="U70" i="21" s="1"/>
  <c r="F69" i="29"/>
  <c r="W64" i="29"/>
  <c r="W71" i="1"/>
  <c r="I71" i="21"/>
  <c r="L68" i="23"/>
  <c r="W68" i="23" s="1"/>
  <c r="W66" i="23"/>
  <c r="I71" i="27"/>
  <c r="W71" i="27" s="1"/>
  <c r="W69" i="27"/>
  <c r="O69" i="21" s="1"/>
  <c r="O71" i="21" s="1"/>
  <c r="F70" i="28"/>
  <c r="W64" i="28"/>
  <c r="F69" i="28"/>
  <c r="W69" i="29" l="1"/>
  <c r="U69" i="21" s="1"/>
  <c r="U71" i="21" s="1"/>
  <c r="F71" i="29"/>
  <c r="W71" i="29" s="1"/>
  <c r="W70" i="28"/>
  <c r="R70" i="21" s="1"/>
  <c r="W64" i="21"/>
  <c r="D29" i="18" s="1"/>
  <c r="V70" i="21"/>
  <c r="F71" i="28"/>
  <c r="W71" i="28" s="1"/>
  <c r="W69" i="28"/>
  <c r="R69" i="21" s="1"/>
  <c r="R71" i="21" l="1"/>
  <c r="W70" i="21"/>
  <c r="D32" i="18" s="1"/>
  <c r="F71" i="21"/>
  <c r="W69" i="21"/>
  <c r="D31" i="18" s="1"/>
  <c r="W71" i="21" l="1"/>
  <c r="D33" i="18" s="1"/>
</calcChain>
</file>

<file path=xl/comments1.xml><?xml version="1.0" encoding="utf-8"?>
<comments xmlns="http://schemas.openxmlformats.org/spreadsheetml/2006/main">
  <authors>
    <author>Wade Wargo</author>
    <author>wade.wargo</author>
    <author>Sutherland, Susan M CIV ONR, 22</author>
  </authors>
  <commentList>
    <comment ref="K5" authorId="0" shapeId="0">
      <text>
        <r>
          <rPr>
            <b/>
            <sz val="8"/>
            <color indexed="81"/>
            <rFont val="Tahoma"/>
            <family val="2"/>
          </rPr>
          <t>Note:</t>
        </r>
        <r>
          <rPr>
            <sz val="8"/>
            <color indexed="81"/>
            <rFont val="Tahoma"/>
            <family val="2"/>
          </rPr>
          <t xml:space="preserve">
Offeror to insert whether it's accounting system uses the Calendar Year (CY) or Fiscal Year (FY) and the current year
</t>
        </r>
      </text>
    </comment>
    <comment ref="E6" authorId="0" shapeId="0">
      <text>
        <r>
          <rPr>
            <b/>
            <sz val="8"/>
            <color indexed="81"/>
            <rFont val="Tahoma"/>
            <family val="2"/>
          </rPr>
          <t>Note:</t>
        </r>
        <r>
          <rPr>
            <sz val="8"/>
            <color indexed="81"/>
            <rFont val="Tahoma"/>
            <family val="2"/>
          </rPr>
          <t xml:space="preserve">
The months during the Base period of performance that these rates apply
</t>
        </r>
      </text>
    </comment>
    <comment ref="H6" authorId="0" shapeId="0">
      <text>
        <r>
          <rPr>
            <b/>
            <sz val="8"/>
            <color indexed="81"/>
            <rFont val="Tahoma"/>
            <family val="2"/>
          </rPr>
          <t>Note:</t>
        </r>
        <r>
          <rPr>
            <sz val="8"/>
            <color indexed="81"/>
            <rFont val="Tahoma"/>
            <family val="2"/>
          </rPr>
          <t xml:space="preserve">
The months during the Option period of performance that these rates apply
</t>
        </r>
      </text>
    </comment>
    <comment ref="K6" authorId="0" shapeId="0">
      <text>
        <r>
          <rPr>
            <b/>
            <sz val="8"/>
            <color indexed="81"/>
            <rFont val="Tahoma"/>
            <family val="2"/>
          </rPr>
          <t>Note:</t>
        </r>
        <r>
          <rPr>
            <sz val="8"/>
            <color indexed="81"/>
            <rFont val="Tahoma"/>
            <family val="2"/>
          </rPr>
          <t xml:space="preserve">
The months during the Option period of performance that these rates apply
</t>
        </r>
      </text>
    </comment>
    <comment ref="N6" authorId="0" shapeId="0">
      <text>
        <r>
          <rPr>
            <b/>
            <sz val="8"/>
            <color indexed="81"/>
            <rFont val="Tahoma"/>
            <family val="2"/>
          </rPr>
          <t>Note:</t>
        </r>
        <r>
          <rPr>
            <sz val="8"/>
            <color indexed="81"/>
            <rFont val="Tahoma"/>
            <family val="2"/>
          </rPr>
          <t xml:space="preserve">
The months during the Option period of performance that these rates apply
</t>
        </r>
      </text>
    </comment>
    <comment ref="Q6" authorId="0" shapeId="0">
      <text>
        <r>
          <rPr>
            <b/>
            <sz val="8"/>
            <color indexed="81"/>
            <rFont val="Tahoma"/>
            <family val="2"/>
          </rPr>
          <t>Note:</t>
        </r>
        <r>
          <rPr>
            <sz val="8"/>
            <color indexed="81"/>
            <rFont val="Tahoma"/>
            <family val="2"/>
          </rPr>
          <t xml:space="preserve">
The months during the Option period of performance that these rates apply
</t>
        </r>
      </text>
    </comment>
    <comment ref="T6" authorId="0" shapeId="0">
      <text>
        <r>
          <rPr>
            <b/>
            <sz val="8"/>
            <color indexed="81"/>
            <rFont val="Tahoma"/>
            <family val="2"/>
          </rPr>
          <t>Note:</t>
        </r>
        <r>
          <rPr>
            <sz val="8"/>
            <color indexed="81"/>
            <rFont val="Tahoma"/>
            <family val="2"/>
          </rPr>
          <t xml:space="preserve">
The months during the Option period of performance that these rates apply
</t>
        </r>
      </text>
    </comment>
    <comment ref="W6" authorId="1" shapeId="0">
      <text>
        <r>
          <rPr>
            <sz val="8"/>
            <color indexed="81"/>
            <rFont val="Tahoma"/>
            <family val="2"/>
          </rPr>
          <t>Indicate the actual number of total months for the Base and Options.</t>
        </r>
      </text>
    </comment>
    <comment ref="B38" authorId="2" shapeId="0">
      <text>
        <r>
          <rPr>
            <b/>
            <sz val="9"/>
            <color indexed="81"/>
            <rFont val="Tahoma"/>
            <charset val="1"/>
          </rPr>
          <t>Sutherland, Susan M CIV ONR, 22:</t>
        </r>
        <r>
          <rPr>
            <sz val="9"/>
            <color indexed="81"/>
            <rFont val="Tahoma"/>
            <charset val="1"/>
          </rPr>
          <t xml:space="preserve">
Include the Subcontractor Name
</t>
        </r>
      </text>
    </comment>
  </commentList>
</comments>
</file>

<file path=xl/comments2.xml><?xml version="1.0" encoding="utf-8"?>
<comments xmlns="http://schemas.openxmlformats.org/spreadsheetml/2006/main">
  <authors>
    <author>Wade Wargo</author>
    <author>wade.wargo</author>
    <author>Sutherland, Susan M CIV ONR, 22</author>
  </authors>
  <commentList>
    <comment ref="E5" authorId="0" shapeId="0">
      <text>
        <r>
          <rPr>
            <b/>
            <sz val="8"/>
            <color indexed="81"/>
            <rFont val="Tahoma"/>
            <family val="2"/>
          </rPr>
          <t>Note:</t>
        </r>
        <r>
          <rPr>
            <sz val="8"/>
            <color indexed="81"/>
            <rFont val="Tahoma"/>
            <family val="2"/>
          </rPr>
          <t xml:space="preserve">
Offeror to insert whether its accounting system uses the Calendar Year (CY) or Fiscal Year (FY) and the current year</t>
        </r>
      </text>
    </comment>
    <comment ref="H5" authorId="0" shapeId="0">
      <text>
        <r>
          <rPr>
            <b/>
            <sz val="8"/>
            <color indexed="81"/>
            <rFont val="Tahoma"/>
            <family val="2"/>
          </rPr>
          <t>Note:</t>
        </r>
        <r>
          <rPr>
            <sz val="8"/>
            <color indexed="81"/>
            <rFont val="Tahoma"/>
            <family val="2"/>
          </rPr>
          <t xml:space="preserve">
Offeror to insert whether its accounting system uses the Calendar Year (CY) or Fiscal Year (FY) and the current year
</t>
        </r>
      </text>
    </comment>
    <comment ref="K5" authorId="0" shapeId="0">
      <text>
        <r>
          <rPr>
            <b/>
            <sz val="8"/>
            <color indexed="81"/>
            <rFont val="Tahoma"/>
            <family val="2"/>
          </rPr>
          <t>Note:</t>
        </r>
        <r>
          <rPr>
            <sz val="8"/>
            <color indexed="81"/>
            <rFont val="Tahoma"/>
            <family val="2"/>
          </rPr>
          <t xml:space="preserve">
Offeror to insert whether it's accounting system uses the Calendar Year (CY) or Fiscal Year (FY) and the current year
</t>
        </r>
      </text>
    </comment>
    <comment ref="N5" authorId="0" shapeId="0">
      <text>
        <r>
          <rPr>
            <b/>
            <sz val="8"/>
            <color indexed="81"/>
            <rFont val="Tahoma"/>
            <family val="2"/>
          </rPr>
          <t>Note:</t>
        </r>
        <r>
          <rPr>
            <sz val="8"/>
            <color indexed="81"/>
            <rFont val="Tahoma"/>
            <family val="2"/>
          </rPr>
          <t xml:space="preserve">
Offeror to insert whether its accounting system uses the Calendar Year (CY) or Fiscal Year (FY) and the current year
</t>
        </r>
      </text>
    </comment>
    <comment ref="Q5" authorId="0" shapeId="0">
      <text>
        <r>
          <rPr>
            <b/>
            <sz val="8"/>
            <color indexed="81"/>
            <rFont val="Tahoma"/>
            <family val="2"/>
          </rPr>
          <t>Note:</t>
        </r>
        <r>
          <rPr>
            <sz val="8"/>
            <color indexed="81"/>
            <rFont val="Tahoma"/>
            <family val="2"/>
          </rPr>
          <t xml:space="preserve">
Offeror to insert whether its accounting system uses the Calendar Year (CY) or Fiscal Year (FY) and the current year</t>
        </r>
      </text>
    </comment>
    <comment ref="T5" authorId="0" shapeId="0">
      <text>
        <r>
          <rPr>
            <b/>
            <sz val="8"/>
            <color indexed="81"/>
            <rFont val="Tahoma"/>
            <family val="2"/>
          </rPr>
          <t>Note:</t>
        </r>
        <r>
          <rPr>
            <sz val="8"/>
            <color indexed="81"/>
            <rFont val="Tahoma"/>
            <family val="2"/>
          </rPr>
          <t xml:space="preserve">
Offeror to insert whether its accounting system uses the Calendar Year (CY) or Fiscal Year (FY) and the current year</t>
        </r>
      </text>
    </comment>
    <comment ref="E6" authorId="0" shapeId="0">
      <text>
        <r>
          <rPr>
            <b/>
            <sz val="8"/>
            <color indexed="81"/>
            <rFont val="Tahoma"/>
            <family val="2"/>
          </rPr>
          <t>Note:</t>
        </r>
        <r>
          <rPr>
            <sz val="8"/>
            <color indexed="81"/>
            <rFont val="Tahoma"/>
            <family val="2"/>
          </rPr>
          <t xml:space="preserve">
The months during the base period of performance that these rates apply
</t>
        </r>
      </text>
    </comment>
    <comment ref="H6" authorId="0" shapeId="0">
      <text>
        <r>
          <rPr>
            <b/>
            <sz val="8"/>
            <color indexed="81"/>
            <rFont val="Tahoma"/>
            <family val="2"/>
          </rPr>
          <t>Note:</t>
        </r>
        <r>
          <rPr>
            <sz val="8"/>
            <color indexed="81"/>
            <rFont val="Tahoma"/>
            <family val="2"/>
          </rPr>
          <t xml:space="preserve">
The months during the base period of performance that these rates apply
</t>
        </r>
      </text>
    </comment>
    <comment ref="K6" authorId="0" shapeId="0">
      <text>
        <r>
          <rPr>
            <b/>
            <sz val="8"/>
            <color indexed="81"/>
            <rFont val="Tahoma"/>
            <family val="2"/>
          </rPr>
          <t>Note:</t>
        </r>
        <r>
          <rPr>
            <sz val="8"/>
            <color indexed="81"/>
            <rFont val="Tahoma"/>
            <family val="2"/>
          </rPr>
          <t xml:space="preserve">
The months during the base period of performance that these rates apply
</t>
        </r>
      </text>
    </comment>
    <comment ref="N6" authorId="0" shapeId="0">
      <text>
        <r>
          <rPr>
            <b/>
            <sz val="8"/>
            <color indexed="81"/>
            <rFont val="Tahoma"/>
            <family val="2"/>
          </rPr>
          <t>Note:</t>
        </r>
        <r>
          <rPr>
            <sz val="8"/>
            <color indexed="81"/>
            <rFont val="Tahoma"/>
            <family val="2"/>
          </rPr>
          <t xml:space="preserve">
The months during the base period of performance that these rates apply
</t>
        </r>
      </text>
    </comment>
    <comment ref="Q6" authorId="0" shapeId="0">
      <text>
        <r>
          <rPr>
            <b/>
            <sz val="8"/>
            <color indexed="81"/>
            <rFont val="Tahoma"/>
            <family val="2"/>
          </rPr>
          <t>Note:</t>
        </r>
        <r>
          <rPr>
            <sz val="8"/>
            <color indexed="81"/>
            <rFont val="Tahoma"/>
            <family val="2"/>
          </rPr>
          <t xml:space="preserve">
The months during the base period of performance that these rates apply
</t>
        </r>
      </text>
    </comment>
    <comment ref="T6" authorId="0" shapeId="0">
      <text>
        <r>
          <rPr>
            <b/>
            <sz val="8"/>
            <color indexed="81"/>
            <rFont val="Tahoma"/>
            <family val="2"/>
          </rPr>
          <t>Note:</t>
        </r>
        <r>
          <rPr>
            <sz val="8"/>
            <color indexed="81"/>
            <rFont val="Tahoma"/>
            <family val="2"/>
          </rPr>
          <t xml:space="preserve">
The months during the base period of performance that these rates apply
</t>
        </r>
      </text>
    </comment>
    <comment ref="W6" authorId="1" shapeId="0">
      <text>
        <r>
          <rPr>
            <sz val="8"/>
            <color indexed="81"/>
            <rFont val="Tahoma"/>
            <family val="2"/>
          </rPr>
          <t>Indicate total months of Base period</t>
        </r>
      </text>
    </comment>
    <comment ref="B38" authorId="2" shapeId="0">
      <text>
        <r>
          <rPr>
            <b/>
            <sz val="9"/>
            <color indexed="81"/>
            <rFont val="Tahoma"/>
            <charset val="1"/>
          </rPr>
          <t>Sutherland, Susan M CIV ONR, 22:</t>
        </r>
        <r>
          <rPr>
            <sz val="9"/>
            <color indexed="81"/>
            <rFont val="Tahoma"/>
            <charset val="1"/>
          </rPr>
          <t xml:space="preserve">
Include the Subcontractor Name
</t>
        </r>
      </text>
    </comment>
  </commentList>
</comments>
</file>

<file path=xl/comments3.xml><?xml version="1.0" encoding="utf-8"?>
<comments xmlns="http://schemas.openxmlformats.org/spreadsheetml/2006/main">
  <authors>
    <author>Wade Wargo</author>
    <author>wade.wargo</author>
    <author>Sutherland, Susan M CIV ONR, 22</author>
  </authors>
  <commentList>
    <comment ref="E5" authorId="0" shapeId="0">
      <text>
        <r>
          <rPr>
            <b/>
            <sz val="8"/>
            <color indexed="81"/>
            <rFont val="Tahoma"/>
            <family val="2"/>
          </rPr>
          <t>Note:</t>
        </r>
        <r>
          <rPr>
            <sz val="8"/>
            <color indexed="81"/>
            <rFont val="Tahoma"/>
            <family val="2"/>
          </rPr>
          <t xml:space="preserve">
Offeror to insert whether its accounting system uses the Calendar Year (CY) or Fiscal Year (FY) and the current year
</t>
        </r>
      </text>
    </comment>
    <comment ref="H5" authorId="0" shapeId="0">
      <text>
        <r>
          <rPr>
            <b/>
            <sz val="8"/>
            <color indexed="81"/>
            <rFont val="Tahoma"/>
            <family val="2"/>
          </rPr>
          <t>Note:</t>
        </r>
        <r>
          <rPr>
            <sz val="8"/>
            <color indexed="81"/>
            <rFont val="Tahoma"/>
            <family val="2"/>
          </rPr>
          <t xml:space="preserve">
Offeror to insert whether its accounting system uses the Calendar Year (CY) or Fiscal Year (FY) and the current year
</t>
        </r>
      </text>
    </comment>
    <comment ref="K5" authorId="0" shapeId="0">
      <text>
        <r>
          <rPr>
            <b/>
            <sz val="8"/>
            <color indexed="81"/>
            <rFont val="Tahoma"/>
            <family val="2"/>
          </rPr>
          <t>Note:</t>
        </r>
        <r>
          <rPr>
            <sz val="8"/>
            <color indexed="81"/>
            <rFont val="Tahoma"/>
            <family val="2"/>
          </rPr>
          <t xml:space="preserve">
Offeror to insert whether its accounting system uses the Calendar Year (CY) or Fiscal Year (FY) and the current year
</t>
        </r>
      </text>
    </comment>
    <comment ref="N5" authorId="0" shapeId="0">
      <text>
        <r>
          <rPr>
            <b/>
            <sz val="8"/>
            <color indexed="81"/>
            <rFont val="Tahoma"/>
            <family val="2"/>
          </rPr>
          <t>Note:</t>
        </r>
        <r>
          <rPr>
            <sz val="8"/>
            <color indexed="81"/>
            <rFont val="Tahoma"/>
            <family val="2"/>
          </rPr>
          <t xml:space="preserve">
Offeror to insert whether its accounting system uses the Calendar Year (CY) or Fiscal Year (FY) and the current year
</t>
        </r>
      </text>
    </comment>
    <comment ref="Q5" authorId="0" shapeId="0">
      <text>
        <r>
          <rPr>
            <b/>
            <sz val="8"/>
            <color indexed="81"/>
            <rFont val="Tahoma"/>
            <family val="2"/>
          </rPr>
          <t>Note:</t>
        </r>
        <r>
          <rPr>
            <sz val="8"/>
            <color indexed="81"/>
            <rFont val="Tahoma"/>
            <family val="2"/>
          </rPr>
          <t xml:space="preserve">
Offeror to insert whether its accounting system uses the Calendar Year (CY) or Fiscal Year (FY) and the current year</t>
        </r>
      </text>
    </comment>
    <comment ref="T5" authorId="0" shapeId="0">
      <text>
        <r>
          <rPr>
            <b/>
            <sz val="8"/>
            <color indexed="81"/>
            <rFont val="Tahoma"/>
            <family val="2"/>
          </rPr>
          <t>Note:</t>
        </r>
        <r>
          <rPr>
            <sz val="8"/>
            <color indexed="81"/>
            <rFont val="Tahoma"/>
            <family val="2"/>
          </rPr>
          <t xml:space="preserve">
Offeror to insert whether its accounting system uses the Calendar Year (CY) or Fiscal Year (FY) and the current year</t>
        </r>
      </text>
    </comment>
    <comment ref="E6" authorId="0" shapeId="0">
      <text>
        <r>
          <rPr>
            <b/>
            <sz val="8"/>
            <color indexed="81"/>
            <rFont val="Tahoma"/>
            <family val="2"/>
          </rPr>
          <t>Note:</t>
        </r>
        <r>
          <rPr>
            <sz val="8"/>
            <color indexed="81"/>
            <rFont val="Tahoma"/>
            <family val="2"/>
          </rPr>
          <t xml:space="preserve">
The months during the base period of performance that these rates apply
</t>
        </r>
      </text>
    </comment>
    <comment ref="H6" authorId="0" shapeId="0">
      <text>
        <r>
          <rPr>
            <b/>
            <sz val="8"/>
            <color indexed="81"/>
            <rFont val="Tahoma"/>
            <family val="2"/>
          </rPr>
          <t>Note:</t>
        </r>
        <r>
          <rPr>
            <sz val="8"/>
            <color indexed="81"/>
            <rFont val="Tahoma"/>
            <family val="2"/>
          </rPr>
          <t xml:space="preserve">
The months during the base period of performance that these rates apply
</t>
        </r>
      </text>
    </comment>
    <comment ref="K6" authorId="0" shapeId="0">
      <text>
        <r>
          <rPr>
            <b/>
            <sz val="8"/>
            <color indexed="81"/>
            <rFont val="Tahoma"/>
            <family val="2"/>
          </rPr>
          <t>Note:</t>
        </r>
        <r>
          <rPr>
            <sz val="8"/>
            <color indexed="81"/>
            <rFont val="Tahoma"/>
            <family val="2"/>
          </rPr>
          <t xml:space="preserve">
The months during the base period of performance that these rates apply
</t>
        </r>
      </text>
    </comment>
    <comment ref="N6" authorId="0" shapeId="0">
      <text>
        <r>
          <rPr>
            <b/>
            <sz val="8"/>
            <color indexed="81"/>
            <rFont val="Tahoma"/>
            <family val="2"/>
          </rPr>
          <t>Note:</t>
        </r>
        <r>
          <rPr>
            <sz val="8"/>
            <color indexed="81"/>
            <rFont val="Tahoma"/>
            <family val="2"/>
          </rPr>
          <t xml:space="preserve">
The months during the base period of performance that these rates apply
</t>
        </r>
      </text>
    </comment>
    <comment ref="Q6" authorId="0" shapeId="0">
      <text>
        <r>
          <rPr>
            <b/>
            <sz val="8"/>
            <color indexed="81"/>
            <rFont val="Tahoma"/>
            <family val="2"/>
          </rPr>
          <t>Note:</t>
        </r>
        <r>
          <rPr>
            <sz val="8"/>
            <color indexed="81"/>
            <rFont val="Tahoma"/>
            <family val="2"/>
          </rPr>
          <t xml:space="preserve">
The months during the base period of performance that these rates apply
</t>
        </r>
      </text>
    </comment>
    <comment ref="T6" authorId="0" shapeId="0">
      <text>
        <r>
          <rPr>
            <b/>
            <sz val="8"/>
            <color indexed="81"/>
            <rFont val="Tahoma"/>
            <family val="2"/>
          </rPr>
          <t>Note:</t>
        </r>
        <r>
          <rPr>
            <sz val="8"/>
            <color indexed="81"/>
            <rFont val="Tahoma"/>
            <family val="2"/>
          </rPr>
          <t xml:space="preserve">
The months during the base period of performance that these rates apply
</t>
        </r>
      </text>
    </comment>
    <comment ref="W6" authorId="1" shapeId="0">
      <text>
        <r>
          <rPr>
            <sz val="8"/>
            <color indexed="81"/>
            <rFont val="Tahoma"/>
            <family val="2"/>
          </rPr>
          <t>Indicate total months of Option period</t>
        </r>
      </text>
    </comment>
    <comment ref="B38" authorId="2" shapeId="0">
      <text>
        <r>
          <rPr>
            <b/>
            <sz val="9"/>
            <color indexed="81"/>
            <rFont val="Tahoma"/>
            <charset val="1"/>
          </rPr>
          <t>Sutherland, Susan M CIV ONR, 22:</t>
        </r>
        <r>
          <rPr>
            <sz val="9"/>
            <color indexed="81"/>
            <rFont val="Tahoma"/>
            <charset val="1"/>
          </rPr>
          <t xml:space="preserve">
Include the Subcontractor Name
</t>
        </r>
      </text>
    </comment>
  </commentList>
</comments>
</file>

<file path=xl/comments4.xml><?xml version="1.0" encoding="utf-8"?>
<comments xmlns="http://schemas.openxmlformats.org/spreadsheetml/2006/main">
  <authors>
    <author>Wade Wargo</author>
    <author>wade.wargo</author>
    <author>Sutherland, Susan M CIV ONR, 22</author>
  </authors>
  <commentList>
    <comment ref="E5" authorId="0" shapeId="0">
      <text>
        <r>
          <rPr>
            <b/>
            <sz val="8"/>
            <color indexed="81"/>
            <rFont val="Tahoma"/>
            <family val="2"/>
          </rPr>
          <t>Note:</t>
        </r>
        <r>
          <rPr>
            <sz val="8"/>
            <color indexed="81"/>
            <rFont val="Tahoma"/>
            <family val="2"/>
          </rPr>
          <t xml:space="preserve">
Offeror to insert whether its accounting system uses the Calendar Year (CY) or Fiscal Year (FY) and the current year</t>
        </r>
      </text>
    </comment>
    <comment ref="H5" authorId="0" shapeId="0">
      <text>
        <r>
          <rPr>
            <b/>
            <sz val="8"/>
            <color indexed="81"/>
            <rFont val="Tahoma"/>
            <family val="2"/>
          </rPr>
          <t>Note:</t>
        </r>
        <r>
          <rPr>
            <sz val="8"/>
            <color indexed="81"/>
            <rFont val="Tahoma"/>
            <family val="2"/>
          </rPr>
          <t xml:space="preserve">
Offeror to insert whether its accounting system uses the Calendar Year (CY) or Fiscal Year (FY) and the current year
</t>
        </r>
      </text>
    </comment>
    <comment ref="K5" authorId="0" shapeId="0">
      <text>
        <r>
          <rPr>
            <b/>
            <sz val="8"/>
            <color indexed="81"/>
            <rFont val="Tahoma"/>
            <family val="2"/>
          </rPr>
          <t>Note:</t>
        </r>
        <r>
          <rPr>
            <sz val="8"/>
            <color indexed="81"/>
            <rFont val="Tahoma"/>
            <family val="2"/>
          </rPr>
          <t xml:space="preserve">
Offeror to insert whether its accounting system uses the Calendar Year (CY) or Fiscal Year (FY) and the current year
</t>
        </r>
      </text>
    </comment>
    <comment ref="N5" authorId="0" shapeId="0">
      <text>
        <r>
          <rPr>
            <b/>
            <sz val="8"/>
            <color indexed="81"/>
            <rFont val="Tahoma"/>
            <family val="2"/>
          </rPr>
          <t>Note:</t>
        </r>
        <r>
          <rPr>
            <sz val="8"/>
            <color indexed="81"/>
            <rFont val="Tahoma"/>
            <family val="2"/>
          </rPr>
          <t xml:space="preserve">
Offeror to insert whether its accounting system uses the Calendar Year (CY) or Fiscal Year (FY) and the current year
</t>
        </r>
      </text>
    </comment>
    <comment ref="Q5" authorId="0" shapeId="0">
      <text>
        <r>
          <rPr>
            <b/>
            <sz val="8"/>
            <color indexed="81"/>
            <rFont val="Tahoma"/>
            <family val="2"/>
          </rPr>
          <t>Note:</t>
        </r>
        <r>
          <rPr>
            <sz val="8"/>
            <color indexed="81"/>
            <rFont val="Tahoma"/>
            <family val="2"/>
          </rPr>
          <t xml:space="preserve">
Offeror to insert whether its accounting system uses the Calendar Year (CY) or Fiscal Year (FY) and the current year</t>
        </r>
      </text>
    </comment>
    <comment ref="T5" authorId="0" shapeId="0">
      <text>
        <r>
          <rPr>
            <b/>
            <sz val="8"/>
            <color indexed="81"/>
            <rFont val="Tahoma"/>
            <family val="2"/>
          </rPr>
          <t>Note:</t>
        </r>
        <r>
          <rPr>
            <sz val="8"/>
            <color indexed="81"/>
            <rFont val="Tahoma"/>
            <family val="2"/>
          </rPr>
          <t xml:space="preserve">
Offeror to insert whether its accounting system uses the Calendar Year (CY) or Fiscal Year (FY) and the current year</t>
        </r>
      </text>
    </comment>
    <comment ref="E6" authorId="0" shapeId="0">
      <text>
        <r>
          <rPr>
            <b/>
            <sz val="8"/>
            <color indexed="81"/>
            <rFont val="Tahoma"/>
            <family val="2"/>
          </rPr>
          <t>Note:</t>
        </r>
        <r>
          <rPr>
            <sz val="8"/>
            <color indexed="81"/>
            <rFont val="Tahoma"/>
            <family val="2"/>
          </rPr>
          <t xml:space="preserve">
The months during the base period of performance that these rates apply
</t>
        </r>
      </text>
    </comment>
    <comment ref="H6" authorId="0" shapeId="0">
      <text>
        <r>
          <rPr>
            <b/>
            <sz val="8"/>
            <color indexed="81"/>
            <rFont val="Tahoma"/>
            <family val="2"/>
          </rPr>
          <t>Note:</t>
        </r>
        <r>
          <rPr>
            <sz val="8"/>
            <color indexed="81"/>
            <rFont val="Tahoma"/>
            <family val="2"/>
          </rPr>
          <t xml:space="preserve">
The months during the base period of performance that these rates apply
</t>
        </r>
      </text>
    </comment>
    <comment ref="K6" authorId="0" shapeId="0">
      <text>
        <r>
          <rPr>
            <b/>
            <sz val="8"/>
            <color indexed="81"/>
            <rFont val="Tahoma"/>
            <family val="2"/>
          </rPr>
          <t>Note:</t>
        </r>
        <r>
          <rPr>
            <sz val="8"/>
            <color indexed="81"/>
            <rFont val="Tahoma"/>
            <family val="2"/>
          </rPr>
          <t xml:space="preserve">
The months during the base period of performance that these rates apply
</t>
        </r>
      </text>
    </comment>
    <comment ref="N6" authorId="0" shapeId="0">
      <text>
        <r>
          <rPr>
            <b/>
            <sz val="8"/>
            <color indexed="81"/>
            <rFont val="Tahoma"/>
            <family val="2"/>
          </rPr>
          <t>Note:</t>
        </r>
        <r>
          <rPr>
            <sz val="8"/>
            <color indexed="81"/>
            <rFont val="Tahoma"/>
            <family val="2"/>
          </rPr>
          <t xml:space="preserve">
The months during the base period of performance that these rates apply
</t>
        </r>
      </text>
    </comment>
    <comment ref="Q6" authorId="0" shapeId="0">
      <text>
        <r>
          <rPr>
            <b/>
            <sz val="8"/>
            <color indexed="81"/>
            <rFont val="Tahoma"/>
            <family val="2"/>
          </rPr>
          <t>Note:</t>
        </r>
        <r>
          <rPr>
            <sz val="8"/>
            <color indexed="81"/>
            <rFont val="Tahoma"/>
            <family val="2"/>
          </rPr>
          <t xml:space="preserve">
The months during the base period of performance that these rates apply
</t>
        </r>
      </text>
    </comment>
    <comment ref="T6" authorId="0" shapeId="0">
      <text>
        <r>
          <rPr>
            <b/>
            <sz val="8"/>
            <color indexed="81"/>
            <rFont val="Tahoma"/>
            <family val="2"/>
          </rPr>
          <t>Note:</t>
        </r>
        <r>
          <rPr>
            <sz val="8"/>
            <color indexed="81"/>
            <rFont val="Tahoma"/>
            <family val="2"/>
          </rPr>
          <t xml:space="preserve">
The months during the base period of performance that these rates apply
</t>
        </r>
      </text>
    </comment>
    <comment ref="W6" authorId="1" shapeId="0">
      <text>
        <r>
          <rPr>
            <sz val="8"/>
            <color indexed="81"/>
            <rFont val="Tahoma"/>
            <family val="2"/>
          </rPr>
          <t>Indicate total months of Option period</t>
        </r>
      </text>
    </comment>
    <comment ref="B38" authorId="2" shapeId="0">
      <text>
        <r>
          <rPr>
            <b/>
            <sz val="9"/>
            <color indexed="81"/>
            <rFont val="Tahoma"/>
            <charset val="1"/>
          </rPr>
          <t>Sutherland, Susan M CIV ONR, 22:</t>
        </r>
        <r>
          <rPr>
            <sz val="9"/>
            <color indexed="81"/>
            <rFont val="Tahoma"/>
            <charset val="1"/>
          </rPr>
          <t xml:space="preserve">
Include the Subcontractor Name
</t>
        </r>
      </text>
    </comment>
  </commentList>
</comments>
</file>

<file path=xl/comments5.xml><?xml version="1.0" encoding="utf-8"?>
<comments xmlns="http://schemas.openxmlformats.org/spreadsheetml/2006/main">
  <authors>
    <author>Wade Wargo</author>
    <author>wade.wargo</author>
    <author>Sutherland, Susan M CIV ONR, 22</author>
  </authors>
  <commentList>
    <comment ref="E5" authorId="0" shapeId="0">
      <text>
        <r>
          <rPr>
            <b/>
            <sz val="8"/>
            <color indexed="81"/>
            <rFont val="Tahoma"/>
            <family val="2"/>
          </rPr>
          <t>Note:</t>
        </r>
        <r>
          <rPr>
            <sz val="8"/>
            <color indexed="81"/>
            <rFont val="Tahoma"/>
            <family val="2"/>
          </rPr>
          <t xml:space="preserve">
Offeror to insert whether its accounting system uses the Calendar Year (CY) or Fiscal Year (FY) and the current year</t>
        </r>
      </text>
    </comment>
    <comment ref="H5" authorId="0" shapeId="0">
      <text>
        <r>
          <rPr>
            <b/>
            <sz val="8"/>
            <color indexed="81"/>
            <rFont val="Tahoma"/>
            <family val="2"/>
          </rPr>
          <t>Note:</t>
        </r>
        <r>
          <rPr>
            <sz val="8"/>
            <color indexed="81"/>
            <rFont val="Tahoma"/>
            <family val="2"/>
          </rPr>
          <t xml:space="preserve">
Offeror to insert whether its accounting system uses the Calendar Year (CY) or Fiscal Year (FY) and the current year
</t>
        </r>
      </text>
    </comment>
    <comment ref="K5" authorId="0" shapeId="0">
      <text>
        <r>
          <rPr>
            <b/>
            <sz val="8"/>
            <color indexed="81"/>
            <rFont val="Tahoma"/>
            <family val="2"/>
          </rPr>
          <t>Note:</t>
        </r>
        <r>
          <rPr>
            <sz val="8"/>
            <color indexed="81"/>
            <rFont val="Tahoma"/>
            <family val="2"/>
          </rPr>
          <t xml:space="preserve">
Offeror to insert whether its accounting system uses the Calendar Year (CY) or Fiscal Year (FY) and the current year
</t>
        </r>
      </text>
    </comment>
    <comment ref="N5" authorId="0" shapeId="0">
      <text>
        <r>
          <rPr>
            <b/>
            <sz val="8"/>
            <color indexed="81"/>
            <rFont val="Tahoma"/>
            <family val="2"/>
          </rPr>
          <t>Note:</t>
        </r>
        <r>
          <rPr>
            <sz val="8"/>
            <color indexed="81"/>
            <rFont val="Tahoma"/>
            <family val="2"/>
          </rPr>
          <t xml:space="preserve">
Offeror to insert whether its accounting system uses the Calendar Year (CY) or Fiscal Year (FY) and the current year
</t>
        </r>
      </text>
    </comment>
    <comment ref="Q5" authorId="0" shapeId="0">
      <text>
        <r>
          <rPr>
            <b/>
            <sz val="8"/>
            <color indexed="81"/>
            <rFont val="Tahoma"/>
            <family val="2"/>
          </rPr>
          <t>Note:</t>
        </r>
        <r>
          <rPr>
            <sz val="8"/>
            <color indexed="81"/>
            <rFont val="Tahoma"/>
            <family val="2"/>
          </rPr>
          <t xml:space="preserve">
Offeror to insert whether its accounting system uses the Calendar Year (CY) or Fiscal Year (FY) and the current year</t>
        </r>
      </text>
    </comment>
    <comment ref="T5" authorId="0" shapeId="0">
      <text>
        <r>
          <rPr>
            <b/>
            <sz val="8"/>
            <color indexed="81"/>
            <rFont val="Tahoma"/>
            <family val="2"/>
          </rPr>
          <t>Note:</t>
        </r>
        <r>
          <rPr>
            <sz val="8"/>
            <color indexed="81"/>
            <rFont val="Tahoma"/>
            <family val="2"/>
          </rPr>
          <t xml:space="preserve">
Offeror to insert whether its accounting system uses the Calendar Year (CY) or Fiscal Year (FY) and the current year</t>
        </r>
      </text>
    </comment>
    <comment ref="E6" authorId="0" shapeId="0">
      <text>
        <r>
          <rPr>
            <b/>
            <sz val="8"/>
            <color indexed="81"/>
            <rFont val="Tahoma"/>
            <family val="2"/>
          </rPr>
          <t>Note:</t>
        </r>
        <r>
          <rPr>
            <sz val="8"/>
            <color indexed="81"/>
            <rFont val="Tahoma"/>
            <family val="2"/>
          </rPr>
          <t xml:space="preserve">
The months during the base period of performance that these rates apply
</t>
        </r>
      </text>
    </comment>
    <comment ref="H6" authorId="0" shapeId="0">
      <text>
        <r>
          <rPr>
            <b/>
            <sz val="8"/>
            <color indexed="81"/>
            <rFont val="Tahoma"/>
            <family val="2"/>
          </rPr>
          <t>Note:</t>
        </r>
        <r>
          <rPr>
            <sz val="8"/>
            <color indexed="81"/>
            <rFont val="Tahoma"/>
            <family val="2"/>
          </rPr>
          <t xml:space="preserve">
The months during the base period of performance that these rates apply
</t>
        </r>
      </text>
    </comment>
    <comment ref="K6" authorId="0" shapeId="0">
      <text>
        <r>
          <rPr>
            <b/>
            <sz val="8"/>
            <color indexed="81"/>
            <rFont val="Tahoma"/>
            <family val="2"/>
          </rPr>
          <t>Note:</t>
        </r>
        <r>
          <rPr>
            <sz val="8"/>
            <color indexed="81"/>
            <rFont val="Tahoma"/>
            <family val="2"/>
          </rPr>
          <t xml:space="preserve">
The months during the base period of performance that these rates apply
</t>
        </r>
      </text>
    </comment>
    <comment ref="N6" authorId="0" shapeId="0">
      <text>
        <r>
          <rPr>
            <b/>
            <sz val="8"/>
            <color indexed="81"/>
            <rFont val="Tahoma"/>
            <family val="2"/>
          </rPr>
          <t>Note:</t>
        </r>
        <r>
          <rPr>
            <sz val="8"/>
            <color indexed="81"/>
            <rFont val="Tahoma"/>
            <family val="2"/>
          </rPr>
          <t xml:space="preserve">
The months during the base period of performance that these rates apply
</t>
        </r>
      </text>
    </comment>
    <comment ref="Q6" authorId="0" shapeId="0">
      <text>
        <r>
          <rPr>
            <b/>
            <sz val="8"/>
            <color indexed="81"/>
            <rFont val="Tahoma"/>
            <family val="2"/>
          </rPr>
          <t>Note:</t>
        </r>
        <r>
          <rPr>
            <sz val="8"/>
            <color indexed="81"/>
            <rFont val="Tahoma"/>
            <family val="2"/>
          </rPr>
          <t xml:space="preserve">
The months during the base period of performance that these rates apply
</t>
        </r>
      </text>
    </comment>
    <comment ref="T6" authorId="0" shapeId="0">
      <text>
        <r>
          <rPr>
            <b/>
            <sz val="8"/>
            <color indexed="81"/>
            <rFont val="Tahoma"/>
            <family val="2"/>
          </rPr>
          <t>Note:</t>
        </r>
        <r>
          <rPr>
            <sz val="8"/>
            <color indexed="81"/>
            <rFont val="Tahoma"/>
            <family val="2"/>
          </rPr>
          <t xml:space="preserve">
The months during the base period of performance that these rates apply
</t>
        </r>
      </text>
    </comment>
    <comment ref="W6" authorId="1" shapeId="0">
      <text>
        <r>
          <rPr>
            <sz val="8"/>
            <color indexed="81"/>
            <rFont val="Tahoma"/>
            <family val="2"/>
          </rPr>
          <t>Indicate total months of Option period</t>
        </r>
      </text>
    </comment>
    <comment ref="B38" authorId="2" shapeId="0">
      <text>
        <r>
          <rPr>
            <b/>
            <sz val="9"/>
            <color indexed="81"/>
            <rFont val="Tahoma"/>
            <charset val="1"/>
          </rPr>
          <t>Sutherland, Susan M CIV ONR, 22:</t>
        </r>
        <r>
          <rPr>
            <sz val="9"/>
            <color indexed="81"/>
            <rFont val="Tahoma"/>
            <charset val="1"/>
          </rPr>
          <t xml:space="preserve">
Include the Subcontractor Name
</t>
        </r>
      </text>
    </comment>
  </commentList>
</comments>
</file>

<file path=xl/comments6.xml><?xml version="1.0" encoding="utf-8"?>
<comments xmlns="http://schemas.openxmlformats.org/spreadsheetml/2006/main">
  <authors>
    <author>Wade Wargo</author>
    <author>wade.wargo</author>
    <author>Sutherland, Susan M CIV ONR, 22</author>
  </authors>
  <commentList>
    <comment ref="E5" authorId="0" shapeId="0">
      <text>
        <r>
          <rPr>
            <b/>
            <sz val="8"/>
            <color indexed="81"/>
            <rFont val="Tahoma"/>
            <family val="2"/>
          </rPr>
          <t>Note:</t>
        </r>
        <r>
          <rPr>
            <sz val="8"/>
            <color indexed="81"/>
            <rFont val="Tahoma"/>
            <family val="2"/>
          </rPr>
          <t xml:space="preserve">
Offeror to insert whether its accounting system uses the Calendar Year (CY) or Fiscal Year (FY) and the current year</t>
        </r>
      </text>
    </comment>
    <comment ref="H5" authorId="0" shapeId="0">
      <text>
        <r>
          <rPr>
            <b/>
            <sz val="8"/>
            <color indexed="81"/>
            <rFont val="Tahoma"/>
            <family val="2"/>
          </rPr>
          <t>Note:</t>
        </r>
        <r>
          <rPr>
            <sz val="8"/>
            <color indexed="81"/>
            <rFont val="Tahoma"/>
            <family val="2"/>
          </rPr>
          <t xml:space="preserve">
Offeror to insert whether its accounting system uses the Calendar Year (CY) or Fiscal Year (FY) and the current year
</t>
        </r>
      </text>
    </comment>
    <comment ref="K5" authorId="0" shapeId="0">
      <text>
        <r>
          <rPr>
            <b/>
            <sz val="8"/>
            <color indexed="81"/>
            <rFont val="Tahoma"/>
            <family val="2"/>
          </rPr>
          <t>Note:</t>
        </r>
        <r>
          <rPr>
            <sz val="8"/>
            <color indexed="81"/>
            <rFont val="Tahoma"/>
            <family val="2"/>
          </rPr>
          <t xml:space="preserve">
Offeror to insert whether its accounting system uses the Calendar Year (CY) or Fiscal Year (FY) and the current year
</t>
        </r>
      </text>
    </comment>
    <comment ref="N5" authorId="0" shapeId="0">
      <text>
        <r>
          <rPr>
            <b/>
            <sz val="8"/>
            <color indexed="81"/>
            <rFont val="Tahoma"/>
            <family val="2"/>
          </rPr>
          <t>Note:</t>
        </r>
        <r>
          <rPr>
            <sz val="8"/>
            <color indexed="81"/>
            <rFont val="Tahoma"/>
            <family val="2"/>
          </rPr>
          <t xml:space="preserve">
Offeror to insert whether its accounting system uses the Calendar Year (CY) or Fiscal Year (FY) and the current year
</t>
        </r>
      </text>
    </comment>
    <comment ref="Q5" authorId="0" shapeId="0">
      <text>
        <r>
          <rPr>
            <b/>
            <sz val="8"/>
            <color indexed="81"/>
            <rFont val="Tahoma"/>
            <family val="2"/>
          </rPr>
          <t>Note:</t>
        </r>
        <r>
          <rPr>
            <sz val="8"/>
            <color indexed="81"/>
            <rFont val="Tahoma"/>
            <family val="2"/>
          </rPr>
          <t xml:space="preserve">
Offeror to insert whether its accounting system uses the Calendar Year (CY) or Fiscal Year (FY) and the current year</t>
        </r>
      </text>
    </comment>
    <comment ref="T5" authorId="0" shapeId="0">
      <text>
        <r>
          <rPr>
            <b/>
            <sz val="8"/>
            <color indexed="81"/>
            <rFont val="Tahoma"/>
            <family val="2"/>
          </rPr>
          <t>Note:</t>
        </r>
        <r>
          <rPr>
            <sz val="8"/>
            <color indexed="81"/>
            <rFont val="Tahoma"/>
            <family val="2"/>
          </rPr>
          <t xml:space="preserve">
Offeror to insert whether its accounting system uses the Calendar Year (CY) or Fiscal Year (FY) and the current year</t>
        </r>
      </text>
    </comment>
    <comment ref="E6" authorId="0" shapeId="0">
      <text>
        <r>
          <rPr>
            <b/>
            <sz val="8"/>
            <color indexed="81"/>
            <rFont val="Tahoma"/>
            <family val="2"/>
          </rPr>
          <t>Note:</t>
        </r>
        <r>
          <rPr>
            <sz val="8"/>
            <color indexed="81"/>
            <rFont val="Tahoma"/>
            <family val="2"/>
          </rPr>
          <t xml:space="preserve">
The months during the base period of performance that these rates apply
</t>
        </r>
      </text>
    </comment>
    <comment ref="H6" authorId="0" shapeId="0">
      <text>
        <r>
          <rPr>
            <b/>
            <sz val="8"/>
            <color indexed="81"/>
            <rFont val="Tahoma"/>
            <family val="2"/>
          </rPr>
          <t>Note:</t>
        </r>
        <r>
          <rPr>
            <sz val="8"/>
            <color indexed="81"/>
            <rFont val="Tahoma"/>
            <family val="2"/>
          </rPr>
          <t xml:space="preserve">
The months during the base period of performance that these rates apply
</t>
        </r>
      </text>
    </comment>
    <comment ref="K6" authorId="0" shapeId="0">
      <text>
        <r>
          <rPr>
            <b/>
            <sz val="8"/>
            <color indexed="81"/>
            <rFont val="Tahoma"/>
            <family val="2"/>
          </rPr>
          <t>Note:</t>
        </r>
        <r>
          <rPr>
            <sz val="8"/>
            <color indexed="81"/>
            <rFont val="Tahoma"/>
            <family val="2"/>
          </rPr>
          <t xml:space="preserve">
The months during the base period of performance that these rates apply
</t>
        </r>
      </text>
    </comment>
    <comment ref="N6" authorId="0" shapeId="0">
      <text>
        <r>
          <rPr>
            <b/>
            <sz val="8"/>
            <color indexed="81"/>
            <rFont val="Tahoma"/>
            <family val="2"/>
          </rPr>
          <t>Note:</t>
        </r>
        <r>
          <rPr>
            <sz val="8"/>
            <color indexed="81"/>
            <rFont val="Tahoma"/>
            <family val="2"/>
          </rPr>
          <t xml:space="preserve">
The months during the base period of performance that these rates apply
</t>
        </r>
      </text>
    </comment>
    <comment ref="Q6" authorId="0" shapeId="0">
      <text>
        <r>
          <rPr>
            <b/>
            <sz val="8"/>
            <color indexed="81"/>
            <rFont val="Tahoma"/>
            <family val="2"/>
          </rPr>
          <t>Note:</t>
        </r>
        <r>
          <rPr>
            <sz val="8"/>
            <color indexed="81"/>
            <rFont val="Tahoma"/>
            <family val="2"/>
          </rPr>
          <t xml:space="preserve">
The months during the base period of performance that these rates apply
</t>
        </r>
      </text>
    </comment>
    <comment ref="T6" authorId="0" shapeId="0">
      <text>
        <r>
          <rPr>
            <b/>
            <sz val="8"/>
            <color indexed="81"/>
            <rFont val="Tahoma"/>
            <family val="2"/>
          </rPr>
          <t>Note:</t>
        </r>
        <r>
          <rPr>
            <sz val="8"/>
            <color indexed="81"/>
            <rFont val="Tahoma"/>
            <family val="2"/>
          </rPr>
          <t xml:space="preserve">
The months during the base period of performance that these rates apply
</t>
        </r>
      </text>
    </comment>
    <comment ref="W6" authorId="1" shapeId="0">
      <text>
        <r>
          <rPr>
            <sz val="8"/>
            <color indexed="81"/>
            <rFont val="Tahoma"/>
            <family val="2"/>
          </rPr>
          <t>Indicate total months of Option period</t>
        </r>
      </text>
    </comment>
    <comment ref="B38" authorId="2" shapeId="0">
      <text>
        <r>
          <rPr>
            <b/>
            <sz val="9"/>
            <color indexed="81"/>
            <rFont val="Tahoma"/>
            <charset val="1"/>
          </rPr>
          <t>Sutherland, Susan M CIV ONR, 22:</t>
        </r>
        <r>
          <rPr>
            <sz val="9"/>
            <color indexed="81"/>
            <rFont val="Tahoma"/>
            <charset val="1"/>
          </rPr>
          <t xml:space="preserve">
Include the Subcontractor Name
</t>
        </r>
      </text>
    </comment>
  </commentList>
</comments>
</file>

<file path=xl/comments7.xml><?xml version="1.0" encoding="utf-8"?>
<comments xmlns="http://schemas.openxmlformats.org/spreadsheetml/2006/main">
  <authors>
    <author>Wade Wargo</author>
    <author>wade.wargo</author>
    <author>Sutherland, Susan M CIV ONR, 22</author>
  </authors>
  <commentList>
    <comment ref="E5" authorId="0" shapeId="0">
      <text>
        <r>
          <rPr>
            <b/>
            <sz val="8"/>
            <color indexed="81"/>
            <rFont val="Tahoma"/>
            <family val="2"/>
          </rPr>
          <t>Note:</t>
        </r>
        <r>
          <rPr>
            <sz val="8"/>
            <color indexed="81"/>
            <rFont val="Tahoma"/>
            <family val="2"/>
          </rPr>
          <t xml:space="preserve">
Offeror to insert whether its accounting system uses the Calendar Year (CY) or Fiscal Year (FY) and the current year</t>
        </r>
      </text>
    </comment>
    <comment ref="H5" authorId="0" shapeId="0">
      <text>
        <r>
          <rPr>
            <b/>
            <sz val="8"/>
            <color indexed="81"/>
            <rFont val="Tahoma"/>
            <family val="2"/>
          </rPr>
          <t>Note:</t>
        </r>
        <r>
          <rPr>
            <sz val="8"/>
            <color indexed="81"/>
            <rFont val="Tahoma"/>
            <family val="2"/>
          </rPr>
          <t xml:space="preserve">
Offeror to insert whether its accounting system uses the Calendar Year (CY) or Fiscal Year (FY) and the current year
</t>
        </r>
      </text>
    </comment>
    <comment ref="K5" authorId="0" shapeId="0">
      <text>
        <r>
          <rPr>
            <b/>
            <sz val="8"/>
            <color indexed="81"/>
            <rFont val="Tahoma"/>
            <family val="2"/>
          </rPr>
          <t>Note:</t>
        </r>
        <r>
          <rPr>
            <sz val="8"/>
            <color indexed="81"/>
            <rFont val="Tahoma"/>
            <family val="2"/>
          </rPr>
          <t xml:space="preserve">
Offeror to insert whether its accounting system uses the Calendar Year (CY) or Fiscal Year (FY) and the current year
</t>
        </r>
      </text>
    </comment>
    <comment ref="N5" authorId="0" shapeId="0">
      <text>
        <r>
          <rPr>
            <b/>
            <sz val="8"/>
            <color indexed="81"/>
            <rFont val="Tahoma"/>
            <family val="2"/>
          </rPr>
          <t>Note:</t>
        </r>
        <r>
          <rPr>
            <sz val="8"/>
            <color indexed="81"/>
            <rFont val="Tahoma"/>
            <family val="2"/>
          </rPr>
          <t xml:space="preserve">
Offeror to insert whether its accounting system uses the Calendar Year (CY) or Fiscal Year (FY) and the current year
</t>
        </r>
      </text>
    </comment>
    <comment ref="Q5" authorId="0" shapeId="0">
      <text>
        <r>
          <rPr>
            <b/>
            <sz val="8"/>
            <color indexed="81"/>
            <rFont val="Tahoma"/>
            <family val="2"/>
          </rPr>
          <t>Note:</t>
        </r>
        <r>
          <rPr>
            <sz val="8"/>
            <color indexed="81"/>
            <rFont val="Tahoma"/>
            <family val="2"/>
          </rPr>
          <t xml:space="preserve">
Offeror to insert whether its accounting system uses the Calendar Year (CY) or Fiscal Year (FY) and the current year</t>
        </r>
      </text>
    </comment>
    <comment ref="T5" authorId="0" shapeId="0">
      <text>
        <r>
          <rPr>
            <b/>
            <sz val="8"/>
            <color indexed="81"/>
            <rFont val="Tahoma"/>
            <family val="2"/>
          </rPr>
          <t>Note:</t>
        </r>
        <r>
          <rPr>
            <sz val="8"/>
            <color indexed="81"/>
            <rFont val="Tahoma"/>
            <family val="2"/>
          </rPr>
          <t xml:space="preserve">
Offeror to insert whether its accounting system uses the Calendar Year (CY) or Fiscal Year (FY) and the current year</t>
        </r>
      </text>
    </comment>
    <comment ref="E6" authorId="0" shapeId="0">
      <text>
        <r>
          <rPr>
            <b/>
            <sz val="8"/>
            <color indexed="81"/>
            <rFont val="Tahoma"/>
            <family val="2"/>
          </rPr>
          <t>Note:</t>
        </r>
        <r>
          <rPr>
            <sz val="8"/>
            <color indexed="81"/>
            <rFont val="Tahoma"/>
            <family val="2"/>
          </rPr>
          <t xml:space="preserve">
The months during the base period of performance that these rates apply
</t>
        </r>
      </text>
    </comment>
    <comment ref="H6" authorId="0" shapeId="0">
      <text>
        <r>
          <rPr>
            <b/>
            <sz val="8"/>
            <color indexed="81"/>
            <rFont val="Tahoma"/>
            <family val="2"/>
          </rPr>
          <t>Note:</t>
        </r>
        <r>
          <rPr>
            <sz val="8"/>
            <color indexed="81"/>
            <rFont val="Tahoma"/>
            <family val="2"/>
          </rPr>
          <t xml:space="preserve">
The months during the base period of performance that these rates apply
</t>
        </r>
      </text>
    </comment>
    <comment ref="K6" authorId="0" shapeId="0">
      <text>
        <r>
          <rPr>
            <b/>
            <sz val="8"/>
            <color indexed="81"/>
            <rFont val="Tahoma"/>
            <family val="2"/>
          </rPr>
          <t>Note:</t>
        </r>
        <r>
          <rPr>
            <sz val="8"/>
            <color indexed="81"/>
            <rFont val="Tahoma"/>
            <family val="2"/>
          </rPr>
          <t xml:space="preserve">
The months during the base period of performance that these rates apply
</t>
        </r>
      </text>
    </comment>
    <comment ref="N6" authorId="0" shapeId="0">
      <text>
        <r>
          <rPr>
            <b/>
            <sz val="8"/>
            <color indexed="81"/>
            <rFont val="Tahoma"/>
            <family val="2"/>
          </rPr>
          <t>Note:</t>
        </r>
        <r>
          <rPr>
            <sz val="8"/>
            <color indexed="81"/>
            <rFont val="Tahoma"/>
            <family val="2"/>
          </rPr>
          <t xml:space="preserve">
The months during the base period of performance that these rates apply
</t>
        </r>
      </text>
    </comment>
    <comment ref="Q6" authorId="0" shapeId="0">
      <text>
        <r>
          <rPr>
            <b/>
            <sz val="8"/>
            <color indexed="81"/>
            <rFont val="Tahoma"/>
            <family val="2"/>
          </rPr>
          <t>Note:</t>
        </r>
        <r>
          <rPr>
            <sz val="8"/>
            <color indexed="81"/>
            <rFont val="Tahoma"/>
            <family val="2"/>
          </rPr>
          <t xml:space="preserve">
The months during the base period of performance that these rates apply
</t>
        </r>
      </text>
    </comment>
    <comment ref="T6" authorId="0" shapeId="0">
      <text>
        <r>
          <rPr>
            <b/>
            <sz val="8"/>
            <color indexed="81"/>
            <rFont val="Tahoma"/>
            <family val="2"/>
          </rPr>
          <t>Note:</t>
        </r>
        <r>
          <rPr>
            <sz val="8"/>
            <color indexed="81"/>
            <rFont val="Tahoma"/>
            <family val="2"/>
          </rPr>
          <t xml:space="preserve">
The months during the base period of performance that these rates apply
</t>
        </r>
      </text>
    </comment>
    <comment ref="W6" authorId="1" shapeId="0">
      <text>
        <r>
          <rPr>
            <sz val="8"/>
            <color indexed="81"/>
            <rFont val="Tahoma"/>
            <family val="2"/>
          </rPr>
          <t>Indicate total months of Option period</t>
        </r>
      </text>
    </comment>
    <comment ref="B38" authorId="2" shapeId="0">
      <text>
        <r>
          <rPr>
            <b/>
            <sz val="9"/>
            <color indexed="81"/>
            <rFont val="Tahoma"/>
            <charset val="1"/>
          </rPr>
          <t>Sutherland, Susan M CIV ONR, 22:</t>
        </r>
        <r>
          <rPr>
            <sz val="9"/>
            <color indexed="81"/>
            <rFont val="Tahoma"/>
            <charset val="1"/>
          </rPr>
          <t xml:space="preserve">
Include the Subcontractor Name
</t>
        </r>
      </text>
    </comment>
  </commentList>
</comments>
</file>

<file path=xl/comments8.xml><?xml version="1.0" encoding="utf-8"?>
<comments xmlns="http://schemas.openxmlformats.org/spreadsheetml/2006/main">
  <authors>
    <author>Sutherland, Susan M CIV ONR, 22</author>
  </authors>
  <commentList>
    <comment ref="H15" authorId="0" shapeId="0">
      <text>
        <r>
          <rPr>
            <b/>
            <sz val="9"/>
            <color indexed="81"/>
            <rFont val="Tahoma"/>
            <family val="2"/>
          </rPr>
          <t>Sutherland, Susan M CIV ONR, 22:</t>
        </r>
        <r>
          <rPr>
            <sz val="9"/>
            <color indexed="81"/>
            <rFont val="Tahoma"/>
            <family val="2"/>
          </rPr>
          <t xml:space="preserve">
Insert applicable company fringe benefit rate.</t>
        </r>
      </text>
    </comment>
    <comment ref="I15" authorId="0" shapeId="0">
      <text>
        <r>
          <rPr>
            <b/>
            <sz val="9"/>
            <color indexed="81"/>
            <rFont val="Tahoma"/>
            <family val="2"/>
          </rPr>
          <t>Sutherland, Susan M CIV ONR, 22:</t>
        </r>
        <r>
          <rPr>
            <sz val="9"/>
            <color indexed="81"/>
            <rFont val="Tahoma"/>
            <family val="2"/>
          </rPr>
          <t xml:space="preserve">
Insert applicable Company OH rate.</t>
        </r>
      </text>
    </comment>
    <comment ref="J15" authorId="0" shapeId="0">
      <text>
        <r>
          <rPr>
            <b/>
            <sz val="9"/>
            <color indexed="81"/>
            <rFont val="Tahoma"/>
            <family val="2"/>
          </rPr>
          <t>Sutherland, Susan M CIV ONR, 22:</t>
        </r>
        <r>
          <rPr>
            <sz val="9"/>
            <color indexed="81"/>
            <rFont val="Tahoma"/>
            <family val="2"/>
          </rPr>
          <t xml:space="preserve">
Insert applicable company G&amp;A rate</t>
        </r>
      </text>
    </comment>
    <comment ref="N15" authorId="0" shapeId="0">
      <text>
        <r>
          <rPr>
            <b/>
            <sz val="9"/>
            <color indexed="81"/>
            <rFont val="Tahoma"/>
            <family val="2"/>
          </rPr>
          <t>Sutherland, Susan M CIV ONR, 22:</t>
        </r>
        <r>
          <rPr>
            <sz val="9"/>
            <color indexed="81"/>
            <rFont val="Tahoma"/>
            <family val="2"/>
          </rPr>
          <t xml:space="preserve">
Insert fee % in ____.</t>
        </r>
      </text>
    </comment>
  </commentList>
</comments>
</file>

<file path=xl/comments9.xml><?xml version="1.0" encoding="utf-8"?>
<comments xmlns="http://schemas.openxmlformats.org/spreadsheetml/2006/main">
  <authors>
    <author>Wade Wargo</author>
    <author>wade.wargo</author>
    <author>Sutherland, Susan M CIV ONR, 22</author>
  </authors>
  <commentList>
    <comment ref="E3" authorId="0" shapeId="0">
      <text>
        <r>
          <rPr>
            <b/>
            <sz val="8"/>
            <color indexed="81"/>
            <rFont val="Tahoma"/>
            <family val="2"/>
          </rPr>
          <t>Note:</t>
        </r>
        <r>
          <rPr>
            <sz val="8"/>
            <color indexed="81"/>
            <rFont val="Tahoma"/>
            <family val="2"/>
          </rPr>
          <t xml:space="preserve">
Offeror to insert whether its accounting system uses the Calendar Year (CY) or Fiscal Year (FY) and the current year
</t>
        </r>
      </text>
    </comment>
    <comment ref="H3" authorId="0" shapeId="0">
      <text>
        <r>
          <rPr>
            <b/>
            <sz val="8"/>
            <color indexed="81"/>
            <rFont val="Tahoma"/>
            <family val="2"/>
          </rPr>
          <t>Note:</t>
        </r>
        <r>
          <rPr>
            <sz val="8"/>
            <color indexed="81"/>
            <rFont val="Tahoma"/>
            <family val="2"/>
          </rPr>
          <t xml:space="preserve">
Offeror to insert whether its accounting system uses the Calendar Year (CY) or Fiscal Year (FY) and the current year
</t>
        </r>
      </text>
    </comment>
    <comment ref="K3" authorId="0" shapeId="0">
      <text>
        <r>
          <rPr>
            <b/>
            <sz val="8"/>
            <color indexed="81"/>
            <rFont val="Tahoma"/>
            <family val="2"/>
          </rPr>
          <t>Note:</t>
        </r>
        <r>
          <rPr>
            <sz val="8"/>
            <color indexed="81"/>
            <rFont val="Tahoma"/>
            <family val="2"/>
          </rPr>
          <t xml:space="preserve">
Offeror to insert whether its accounting system uses the Calendar Year (CY) or Fiscal Year (FY) and the current year
</t>
        </r>
      </text>
    </comment>
    <comment ref="N3" authorId="0" shapeId="0">
      <text>
        <r>
          <rPr>
            <b/>
            <sz val="8"/>
            <color indexed="81"/>
            <rFont val="Tahoma"/>
            <family val="2"/>
          </rPr>
          <t>Note:</t>
        </r>
        <r>
          <rPr>
            <sz val="8"/>
            <color indexed="81"/>
            <rFont val="Tahoma"/>
            <family val="2"/>
          </rPr>
          <t xml:space="preserve">
Offeror to insert whether its accounting system uses the Calendar Year (CY) or Fiscal Year (FY) and the current year
</t>
        </r>
      </text>
    </comment>
    <comment ref="Q3" authorId="0" shapeId="0">
      <text>
        <r>
          <rPr>
            <b/>
            <sz val="8"/>
            <color indexed="81"/>
            <rFont val="Tahoma"/>
            <family val="2"/>
          </rPr>
          <t>Note:</t>
        </r>
        <r>
          <rPr>
            <sz val="8"/>
            <color indexed="81"/>
            <rFont val="Tahoma"/>
            <family val="2"/>
          </rPr>
          <t xml:space="preserve">
Offeror to insert whether its accounting system uses the Calendar Year (CY) or Fiscal Year (FY) and the current year
</t>
        </r>
      </text>
    </comment>
    <comment ref="T3" authorId="0" shapeId="0">
      <text>
        <r>
          <rPr>
            <b/>
            <sz val="8"/>
            <color indexed="81"/>
            <rFont val="Tahoma"/>
            <family val="2"/>
          </rPr>
          <t>Note:</t>
        </r>
        <r>
          <rPr>
            <sz val="8"/>
            <color indexed="81"/>
            <rFont val="Tahoma"/>
            <family val="2"/>
          </rPr>
          <t xml:space="preserve">
Offeror to insert whether its accounting system uses the Calendar Year (CY) or Fiscal Year (FY) and the current year
</t>
        </r>
      </text>
    </comment>
    <comment ref="E4" authorId="0" shapeId="0">
      <text>
        <r>
          <rPr>
            <b/>
            <sz val="8"/>
            <color indexed="81"/>
            <rFont val="Tahoma"/>
            <family val="2"/>
          </rPr>
          <t>Note:</t>
        </r>
        <r>
          <rPr>
            <sz val="8"/>
            <color indexed="81"/>
            <rFont val="Tahoma"/>
            <family val="2"/>
          </rPr>
          <t xml:space="preserve">
The months during the base period of performance that these rates apply
</t>
        </r>
      </text>
    </comment>
    <comment ref="H4" authorId="0" shapeId="0">
      <text>
        <r>
          <rPr>
            <b/>
            <sz val="8"/>
            <color indexed="81"/>
            <rFont val="Tahoma"/>
            <family val="2"/>
          </rPr>
          <t>Note:</t>
        </r>
        <r>
          <rPr>
            <sz val="8"/>
            <color indexed="81"/>
            <rFont val="Tahoma"/>
            <family val="2"/>
          </rPr>
          <t xml:space="preserve">
The months during the base period of performance that these rates apply
</t>
        </r>
      </text>
    </comment>
    <comment ref="K4" authorId="0" shapeId="0">
      <text>
        <r>
          <rPr>
            <b/>
            <sz val="8"/>
            <color indexed="81"/>
            <rFont val="Tahoma"/>
            <family val="2"/>
          </rPr>
          <t>Note:</t>
        </r>
        <r>
          <rPr>
            <sz val="8"/>
            <color indexed="81"/>
            <rFont val="Tahoma"/>
            <family val="2"/>
          </rPr>
          <t xml:space="preserve">
The months during the base period of performance that these rates apply
</t>
        </r>
      </text>
    </comment>
    <comment ref="N4" authorId="0" shapeId="0">
      <text>
        <r>
          <rPr>
            <b/>
            <sz val="8"/>
            <color indexed="81"/>
            <rFont val="Tahoma"/>
            <family val="2"/>
          </rPr>
          <t>Note:</t>
        </r>
        <r>
          <rPr>
            <sz val="8"/>
            <color indexed="81"/>
            <rFont val="Tahoma"/>
            <family val="2"/>
          </rPr>
          <t xml:space="preserve">
The months during the base period of performance that these rates apply
</t>
        </r>
      </text>
    </comment>
    <comment ref="Q4" authorId="0" shapeId="0">
      <text>
        <r>
          <rPr>
            <b/>
            <sz val="8"/>
            <color indexed="81"/>
            <rFont val="Tahoma"/>
            <family val="2"/>
          </rPr>
          <t>Note:</t>
        </r>
        <r>
          <rPr>
            <sz val="8"/>
            <color indexed="81"/>
            <rFont val="Tahoma"/>
            <family val="2"/>
          </rPr>
          <t xml:space="preserve">
The months during the base period of performance that these rates apply
</t>
        </r>
      </text>
    </comment>
    <comment ref="T4" authorId="0" shapeId="0">
      <text>
        <r>
          <rPr>
            <b/>
            <sz val="8"/>
            <color indexed="81"/>
            <rFont val="Tahoma"/>
            <family val="2"/>
          </rPr>
          <t>Note:</t>
        </r>
        <r>
          <rPr>
            <sz val="8"/>
            <color indexed="81"/>
            <rFont val="Tahoma"/>
            <family val="2"/>
          </rPr>
          <t xml:space="preserve">
The months during the base period of performance that these rates apply
</t>
        </r>
      </text>
    </comment>
    <comment ref="W4" authorId="1" shapeId="0">
      <text>
        <r>
          <rPr>
            <sz val="8"/>
            <color indexed="81"/>
            <rFont val="Tahoma"/>
            <family val="2"/>
          </rPr>
          <t>Indicate total months for this task.</t>
        </r>
      </text>
    </comment>
    <comment ref="B36" authorId="2" shapeId="0">
      <text>
        <r>
          <rPr>
            <b/>
            <sz val="9"/>
            <color indexed="81"/>
            <rFont val="Tahoma"/>
            <charset val="1"/>
          </rPr>
          <t>Sutherland, Susan M CIV ONR, 22:</t>
        </r>
        <r>
          <rPr>
            <sz val="9"/>
            <color indexed="81"/>
            <rFont val="Tahoma"/>
            <charset val="1"/>
          </rPr>
          <t xml:space="preserve">
Include the Subcontractor Name
</t>
        </r>
      </text>
    </comment>
  </commentList>
</comments>
</file>

<file path=xl/sharedStrings.xml><?xml version="1.0" encoding="utf-8"?>
<sst xmlns="http://schemas.openxmlformats.org/spreadsheetml/2006/main" count="1213" uniqueCount="279">
  <si>
    <t>Insert line(s) &amp; title(s) for any other M/H O/H rates</t>
  </si>
  <si>
    <t>Insert line(s) &amp; title(s) for any other F/B rates</t>
  </si>
  <si>
    <t>Insert line(s) &amp; title(s) for any other O/H rates</t>
  </si>
  <si>
    <t>Insert G&amp;A rate title</t>
  </si>
  <si>
    <t>Insert line(s) &amp; title(s) for any other G&amp;A rates</t>
  </si>
  <si>
    <t>Insert COM rate title</t>
  </si>
  <si>
    <t>Insert line(s) &amp; title(s) for any other COM rates</t>
  </si>
  <si>
    <t>Qty</t>
  </si>
  <si>
    <t xml:space="preserve">Other Direct Costs </t>
  </si>
  <si>
    <t>Description of Material</t>
  </si>
  <si>
    <t>Unit Price</t>
  </si>
  <si>
    <t xml:space="preserve"> Total Price </t>
  </si>
  <si>
    <t>Vendor/Source</t>
  </si>
  <si>
    <t xml:space="preserve"> TRAVEL</t>
  </si>
  <si>
    <t>From:</t>
  </si>
  <si>
    <t>Number</t>
  </si>
  <si>
    <t>Per Diem</t>
  </si>
  <si>
    <t>Car</t>
  </si>
  <si>
    <t>To:</t>
  </si>
  <si>
    <t>TRIPS</t>
  </si>
  <si>
    <t>TRVLRS</t>
  </si>
  <si>
    <t>DAYS</t>
  </si>
  <si>
    <t>NIGHTS</t>
  </si>
  <si>
    <t>MEALS</t>
  </si>
  <si>
    <t>LODGING</t>
  </si>
  <si>
    <t>Rental</t>
  </si>
  <si>
    <t>TOTAL</t>
  </si>
  <si>
    <t>trip costs</t>
  </si>
  <si>
    <t>Unit of Issue</t>
  </si>
  <si>
    <t>Total Price</t>
  </si>
  <si>
    <t>Trip</t>
  </si>
  <si>
    <t>Purpose</t>
  </si>
  <si>
    <t xml:space="preserve">Note 1: </t>
  </si>
  <si>
    <t>Name</t>
  </si>
  <si>
    <t>Number of Hours</t>
  </si>
  <si>
    <t>Hourly Rate</t>
  </si>
  <si>
    <t>Travel costs</t>
  </si>
  <si>
    <t>Other Costs</t>
  </si>
  <si>
    <t>Note 2:</t>
  </si>
  <si>
    <t>Vendor/Source (If known)</t>
  </si>
  <si>
    <t>Describe how and why the consultant was selected.</t>
  </si>
  <si>
    <t>GENERAL INFORMATION</t>
  </si>
  <si>
    <t>Year 1</t>
  </si>
  <si>
    <t xml:space="preserve">Year 2 </t>
  </si>
  <si>
    <t>Year 3</t>
  </si>
  <si>
    <t>Year 4</t>
  </si>
  <si>
    <t>Escalation Rate</t>
  </si>
  <si>
    <t>Total</t>
  </si>
  <si>
    <t>File/Tab Name or Link</t>
  </si>
  <si>
    <t>Consultants</t>
  </si>
  <si>
    <t>Subtotal Costs</t>
  </si>
  <si>
    <t>Total Estimated Costs</t>
  </si>
  <si>
    <t>Total Cost of Money</t>
  </si>
  <si>
    <t>SUBCONTRACTOR COST DATA</t>
  </si>
  <si>
    <t>Name (Last, First)</t>
  </si>
  <si>
    <t>Consultant Name - #01</t>
  </si>
  <si>
    <t>Consultant Name - #02</t>
  </si>
  <si>
    <t>Consultant Name - #03</t>
  </si>
  <si>
    <t>Base/Hours</t>
  </si>
  <si>
    <t>Rate</t>
  </si>
  <si>
    <t>Extended $</t>
  </si>
  <si>
    <t>Fixed Fee (If proposing a CPFF contract)</t>
  </si>
  <si>
    <t>Total Estimated Costs Plus Fixed Fee</t>
  </si>
  <si>
    <t>Materials/Supplies</t>
  </si>
  <si>
    <t>Equipment</t>
  </si>
  <si>
    <t>Travel</t>
  </si>
  <si>
    <t>Insert line(s) for any other types of ODCs</t>
  </si>
  <si>
    <t>Insert line(s) for any additional Consultants</t>
  </si>
  <si>
    <t>Total Material Handling Costs</t>
  </si>
  <si>
    <t>Total Direct Labor Costs</t>
  </si>
  <si>
    <t>Total Fringe Benefit Costs</t>
  </si>
  <si>
    <t>Total Labor Overhead Costs</t>
  </si>
  <si>
    <t>Total Other Direct Costs</t>
  </si>
  <si>
    <t>Total G&amp;A Costs</t>
  </si>
  <si>
    <r>
      <t>X</t>
    </r>
    <r>
      <rPr>
        <b/>
        <u/>
        <sz val="9"/>
        <rFont val="Arial"/>
        <family val="2"/>
      </rPr>
      <t>-Months</t>
    </r>
  </si>
  <si>
    <t>MM/YR to MM/YR</t>
  </si>
  <si>
    <t>Insert F/B rate title</t>
  </si>
  <si>
    <t>Insert O/H rate title</t>
  </si>
  <si>
    <t>Insert M/H O/H rate title</t>
  </si>
  <si>
    <t>Add additional labor categories if needed.</t>
  </si>
  <si>
    <t>Subcontractor</t>
  </si>
  <si>
    <t>Competitive/Sole Source</t>
  </si>
  <si>
    <t>Cost/price analysis included (Y/N)</t>
  </si>
  <si>
    <t>Competitive Quotes or Sole Source Documentation Included (Y/N)</t>
  </si>
  <si>
    <t>Note 1:</t>
  </si>
  <si>
    <t xml:space="preserve">Note 2: </t>
  </si>
  <si>
    <t>Note 3:</t>
  </si>
  <si>
    <t>Note 4:</t>
  </si>
  <si>
    <t>Justification for why the equipment is needed</t>
  </si>
  <si>
    <t>Will the equipment be included as part of a deliverable item under the award? (Y/N)</t>
  </si>
  <si>
    <t>Examples include rental fees, shipping costs, license fees</t>
  </si>
  <si>
    <t>Estimates and the resultant costs claimed must conform to the applicable Federal cost principles.</t>
  </si>
  <si>
    <t>Definitions:</t>
  </si>
  <si>
    <t>Subcontracts/Interorganizational Transfer</t>
  </si>
  <si>
    <t>Base</t>
  </si>
  <si>
    <t>Option I</t>
  </si>
  <si>
    <t xml:space="preserve">Option I </t>
  </si>
  <si>
    <t>Option 1</t>
  </si>
  <si>
    <t>Subcontract/Interorganizational Name - #01</t>
  </si>
  <si>
    <t>Subcontract/Interorganizational Name - #02</t>
  </si>
  <si>
    <t>Subcontract/Interorganizational Name - #03</t>
  </si>
  <si>
    <t xml:space="preserve">Insert line(s) for any additional Subcontractors/Interorganizational </t>
  </si>
  <si>
    <t xml:space="preserve">2. Information regarding your projections for out years, including your assumptions and method for developing these estimates.  </t>
  </si>
  <si>
    <t>Rate Category</t>
  </si>
  <si>
    <t>Year 2</t>
  </si>
  <si>
    <t>Basis of Rate</t>
  </si>
  <si>
    <t>Description of effort to be performed by the Consultant or attach Consultant Statement of Work</t>
  </si>
  <si>
    <t>If there are miscellaneous expenses associated with the trip, provide description and rationale.</t>
  </si>
  <si>
    <t>Applied Against</t>
  </si>
  <si>
    <t>Fringe Benefits</t>
  </si>
  <si>
    <t>Labor Overhead</t>
  </si>
  <si>
    <t>Material Handling</t>
  </si>
  <si>
    <t>General and Administrative</t>
  </si>
  <si>
    <t>Facilities Cost of Money</t>
  </si>
  <si>
    <t>Fringe Benefits (F/B) (See Escalation and Indirect Rate Worksheet)</t>
  </si>
  <si>
    <t>Labor Overhead (O/H) (See Escalation and Indirect Rate Worksheet)</t>
  </si>
  <si>
    <t>Material Handling (M/H O/H) (See Escalation and Indirect Rate Worksheet)</t>
  </si>
  <si>
    <t>General and Administrative (G&amp;A) (See Escalation and Indirect Rate Worksheet)</t>
  </si>
  <si>
    <t>Facilities Cost of Money (COM) (See Escalation and Indirect Rate Worksheet)</t>
  </si>
  <si>
    <t>Add additional indirect rates as needed.</t>
  </si>
  <si>
    <t>OPTION 5</t>
  </si>
  <si>
    <t>Total Subcontract Costs</t>
  </si>
  <si>
    <t>Total Consultant Costs</t>
  </si>
  <si>
    <t xml:space="preserve">Competitive /Sole Source </t>
  </si>
  <si>
    <t>(Note 4)</t>
  </si>
  <si>
    <t>Cost Proposal - Base</t>
  </si>
  <si>
    <t>Parking</t>
  </si>
  <si>
    <t>Mileage</t>
  </si>
  <si>
    <t xml:space="preserve">Conference </t>
  </si>
  <si>
    <t>Fee</t>
  </si>
  <si>
    <t>Taxi</t>
  </si>
  <si>
    <t>Air/Rail</t>
  </si>
  <si>
    <t>Other</t>
  </si>
  <si>
    <t>Cost Proposal (NOTE 4)</t>
  </si>
  <si>
    <t>Total  Subcontract Costs</t>
  </si>
  <si>
    <t>Total  Consultant Costs</t>
  </si>
  <si>
    <t>(Note 5)</t>
  </si>
  <si>
    <t xml:space="preserve">TOTAL </t>
  </si>
  <si>
    <t xml:space="preserve">TOTAL  </t>
  </si>
  <si>
    <t>The prime contractor should perform and provide a cost/price analysis of each subcontractor’s cost proposal. Offerors are required to obtain competition to the maximum extent practicable when selecting subcontractors; if the offeror has obtained competitive quotes, copies should be provided.  If the Offeror has selected other than the low bid for inclusion in their proposal or intends to award the subcontract on a sole-source basis, the offeror should provide rationale for their decision. For sole-sourced subcontracts, the prime contractor must provide a short sole-source justification.</t>
  </si>
  <si>
    <t xml:space="preserve"> </t>
  </si>
  <si>
    <t>Type of Subcontract (i.e., Fixed Price, Time and Materials, etc.)</t>
  </si>
  <si>
    <t>BASE</t>
  </si>
  <si>
    <t>OPTION 2</t>
  </si>
  <si>
    <t>OPTION 1</t>
  </si>
  <si>
    <t>OPTION 3</t>
  </si>
  <si>
    <t>OPTION 4</t>
  </si>
  <si>
    <t>Below is a summary of Documentation/Documents Required</t>
  </si>
  <si>
    <t>Prior to Negotiations</t>
  </si>
  <si>
    <t>Y</t>
  </si>
  <si>
    <r>
      <rPr>
        <b/>
        <sz val="12"/>
        <rFont val="Calibri"/>
        <family val="2"/>
      </rPr>
      <t>Below is a summary of the proposed cost</t>
    </r>
    <r>
      <rPr>
        <sz val="12"/>
        <rFont val="Calibri"/>
        <family val="2"/>
      </rPr>
      <t xml:space="preserve">. This chart will automatically fill in from the "Total Amount" tab. </t>
    </r>
  </si>
  <si>
    <t>N</t>
  </si>
  <si>
    <t>(Example: FPRA, FPRP, Estimate, etc.)</t>
  </si>
  <si>
    <t xml:space="preserve">CY/FY </t>
  </si>
  <si>
    <t>CY/FY</t>
  </si>
  <si>
    <t>The purpose of the requested information in the attached worksheets is to assist government personnel in the review and evaluation of cost proposals submitted by offerors.  Offerors are reminded that the responsibility for providing adequate supporting data and attachments lies solely with them. Further, the offeror must also bear the burden of proof in establishing reasonableness of proposed costs; therefore, it is in the offeror’s best interest to submit a fully supportable and well-prepared cost proposal. The basis and rationale for all proposed costs should be provided as part of the proposal so that Government personnel can place reliance on the information as current, complete and accurate. Further, FAR 15.403-4 sets forth those circumstances in which offerors are required to submit certified cost or pricing data. (Updated Nov. 19, 2013)</t>
  </si>
  <si>
    <t xml:space="preserve">Prime Offeror:  </t>
  </si>
  <si>
    <t>Subcontractor:</t>
  </si>
  <si>
    <t xml:space="preserve">Prime Offeror: </t>
  </si>
  <si>
    <t>Cost Proposal - Option I</t>
  </si>
  <si>
    <t xml:space="preserve">Cost Proposal - Option II </t>
  </si>
  <si>
    <t>Cost Proposal - Option III</t>
  </si>
  <si>
    <t xml:space="preserve">Cost Proposal - Option IV </t>
  </si>
  <si>
    <t xml:space="preserve">Cost Proposal - Option V </t>
  </si>
  <si>
    <t>COST PROPOSAL</t>
  </si>
  <si>
    <t>Prime Contractor:</t>
  </si>
  <si>
    <t>Cost Proposal - Total Amount</t>
  </si>
  <si>
    <t>Provide details in Materials Tab</t>
  </si>
  <si>
    <t>Provide details in Equip. Tab</t>
  </si>
  <si>
    <t>Provide details in ODC Tab</t>
  </si>
  <si>
    <t>Provide details in Travel Tab</t>
  </si>
  <si>
    <t>Provide details in Subcontractor Tab</t>
  </si>
  <si>
    <t>Provide details in Consultant Tab</t>
  </si>
  <si>
    <t>SUBTOTAL</t>
  </si>
  <si>
    <t>Prime 1 (Fill-in)</t>
  </si>
  <si>
    <t>Sub 1 (Fill-in)</t>
  </si>
  <si>
    <t>(By Task)</t>
  </si>
  <si>
    <t>If the offeror does not have a Forward Pricing Rate Agreement (FPRA), Forward Pricing Rate Recommendation (FPRR), or provisional billing rates; in order to assist the Government in evaluating the reasonableness of your proposed indirect rates, please provide the following information:</t>
  </si>
  <si>
    <t>1. Proforma data used to develop your proposed indirect rates.  This typically consists of pool costs and base costs that demonstrate how the indirect rates were derived.</t>
  </si>
  <si>
    <t>CAGE 
Code</t>
  </si>
  <si>
    <r>
      <t>•</t>
    </r>
    <r>
      <rPr>
        <sz val="7"/>
        <rFont val="Times New Roman"/>
        <family val="1"/>
      </rPr>
      <t xml:space="preserve">        </t>
    </r>
    <r>
      <rPr>
        <sz val="12"/>
        <rFont val="Times New Roman"/>
        <family val="1"/>
      </rPr>
      <t>Do not combine any categories.</t>
    </r>
  </si>
  <si>
    <r>
      <t>•</t>
    </r>
    <r>
      <rPr>
        <sz val="7"/>
        <rFont val="Calibri"/>
        <family val="2"/>
        <scheme val="minor"/>
      </rPr>
      <t xml:space="preserve">        </t>
    </r>
    <r>
      <rPr>
        <sz val="12"/>
        <rFont val="Calibri"/>
        <family val="2"/>
        <scheme val="minor"/>
      </rPr>
      <t>Do not change formulas.</t>
    </r>
  </si>
  <si>
    <r>
      <t>•</t>
    </r>
    <r>
      <rPr>
        <sz val="7"/>
        <rFont val="Calibri"/>
        <family val="2"/>
        <scheme val="minor"/>
      </rPr>
      <t xml:space="preserve">        </t>
    </r>
    <r>
      <rPr>
        <sz val="12"/>
        <rFont val="Calibri"/>
        <family val="2"/>
        <scheme val="minor"/>
      </rPr>
      <t>Ensure all costs from other worksheets are correct</t>
    </r>
    <r>
      <rPr>
        <i/>
        <sz val="12"/>
        <rFont val="Calibri"/>
        <family val="2"/>
        <scheme val="minor"/>
      </rPr>
      <t>.</t>
    </r>
  </si>
  <si>
    <t>Instructions:</t>
  </si>
  <si>
    <t xml:space="preserve">Any proposed personnel in the technical proposal should be identified with their labor category.  </t>
  </si>
  <si>
    <t>The values under Total Direct Labor "hours/base" column indicate the total level of effort for the project for each labor category.  The Offeror must define the split of hours between initial and subsequent rate years based on its FY or CY in the prior columns.</t>
  </si>
  <si>
    <t>•   Indicate “Not Applicable” in cell D1 if there is no information to include on a tab. There is no need to add further information.</t>
  </si>
  <si>
    <t>• If the rates have been approved/negotiated by a Government agency, provide a copy of the memorandum/agreement.
• If the rates have not been approved/negotiated, provide sufficient detail to enable a determination of allowability, allocability and reasonableness of the allocation bases and how the rates are calculated.
• If composite rates are used, provide the calculations used in deriving the composite rates.</t>
  </si>
  <si>
    <t>•   For Prime - fill out all columns if applicable. Indicate “Not Applicable” in B5 when there is no information to include.</t>
  </si>
  <si>
    <t>•  Indicate “Not Applicable” in cell B4 if there is no information to include for the Base and in cell B7 if there is no information to include for the Option.
•  If you have any ODC entries, be sure to fill out all columns.
•  Label ODC backup clearly with a Reference Document Number in the format of ODC000 starting with ODC001. Place the Reference Document Number in the upper right hand side of the backup page. If there are several quotes on a page, make sure each desired item has a separate reference number placed to the left of the item on the backup page. The Reference Document Number must be listed next to the appropriate item on the ODC worksheet under the Reference Document Number column.
•  Ensure that descriptions and vendors listed on the ODC Details worksheet match information provided in the backup.
•  Number Reference Document Numbers sequentially so they match the Item number in the Base. For example, Item number 1 should match ODC001. If the same items are used again in the options, there is no need to renumber or add additional copies of the backup, but list the items sequentially by Reference Document Number. As an example, ODC002 could be used for Base item number 2, Option I item number 1 and Option II Item number 1.</t>
  </si>
  <si>
    <t>Note 5:</t>
  </si>
  <si>
    <t>A separate spreadsheet must be provided for any proposed option period/effort.</t>
  </si>
  <si>
    <t>Include a separate section in the above table for the base and each option</t>
  </si>
  <si>
    <t>(Note 3)</t>
  </si>
  <si>
    <t>Enter the proposed cost detail for the Base and each Option period (as needed) on the tabs entitled,, "Base", "O-I". "O-II", O-III", "O-IV", and "O-V". The tab entitled, "Total Amount" will automatically calculate from the Base and Option tabs.</t>
  </si>
  <si>
    <r>
      <rPr>
        <u/>
        <sz val="12"/>
        <rFont val="Calibri"/>
        <family val="2"/>
      </rPr>
      <t xml:space="preserve">Cost by Task: </t>
    </r>
    <r>
      <rPr>
        <sz val="12"/>
        <rFont val="Calibri"/>
        <family val="2"/>
      </rPr>
      <t>In addition to providing summary by period of performance (Base and any Options), the contractor is also responsible for providing a breakdown of cost for each task indentified in the statement of work. The sum of all cost by task worksheets MUST equal the total cost  summary.</t>
    </r>
  </si>
  <si>
    <t>Direct Labor (DL)</t>
  </si>
  <si>
    <t xml:space="preserve">•  For PRIME submission - Subcontractor Name: If there are subcontracts, list all subcontractor names.
•  In upper right last column, replace the “X” in X-Months with actual number of months.
•  Add descriptions in Column B if costs are entered in the following areas:  Fringe Benefits, Labor Overhead, Other Direct Costs (other types), Material Handling, General and Administrative, and Facilities Cost of Money.
•  Subcontracts/Interorganizational Transfers: If appropriate, place Subcontractor name(s) or Interorganizational Name/Code in Column B.
•  Consultants: If appropriate, place Consultant name(s) in Column B. Running title will indicate when submission is from a prime, subcontractor or consultant.
</t>
  </si>
  <si>
    <t>Indicate whether the Offeror's accounting system is based on a calendar year or fiscal year (Row 5).  Indicate the months during the period of performance that these rates apply (Rox 6).</t>
  </si>
  <si>
    <t>If proposing Option I:
•   For PRIME submission - Subcontractor Name: If there are subcontracts, then list all subcontractor names.
•   For Subcontractor submission - Subcontractor Name:  Replace “Sub-1 (Fill-in)” with name of the Subcontractor.
•   On upper right, replace the X in X-Months with actual number of months.
•   Add descriptions in Column B if costs are entered in the following areas:  Fringe Benefits, Labor Overhead, Other Direct Costs/other types, General and Administrative, and Facilities Cost of Money.
•   Subcontracts/Interorganizational Transfers: If appropriate, place Subcontractor name(s) or Interorganizational Name/Code in Column B.
•   Consultants: If appropriate, place Consultant name(s) in Column B.</t>
  </si>
  <si>
    <t>Include a separate section in the above table for the Base and each Option.</t>
  </si>
  <si>
    <r>
      <t xml:space="preserve">Supporting documentation has been provided (Y/N) </t>
    </r>
    <r>
      <rPr>
        <b/>
        <sz val="12"/>
        <color rgb="FFFF0000"/>
        <rFont val="Calibri"/>
        <family val="2"/>
      </rPr>
      <t>(Note 3)</t>
    </r>
  </si>
  <si>
    <t xml:space="preserve">Material is property that may be incorporated into or attached to a deliverable end item or that may be consumed or expended in performing a contract.  It includes assemblies, components, parts, raw and processed materials, and small tools and supplies that may be consumed in normal use in performing a contract. Material should be proposed separately from Equipment (see following spreadsheet and definitions). </t>
  </si>
  <si>
    <r>
      <t xml:space="preserve"> MATERIALS - SUPPLIES </t>
    </r>
    <r>
      <rPr>
        <b/>
        <i/>
        <sz val="12"/>
        <color rgb="FFFF0000"/>
        <rFont val="Calibri"/>
        <family val="2"/>
      </rPr>
      <t>(Note 1)</t>
    </r>
  </si>
  <si>
    <t>Include a separate section in the above table for the Base and each Option.  Add additional lines labeled with Options if needed.</t>
  </si>
  <si>
    <t xml:space="preserve">Special Test Equipment is defined as either single or multipurpose integrated test units engineered, designed, fabricated, or modified to accomplish special purpose testing in performing a contract.  It consists of items or assemblies of equipment including standard or general purpose items or components that are interconnected and interdependent so as to become a new functional entity for special testing purposes.   </t>
  </si>
  <si>
    <t>Special tooling is defined as jigs, dies, fixtures, molds, patterns, taps, gauges, and all components of these items, including foundations and similar improvements necessary for installing special test equipment, and which are of such a specialized nature that without substantial modification or alteration their use is limited to the development or production of particular supplies or parts thereof or to the performance of particular services.</t>
  </si>
  <si>
    <t>Plant equipment means personal property of a capital nature (including equipment, machine tools, test equipment, furniture, vehicles, and accessory and auxiliary items) for use in manufacturing supplies, in performing services, or for any administrative or general plant purpose. It does not include special tooling or special test equipment.</t>
  </si>
  <si>
    <t>•  Indicate “Not Applicable” in cell B4 if there is no information to include for the Base and in cell B7 if there is no information to include for the Option.
•  Fill out all columns on the Equipment Tab for each item.
•  Add additional lines if needed.
•  Provide justification for equipment. Be sure to indicate the benefit(s) to the Government. Expand on any statements along the lines of “It is needed to support the project deliverables”. Costs must be approved by the Program Officer. Link the justification to the type of equipment purchase, i.e. special test equipment, special tooling, or plant equipment.
•  Include backup for each entry. Backup may consist of a vendor quote, information from a website, or a detailed explanation of labor and material costs for custom made items.
•  Label equipment backup clearly with a Reference Document Number in the format of EQ000 starting with EQ001. Place the Reference Document Number in the upper right hand side of the backup page. If there are several quotes on a page, items not desired must be lined out and each desired item must have a separate reference number placed to the left of the item on the backup page. The Reference Document Number must be listed next to the appropriate item on the Equipment worksheet under the Reference Document Number column.
•  Ensure that descriptions and vendors listed on the Equipment worksheet match information provided in the backup.
•  Number Reference Document Numbers sequentially so they match the Item number in the Base. For example, Item number 1 should match EQ001. If the same items are used again in the options, there is no need to renumber or add additional copies of the backup, but list the items sequentially for each option by Reference Document Number. As an example, EQ010 could be used for Base item number 10, Option I item number 1 and Option II Item number 6.</t>
  </si>
  <si>
    <t>• Indicate “Not Applicable” in cell B4 if there is no information to include for the Base and in cell B8 if there is no information to include for the Option.
• Fill out all columns on the Materials/Supplies Tab for each item.
• Add additional lines if needed.
• Include backup for each entry. Backup may consist of a vendor quote, information from a website, or a detailed explanation of labor and material costs for custom made items.
• Clearly label Materials/Supplies backup with a Reference Document Number in the format of MAT000 starting with MAT001. Place the Reference Document Number in the upper right hand side of the backup page. If there are several quotes on a page, items not desired must be lined out and each desired item must have a separate reference number placed to the left of the item on the backup page. The Reference Document Number must be listed next to the appropriate item on the Materials/Supplies worksheet under the Reference Document Number column.
• Ensure that descriptions and vendors listed on the Materials/Supplies worksheet match information provided in the backup.
• Number Reference Document Numbers sequentially so they match the Item number in the Base. For example, Item number 1 should match MAT001. If the same items are used again in the options, there is no need to renumber or add additional copies of the backup, but list the items sequentially for each option by Reference Document Number. As an example, MAT010 could be used for Base item number 10, Option I item number1 and Option II Item number 6.</t>
  </si>
  <si>
    <t>Contractors are normally required to furnish all equipment and/or facilities necessary to perform Government contracts (see FAR 45.102(a)). The Government may allow equipment and/or facilities only under special circumstances. If equipment and/or facilities are proposed, the specific description should identify the component, nomenclature, and configuration of the equipment/hardware that it proposes to purchase for this effort.  The purchase on a direct reimbursement basis of equipment that is not included in a deliverable item will be evaluated for allowability on a case-by-case basis.  Maximum use of Government integration, test, and experiment facilities is encouraged.</t>
  </si>
  <si>
    <r>
      <t>Supporting documentation has been provided (Y/N)</t>
    </r>
    <r>
      <rPr>
        <b/>
        <sz val="12"/>
        <color rgb="FFFF0000"/>
        <rFont val="Calibri"/>
        <family val="2"/>
      </rPr>
      <t xml:space="preserve"> (Note 3)</t>
    </r>
  </si>
  <si>
    <r>
      <t xml:space="preserve">Offeror's Labor Category </t>
    </r>
    <r>
      <rPr>
        <b/>
        <u/>
        <sz val="9"/>
        <color rgb="FFFF0000"/>
        <rFont val="Arial"/>
        <family val="2"/>
      </rPr>
      <t>(Note 1)</t>
    </r>
  </si>
  <si>
    <t>(Note 2)</t>
  </si>
  <si>
    <r>
      <t>CONSULTANTS</t>
    </r>
    <r>
      <rPr>
        <b/>
        <i/>
        <sz val="12"/>
        <color rgb="FFFF0000"/>
        <rFont val="Calibri"/>
        <family val="2"/>
      </rPr>
      <t xml:space="preserve"> (Note 2)</t>
    </r>
  </si>
  <si>
    <r>
      <t>Basis of Estimate</t>
    </r>
    <r>
      <rPr>
        <b/>
        <sz val="12"/>
        <color rgb="FFFF0000"/>
        <rFont val="Calibri"/>
        <family val="2"/>
      </rPr>
      <t xml:space="preserve"> (Note 1)</t>
    </r>
  </si>
  <si>
    <r>
      <t xml:space="preserve">Item
</t>
    </r>
    <r>
      <rPr>
        <b/>
        <sz val="12"/>
        <color rgb="FFFF0000"/>
        <rFont val="Calibri"/>
        <family val="2"/>
      </rPr>
      <t>(Note 2)</t>
    </r>
  </si>
  <si>
    <r>
      <t xml:space="preserve">Type of Equipment (special test equipment, special tooling, general purpose equipment, or plant equipment)
</t>
    </r>
    <r>
      <rPr>
        <b/>
        <sz val="12"/>
        <color rgb="FFFF0000"/>
        <rFont val="Calibri"/>
        <family val="2"/>
      </rPr>
      <t>(Note 3)</t>
    </r>
  </si>
  <si>
    <r>
      <t xml:space="preserve">Supporting documentation has been provided (Y/N)
</t>
    </r>
    <r>
      <rPr>
        <b/>
        <sz val="12"/>
        <color rgb="FFFF0000"/>
        <rFont val="Calibri"/>
        <family val="2"/>
      </rPr>
      <t>(Note 4)</t>
    </r>
  </si>
  <si>
    <t>(Notes 1 and 2)</t>
  </si>
  <si>
    <r>
      <t>OTHER DIRECT COSTS</t>
    </r>
    <r>
      <rPr>
        <b/>
        <i/>
        <sz val="12"/>
        <color rgb="FFFF0000"/>
        <rFont val="Calibri"/>
        <family val="2"/>
      </rPr>
      <t xml:space="preserve"> (Note 1)</t>
    </r>
  </si>
  <si>
    <r>
      <t xml:space="preserve">Description
</t>
    </r>
    <r>
      <rPr>
        <b/>
        <sz val="12"/>
        <color rgb="FFFF0000"/>
        <rFont val="Calibri"/>
        <family val="2"/>
      </rPr>
      <t>(Note 2)</t>
    </r>
  </si>
  <si>
    <t xml:space="preserve">Indicate the period of performance that these rates apply. Ensure that the length of the periods proposed match those stated in the technical proposal. </t>
  </si>
  <si>
    <t>City, State</t>
  </si>
  <si>
    <t>The values under Total Direct Labor "hours/base" column indicate the total level of effort for the task for each labor category.  The Offeror must define the split of hours between initial and subsequent rate years based on its FY or CY in the prior columns.</t>
  </si>
  <si>
    <t xml:space="preserve">•    For PRIME submission - Subcontractor Name: If there are subcontracts, list all subcontractor names.
•    In upper right last column, replace the X in X-Months with actual number of months for the Base and Options.
•    List Principal Investigator and Key Personnel working on the project even if they receive no salary support.
•    Subcontracts/Interorganizational Transfers: If appropriate, place Subcontractor name(s) or Interorganizational Name/Code in Column B.
•    Consultants: If appropriate, place Consultant name(s) in Column B.
•    Remember that the total of all Base and Option worksheets should equal the total of the Total Amount worksheet.
•    Add descriptions in Column B if costs are entered in the following areas:   Fringe Benefits, Labor Overhead, Other Direct Costs/other types, Material Handling, General and Administrative, and Facilities Cost of Money.
</t>
  </si>
  <si>
    <t>In an attachment, provide all supporting documentation to support your price basis, e.g. copy of quote, page from catalog, or method used for deriving engineering estimates.</t>
  </si>
  <si>
    <t>Indicate whether the Offeror's accounting system is based on a calendar year or fiscal year (Row 3).  Indicate the months during the period of performance that these rates apply (Rox 4).</t>
  </si>
  <si>
    <r>
      <t>EQUIPMENT</t>
    </r>
    <r>
      <rPr>
        <b/>
        <i/>
        <sz val="12"/>
        <color rgb="FFFF0000"/>
        <rFont val="Calibri"/>
        <family val="2"/>
      </rPr>
      <t xml:space="preserve"> (Note 1)</t>
    </r>
  </si>
  <si>
    <t xml:space="preserve">Options:  Upriced Options will not be accepted. Any Option that is not fully priced, will not be included in any resulting award.  </t>
  </si>
  <si>
    <t xml:space="preserve">Profit or fee is not allowed on direct costs for equipment, Government entities or cost share contracts.  In addition, a DD Fom 1547 (DFARS 215.404-70) will be utilized in calculating the Government objective for fee. </t>
  </si>
  <si>
    <t>•  Indicate “Not Applicable” in cell C5 if there is no information to include for the Base and in cell C16 if there is no information to include for the Option.
•  When completing the “From” and “To” information, enter the city and state where travel will originate and end. For example, from Seattle WA to Washington DC. Do not list airport codes.
•  Include the trip purpose. It must be referred to in the Technical Proposal. Publications, conference attendance, and presentations are encouraged but must be justified to and approved by the Program Officer.
•  Remember that you cannot stay overnight the same number of days that you travel. There must always be one more day than night.
•  Do not combine any categories.
•  For lodging and M&amp;IE, use federal Per Diem Rates found at http://www.gsa.gov.
•  Submit backup for airfare and rental cars. Price airfare at economy rates; indicate if the airfare is refundable.</t>
  </si>
  <si>
    <t>•  Create a Task sheet for each proposed Task.  Copy this sheet as needed.
•  Remember that task numbers do not repeat; they run sequentially throughout the life of the project. Task numbers cannot be used for different periods of performance or over several periods of performance such as the Base, Option I and Option II. For example, Task 8 can only be used for one period of performance such as Option I.
•  On all Task Tabs, add TASK &lt;appropriate number&gt; to cell A1 ex. "Cost Proposal – Task 1 - &lt;Name of Task&gt;".
•  In cell B2, add "Prime Offeror Name: &lt;Name of Prime&gt;". For subcontractors or consultants, replace with “&lt;Name of Subcontractor or Consultant&gt; (&lt;Name of Prime&gt;)”.
•  In cell C1, add "Title: &lt;Title of Proposal&gt;".
•  In upper right last column, replace the “X” in X-Months with the total number of months for this task.
•  Add descriptions in Column B if costs are entered in the following areas: Fringe Benefits, Labor Overhead, Other Direct Costs/other types, Material Handling, General and Administrative, and Facilities Cost of Money.
•  Remember that the total of all task worksheets should equal the total of the Total Amount worksheet.
•  For the Prime Offeror, all Subcontractor and Consultant costs need to be included in their Task Tabs.</t>
  </si>
  <si>
    <r>
      <t>Indirect Rates</t>
    </r>
    <r>
      <rPr>
        <b/>
        <i/>
        <sz val="12"/>
        <color rgb="FFFF0000"/>
        <rFont val="Calibri"/>
        <family val="2"/>
      </rPr>
      <t xml:space="preserve"> (Note 3)</t>
    </r>
  </si>
  <si>
    <t xml:space="preserve">Note 3: </t>
  </si>
  <si>
    <t xml:space="preserve">LABOR  Information  </t>
  </si>
  <si>
    <r>
      <t xml:space="preserve">Basis of Labor Rate </t>
    </r>
    <r>
      <rPr>
        <b/>
        <sz val="12"/>
        <color rgb="FFFF0000"/>
        <rFont val="Calibri"/>
        <family val="2"/>
      </rPr>
      <t>(Note 2)</t>
    </r>
  </si>
  <si>
    <t xml:space="preserve">Provide Forward Pricing Rate Agreements /Recommendations (FPRA/FPRR). If FPRA/FPRR is not available, provide back-up documentation for labor rates (e.g., current payroll records).  Describe and provide basis for rate escalation (e.g., Global Insight). </t>
  </si>
  <si>
    <r>
      <t xml:space="preserve">Subcontracts/Interorganizational Transfers </t>
    </r>
    <r>
      <rPr>
        <sz val="12"/>
        <color indexed="8"/>
        <rFont val="Calibri"/>
        <family val="2"/>
      </rPr>
      <t xml:space="preserve">– A fully disclosed cost proposal as detailed as the Offeror’s cost proposal including support documentation will be required to be submitted by all </t>
    </r>
    <r>
      <rPr>
        <sz val="12"/>
        <rFont val="Calibri"/>
        <family val="2"/>
      </rPr>
      <t xml:space="preserve">proposed subcontractors and for all interorganizational transfers over $250,000 using the same format used by the Prime.  For subcontracts and interorganizational transfers under $250,000, only a cost proposal with cost categories broken out must be provided.  If options are proposed, the option periods should be separately priced.  The subcontract or interorganizational transfer proposal, along with supporting documentation, must be provided either in a sealed envelope with the prime’s proposal or via email directly to the Program Officer or Contract Specialist upon request.  The email should identify the prime Offeror, proposal title, and that the attached proposal is a subcontract.  The subcontractor and interorganizational transfer proposals with supporting documentation must be received and reviewed before the Government can complete its cost analysis of the proposal and enter negotiations. </t>
    </r>
  </si>
  <si>
    <r>
      <t>*</t>
    </r>
    <r>
      <rPr>
        <b/>
        <sz val="12"/>
        <color rgb="FFFF0000"/>
        <rFont val="Calibri"/>
        <family val="2"/>
      </rPr>
      <t>Note</t>
    </r>
    <r>
      <rPr>
        <sz val="12"/>
        <color rgb="FFFF0000"/>
        <rFont val="Calibri"/>
        <family val="2"/>
      </rPr>
      <t xml:space="preserve">: Federal Acquisition Regulation provision </t>
    </r>
    <r>
      <rPr>
        <u/>
        <sz val="12"/>
        <color rgb="FFFF0000"/>
        <rFont val="Calibri"/>
        <family val="2"/>
      </rPr>
      <t xml:space="preserve">52.215-22 </t>
    </r>
    <r>
      <rPr>
        <sz val="12"/>
        <color rgb="FFFF0000"/>
        <rFont val="Calibri"/>
        <family val="2"/>
      </rPr>
      <t xml:space="preserve">is incorporated into this solicitation by reference. The offeror is to exclude excessive pass-through charges from subcontractors. The offeror must identify in its proposal the percentage of effort it intends to perform and the percentage to be performed by each of its proposed subcontractors. If more than 70 percent of the total effort will be performed through subcontractors, the offeror must include the additional information required by the above-cited clause. </t>
    </r>
  </si>
  <si>
    <t>Reference Document Number (Required)</t>
  </si>
  <si>
    <t>Any field where (Y/N) is to be entered is required documentation and must be provided.  The (Y/N) is to assist the offeror in preparing his proposal package.</t>
  </si>
  <si>
    <r>
      <t>Included copy of Consulting Agreement or other documentation supporting the proposed rate (Y/N)</t>
    </r>
    <r>
      <rPr>
        <b/>
        <sz val="12"/>
        <color rgb="FFFF0000"/>
        <rFont val="Calibri"/>
        <family val="2"/>
      </rPr>
      <t xml:space="preserve"> (Note 3)</t>
    </r>
  </si>
  <si>
    <r>
      <t xml:space="preserve">Description of Equipment </t>
    </r>
    <r>
      <rPr>
        <b/>
        <sz val="12"/>
        <color rgb="FFFF0000"/>
        <rFont val="Calibri"/>
        <family val="2"/>
      </rPr>
      <t>(Note 1)</t>
    </r>
  </si>
  <si>
    <r>
      <t xml:space="preserve">Basis of Estimate </t>
    </r>
    <r>
      <rPr>
        <b/>
        <sz val="12"/>
        <color rgb="FFFF0000"/>
        <rFont val="Calibri"/>
        <family val="2"/>
      </rPr>
      <t>(Note 4)</t>
    </r>
  </si>
  <si>
    <r>
      <t xml:space="preserve">Basis of Estimate   </t>
    </r>
    <r>
      <rPr>
        <b/>
        <sz val="12"/>
        <color rgb="FFFF0000"/>
        <rFont val="Calibri"/>
        <family val="2"/>
      </rPr>
      <t>(Note 3)</t>
    </r>
  </si>
  <si>
    <r>
      <t xml:space="preserve">Basis of Estimate </t>
    </r>
    <r>
      <rPr>
        <b/>
        <sz val="12"/>
        <color rgb="FFFF0000"/>
        <rFont val="Calibri"/>
        <family val="2"/>
      </rPr>
      <t xml:space="preserve"> (Note 3)</t>
    </r>
  </si>
  <si>
    <t>(Example)                                   Systems Analyst</t>
  </si>
  <si>
    <t>John Smith</t>
  </si>
  <si>
    <t>Loaded Rate Exclusive of Fee</t>
  </si>
  <si>
    <t xml:space="preserve">Instructions </t>
  </si>
  <si>
    <t>Fee rate is 5% *column J</t>
  </si>
  <si>
    <t>Add columns LR+FB+OH+G&amp;A</t>
  </si>
  <si>
    <t xml:space="preserve">Labor Rate (LR) </t>
  </si>
  <si>
    <t>Applicable Fringe Benefit (FB) Rate _____%</t>
  </si>
  <si>
    <t>FB Rate is 10% * LR</t>
  </si>
  <si>
    <t>Applicable Overhead (OH) Rate ______%</t>
  </si>
  <si>
    <t>OH Rate is 15%* LR</t>
  </si>
  <si>
    <t>G&amp;A Rate is 5% * LR+FB+OH</t>
  </si>
  <si>
    <t xml:space="preserve">Appicable G&amp;A Rate ____%  </t>
  </si>
  <si>
    <r>
      <t xml:space="preserve">Minimum Labor Category Qualifications -Education </t>
    </r>
    <r>
      <rPr>
        <b/>
        <sz val="12"/>
        <color rgb="FFFF0000"/>
        <rFont val="Calibri"/>
        <family val="2"/>
        <scheme val="minor"/>
      </rPr>
      <t xml:space="preserve">(Note 4) </t>
    </r>
  </si>
  <si>
    <r>
      <t>Minimum Labor Category Qualifications -Experience</t>
    </r>
    <r>
      <rPr>
        <b/>
        <sz val="12"/>
        <color rgb="FFFF0000"/>
        <rFont val="Calibri"/>
        <family val="2"/>
        <scheme val="minor"/>
      </rPr>
      <t xml:space="preserve"> (Note 4)</t>
    </r>
  </si>
  <si>
    <r>
      <t>Minimum Labor Category Qualifications - Other (special skills, certifications, clearances, etc.)</t>
    </r>
    <r>
      <rPr>
        <b/>
        <sz val="12"/>
        <color rgb="FFFF0000"/>
        <rFont val="Calibri"/>
        <family val="2"/>
        <scheme val="minor"/>
      </rPr>
      <t xml:space="preserve"> (Note 4)</t>
    </r>
  </si>
  <si>
    <t xml:space="preserve">This information can be provided via a separate document.  </t>
  </si>
  <si>
    <t>(Example: Advanced degree in Physics)</t>
  </si>
  <si>
    <t>(Example: 10 years)</t>
  </si>
  <si>
    <t>(Example: Top Secret Clearance)</t>
  </si>
  <si>
    <t>Applicable other indirect rates ______%</t>
  </si>
  <si>
    <t>Column is to be used if other indirect rates are applied.  Include additional columns as needed.</t>
  </si>
  <si>
    <t>% of Total Estimated Hours for all Labor Categories</t>
  </si>
  <si>
    <t>(Example: Individual Pay Rate, Average for Job Category, etc.)</t>
  </si>
  <si>
    <t>Estiamted Hours Per Category</t>
  </si>
  <si>
    <t>Loaded Rate Inclusive of Fee _____%</t>
  </si>
  <si>
    <r>
      <t xml:space="preserve">Proposed Labor Category </t>
    </r>
    <r>
      <rPr>
        <b/>
        <sz val="12"/>
        <color rgb="FFFF0000"/>
        <rFont val="Calibri"/>
        <family val="2"/>
      </rPr>
      <t>(Note 1)</t>
    </r>
  </si>
  <si>
    <t>Name
(If applicable)</t>
  </si>
  <si>
    <t>Name
(if applicable)</t>
  </si>
  <si>
    <t>RPF Labor Category, or
Industry Labor Category
 (Note ?)</t>
  </si>
  <si>
    <t>Labor code 2345</t>
  </si>
  <si>
    <t>Engineer 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</si>
</sst>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6" formatCode="&quot;$&quot;#,##0_);[Red]\(&quot;$&quot;#,##0\)"/>
    <numFmt numFmtId="7" formatCode="&quot;$&quot;#,##0.00_);\(&quot;$&quot;#,##0.00\)"/>
    <numFmt numFmtId="8" formatCode="&quot;$&quot;#,##0.00_);[Red]\(&quot;$&quot;#,##0.00\)"/>
    <numFmt numFmtId="44" formatCode="_(&quot;$&quot;* #,##0.00_);_(&quot;$&quot;* \(#,##0.00\);_(&quot;$&quot;* &quot;-&quot;??_);_(@_)"/>
    <numFmt numFmtId="164" formatCode="&quot;$&quot;#,##0.00"/>
    <numFmt numFmtId="165" formatCode="0.000%"/>
    <numFmt numFmtId="166" formatCode="&quot;$&quot;#,##0"/>
    <numFmt numFmtId="167" formatCode="0.000"/>
  </numFmts>
  <fonts count="59" x14ac:knownFonts="1">
    <font>
      <sz val="10"/>
      <name val="Arial"/>
    </font>
    <font>
      <sz val="10"/>
      <name val="Arial"/>
      <family val="2"/>
    </font>
    <font>
      <sz val="8"/>
      <name val="Arial"/>
      <family val="2"/>
    </font>
    <font>
      <b/>
      <sz val="10"/>
      <name val="Arial"/>
      <family val="2"/>
    </font>
    <font>
      <b/>
      <sz val="9"/>
      <name val="Arial"/>
      <family val="2"/>
    </font>
    <font>
      <sz val="9"/>
      <name val="Arial"/>
      <family val="2"/>
    </font>
    <font>
      <b/>
      <u/>
      <sz val="9"/>
      <name val="Arial"/>
      <family val="2"/>
    </font>
    <font>
      <i/>
      <sz val="9"/>
      <name val="Arial"/>
      <family val="2"/>
    </font>
    <font>
      <sz val="8"/>
      <color indexed="81"/>
      <name val="Tahoma"/>
      <family val="2"/>
    </font>
    <font>
      <b/>
      <sz val="8"/>
      <color indexed="81"/>
      <name val="Tahoma"/>
      <family val="2"/>
    </font>
    <font>
      <b/>
      <sz val="9"/>
      <color indexed="10"/>
      <name val="Arial"/>
      <family val="2"/>
    </font>
    <font>
      <b/>
      <u/>
      <sz val="9"/>
      <color indexed="10"/>
      <name val="Arial"/>
      <family val="2"/>
    </font>
    <font>
      <u/>
      <sz val="9"/>
      <name val="Arial"/>
      <family val="2"/>
    </font>
    <font>
      <b/>
      <i/>
      <sz val="12"/>
      <name val="Calibri"/>
      <family val="2"/>
    </font>
    <font>
      <sz val="12"/>
      <name val="Calibri"/>
      <family val="2"/>
    </font>
    <font>
      <sz val="10"/>
      <name val="Times New Roman"/>
      <family val="1"/>
    </font>
    <font>
      <b/>
      <sz val="12"/>
      <name val="Calibri"/>
      <family val="2"/>
    </font>
    <font>
      <sz val="10"/>
      <name val="Arial"/>
      <family val="2"/>
    </font>
    <font>
      <sz val="10"/>
      <name val="Calibri"/>
      <family val="2"/>
    </font>
    <font>
      <sz val="14"/>
      <color indexed="8"/>
      <name val="Calibri"/>
      <family val="2"/>
    </font>
    <font>
      <b/>
      <sz val="12"/>
      <color indexed="8"/>
      <name val="Calibri"/>
      <family val="2"/>
    </font>
    <font>
      <sz val="12"/>
      <color indexed="8"/>
      <name val="Calibri"/>
      <family val="2"/>
    </font>
    <font>
      <b/>
      <i/>
      <sz val="12"/>
      <color indexed="8"/>
      <name val="Calibri"/>
      <family val="2"/>
    </font>
    <font>
      <u/>
      <sz val="12"/>
      <color indexed="8"/>
      <name val="Calibri"/>
      <family val="2"/>
    </font>
    <font>
      <b/>
      <u/>
      <sz val="12"/>
      <name val="Calibri"/>
      <family val="2"/>
    </font>
    <font>
      <u/>
      <sz val="12"/>
      <name val="Calibri"/>
      <family val="2"/>
    </font>
    <font>
      <i/>
      <sz val="12"/>
      <name val="Calibri"/>
      <family val="2"/>
    </font>
    <font>
      <b/>
      <sz val="12"/>
      <name val="Calibri"/>
      <family val="2"/>
    </font>
    <font>
      <sz val="12"/>
      <name val="Calibri"/>
      <family val="2"/>
    </font>
    <font>
      <sz val="12"/>
      <color indexed="8"/>
      <name val="Calibri"/>
      <family val="2"/>
    </font>
    <font>
      <b/>
      <i/>
      <sz val="12"/>
      <name val="Calibri"/>
      <family val="2"/>
    </font>
    <font>
      <b/>
      <sz val="18"/>
      <name val="Calibri"/>
      <family val="2"/>
    </font>
    <font>
      <sz val="8"/>
      <name val="Verdana"/>
      <family val="2"/>
    </font>
    <font>
      <b/>
      <i/>
      <sz val="10"/>
      <name val="Arial"/>
      <family val="2"/>
    </font>
    <font>
      <b/>
      <sz val="12"/>
      <name val="Calibri"/>
      <family val="2"/>
      <scheme val="minor"/>
    </font>
    <font>
      <b/>
      <i/>
      <u/>
      <sz val="12"/>
      <name val="Calibri"/>
      <family val="2"/>
    </font>
    <font>
      <sz val="12"/>
      <name val="Calibri"/>
      <family val="2"/>
      <scheme val="minor"/>
    </font>
    <font>
      <sz val="10"/>
      <name val="Arial"/>
      <family val="2"/>
    </font>
    <font>
      <sz val="10"/>
      <name val="Calibri"/>
      <family val="2"/>
      <scheme val="minor"/>
    </font>
    <font>
      <sz val="12"/>
      <name val="Times New Roman"/>
      <family val="1"/>
    </font>
    <font>
      <sz val="7"/>
      <name val="Times New Roman"/>
      <family val="1"/>
    </font>
    <font>
      <b/>
      <sz val="12"/>
      <name val="Times New Roman"/>
      <family val="1"/>
    </font>
    <font>
      <i/>
      <u/>
      <sz val="12"/>
      <name val="Times New Roman"/>
      <family val="1"/>
    </font>
    <font>
      <sz val="7"/>
      <name val="Calibri"/>
      <family val="2"/>
      <scheme val="minor"/>
    </font>
    <font>
      <i/>
      <sz val="12"/>
      <name val="Calibri"/>
      <family val="2"/>
      <scheme val="minor"/>
    </font>
    <font>
      <b/>
      <sz val="10"/>
      <color rgb="FFFF0000"/>
      <name val="Arial"/>
      <family val="2"/>
    </font>
    <font>
      <b/>
      <sz val="9"/>
      <color rgb="FFFF0000"/>
      <name val="Arial"/>
      <family val="2"/>
    </font>
    <font>
      <b/>
      <i/>
      <sz val="9"/>
      <color rgb="FFFF0000"/>
      <name val="Arial"/>
      <family val="2"/>
    </font>
    <font>
      <b/>
      <u/>
      <sz val="9"/>
      <color rgb="FFFF0000"/>
      <name val="Arial"/>
      <family val="2"/>
    </font>
    <font>
      <b/>
      <i/>
      <sz val="12"/>
      <color rgb="FFFF0000"/>
      <name val="Calibri"/>
      <family val="2"/>
    </font>
    <font>
      <b/>
      <sz val="12"/>
      <color rgb="FFFF0000"/>
      <name val="Calibri"/>
      <family val="2"/>
    </font>
    <font>
      <sz val="9"/>
      <color indexed="81"/>
      <name val="Tahoma"/>
      <charset val="1"/>
    </font>
    <font>
      <b/>
      <sz val="9"/>
      <color indexed="81"/>
      <name val="Tahoma"/>
      <charset val="1"/>
    </font>
    <font>
      <sz val="10"/>
      <color rgb="FFFF0000"/>
      <name val="Arial"/>
      <family val="2"/>
    </font>
    <font>
      <sz val="12"/>
      <color rgb="FFFF0000"/>
      <name val="Calibri"/>
      <family val="2"/>
    </font>
    <font>
      <u/>
      <sz val="12"/>
      <color rgb="FFFF0000"/>
      <name val="Calibri"/>
      <family val="2"/>
    </font>
    <font>
      <sz val="9"/>
      <color indexed="81"/>
      <name val="Tahoma"/>
      <family val="2"/>
    </font>
    <font>
      <b/>
      <sz val="9"/>
      <color indexed="81"/>
      <name val="Tahoma"/>
      <family val="2"/>
    </font>
    <font>
      <b/>
      <sz val="12"/>
      <color rgb="FFFF0000"/>
      <name val="Calibri"/>
      <family val="2"/>
      <scheme val="minor"/>
    </font>
  </fonts>
  <fills count="17">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13"/>
        <bgColor indexed="64"/>
      </patternFill>
    </fill>
    <fill>
      <patternFill patternType="solid">
        <fgColor indexed="47"/>
        <bgColor indexed="64"/>
      </patternFill>
    </fill>
    <fill>
      <patternFill patternType="solid">
        <fgColor indexed="63"/>
        <bgColor indexed="64"/>
      </patternFill>
    </fill>
    <fill>
      <patternFill patternType="solid">
        <fgColor indexed="41"/>
        <bgColor indexed="64"/>
      </patternFill>
    </fill>
    <fill>
      <patternFill patternType="solid">
        <fgColor indexed="9"/>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CCFFCC"/>
        <bgColor indexed="64"/>
      </patternFill>
    </fill>
    <fill>
      <patternFill patternType="solid">
        <fgColor theme="0"/>
        <bgColor indexed="64"/>
      </patternFill>
    </fill>
    <fill>
      <patternFill patternType="solid">
        <fgColor rgb="FF92D050"/>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style="medium">
        <color indexed="64"/>
      </top>
      <bottom style="medium">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medium">
        <color indexed="64"/>
      </right>
      <top/>
      <bottom style="medium">
        <color indexed="64"/>
      </bottom>
      <diagonal/>
    </border>
  </borders>
  <cellStyleXfs count="5">
    <xf numFmtId="0" fontId="0" fillId="0" borderId="0"/>
    <xf numFmtId="44" fontId="1" fillId="0" borderId="0" applyFont="0" applyFill="0" applyBorder="0" applyAlignment="0" applyProtection="0"/>
    <xf numFmtId="0" fontId="15" fillId="0" borderId="0"/>
    <xf numFmtId="0" fontId="15" fillId="0" borderId="0"/>
    <xf numFmtId="167" fontId="17" fillId="0" borderId="0"/>
  </cellStyleXfs>
  <cellXfs count="449">
    <xf numFmtId="0" fontId="0" fillId="0" borderId="0" xfId="0"/>
    <xf numFmtId="0" fontId="5" fillId="2" borderId="1" xfId="0" applyFont="1" applyFill="1" applyBorder="1"/>
    <xf numFmtId="0" fontId="5" fillId="0" borderId="1" xfId="0" applyFont="1" applyBorder="1"/>
    <xf numFmtId="0" fontId="6" fillId="0" borderId="1" xfId="0" applyFont="1" applyBorder="1" applyAlignment="1">
      <alignment horizontal="center"/>
    </xf>
    <xf numFmtId="0" fontId="5" fillId="0" borderId="1" xfId="0" applyFont="1" applyBorder="1" applyAlignment="1">
      <alignment vertical="top" wrapText="1"/>
    </xf>
    <xf numFmtId="164" fontId="5" fillId="0" borderId="1" xfId="0" applyNumberFormat="1" applyFont="1" applyBorder="1" applyAlignment="1">
      <alignment horizontal="center"/>
    </xf>
    <xf numFmtId="0" fontId="4" fillId="3" borderId="1" xfId="0" applyFont="1" applyFill="1" applyBorder="1" applyAlignment="1">
      <alignment vertical="top" wrapText="1"/>
    </xf>
    <xf numFmtId="0" fontId="4" fillId="3" borderId="1" xfId="0" applyFont="1" applyFill="1" applyBorder="1"/>
    <xf numFmtId="0" fontId="5" fillId="0" borderId="1" xfId="0" applyFont="1" applyFill="1" applyBorder="1" applyAlignment="1">
      <alignment vertical="top" wrapText="1"/>
    </xf>
    <xf numFmtId="165" fontId="5" fillId="0" borderId="1" xfId="0" applyNumberFormat="1" applyFont="1" applyBorder="1"/>
    <xf numFmtId="0" fontId="5" fillId="0" borderId="2" xfId="0" applyFont="1" applyBorder="1"/>
    <xf numFmtId="0" fontId="4" fillId="3" borderId="2" xfId="0" applyFont="1" applyFill="1" applyBorder="1"/>
    <xf numFmtId="0" fontId="5" fillId="4" borderId="3" xfId="0" applyFont="1" applyFill="1" applyBorder="1"/>
    <xf numFmtId="0" fontId="5" fillId="4" borderId="4" xfId="0" applyFont="1" applyFill="1" applyBorder="1"/>
    <xf numFmtId="0" fontId="5" fillId="0" borderId="5" xfId="0" applyFont="1" applyBorder="1"/>
    <xf numFmtId="0" fontId="5" fillId="0" borderId="6" xfId="0" applyFont="1" applyBorder="1"/>
    <xf numFmtId="3" fontId="5" fillId="0" borderId="5" xfId="0" applyNumberFormat="1" applyFont="1" applyBorder="1"/>
    <xf numFmtId="164" fontId="5" fillId="0" borderId="6" xfId="0" applyNumberFormat="1" applyFont="1" applyBorder="1"/>
    <xf numFmtId="3" fontId="4" fillId="3" borderId="5" xfId="0" applyNumberFormat="1" applyFont="1" applyFill="1" applyBorder="1"/>
    <xf numFmtId="164" fontId="4" fillId="3" borderId="6" xfId="0" applyNumberFormat="1" applyFont="1" applyFill="1" applyBorder="1"/>
    <xf numFmtId="166" fontId="5" fillId="0" borderId="5" xfId="0" applyNumberFormat="1" applyFont="1" applyBorder="1"/>
    <xf numFmtId="0" fontId="4" fillId="3" borderId="5" xfId="0" applyFont="1" applyFill="1" applyBorder="1"/>
    <xf numFmtId="0" fontId="5" fillId="2" borderId="7" xfId="0" applyFont="1" applyFill="1" applyBorder="1"/>
    <xf numFmtId="0" fontId="5" fillId="0" borderId="8" xfId="0" applyFont="1" applyBorder="1"/>
    <xf numFmtId="0" fontId="6" fillId="0" borderId="3" xfId="0" applyFont="1" applyBorder="1" applyAlignment="1">
      <alignment horizontal="center"/>
    </xf>
    <xf numFmtId="0" fontId="5" fillId="0" borderId="4" xfId="0" applyFont="1" applyBorder="1"/>
    <xf numFmtId="0" fontId="5" fillId="5" borderId="1" xfId="0" applyFont="1" applyFill="1" applyBorder="1"/>
    <xf numFmtId="0" fontId="5" fillId="5" borderId="2" xfId="0" applyFont="1" applyFill="1" applyBorder="1"/>
    <xf numFmtId="0" fontId="5" fillId="5" borderId="5" xfId="0" applyFont="1" applyFill="1" applyBorder="1"/>
    <xf numFmtId="164" fontId="5" fillId="5" borderId="6" xfId="0" applyNumberFormat="1" applyFont="1" applyFill="1" applyBorder="1"/>
    <xf numFmtId="0" fontId="5" fillId="0" borderId="9" xfId="0" applyFont="1" applyBorder="1"/>
    <xf numFmtId="0" fontId="6" fillId="0" borderId="10" xfId="0" applyFont="1" applyBorder="1" applyAlignment="1">
      <alignment horizontal="center"/>
    </xf>
    <xf numFmtId="0" fontId="5" fillId="0" borderId="11" xfId="0" applyFont="1" applyBorder="1"/>
    <xf numFmtId="0" fontId="4" fillId="0" borderId="5" xfId="0" applyFont="1" applyBorder="1"/>
    <xf numFmtId="0" fontId="4" fillId="5" borderId="5" xfId="0" applyFont="1" applyFill="1" applyBorder="1"/>
    <xf numFmtId="0" fontId="5" fillId="0" borderId="7" xfId="0" applyFont="1" applyBorder="1"/>
    <xf numFmtId="0" fontId="5" fillId="0" borderId="12" xfId="0" applyFont="1" applyBorder="1"/>
    <xf numFmtId="0" fontId="3" fillId="4" borderId="8" xfId="0" applyFont="1" applyFill="1" applyBorder="1"/>
    <xf numFmtId="0" fontId="3" fillId="2" borderId="5" xfId="0" applyFont="1" applyFill="1" applyBorder="1"/>
    <xf numFmtId="0" fontId="5" fillId="2" borderId="13" xfId="0" applyFont="1" applyFill="1" applyBorder="1"/>
    <xf numFmtId="0" fontId="5" fillId="6" borderId="5" xfId="0" applyFont="1" applyFill="1" applyBorder="1"/>
    <xf numFmtId="0" fontId="5" fillId="6" borderId="1" xfId="0" applyFont="1" applyFill="1" applyBorder="1"/>
    <xf numFmtId="0" fontId="5" fillId="2" borderId="14" xfId="0" applyFont="1" applyFill="1" applyBorder="1"/>
    <xf numFmtId="164" fontId="5" fillId="0" borderId="15" xfId="0" applyNumberFormat="1" applyFont="1" applyBorder="1"/>
    <xf numFmtId="164" fontId="4" fillId="3" borderId="15" xfId="0" applyNumberFormat="1" applyFont="1" applyFill="1" applyBorder="1"/>
    <xf numFmtId="0" fontId="5" fillId="0" borderId="15" xfId="0" applyFont="1" applyBorder="1"/>
    <xf numFmtId="0" fontId="6" fillId="0" borderId="2" xfId="0" applyFont="1" applyBorder="1" applyAlignment="1">
      <alignment horizontal="center"/>
    </xf>
    <xf numFmtId="0" fontId="6" fillId="0" borderId="5" xfId="0" applyFont="1" applyBorder="1" applyAlignment="1">
      <alignment horizontal="center"/>
    </xf>
    <xf numFmtId="0" fontId="6" fillId="0" borderId="6" xfId="0" applyFont="1" applyBorder="1" applyAlignment="1">
      <alignment horizontal="center"/>
    </xf>
    <xf numFmtId="0" fontId="3" fillId="0" borderId="0" xfId="0" applyFont="1"/>
    <xf numFmtId="3" fontId="5" fillId="0" borderId="16" xfId="0" applyNumberFormat="1" applyFont="1" applyBorder="1"/>
    <xf numFmtId="3" fontId="4" fillId="3" borderId="16" xfId="0" applyNumberFormat="1" applyFont="1" applyFill="1" applyBorder="1"/>
    <xf numFmtId="164" fontId="4" fillId="5" borderId="15" xfId="0" applyNumberFormat="1" applyFont="1" applyFill="1" applyBorder="1"/>
    <xf numFmtId="0" fontId="10" fillId="0" borderId="17" xfId="0" applyFont="1" applyBorder="1" applyAlignment="1">
      <alignment horizontal="center"/>
    </xf>
    <xf numFmtId="0" fontId="5" fillId="0" borderId="16" xfId="0" applyFont="1" applyBorder="1"/>
    <xf numFmtId="164" fontId="5" fillId="0" borderId="16" xfId="0" applyNumberFormat="1" applyFont="1" applyBorder="1"/>
    <xf numFmtId="164" fontId="4" fillId="3" borderId="16" xfId="0" applyNumberFormat="1" applyFont="1" applyFill="1" applyBorder="1"/>
    <xf numFmtId="164" fontId="5" fillId="5" borderId="16" xfId="0" applyNumberFormat="1" applyFont="1" applyFill="1" applyBorder="1"/>
    <xf numFmtId="0" fontId="10" fillId="2" borderId="7" xfId="0" applyFont="1" applyFill="1" applyBorder="1" applyAlignment="1">
      <alignment horizontal="center"/>
    </xf>
    <xf numFmtId="0" fontId="4" fillId="0" borderId="18" xfId="0" applyFont="1" applyBorder="1"/>
    <xf numFmtId="164" fontId="5" fillId="0" borderId="19" xfId="0" applyNumberFormat="1" applyFont="1" applyBorder="1"/>
    <xf numFmtId="164" fontId="5" fillId="0" borderId="20" xfId="0" applyNumberFormat="1" applyFont="1" applyBorder="1"/>
    <xf numFmtId="0" fontId="4" fillId="7" borderId="21" xfId="0" applyFont="1" applyFill="1" applyBorder="1"/>
    <xf numFmtId="0" fontId="4" fillId="7" borderId="22" xfId="0" applyFont="1" applyFill="1" applyBorder="1"/>
    <xf numFmtId="0" fontId="4" fillId="7" borderId="23" xfId="0" applyFont="1" applyFill="1" applyBorder="1"/>
    <xf numFmtId="164" fontId="4" fillId="7" borderId="24" xfId="0" applyNumberFormat="1" applyFont="1" applyFill="1" applyBorder="1"/>
    <xf numFmtId="164" fontId="4" fillId="7" borderId="25" xfId="0" applyNumberFormat="1" applyFont="1" applyFill="1" applyBorder="1"/>
    <xf numFmtId="164" fontId="4" fillId="7" borderId="26" xfId="0" applyNumberFormat="1" applyFont="1" applyFill="1" applyBorder="1"/>
    <xf numFmtId="165" fontId="5" fillId="0" borderId="7" xfId="0" applyNumberFormat="1" applyFont="1" applyBorder="1"/>
    <xf numFmtId="0" fontId="6" fillId="0" borderId="1" xfId="0" applyFont="1" applyBorder="1" applyAlignment="1">
      <alignment horizontal="left"/>
    </xf>
    <xf numFmtId="0" fontId="5" fillId="0" borderId="1" xfId="0" quotePrefix="1" applyFont="1" applyBorder="1" applyAlignment="1">
      <alignment vertical="top" wrapText="1"/>
    </xf>
    <xf numFmtId="0" fontId="5" fillId="0" borderId="27" xfId="0" applyFont="1" applyBorder="1"/>
    <xf numFmtId="164" fontId="5" fillId="0" borderId="2" xfId="0" applyNumberFormat="1" applyFont="1" applyBorder="1"/>
    <xf numFmtId="164" fontId="4" fillId="3" borderId="2" xfId="0" applyNumberFormat="1" applyFont="1" applyFill="1" applyBorder="1"/>
    <xf numFmtId="0" fontId="5" fillId="2" borderId="19" xfId="0" applyFont="1" applyFill="1" applyBorder="1"/>
    <xf numFmtId="0" fontId="4" fillId="0" borderId="1" xfId="0" applyFont="1" applyFill="1" applyBorder="1"/>
    <xf numFmtId="0" fontId="4" fillId="0" borderId="5" xfId="0" applyFont="1" applyFill="1" applyBorder="1"/>
    <xf numFmtId="164" fontId="4" fillId="0" borderId="6" xfId="0" applyNumberFormat="1" applyFont="1" applyFill="1" applyBorder="1"/>
    <xf numFmtId="164" fontId="4" fillId="0" borderId="2" xfId="0" applyNumberFormat="1" applyFont="1" applyFill="1" applyBorder="1"/>
    <xf numFmtId="164" fontId="4" fillId="0" borderId="16" xfId="0" applyNumberFormat="1" applyFont="1" applyFill="1" applyBorder="1"/>
    <xf numFmtId="164" fontId="4" fillId="0" borderId="15" xfId="0" applyNumberFormat="1" applyFont="1" applyFill="1" applyBorder="1"/>
    <xf numFmtId="0" fontId="5" fillId="0" borderId="1" xfId="0" applyFont="1" applyFill="1" applyBorder="1"/>
    <xf numFmtId="0" fontId="11" fillId="0" borderId="1" xfId="0" applyFont="1" applyBorder="1" applyAlignment="1">
      <alignment horizontal="center"/>
    </xf>
    <xf numFmtId="164" fontId="5" fillId="0" borderId="15" xfId="0" applyNumberFormat="1" applyFont="1" applyFill="1" applyBorder="1"/>
    <xf numFmtId="0" fontId="5" fillId="0" borderId="5" xfId="0" applyFont="1" applyFill="1" applyBorder="1"/>
    <xf numFmtId="164" fontId="5" fillId="0" borderId="6" xfId="0" applyNumberFormat="1" applyFont="1" applyFill="1" applyBorder="1"/>
    <xf numFmtId="164" fontId="5" fillId="0" borderId="16" xfId="0" applyNumberFormat="1" applyFont="1" applyFill="1" applyBorder="1"/>
    <xf numFmtId="0" fontId="16" fillId="0" borderId="1" xfId="3" applyFont="1" applyFill="1" applyBorder="1" applyAlignment="1">
      <alignment horizontal="center"/>
    </xf>
    <xf numFmtId="0" fontId="14" fillId="0" borderId="1" xfId="3" applyFont="1" applyFill="1" applyBorder="1" applyAlignment="1">
      <alignment horizontal="center"/>
    </xf>
    <xf numFmtId="167" fontId="14" fillId="0" borderId="1" xfId="4" applyFont="1" applyFill="1" applyBorder="1" applyAlignment="1">
      <alignment horizontal="left" vertical="center"/>
    </xf>
    <xf numFmtId="3" fontId="14" fillId="0" borderId="1" xfId="4" applyNumberFormat="1" applyFont="1" applyFill="1" applyBorder="1" applyAlignment="1">
      <alignment horizontal="center" vertical="center"/>
    </xf>
    <xf numFmtId="7" fontId="14" fillId="0" borderId="1" xfId="4" applyNumberFormat="1" applyFont="1" applyFill="1" applyBorder="1" applyAlignment="1">
      <alignment horizontal="right" vertical="center"/>
    </xf>
    <xf numFmtId="8" fontId="14" fillId="0" borderId="1" xfId="3" applyNumberFormat="1" applyFont="1" applyFill="1" applyBorder="1" applyAlignment="1">
      <alignment horizontal="right"/>
    </xf>
    <xf numFmtId="1" fontId="14" fillId="0" borderId="1" xfId="4" applyNumberFormat="1" applyFont="1" applyFill="1" applyBorder="1" applyAlignment="1">
      <alignment horizontal="center" vertical="center"/>
    </xf>
    <xf numFmtId="44" fontId="14" fillId="0" borderId="1" xfId="1" applyFont="1" applyFill="1" applyBorder="1" applyAlignment="1">
      <alignment horizontal="right"/>
    </xf>
    <xf numFmtId="0" fontId="14" fillId="0" borderId="1" xfId="3" applyFont="1" applyFill="1" applyBorder="1"/>
    <xf numFmtId="0" fontId="14" fillId="0" borderId="1" xfId="3" applyFont="1" applyFill="1" applyBorder="1" applyAlignment="1">
      <alignment horizontal="left"/>
    </xf>
    <xf numFmtId="0" fontId="14" fillId="0" borderId="0" xfId="3" applyFont="1" applyFill="1" applyBorder="1" applyAlignment="1">
      <alignment horizontal="center"/>
    </xf>
    <xf numFmtId="0" fontId="14" fillId="0" borderId="0" xfId="3" applyFont="1" applyFill="1" applyBorder="1"/>
    <xf numFmtId="0" fontId="14" fillId="0" borderId="0" xfId="3" applyFont="1" applyFill="1" applyBorder="1" applyAlignment="1">
      <alignment horizontal="right"/>
    </xf>
    <xf numFmtId="0" fontId="16" fillId="0" borderId="0" xfId="3" applyFont="1" applyFill="1" applyBorder="1" applyAlignment="1">
      <alignment horizontal="right"/>
    </xf>
    <xf numFmtId="0" fontId="14" fillId="0" borderId="0" xfId="0" applyFont="1"/>
    <xf numFmtId="0" fontId="18" fillId="0" borderId="0" xfId="0" applyFont="1"/>
    <xf numFmtId="0" fontId="19" fillId="0" borderId="0" xfId="0" applyFont="1"/>
    <xf numFmtId="0" fontId="0" fillId="0" borderId="0" xfId="0" applyAlignment="1">
      <alignment wrapText="1"/>
    </xf>
    <xf numFmtId="0" fontId="14" fillId="0" borderId="28" xfId="0" applyFont="1" applyBorder="1"/>
    <xf numFmtId="0" fontId="0" fillId="0" borderId="28" xfId="0" applyBorder="1" applyAlignment="1"/>
    <xf numFmtId="0" fontId="21" fillId="0" borderId="0" xfId="0" applyFont="1"/>
    <xf numFmtId="0" fontId="15" fillId="0" borderId="0" xfId="0" applyFont="1"/>
    <xf numFmtId="0" fontId="15" fillId="0" borderId="0" xfId="0" applyFont="1" applyAlignment="1">
      <alignment horizontal="left" indent="6"/>
    </xf>
    <xf numFmtId="0" fontId="24" fillId="2" borderId="0" xfId="0" applyFont="1" applyFill="1"/>
    <xf numFmtId="0" fontId="18" fillId="2" borderId="0" xfId="0" applyFont="1" applyFill="1"/>
    <xf numFmtId="0" fontId="16" fillId="0" borderId="0" xfId="0" applyFont="1" applyAlignment="1">
      <alignment horizontal="center"/>
    </xf>
    <xf numFmtId="0" fontId="0" fillId="0" borderId="0" xfId="0" applyAlignment="1">
      <alignment horizontal="center"/>
    </xf>
    <xf numFmtId="0" fontId="14" fillId="0" borderId="2" xfId="3" applyFont="1" applyFill="1" applyBorder="1" applyAlignment="1">
      <alignment horizontal="center"/>
    </xf>
    <xf numFmtId="0" fontId="14" fillId="0" borderId="2" xfId="3" applyFont="1" applyFill="1" applyBorder="1" applyAlignment="1">
      <alignment horizontal="center" wrapText="1"/>
    </xf>
    <xf numFmtId="0" fontId="14" fillId="0" borderId="1" xfId="0" applyFont="1" applyBorder="1"/>
    <xf numFmtId="0" fontId="21" fillId="0" borderId="1" xfId="0" applyFont="1" applyFill="1" applyBorder="1" applyAlignment="1">
      <alignment horizontal="center" vertical="top" wrapText="1"/>
    </xf>
    <xf numFmtId="0" fontId="24" fillId="0" borderId="1" xfId="0" applyFont="1" applyBorder="1" applyAlignment="1">
      <alignment horizontal="center"/>
    </xf>
    <xf numFmtId="0" fontId="16" fillId="0" borderId="1" xfId="0" applyFont="1" applyBorder="1" applyAlignment="1">
      <alignment horizontal="center"/>
    </xf>
    <xf numFmtId="0" fontId="16" fillId="0" borderId="1" xfId="0" applyFont="1" applyBorder="1" applyAlignment="1">
      <alignment horizontal="center" wrapText="1"/>
    </xf>
    <xf numFmtId="0" fontId="14" fillId="0" borderId="12" xfId="0" applyFont="1" applyBorder="1"/>
    <xf numFmtId="0" fontId="14" fillId="0" borderId="29" xfId="0" applyFont="1" applyBorder="1"/>
    <xf numFmtId="0" fontId="14" fillId="0" borderId="30" xfId="0" applyFont="1" applyBorder="1"/>
    <xf numFmtId="0" fontId="14" fillId="0" borderId="2" xfId="0" applyFont="1" applyBorder="1"/>
    <xf numFmtId="0" fontId="14" fillId="0" borderId="31" xfId="0" applyFont="1" applyBorder="1"/>
    <xf numFmtId="0" fontId="14" fillId="0" borderId="32" xfId="0" applyFont="1" applyBorder="1"/>
    <xf numFmtId="0" fontId="16" fillId="0" borderId="2" xfId="0" applyFont="1" applyBorder="1"/>
    <xf numFmtId="10" fontId="14" fillId="0" borderId="1" xfId="0" applyNumberFormat="1" applyFont="1" applyBorder="1"/>
    <xf numFmtId="0" fontId="27" fillId="0" borderId="0" xfId="0" applyFont="1"/>
    <xf numFmtId="0" fontId="28" fillId="0" borderId="0" xfId="0" applyFont="1" applyAlignment="1">
      <alignment wrapText="1"/>
    </xf>
    <xf numFmtId="0" fontId="28" fillId="0" borderId="0" xfId="0" applyFont="1"/>
    <xf numFmtId="0" fontId="0" fillId="0" borderId="0" xfId="0" applyBorder="1"/>
    <xf numFmtId="16" fontId="14" fillId="0" borderId="1" xfId="0" applyNumberFormat="1" applyFont="1" applyBorder="1" applyAlignment="1">
      <alignment horizontal="center"/>
    </xf>
    <xf numFmtId="0" fontId="21" fillId="0" borderId="0" xfId="0" applyFont="1" applyBorder="1" applyAlignment="1">
      <alignment vertical="top" wrapText="1"/>
    </xf>
    <xf numFmtId="0" fontId="27" fillId="0" borderId="33" xfId="0" applyFont="1" applyFill="1" applyBorder="1" applyAlignment="1">
      <alignment horizontal="center"/>
    </xf>
    <xf numFmtId="0" fontId="27" fillId="0" borderId="0" xfId="0" applyFont="1" applyFill="1" applyAlignment="1">
      <alignment horizontal="center"/>
    </xf>
    <xf numFmtId="0" fontId="28" fillId="0" borderId="34" xfId="0" applyFont="1" applyFill="1" applyBorder="1"/>
    <xf numFmtId="6" fontId="28" fillId="0" borderId="34" xfId="0" applyNumberFormat="1" applyFont="1" applyFill="1" applyBorder="1"/>
    <xf numFmtId="166" fontId="28" fillId="0" borderId="0" xfId="1" applyNumberFormat="1" applyFont="1" applyFill="1" applyBorder="1"/>
    <xf numFmtId="166" fontId="28" fillId="0" borderId="34" xfId="0" applyNumberFormat="1" applyFont="1" applyFill="1" applyBorder="1"/>
    <xf numFmtId="8" fontId="28" fillId="0" borderId="34" xfId="0" applyNumberFormat="1" applyFont="1" applyFill="1" applyBorder="1"/>
    <xf numFmtId="0" fontId="28" fillId="0" borderId="35" xfId="0" applyFont="1" applyFill="1" applyBorder="1"/>
    <xf numFmtId="0" fontId="28" fillId="0" borderId="17" xfId="0" applyFont="1" applyBorder="1" applyAlignment="1">
      <alignment horizontal="center"/>
    </xf>
    <xf numFmtId="0" fontId="28" fillId="0" borderId="29" xfId="0" applyFont="1" applyFill="1" applyBorder="1"/>
    <xf numFmtId="6" fontId="28" fillId="0" borderId="29" xfId="0" applyNumberFormat="1" applyFont="1" applyFill="1" applyBorder="1"/>
    <xf numFmtId="166" fontId="28" fillId="0" borderId="29" xfId="0" applyNumberFormat="1" applyFont="1" applyFill="1" applyBorder="1"/>
    <xf numFmtId="6" fontId="28" fillId="0" borderId="36" xfId="0" applyNumberFormat="1" applyFont="1" applyFill="1" applyBorder="1"/>
    <xf numFmtId="0" fontId="27" fillId="0" borderId="37" xfId="0" applyFont="1" applyFill="1" applyBorder="1" applyAlignment="1">
      <alignment horizontal="center"/>
    </xf>
    <xf numFmtId="0" fontId="28" fillId="0" borderId="0" xfId="0" applyFont="1" applyFill="1" applyBorder="1"/>
    <xf numFmtId="6" fontId="28" fillId="0" borderId="0" xfId="0" applyNumberFormat="1" applyFont="1" applyFill="1" applyBorder="1"/>
    <xf numFmtId="8" fontId="28" fillId="0" borderId="0" xfId="0" applyNumberFormat="1" applyFont="1" applyFill="1" applyBorder="1"/>
    <xf numFmtId="0" fontId="28" fillId="0" borderId="38" xfId="0" applyFont="1" applyFill="1" applyBorder="1"/>
    <xf numFmtId="0" fontId="27" fillId="0" borderId="0" xfId="0" applyFont="1" applyAlignment="1">
      <alignment horizontal="center" vertical="center"/>
    </xf>
    <xf numFmtId="0" fontId="27" fillId="0" borderId="37" xfId="0" applyFont="1" applyBorder="1" applyAlignment="1">
      <alignment horizontal="center" vertical="center"/>
    </xf>
    <xf numFmtId="0" fontId="27" fillId="0" borderId="17" xfId="0" applyFont="1" applyBorder="1" applyAlignment="1">
      <alignment horizontal="center" vertical="center"/>
    </xf>
    <xf numFmtId="0" fontId="27" fillId="0" borderId="37" xfId="0" applyFont="1" applyBorder="1" applyAlignment="1">
      <alignment horizontal="center"/>
    </xf>
    <xf numFmtId="0" fontId="27" fillId="0" borderId="37" xfId="0" applyFont="1" applyFill="1" applyBorder="1" applyAlignment="1">
      <alignment horizontal="center" vertical="center"/>
    </xf>
    <xf numFmtId="0" fontId="28" fillId="0" borderId="39" xfId="0" applyFont="1" applyFill="1" applyBorder="1" applyAlignment="1">
      <alignment horizontal="center"/>
    </xf>
    <xf numFmtId="0" fontId="27" fillId="0" borderId="0" xfId="0" applyFont="1" applyFill="1" applyBorder="1" applyAlignment="1">
      <alignment horizontal="center"/>
    </xf>
    <xf numFmtId="0" fontId="27" fillId="0" borderId="39" xfId="0" applyFont="1" applyFill="1" applyBorder="1" applyAlignment="1">
      <alignment horizontal="center"/>
    </xf>
    <xf numFmtId="0" fontId="28" fillId="0" borderId="40" xfId="0" applyFont="1" applyFill="1" applyBorder="1"/>
    <xf numFmtId="6" fontId="28" fillId="0" borderId="40" xfId="0" applyNumberFormat="1" applyFont="1" applyFill="1" applyBorder="1"/>
    <xf numFmtId="6" fontId="27" fillId="8" borderId="26" xfId="0" applyNumberFormat="1" applyFont="1" applyFill="1" applyBorder="1"/>
    <xf numFmtId="0" fontId="0" fillId="0" borderId="0" xfId="0" applyBorder="1" applyAlignment="1"/>
    <xf numFmtId="10" fontId="14" fillId="0" borderId="1" xfId="0" applyNumberFormat="1" applyFont="1" applyBorder="1" applyAlignment="1">
      <alignment horizontal="right"/>
    </xf>
    <xf numFmtId="0" fontId="14" fillId="0" borderId="1" xfId="0" applyFont="1" applyBorder="1" applyAlignment="1">
      <alignment horizontal="right"/>
    </xf>
    <xf numFmtId="0" fontId="29" fillId="0" borderId="0" xfId="0" applyFont="1" applyAlignment="1">
      <alignment wrapText="1"/>
    </xf>
    <xf numFmtId="166" fontId="28" fillId="0" borderId="0" xfId="0" applyNumberFormat="1" applyFont="1" applyFill="1" applyBorder="1"/>
    <xf numFmtId="0" fontId="27" fillId="0" borderId="37" xfId="0" applyFont="1" applyFill="1" applyBorder="1"/>
    <xf numFmtId="0" fontId="27" fillId="0" borderId="38" xfId="0" applyFont="1" applyFill="1" applyBorder="1" applyAlignment="1">
      <alignment horizontal="center"/>
    </xf>
    <xf numFmtId="8" fontId="16" fillId="8" borderId="14" xfId="3" applyNumberFormat="1" applyFont="1" applyFill="1" applyBorder="1" applyAlignment="1">
      <alignment horizontal="right"/>
    </xf>
    <xf numFmtId="0" fontId="14" fillId="0" borderId="10" xfId="0" applyFont="1" applyBorder="1"/>
    <xf numFmtId="0" fontId="16" fillId="0" borderId="32" xfId="0" applyFont="1" applyBorder="1" applyAlignment="1">
      <alignment horizontal="center"/>
    </xf>
    <xf numFmtId="0" fontId="17" fillId="0" borderId="1" xfId="0" applyFont="1" applyBorder="1"/>
    <xf numFmtId="0" fontId="0" fillId="0" borderId="1" xfId="0" applyBorder="1"/>
    <xf numFmtId="0" fontId="17" fillId="0" borderId="10" xfId="0" applyFont="1" applyBorder="1"/>
    <xf numFmtId="0" fontId="0" fillId="0" borderId="0" xfId="0" applyFill="1"/>
    <xf numFmtId="0" fontId="13" fillId="2" borderId="0" xfId="0" applyFont="1" applyFill="1"/>
    <xf numFmtId="0" fontId="14" fillId="2" borderId="0" xfId="0" applyFont="1" applyFill="1"/>
    <xf numFmtId="0" fontId="0" fillId="2" borderId="0" xfId="0" applyFill="1"/>
    <xf numFmtId="0" fontId="20" fillId="0" borderId="0" xfId="0" applyFont="1" applyBorder="1" applyAlignment="1">
      <alignment horizontal="left" vertical="top" wrapText="1" indent="4"/>
    </xf>
    <xf numFmtId="8" fontId="20" fillId="8" borderId="0" xfId="0" applyNumberFormat="1" applyFont="1" applyFill="1" applyBorder="1" applyAlignment="1">
      <alignment vertical="top" wrapText="1"/>
    </xf>
    <xf numFmtId="0" fontId="20" fillId="0" borderId="1" xfId="0" applyFont="1" applyFill="1" applyBorder="1" applyAlignment="1">
      <alignment vertical="top" wrapText="1"/>
    </xf>
    <xf numFmtId="0" fontId="21" fillId="0" borderId="1" xfId="0" applyFont="1" applyFill="1" applyBorder="1" applyAlignment="1">
      <alignment vertical="top" wrapText="1"/>
    </xf>
    <xf numFmtId="6" fontId="21" fillId="0" borderId="1" xfId="0" applyNumberFormat="1" applyFont="1" applyFill="1" applyBorder="1" applyAlignment="1">
      <alignment vertical="top" wrapText="1"/>
    </xf>
    <xf numFmtId="166" fontId="21" fillId="0" borderId="1" xfId="0" applyNumberFormat="1" applyFont="1" applyFill="1" applyBorder="1" applyAlignment="1">
      <alignment vertical="top" wrapText="1"/>
    </xf>
    <xf numFmtId="8" fontId="21" fillId="0" borderId="1" xfId="0" applyNumberFormat="1" applyFont="1" applyFill="1" applyBorder="1" applyAlignment="1">
      <alignment vertical="top" wrapText="1"/>
    </xf>
    <xf numFmtId="0" fontId="20" fillId="0" borderId="1" xfId="0" applyFont="1" applyFill="1" applyBorder="1" applyAlignment="1">
      <alignment horizontal="center" vertical="top" wrapText="1"/>
    </xf>
    <xf numFmtId="0" fontId="21" fillId="0" borderId="1" xfId="0" applyFont="1" applyFill="1" applyBorder="1" applyAlignment="1">
      <alignment horizontal="left" vertical="top" wrapText="1" indent="1"/>
    </xf>
    <xf numFmtId="0" fontId="20" fillId="0" borderId="0" xfId="0" applyFont="1" applyBorder="1" applyAlignment="1">
      <alignment horizontal="right" vertical="top" wrapText="1"/>
    </xf>
    <xf numFmtId="0" fontId="20" fillId="0" borderId="1" xfId="0" applyFont="1" applyBorder="1" applyAlignment="1">
      <alignment horizontal="center" vertical="center" wrapText="1"/>
    </xf>
    <xf numFmtId="0" fontId="13" fillId="2" borderId="0" xfId="0" applyFont="1" applyFill="1" applyAlignment="1">
      <alignment horizontal="left"/>
    </xf>
    <xf numFmtId="0" fontId="14" fillId="2" borderId="0" xfId="2" applyFont="1" applyFill="1"/>
    <xf numFmtId="0" fontId="16" fillId="0" borderId="1" xfId="3" applyFont="1" applyFill="1" applyBorder="1" applyAlignment="1">
      <alignment horizontal="center" vertical="center"/>
    </xf>
    <xf numFmtId="0" fontId="16" fillId="0" borderId="1" xfId="3" applyFont="1" applyFill="1" applyBorder="1" applyAlignment="1">
      <alignment horizontal="center" vertical="center" wrapText="1"/>
    </xf>
    <xf numFmtId="0" fontId="16" fillId="0" borderId="2" xfId="3" applyFont="1" applyFill="1" applyBorder="1" applyAlignment="1">
      <alignment horizontal="center" vertical="center" wrapText="1"/>
    </xf>
    <xf numFmtId="166" fontId="21" fillId="0" borderId="1" xfId="0" applyNumberFormat="1" applyFont="1" applyFill="1" applyBorder="1" applyAlignment="1">
      <alignment horizontal="right" vertical="top" wrapText="1"/>
    </xf>
    <xf numFmtId="0" fontId="27" fillId="0" borderId="42" xfId="0" applyFont="1" applyFill="1" applyBorder="1" applyAlignment="1">
      <alignment horizontal="center" vertical="center"/>
    </xf>
    <xf numFmtId="0" fontId="27" fillId="0" borderId="34" xfId="0" applyFont="1" applyFill="1" applyBorder="1" applyAlignment="1">
      <alignment horizontal="center" vertical="center"/>
    </xf>
    <xf numFmtId="0" fontId="27" fillId="0" borderId="33" xfId="0" applyFont="1" applyFill="1" applyBorder="1" applyAlignment="1">
      <alignment horizontal="center" vertical="center"/>
    </xf>
    <xf numFmtId="0" fontId="27" fillId="0" borderId="43" xfId="0" applyFont="1" applyFill="1" applyBorder="1" applyAlignment="1">
      <alignment horizontal="center" vertical="center"/>
    </xf>
    <xf numFmtId="0" fontId="27" fillId="0" borderId="44" xfId="0" applyFont="1" applyFill="1" applyBorder="1" applyAlignment="1">
      <alignment horizontal="center" vertical="center"/>
    </xf>
    <xf numFmtId="0" fontId="27" fillId="0" borderId="40" xfId="0" applyFont="1" applyFill="1" applyBorder="1" applyAlignment="1">
      <alignment horizontal="center"/>
    </xf>
    <xf numFmtId="0" fontId="30" fillId="2" borderId="0" xfId="0" applyFont="1" applyFill="1"/>
    <xf numFmtId="0" fontId="28" fillId="2" borderId="0" xfId="0" applyFont="1" applyFill="1"/>
    <xf numFmtId="0" fontId="27" fillId="0" borderId="25" xfId="0" applyFont="1" applyBorder="1" applyAlignment="1">
      <alignment horizontal="center" vertical="center"/>
    </xf>
    <xf numFmtId="166" fontId="28" fillId="0" borderId="40" xfId="0" applyNumberFormat="1" applyFont="1" applyFill="1" applyBorder="1"/>
    <xf numFmtId="6" fontId="28" fillId="0" borderId="26" xfId="0" applyNumberFormat="1" applyFont="1" applyFill="1" applyBorder="1"/>
    <xf numFmtId="0" fontId="20" fillId="0" borderId="41" xfId="0" applyFont="1" applyFill="1" applyBorder="1" applyAlignment="1">
      <alignment horizontal="left" vertical="top" wrapText="1"/>
    </xf>
    <xf numFmtId="0" fontId="21" fillId="0" borderId="41" xfId="0" applyFont="1" applyFill="1" applyBorder="1" applyAlignment="1">
      <alignment horizontal="center" vertical="top" wrapText="1"/>
    </xf>
    <xf numFmtId="166" fontId="21" fillId="0" borderId="41" xfId="0" applyNumberFormat="1" applyFont="1" applyFill="1" applyBorder="1" applyAlignment="1">
      <alignment horizontal="right" vertical="top" wrapText="1"/>
    </xf>
    <xf numFmtId="166" fontId="21" fillId="0" borderId="41" xfId="0" applyNumberFormat="1" applyFont="1" applyFill="1" applyBorder="1" applyAlignment="1">
      <alignment vertical="top" wrapText="1"/>
    </xf>
    <xf numFmtId="0" fontId="21" fillId="0" borderId="41" xfId="0" applyFont="1" applyFill="1" applyBorder="1" applyAlignment="1">
      <alignment horizontal="left" vertical="top" wrapText="1"/>
    </xf>
    <xf numFmtId="0" fontId="20" fillId="0" borderId="41" xfId="0" applyFont="1" applyBorder="1" applyAlignment="1">
      <alignment horizontal="center" vertical="center" wrapText="1"/>
    </xf>
    <xf numFmtId="0" fontId="16" fillId="0" borderId="0" xfId="0" applyFont="1" applyBorder="1" applyAlignment="1">
      <alignment horizontal="right"/>
    </xf>
    <xf numFmtId="0" fontId="17" fillId="0" borderId="0" xfId="0" applyFont="1"/>
    <xf numFmtId="0" fontId="3" fillId="4" borderId="9" xfId="0" applyFont="1" applyFill="1" applyBorder="1"/>
    <xf numFmtId="0" fontId="5" fillId="4" borderId="10" xfId="0" applyFont="1" applyFill="1" applyBorder="1"/>
    <xf numFmtId="0" fontId="5" fillId="4" borderId="1" xfId="0" applyFont="1" applyFill="1" applyBorder="1"/>
    <xf numFmtId="0" fontId="5" fillId="4" borderId="6" xfId="0" applyFont="1" applyFill="1" applyBorder="1"/>
    <xf numFmtId="0" fontId="4" fillId="0" borderId="1" xfId="0" applyFont="1" applyBorder="1"/>
    <xf numFmtId="0" fontId="4" fillId="0" borderId="2" xfId="0" applyFont="1" applyBorder="1"/>
    <xf numFmtId="164" fontId="4" fillId="0" borderId="6" xfId="0" applyNumberFormat="1" applyFont="1" applyBorder="1"/>
    <xf numFmtId="164" fontId="4" fillId="0" borderId="16" xfId="0" applyNumberFormat="1" applyFont="1" applyBorder="1"/>
    <xf numFmtId="164" fontId="4" fillId="0" borderId="15" xfId="0" applyNumberFormat="1" applyFont="1" applyBorder="1"/>
    <xf numFmtId="0" fontId="28" fillId="0" borderId="0" xfId="0" applyFont="1" applyBorder="1"/>
    <xf numFmtId="0" fontId="28" fillId="0" borderId="0" xfId="0" applyFont="1" applyBorder="1" applyAlignment="1">
      <alignment vertical="top" wrapText="1"/>
    </xf>
    <xf numFmtId="6" fontId="28" fillId="0" borderId="0" xfId="0" applyNumberFormat="1" applyFont="1" applyBorder="1" applyAlignment="1">
      <alignment horizontal="right" wrapText="1"/>
    </xf>
    <xf numFmtId="0" fontId="5" fillId="4" borderId="27" xfId="0" applyFont="1" applyFill="1" applyBorder="1"/>
    <xf numFmtId="0" fontId="5" fillId="4" borderId="45" xfId="0" applyFont="1" applyFill="1" applyBorder="1"/>
    <xf numFmtId="164" fontId="5" fillId="0" borderId="2" xfId="0" applyNumberFormat="1" applyFont="1" applyFill="1" applyBorder="1"/>
    <xf numFmtId="164" fontId="5" fillId="0" borderId="13" xfId="0" applyNumberFormat="1" applyFont="1" applyBorder="1"/>
    <xf numFmtId="0" fontId="4" fillId="7" borderId="46" xfId="0" applyFont="1" applyFill="1" applyBorder="1"/>
    <xf numFmtId="0" fontId="28" fillId="4" borderId="0" xfId="0" applyFont="1" applyFill="1"/>
    <xf numFmtId="0" fontId="28" fillId="0" borderId="0" xfId="0" applyFont="1" applyFill="1"/>
    <xf numFmtId="164" fontId="4" fillId="9" borderId="15" xfId="0" applyNumberFormat="1" applyFont="1" applyFill="1" applyBorder="1"/>
    <xf numFmtId="0" fontId="14" fillId="4" borderId="0" xfId="0" applyFont="1" applyFill="1"/>
    <xf numFmtId="0" fontId="16" fillId="4" borderId="0" xfId="0" applyFont="1" applyFill="1"/>
    <xf numFmtId="0" fontId="14" fillId="0" borderId="0" xfId="0" applyFont="1"/>
    <xf numFmtId="0" fontId="16" fillId="0" borderId="1" xfId="0" applyFont="1" applyFill="1" applyBorder="1" applyAlignment="1">
      <alignment horizontal="center"/>
    </xf>
    <xf numFmtId="0" fontId="34" fillId="0" borderId="1" xfId="0" applyFont="1" applyBorder="1" applyAlignment="1">
      <alignment horizontal="center"/>
    </xf>
    <xf numFmtId="0" fontId="13" fillId="10" borderId="0" xfId="0" applyFont="1" applyFill="1"/>
    <xf numFmtId="0" fontId="26" fillId="10" borderId="0" xfId="0" applyFont="1" applyFill="1"/>
    <xf numFmtId="0" fontId="14" fillId="10" borderId="0" xfId="0" applyFont="1" applyFill="1"/>
    <xf numFmtId="0" fontId="0" fillId="10" borderId="0" xfId="0" applyFill="1"/>
    <xf numFmtId="0" fontId="0" fillId="11" borderId="0" xfId="0" applyFill="1"/>
    <xf numFmtId="0" fontId="28" fillId="0" borderId="35" xfId="0" applyFont="1" applyBorder="1"/>
    <xf numFmtId="0" fontId="28" fillId="0" borderId="37" xfId="0" applyFont="1" applyBorder="1"/>
    <xf numFmtId="0" fontId="28" fillId="0" borderId="38" xfId="0" applyFont="1" applyBorder="1"/>
    <xf numFmtId="0" fontId="28" fillId="0" borderId="39" xfId="0" applyFont="1" applyBorder="1"/>
    <xf numFmtId="0" fontId="28" fillId="0" borderId="48" xfId="0" applyFont="1" applyBorder="1"/>
    <xf numFmtId="0" fontId="28" fillId="12" borderId="35" xfId="0" applyFont="1" applyFill="1" applyBorder="1"/>
    <xf numFmtId="0" fontId="28" fillId="12" borderId="37" xfId="0" applyFont="1" applyFill="1" applyBorder="1"/>
    <xf numFmtId="0" fontId="28" fillId="12" borderId="0" xfId="0" applyFont="1" applyFill="1" applyBorder="1"/>
    <xf numFmtId="0" fontId="28" fillId="12" borderId="38" xfId="0" applyFont="1" applyFill="1" applyBorder="1"/>
    <xf numFmtId="0" fontId="28" fillId="12" borderId="0" xfId="0" applyFont="1" applyFill="1" applyBorder="1" applyAlignment="1">
      <alignment horizontal="center" wrapText="1"/>
    </xf>
    <xf numFmtId="0" fontId="28" fillId="12" borderId="44" xfId="0" applyFont="1" applyFill="1" applyBorder="1"/>
    <xf numFmtId="0" fontId="28" fillId="12" borderId="48" xfId="0" applyFont="1" applyFill="1" applyBorder="1"/>
    <xf numFmtId="0" fontId="33" fillId="12" borderId="34" xfId="0" applyFont="1" applyFill="1" applyBorder="1" applyAlignment="1">
      <alignment horizontal="center"/>
    </xf>
    <xf numFmtId="0" fontId="35" fillId="12" borderId="33" xfId="0" applyFont="1" applyFill="1" applyBorder="1" applyAlignment="1">
      <alignment horizontal="left"/>
    </xf>
    <xf numFmtId="0" fontId="36" fillId="11" borderId="0" xfId="0" applyFont="1" applyFill="1"/>
    <xf numFmtId="0" fontId="28" fillId="0" borderId="33" xfId="0" applyFont="1" applyBorder="1"/>
    <xf numFmtId="0" fontId="28" fillId="0" borderId="34" xfId="0" applyFont="1" applyBorder="1" applyAlignment="1">
      <alignment vertical="top" wrapText="1"/>
    </xf>
    <xf numFmtId="0" fontId="28" fillId="0" borderId="44" xfId="0" applyFont="1" applyBorder="1" applyAlignment="1">
      <alignment vertical="top" wrapText="1"/>
    </xf>
    <xf numFmtId="6" fontId="28" fillId="0" borderId="44" xfId="0" applyNumberFormat="1" applyFont="1" applyBorder="1" applyAlignment="1">
      <alignment horizontal="right" wrapText="1"/>
    </xf>
    <xf numFmtId="0" fontId="37" fillId="0" borderId="0" xfId="0" applyFont="1"/>
    <xf numFmtId="0" fontId="14" fillId="12" borderId="39" xfId="0" applyFont="1" applyFill="1" applyBorder="1"/>
    <xf numFmtId="0" fontId="28" fillId="0" borderId="37" xfId="0" applyFont="1" applyBorder="1" applyAlignment="1">
      <alignment vertical="top"/>
    </xf>
    <xf numFmtId="6" fontId="28" fillId="0" borderId="0" xfId="0" applyNumberFormat="1" applyFont="1" applyBorder="1" applyAlignment="1">
      <alignment horizontal="right" vertical="top" wrapText="1"/>
    </xf>
    <xf numFmtId="0" fontId="28" fillId="0" borderId="38" xfId="0" applyFont="1" applyBorder="1" applyAlignment="1">
      <alignment vertical="top"/>
    </xf>
    <xf numFmtId="0" fontId="28" fillId="0" borderId="0" xfId="0" applyFont="1" applyAlignment="1">
      <alignment vertical="top"/>
    </xf>
    <xf numFmtId="6" fontId="28" fillId="0" borderId="34" xfId="0" applyNumberFormat="1" applyFont="1" applyBorder="1" applyAlignment="1">
      <alignment horizontal="right" vertical="top" wrapText="1"/>
    </xf>
    <xf numFmtId="0" fontId="3" fillId="0" borderId="1" xfId="0" applyFont="1" applyBorder="1" applyAlignment="1">
      <alignment wrapText="1"/>
    </xf>
    <xf numFmtId="0" fontId="1" fillId="0" borderId="0" xfId="0" applyFont="1"/>
    <xf numFmtId="0" fontId="14" fillId="0" borderId="0" xfId="0" applyFont="1" applyAlignment="1"/>
    <xf numFmtId="0" fontId="14" fillId="0" borderId="0" xfId="0" applyFont="1"/>
    <xf numFmtId="0" fontId="31" fillId="0" borderId="0" xfId="0" applyFont="1" applyAlignment="1"/>
    <xf numFmtId="0" fontId="20" fillId="0" borderId="41" xfId="0" applyFont="1" applyFill="1" applyBorder="1" applyAlignment="1">
      <alignment horizontal="center" vertical="center" wrapText="1"/>
    </xf>
    <xf numFmtId="6" fontId="20" fillId="0" borderId="41" xfId="0" applyNumberFormat="1" applyFont="1" applyFill="1" applyBorder="1" applyAlignment="1">
      <alignment vertical="top" wrapText="1"/>
    </xf>
    <xf numFmtId="0" fontId="13" fillId="11" borderId="0" xfId="0" applyFont="1" applyFill="1" applyAlignment="1"/>
    <xf numFmtId="0" fontId="13" fillId="11" borderId="0" xfId="0" applyFont="1" applyFill="1"/>
    <xf numFmtId="0" fontId="5" fillId="11" borderId="10" xfId="0" applyFont="1" applyFill="1" applyBorder="1"/>
    <xf numFmtId="0" fontId="7" fillId="0" borderId="1" xfId="0" applyFont="1" applyFill="1" applyBorder="1" applyAlignment="1">
      <alignment horizontal="left"/>
    </xf>
    <xf numFmtId="0" fontId="12" fillId="0" borderId="1" xfId="0" applyFont="1" applyFill="1" applyBorder="1" applyAlignment="1">
      <alignment horizontal="center"/>
    </xf>
    <xf numFmtId="0" fontId="7" fillId="0" borderId="2" xfId="0" applyFont="1" applyFill="1" applyBorder="1"/>
    <xf numFmtId="0" fontId="5" fillId="0" borderId="2" xfId="0" applyFont="1" applyFill="1" applyBorder="1"/>
    <xf numFmtId="0" fontId="7" fillId="11" borderId="10" xfId="0" applyFont="1" applyFill="1" applyBorder="1"/>
    <xf numFmtId="0" fontId="5" fillId="13" borderId="1" xfId="0" applyFont="1" applyFill="1" applyBorder="1"/>
    <xf numFmtId="0" fontId="5" fillId="13" borderId="2" xfId="0" applyFont="1" applyFill="1" applyBorder="1"/>
    <xf numFmtId="0" fontId="0" fillId="14" borderId="0" xfId="0" applyFill="1"/>
    <xf numFmtId="0" fontId="5" fillId="14" borderId="0" xfId="0" applyFont="1" applyFill="1"/>
    <xf numFmtId="0" fontId="5" fillId="14" borderId="0" xfId="2" applyFont="1" applyFill="1"/>
    <xf numFmtId="0" fontId="5" fillId="14" borderId="0" xfId="0" applyFont="1" applyFill="1" applyAlignment="1">
      <alignment horizontal="center"/>
    </xf>
    <xf numFmtId="0" fontId="20" fillId="0" borderId="1" xfId="0" applyFont="1" applyFill="1" applyBorder="1" applyAlignment="1">
      <alignment horizontal="center" vertical="center" wrapText="1"/>
    </xf>
    <xf numFmtId="164" fontId="21" fillId="0" borderId="1" xfId="0" applyNumberFormat="1" applyFont="1" applyFill="1" applyBorder="1" applyAlignment="1">
      <alignment vertical="top" wrapText="1"/>
    </xf>
    <xf numFmtId="8" fontId="20" fillId="0" borderId="41" xfId="0" applyNumberFormat="1" applyFont="1" applyFill="1" applyBorder="1" applyAlignment="1">
      <alignment vertical="top" wrapText="1"/>
    </xf>
    <xf numFmtId="8" fontId="16" fillId="0" borderId="1" xfId="3" applyNumberFormat="1" applyFont="1" applyFill="1" applyBorder="1" applyAlignment="1">
      <alignment horizontal="right"/>
    </xf>
    <xf numFmtId="6" fontId="20" fillId="0" borderId="1" xfId="0" applyNumberFormat="1" applyFont="1" applyFill="1" applyBorder="1" applyAlignment="1">
      <alignment vertical="top" wrapText="1"/>
    </xf>
    <xf numFmtId="0" fontId="5" fillId="11" borderId="3" xfId="0" applyFont="1" applyFill="1" applyBorder="1"/>
    <xf numFmtId="0" fontId="14" fillId="0" borderId="0" xfId="0" applyFont="1"/>
    <xf numFmtId="0" fontId="38" fillId="0" borderId="0" xfId="0" applyFont="1"/>
    <xf numFmtId="0" fontId="3" fillId="0" borderId="0" xfId="0" applyFont="1" applyAlignment="1">
      <alignment vertical="top"/>
    </xf>
    <xf numFmtId="0" fontId="3" fillId="4" borderId="47" xfId="0" applyFont="1" applyFill="1" applyBorder="1"/>
    <xf numFmtId="0" fontId="3" fillId="4" borderId="30" xfId="0" applyFont="1" applyFill="1" applyBorder="1"/>
    <xf numFmtId="0" fontId="3" fillId="0" borderId="0" xfId="0" applyFont="1"/>
    <xf numFmtId="0" fontId="14" fillId="0" borderId="0" xfId="0" applyFont="1" applyAlignment="1">
      <alignment wrapText="1"/>
    </xf>
    <xf numFmtId="0" fontId="14" fillId="0" borderId="0" xfId="0" applyFont="1"/>
    <xf numFmtId="0" fontId="3" fillId="0" borderId="0" xfId="0" applyFont="1"/>
    <xf numFmtId="0" fontId="14" fillId="0" borderId="0" xfId="0" applyFont="1"/>
    <xf numFmtId="0" fontId="39" fillId="0" borderId="0" xfId="0" applyFont="1" applyAlignment="1">
      <alignment vertical="center"/>
    </xf>
    <xf numFmtId="0" fontId="39" fillId="0" borderId="0" xfId="0" applyFont="1" applyAlignment="1">
      <alignment horizontal="justify" vertical="center"/>
    </xf>
    <xf numFmtId="0" fontId="39" fillId="0" borderId="0" xfId="0" applyFont="1"/>
    <xf numFmtId="0" fontId="15" fillId="0" borderId="0" xfId="0" applyFont="1" applyAlignment="1">
      <alignment horizontal="justify" vertical="center"/>
    </xf>
    <xf numFmtId="0" fontId="42" fillId="0" borderId="0" xfId="0" applyFont="1" applyAlignment="1">
      <alignment horizontal="left" vertical="center" indent="1"/>
    </xf>
    <xf numFmtId="0" fontId="41" fillId="0" borderId="0" xfId="0" applyFont="1" applyAlignment="1">
      <alignment horizontal="justify" vertical="center"/>
    </xf>
    <xf numFmtId="0" fontId="28" fillId="0" borderId="0" xfId="0" applyFont="1" applyFill="1" applyAlignment="1">
      <alignment wrapText="1"/>
    </xf>
    <xf numFmtId="0" fontId="3" fillId="0" borderId="0" xfId="0" applyFont="1" applyAlignment="1">
      <alignment horizontal="left" vertical="top"/>
    </xf>
    <xf numFmtId="0" fontId="0" fillId="0" borderId="0" xfId="0" applyAlignment="1">
      <alignment horizontal="left" vertical="top"/>
    </xf>
    <xf numFmtId="0" fontId="0" fillId="0" borderId="0" xfId="0" applyAlignment="1">
      <alignment horizontal="left" vertical="top"/>
    </xf>
    <xf numFmtId="0" fontId="45" fillId="0" borderId="0" xfId="0" applyFont="1"/>
    <xf numFmtId="0" fontId="14" fillId="0" borderId="0" xfId="0" applyFont="1"/>
    <xf numFmtId="0" fontId="46" fillId="0" borderId="43" xfId="0" applyFont="1" applyFill="1" applyBorder="1" applyAlignment="1">
      <alignment horizontal="center" vertical="center"/>
    </xf>
    <xf numFmtId="0" fontId="47" fillId="2" borderId="0" xfId="0" applyFont="1" applyFill="1"/>
    <xf numFmtId="0" fontId="46" fillId="0" borderId="14" xfId="0" applyFont="1" applyBorder="1"/>
    <xf numFmtId="0" fontId="20" fillId="0" borderId="1" xfId="0" applyFont="1" applyFill="1" applyBorder="1" applyAlignment="1">
      <alignment horizontal="left" vertical="top" wrapText="1"/>
    </xf>
    <xf numFmtId="0" fontId="22" fillId="2" borderId="0" xfId="0" applyFont="1" applyFill="1" applyAlignment="1"/>
    <xf numFmtId="0" fontId="14" fillId="0" borderId="0" xfId="0" applyFont="1" applyFill="1" applyAlignment="1">
      <alignment horizontal="left"/>
    </xf>
    <xf numFmtId="0" fontId="14" fillId="0" borderId="0" xfId="0" applyFont="1" applyFill="1" applyAlignment="1">
      <alignment horizontal="center"/>
    </xf>
    <xf numFmtId="0" fontId="14" fillId="0" borderId="0" xfId="0" applyFont="1" applyFill="1"/>
    <xf numFmtId="0" fontId="14" fillId="0" borderId="0" xfId="0" applyFont="1" applyAlignment="1">
      <alignment horizontal="center"/>
    </xf>
    <xf numFmtId="0" fontId="14" fillId="0" borderId="0" xfId="0" applyFont="1" applyAlignment="1">
      <alignment horizontal="center" vertical="center"/>
    </xf>
    <xf numFmtId="0" fontId="14" fillId="0" borderId="0" xfId="0" applyFont="1" applyFill="1" applyAlignment="1">
      <alignment horizontal="center" vertical="center"/>
    </xf>
    <xf numFmtId="0" fontId="3" fillId="0" borderId="0" xfId="0" applyFont="1" applyAlignment="1">
      <alignment horizontal="center"/>
    </xf>
    <xf numFmtId="0" fontId="1" fillId="0" borderId="0" xfId="0" applyFont="1" applyAlignment="1">
      <alignment horizontal="left" vertical="top" wrapText="1"/>
    </xf>
    <xf numFmtId="0" fontId="39" fillId="0" borderId="0" xfId="0" applyFont="1" applyAlignment="1">
      <alignment horizontal="left" vertical="top"/>
    </xf>
    <xf numFmtId="0" fontId="0" fillId="0" borderId="0" xfId="0" applyAlignment="1">
      <alignment horizontal="left" vertical="top"/>
    </xf>
    <xf numFmtId="166" fontId="5" fillId="11" borderId="5" xfId="0" applyNumberFormat="1" applyFont="1" applyFill="1" applyBorder="1"/>
    <xf numFmtId="166" fontId="5" fillId="0" borderId="5" xfId="0" applyNumberFormat="1" applyFont="1" applyFill="1" applyBorder="1"/>
    <xf numFmtId="164" fontId="4" fillId="11" borderId="6" xfId="0" applyNumberFormat="1" applyFont="1" applyFill="1" applyBorder="1"/>
    <xf numFmtId="0" fontId="5" fillId="15" borderId="1" xfId="0" applyFont="1" applyFill="1" applyBorder="1"/>
    <xf numFmtId="0" fontId="5" fillId="15" borderId="5" xfId="0" applyFont="1" applyFill="1" applyBorder="1"/>
    <xf numFmtId="0" fontId="7" fillId="15" borderId="2" xfId="0" applyFont="1" applyFill="1" applyBorder="1"/>
    <xf numFmtId="164" fontId="5" fillId="15" borderId="6" xfId="0" applyNumberFormat="1" applyFont="1" applyFill="1" applyBorder="1"/>
    <xf numFmtId="164" fontId="5" fillId="15" borderId="16" xfId="0" applyNumberFormat="1" applyFont="1" applyFill="1" applyBorder="1"/>
    <xf numFmtId="164" fontId="5" fillId="15" borderId="15" xfId="0" applyNumberFormat="1" applyFont="1" applyFill="1" applyBorder="1"/>
    <xf numFmtId="0" fontId="0" fillId="15" borderId="0" xfId="0" applyFill="1"/>
    <xf numFmtId="0" fontId="1" fillId="15" borderId="0" xfId="0" applyFont="1" applyFill="1"/>
    <xf numFmtId="0" fontId="16" fillId="0" borderId="1" xfId="0" applyFont="1" applyBorder="1" applyAlignment="1">
      <alignment horizontal="center" wrapText="1"/>
    </xf>
    <xf numFmtId="0" fontId="3" fillId="0" borderId="0" xfId="0" applyFont="1"/>
    <xf numFmtId="0" fontId="14" fillId="0" borderId="0" xfId="0" applyFont="1"/>
    <xf numFmtId="0" fontId="45" fillId="0" borderId="0" xfId="0" applyFont="1" applyAlignment="1">
      <alignment wrapText="1"/>
    </xf>
    <xf numFmtId="0" fontId="45" fillId="0" borderId="0" xfId="0" applyFont="1" applyAlignment="1"/>
    <xf numFmtId="0" fontId="45" fillId="0" borderId="0" xfId="0" applyFont="1" applyAlignment="1">
      <alignment vertical="top"/>
    </xf>
    <xf numFmtId="0" fontId="45" fillId="0" borderId="0" xfId="0" applyFont="1" applyFill="1" applyBorder="1"/>
    <xf numFmtId="0" fontId="53" fillId="0" borderId="0" xfId="0" applyFont="1"/>
    <xf numFmtId="0" fontId="54" fillId="0" borderId="0" xfId="0" applyFont="1" applyAlignment="1">
      <alignment wrapText="1"/>
    </xf>
    <xf numFmtId="0" fontId="53" fillId="0" borderId="0" xfId="0" applyFont="1" applyAlignment="1">
      <alignment wrapText="1"/>
    </xf>
    <xf numFmtId="0" fontId="54" fillId="0" borderId="0" xfId="0" applyFont="1"/>
    <xf numFmtId="0" fontId="53" fillId="0" borderId="0" xfId="0" applyFont="1" applyAlignment="1">
      <alignment horizontal="center"/>
    </xf>
    <xf numFmtId="0" fontId="45" fillId="0" borderId="0" xfId="0" applyFont="1" applyAlignment="1">
      <alignment horizontal="left" vertical="top"/>
    </xf>
    <xf numFmtId="0" fontId="45" fillId="15" borderId="0" xfId="0" applyFont="1" applyFill="1" applyBorder="1"/>
    <xf numFmtId="0" fontId="53" fillId="15" borderId="0" xfId="0" applyFont="1" applyFill="1"/>
    <xf numFmtId="0" fontId="34" fillId="0" borderId="1" xfId="0" applyFont="1" applyBorder="1" applyAlignment="1">
      <alignment horizontal="center" vertical="center" wrapText="1"/>
    </xf>
    <xf numFmtId="0" fontId="16" fillId="0" borderId="1" xfId="0" applyFont="1" applyFill="1" applyBorder="1" applyAlignment="1">
      <alignment horizontal="center" wrapText="1"/>
    </xf>
    <xf numFmtId="9" fontId="16" fillId="0" borderId="1" xfId="0" applyNumberFormat="1" applyFont="1" applyBorder="1" applyAlignment="1">
      <alignment horizontal="center" wrapText="1"/>
    </xf>
    <xf numFmtId="8" fontId="16" fillId="0" borderId="1" xfId="0" applyNumberFormat="1" applyFont="1" applyBorder="1" applyAlignment="1">
      <alignment horizontal="center" wrapText="1"/>
    </xf>
    <xf numFmtId="8" fontId="3" fillId="0" borderId="1" xfId="0" applyNumberFormat="1" applyFont="1" applyBorder="1" applyAlignment="1">
      <alignment wrapText="1"/>
    </xf>
    <xf numFmtId="8" fontId="0" fillId="0" borderId="1" xfId="0" applyNumberFormat="1" applyBorder="1" applyAlignment="1">
      <alignment wrapText="1"/>
    </xf>
    <xf numFmtId="8" fontId="1" fillId="0" borderId="1" xfId="0" applyNumberFormat="1" applyFont="1" applyBorder="1"/>
    <xf numFmtId="8" fontId="0" fillId="0" borderId="1" xfId="0" applyNumberFormat="1" applyBorder="1"/>
    <xf numFmtId="0" fontId="16" fillId="11" borderId="1" xfId="0" applyFont="1" applyFill="1" applyBorder="1" applyAlignment="1">
      <alignment horizontal="center"/>
    </xf>
    <xf numFmtId="0" fontId="16" fillId="11" borderId="1" xfId="0" applyFont="1" applyFill="1" applyBorder="1" applyAlignment="1">
      <alignment horizontal="center" wrapText="1"/>
    </xf>
    <xf numFmtId="0" fontId="34" fillId="11" borderId="1" xfId="0" applyFont="1" applyFill="1" applyBorder="1" applyAlignment="1">
      <alignment horizontal="center" vertical="center" wrapText="1"/>
    </xf>
    <xf numFmtId="0" fontId="34" fillId="0" borderId="1" xfId="0" applyFont="1" applyBorder="1" applyAlignment="1">
      <alignment horizontal="center" wrapText="1"/>
    </xf>
    <xf numFmtId="0" fontId="16" fillId="0" borderId="1" xfId="0" applyFont="1" applyBorder="1" applyAlignment="1">
      <alignment horizontal="center" wrapText="1"/>
    </xf>
    <xf numFmtId="0" fontId="45" fillId="0" borderId="0" xfId="0" applyFont="1"/>
    <xf numFmtId="0" fontId="14" fillId="0" borderId="0" xfId="0" applyFont="1"/>
    <xf numFmtId="0" fontId="14" fillId="16" borderId="1" xfId="0" applyFont="1" applyFill="1" applyBorder="1"/>
    <xf numFmtId="0" fontId="31" fillId="0" borderId="0" xfId="0" applyFont="1" applyAlignment="1">
      <alignment horizontal="center"/>
    </xf>
    <xf numFmtId="0" fontId="21" fillId="0" borderId="0" xfId="0" applyFont="1" applyAlignment="1">
      <alignment wrapText="1"/>
    </xf>
    <xf numFmtId="0" fontId="28" fillId="0" borderId="0" xfId="0" applyFont="1" applyAlignment="1">
      <alignment wrapText="1"/>
    </xf>
    <xf numFmtId="0" fontId="17" fillId="0" borderId="0" xfId="0" applyFont="1" applyAlignment="1">
      <alignment horizontal="left" wrapText="1"/>
    </xf>
    <xf numFmtId="0" fontId="14" fillId="0" borderId="0" xfId="0" applyFont="1" applyAlignment="1">
      <alignment horizontal="left" wrapText="1"/>
    </xf>
    <xf numFmtId="0" fontId="28" fillId="0" borderId="0" xfId="0" applyFont="1" applyAlignment="1">
      <alignment horizontal="left" wrapText="1"/>
    </xf>
    <xf numFmtId="0" fontId="21" fillId="4" borderId="0" xfId="0" applyFont="1" applyFill="1" applyAlignment="1">
      <alignment wrapText="1"/>
    </xf>
    <xf numFmtId="0" fontId="28" fillId="4" borderId="0" xfId="0" applyFont="1" applyFill="1" applyAlignment="1">
      <alignment wrapText="1"/>
    </xf>
    <xf numFmtId="0" fontId="28" fillId="12" borderId="37" xfId="0" applyFont="1" applyFill="1" applyBorder="1" applyAlignment="1">
      <alignment wrapText="1"/>
    </xf>
    <xf numFmtId="0" fontId="0" fillId="0" borderId="0" xfId="0" applyAlignment="1">
      <alignment wrapText="1"/>
    </xf>
    <xf numFmtId="0" fontId="0" fillId="0" borderId="38" xfId="0" applyBorder="1" applyAlignment="1">
      <alignment wrapText="1"/>
    </xf>
    <xf numFmtId="0" fontId="36" fillId="0" borderId="0" xfId="0" applyFont="1" applyAlignment="1">
      <alignment horizontal="left" vertical="center" wrapText="1"/>
    </xf>
    <xf numFmtId="0" fontId="38" fillId="0" borderId="0" xfId="0" applyFont="1" applyAlignment="1">
      <alignment wrapText="1"/>
    </xf>
    <xf numFmtId="0" fontId="39" fillId="0" borderId="0" xfId="0" applyFont="1" applyAlignment="1">
      <alignment horizontal="center" vertical="center"/>
    </xf>
    <xf numFmtId="0" fontId="6" fillId="0" borderId="45" xfId="0" applyFont="1" applyBorder="1" applyAlignment="1">
      <alignment horizontal="center"/>
    </xf>
    <xf numFmtId="0" fontId="0" fillId="0" borderId="47" xfId="0" applyBorder="1" applyAlignment="1"/>
    <xf numFmtId="0" fontId="45" fillId="0" borderId="0" xfId="0" applyFont="1" applyAlignment="1">
      <alignment wrapText="1"/>
    </xf>
    <xf numFmtId="0" fontId="53" fillId="0" borderId="0" xfId="0" applyFont="1" applyAlignment="1">
      <alignment wrapText="1"/>
    </xf>
    <xf numFmtId="0" fontId="1" fillId="11" borderId="0" xfId="0" applyFont="1" applyFill="1" applyAlignment="1">
      <alignment vertical="top" wrapText="1"/>
    </xf>
    <xf numFmtId="0" fontId="0" fillId="11" borderId="0" xfId="0" applyFill="1" applyAlignment="1">
      <alignment vertical="top"/>
    </xf>
    <xf numFmtId="0" fontId="45" fillId="15" borderId="0" xfId="0" applyFont="1" applyFill="1" applyBorder="1"/>
    <xf numFmtId="0" fontId="45" fillId="0" borderId="0" xfId="0" applyFont="1" applyFill="1" applyBorder="1"/>
    <xf numFmtId="0" fontId="1" fillId="11" borderId="0" xfId="0" applyFont="1" applyFill="1" applyAlignment="1">
      <alignment vertical="top"/>
    </xf>
    <xf numFmtId="0" fontId="16" fillId="0" borderId="1" xfId="0" applyFont="1" applyBorder="1" applyAlignment="1">
      <alignment horizontal="center" wrapText="1"/>
    </xf>
    <xf numFmtId="0" fontId="0" fillId="0" borderId="1" xfId="0" applyBorder="1" applyAlignment="1">
      <alignment horizontal="center" wrapText="1"/>
    </xf>
    <xf numFmtId="0" fontId="16" fillId="11" borderId="2" xfId="0" applyFont="1" applyFill="1" applyBorder="1" applyAlignment="1">
      <alignment horizontal="center" wrapText="1"/>
    </xf>
    <xf numFmtId="0" fontId="16" fillId="11" borderId="32" xfId="0" applyFont="1" applyFill="1" applyBorder="1" applyAlignment="1">
      <alignment horizontal="center" wrapText="1"/>
    </xf>
    <xf numFmtId="0" fontId="24" fillId="0" borderId="2" xfId="0" applyFont="1" applyBorder="1" applyAlignment="1"/>
    <xf numFmtId="0" fontId="24" fillId="0" borderId="32" xfId="0" applyFont="1" applyBorder="1" applyAlignment="1"/>
    <xf numFmtId="0" fontId="14" fillId="16" borderId="2" xfId="0" applyFont="1" applyFill="1" applyBorder="1" applyAlignment="1"/>
    <xf numFmtId="0" fontId="14" fillId="16" borderId="32" xfId="0" applyFont="1" applyFill="1" applyBorder="1" applyAlignment="1"/>
    <xf numFmtId="0" fontId="14" fillId="0" borderId="2" xfId="0" applyFont="1" applyBorder="1" applyAlignment="1"/>
    <xf numFmtId="0" fontId="14" fillId="0" borderId="32" xfId="0" applyFont="1" applyBorder="1" applyAlignment="1"/>
    <xf numFmtId="0" fontId="16" fillId="0" borderId="2" xfId="0" applyFont="1" applyBorder="1" applyAlignment="1"/>
    <xf numFmtId="0" fontId="0" fillId="0" borderId="32" xfId="0" applyBorder="1" applyAlignment="1"/>
    <xf numFmtId="0" fontId="45" fillId="0" borderId="0" xfId="0" applyFont="1" applyAlignment="1">
      <alignment horizontal="left"/>
    </xf>
    <xf numFmtId="0" fontId="45" fillId="0" borderId="0" xfId="0" applyFont="1"/>
    <xf numFmtId="0" fontId="45" fillId="0" borderId="0" xfId="0" applyFont="1" applyAlignment="1">
      <alignment vertical="top" wrapText="1"/>
    </xf>
    <xf numFmtId="0" fontId="34" fillId="0" borderId="2" xfId="0" applyFont="1" applyBorder="1" applyAlignment="1">
      <alignment horizontal="center"/>
    </xf>
    <xf numFmtId="0" fontId="34" fillId="0" borderId="32" xfId="0" applyFont="1" applyBorder="1" applyAlignment="1">
      <alignment horizontal="center"/>
    </xf>
    <xf numFmtId="0" fontId="0" fillId="0" borderId="2" xfId="0" applyBorder="1"/>
    <xf numFmtId="0" fontId="0" fillId="0" borderId="32" xfId="0" applyBorder="1"/>
    <xf numFmtId="0" fontId="1" fillId="11" borderId="0" xfId="0" applyFont="1" applyFill="1" applyAlignment="1">
      <alignment horizontal="left" vertical="top" wrapText="1"/>
    </xf>
    <xf numFmtId="0" fontId="39" fillId="11" borderId="0" xfId="0" applyFont="1" applyFill="1" applyAlignment="1">
      <alignment horizontal="left" vertical="top"/>
    </xf>
    <xf numFmtId="0" fontId="45" fillId="0" borderId="0" xfId="0" applyFont="1" applyAlignment="1">
      <alignment horizontal="left" wrapText="1"/>
    </xf>
    <xf numFmtId="0" fontId="0" fillId="0" borderId="2" xfId="0" applyBorder="1" applyAlignment="1">
      <alignment horizontal="center"/>
    </xf>
    <xf numFmtId="0" fontId="0" fillId="0" borderId="32" xfId="0" applyBorder="1" applyAlignment="1">
      <alignment horizontal="center"/>
    </xf>
    <xf numFmtId="0" fontId="3" fillId="0" borderId="2" xfId="0" applyFont="1" applyBorder="1" applyAlignment="1">
      <alignment horizontal="center" vertical="center" wrapText="1"/>
    </xf>
    <xf numFmtId="0" fontId="3" fillId="0" borderId="32" xfId="0" applyFont="1" applyBorder="1" applyAlignment="1">
      <alignment horizontal="center" vertical="center" wrapText="1"/>
    </xf>
    <xf numFmtId="0" fontId="0" fillId="0" borderId="2" xfId="0" applyBorder="1" applyAlignment="1"/>
    <xf numFmtId="0" fontId="17" fillId="0" borderId="2" xfId="0" applyFont="1" applyBorder="1" applyAlignment="1">
      <alignment horizontal="center"/>
    </xf>
    <xf numFmtId="0" fontId="3" fillId="0" borderId="2" xfId="0" applyFont="1" applyBorder="1" applyAlignment="1">
      <alignment horizontal="center" vertical="center"/>
    </xf>
    <xf numFmtId="0" fontId="3" fillId="0" borderId="32" xfId="0" applyFont="1" applyBorder="1" applyAlignment="1">
      <alignment horizontal="center" vertical="center"/>
    </xf>
    <xf numFmtId="0" fontId="5" fillId="14" borderId="0" xfId="0" applyFont="1" applyFill="1" applyAlignment="1"/>
    <xf numFmtId="0" fontId="0" fillId="0" borderId="0" xfId="0" applyAlignment="1"/>
    <xf numFmtId="0" fontId="23" fillId="11" borderId="0" xfId="0" applyFont="1" applyFill="1" applyAlignment="1">
      <alignment wrapText="1"/>
    </xf>
    <xf numFmtId="0" fontId="14" fillId="11" borderId="0" xfId="0" applyNumberFormat="1" applyFont="1" applyFill="1" applyAlignment="1">
      <alignment wrapText="1"/>
    </xf>
    <xf numFmtId="0" fontId="54" fillId="0" borderId="0" xfId="0" applyFont="1" applyAlignment="1">
      <alignment horizontal="left" wrapText="1"/>
    </xf>
    <xf numFmtId="0" fontId="14" fillId="0" borderId="0" xfId="0" applyFont="1" applyAlignment="1">
      <alignment wrapText="1"/>
    </xf>
    <xf numFmtId="0" fontId="14" fillId="0" borderId="0" xfId="0" applyFont="1"/>
    <xf numFmtId="0" fontId="14" fillId="0" borderId="0" xfId="0" applyFont="1" applyAlignment="1"/>
    <xf numFmtId="0" fontId="45" fillId="15" borderId="0" xfId="0" applyNumberFormat="1" applyFont="1" applyFill="1" applyAlignment="1">
      <alignment wrapText="1"/>
    </xf>
    <xf numFmtId="0" fontId="21" fillId="0" borderId="0" xfId="0" applyFont="1" applyBorder="1" applyAlignment="1">
      <alignment vertical="top" wrapText="1"/>
    </xf>
    <xf numFmtId="0" fontId="45" fillId="0" borderId="0" xfId="0" applyFont="1" applyAlignment="1"/>
    <xf numFmtId="0" fontId="1" fillId="11" borderId="0" xfId="0" applyFont="1" applyFill="1" applyAlignment="1">
      <alignment horizontal="left" vertical="top"/>
    </xf>
    <xf numFmtId="0" fontId="16" fillId="0" borderId="0" xfId="0" applyFont="1" applyAlignment="1">
      <alignment horizontal="center"/>
    </xf>
    <xf numFmtId="0" fontId="45" fillId="0" borderId="0" xfId="0" applyFont="1" applyAlignment="1">
      <alignment horizontal="left" vertical="top" wrapText="1"/>
    </xf>
    <xf numFmtId="0" fontId="14" fillId="11" borderId="0" xfId="0" applyFont="1" applyFill="1" applyAlignment="1">
      <alignment horizontal="left" vertical="top" wrapText="1"/>
    </xf>
    <xf numFmtId="0" fontId="0" fillId="11" borderId="0" xfId="0" applyFill="1" applyAlignment="1">
      <alignment horizontal="left" vertical="top"/>
    </xf>
    <xf numFmtId="0" fontId="45" fillId="0" borderId="0" xfId="0" applyFont="1" applyFill="1" applyBorder="1" applyAlignment="1"/>
  </cellXfs>
  <cellStyles count="5">
    <cellStyle name="Currency" xfId="1" builtinId="4"/>
    <cellStyle name="Normal" xfId="0" builtinId="0"/>
    <cellStyle name="Normal_020719 NIHprop SLD Costing1-lowOH" xfId="2"/>
    <cellStyle name="Normal_020812 Navy LowCostCS Costing" xfId="3"/>
    <cellStyle name="Normal_COGS YR 1" xfId="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FFCC"/>
      <color rgb="FF5BFFBD"/>
      <color rgb="FF00FF99"/>
      <color rgb="FF66FF99"/>
      <color rgb="FF99FFCC"/>
      <color rgb="FF99FF99"/>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2</xdr:col>
      <xdr:colOff>1231900</xdr:colOff>
      <xdr:row>12</xdr:row>
      <xdr:rowOff>101600</xdr:rowOff>
    </xdr:from>
    <xdr:ext cx="184731" cy="264560"/>
    <xdr:sp macro="" textlink="">
      <xdr:nvSpPr>
        <xdr:cNvPr id="2" name="TextBox 1"/>
        <xdr:cNvSpPr txBox="1"/>
      </xdr:nvSpPr>
      <xdr:spPr>
        <a:xfrm>
          <a:off x="2117725" y="34639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twoCellAnchor>
    <xdr:from>
      <xdr:col>7</xdr:col>
      <xdr:colOff>381000</xdr:colOff>
      <xdr:row>19</xdr:row>
      <xdr:rowOff>123826</xdr:rowOff>
    </xdr:from>
    <xdr:to>
      <xdr:col>8</xdr:col>
      <xdr:colOff>581025</xdr:colOff>
      <xdr:row>23</xdr:row>
      <xdr:rowOff>161926</xdr:rowOff>
    </xdr:to>
    <xdr:sp macro="" textlink="">
      <xdr:nvSpPr>
        <xdr:cNvPr id="3" name="Right Arrow 2"/>
        <xdr:cNvSpPr/>
      </xdr:nvSpPr>
      <xdr:spPr>
        <a:xfrm>
          <a:off x="6629400" y="4133851"/>
          <a:ext cx="790575" cy="838200"/>
        </a:xfrm>
        <a:prstGeom prst="righ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P38"/>
  <sheetViews>
    <sheetView showGridLines="0" tabSelected="1" showRuler="0" zoomScaleNormal="100" workbookViewId="0">
      <selection activeCell="K32" sqref="K32"/>
    </sheetView>
  </sheetViews>
  <sheetFormatPr defaultColWidth="8.81640625" defaultRowHeight="12.5" x14ac:dyDescent="0.25"/>
  <cols>
    <col min="1" max="1" width="8.26953125" customWidth="1"/>
    <col min="3" max="3" width="38.453125" bestFit="1" customWidth="1"/>
    <col min="4" max="4" width="14" customWidth="1"/>
    <col min="7" max="7" width="10.26953125" customWidth="1"/>
    <col min="11" max="11" width="9" bestFit="1" customWidth="1"/>
    <col min="16" max="16" width="16.26953125" customWidth="1"/>
  </cols>
  <sheetData>
    <row r="1" spans="1:16" ht="21.75" customHeight="1" x14ac:dyDescent="0.55000000000000004">
      <c r="A1" s="275" t="s">
        <v>165</v>
      </c>
      <c r="B1" s="277"/>
      <c r="C1" s="280" t="s">
        <v>174</v>
      </c>
      <c r="D1" s="277"/>
      <c r="E1" s="379" t="s">
        <v>164</v>
      </c>
      <c r="F1" s="379"/>
      <c r="G1" s="379"/>
      <c r="H1" s="277"/>
      <c r="I1" s="277"/>
      <c r="J1" s="277"/>
      <c r="K1" s="277"/>
      <c r="L1" s="277"/>
      <c r="M1" s="277"/>
      <c r="N1" s="277"/>
      <c r="O1" s="277"/>
      <c r="P1" s="131"/>
    </row>
    <row r="2" spans="1:16" ht="18" customHeight="1" x14ac:dyDescent="0.35">
      <c r="A2" s="274" t="s">
        <v>157</v>
      </c>
      <c r="B2" s="131"/>
      <c r="C2" s="281" t="s">
        <v>175</v>
      </c>
      <c r="D2" s="131"/>
      <c r="E2" s="131"/>
      <c r="F2" s="131"/>
      <c r="G2" s="131"/>
      <c r="H2" s="131"/>
      <c r="I2" s="131"/>
      <c r="J2" s="131"/>
      <c r="K2" s="131"/>
      <c r="L2" s="131"/>
      <c r="M2" s="131"/>
      <c r="N2" s="131"/>
      <c r="O2" s="131"/>
      <c r="P2" s="131"/>
    </row>
    <row r="3" spans="1:16" ht="15.5" x14ac:dyDescent="0.35">
      <c r="C3" s="131"/>
      <c r="D3" s="131"/>
      <c r="E3" s="131"/>
      <c r="F3" s="131"/>
      <c r="G3" s="131"/>
      <c r="H3" s="131"/>
      <c r="I3" s="131"/>
      <c r="J3" s="131"/>
      <c r="K3" s="131"/>
      <c r="L3" s="131"/>
      <c r="M3" s="131"/>
      <c r="N3" s="131"/>
      <c r="O3" s="131"/>
      <c r="P3" s="131"/>
    </row>
    <row r="4" spans="1:16" ht="15" customHeight="1" x14ac:dyDescent="0.35">
      <c r="B4" s="129" t="s">
        <v>41</v>
      </c>
      <c r="C4" s="131"/>
      <c r="D4" s="131"/>
      <c r="E4" s="131"/>
      <c r="F4" s="131"/>
      <c r="G4" s="131"/>
      <c r="H4" s="131"/>
      <c r="I4" s="131"/>
      <c r="J4" s="131"/>
      <c r="K4" s="131"/>
      <c r="L4" s="131"/>
      <c r="M4" s="131"/>
      <c r="N4" s="131"/>
      <c r="O4" s="131"/>
      <c r="P4" s="131"/>
    </row>
    <row r="5" spans="1:16" ht="15.5" x14ac:dyDescent="0.35">
      <c r="B5" s="380" t="s">
        <v>155</v>
      </c>
      <c r="C5" s="381"/>
      <c r="D5" s="381"/>
      <c r="E5" s="381"/>
      <c r="F5" s="381"/>
      <c r="G5" s="381"/>
      <c r="H5" s="381"/>
      <c r="I5" s="381"/>
      <c r="J5" s="381"/>
      <c r="K5" s="381"/>
      <c r="L5" s="381"/>
      <c r="M5" s="381"/>
      <c r="N5" s="381"/>
      <c r="O5" s="381"/>
      <c r="P5" s="131"/>
    </row>
    <row r="6" spans="1:16" ht="63" customHeight="1" x14ac:dyDescent="0.35">
      <c r="B6" s="381"/>
      <c r="C6" s="381"/>
      <c r="D6" s="381"/>
      <c r="E6" s="381"/>
      <c r="F6" s="381"/>
      <c r="G6" s="381"/>
      <c r="H6" s="381"/>
      <c r="I6" s="381"/>
      <c r="J6" s="381"/>
      <c r="K6" s="381"/>
      <c r="L6" s="381"/>
      <c r="M6" s="381"/>
      <c r="N6" s="381"/>
      <c r="O6" s="381"/>
      <c r="P6" s="131"/>
    </row>
    <row r="7" spans="1:16" ht="12" customHeight="1" x14ac:dyDescent="0.35">
      <c r="B7" s="130"/>
      <c r="C7" s="130"/>
      <c r="D7" s="130"/>
      <c r="E7" s="130"/>
      <c r="F7" s="130"/>
      <c r="G7" s="130"/>
      <c r="H7" s="130"/>
      <c r="I7" s="130"/>
      <c r="J7" s="130"/>
      <c r="K7" s="130"/>
      <c r="L7" s="130"/>
      <c r="M7" s="130"/>
      <c r="N7" s="130"/>
      <c r="O7" s="130"/>
      <c r="P7" s="131"/>
    </row>
    <row r="8" spans="1:16" ht="27" customHeight="1" x14ac:dyDescent="0.35">
      <c r="B8" s="383" t="s">
        <v>195</v>
      </c>
      <c r="C8" s="384"/>
      <c r="D8" s="384"/>
      <c r="E8" s="384"/>
      <c r="F8" s="384"/>
      <c r="G8" s="384"/>
      <c r="H8" s="384"/>
      <c r="I8" s="384"/>
      <c r="J8" s="384"/>
      <c r="K8" s="384"/>
      <c r="L8" s="384"/>
      <c r="M8" s="384"/>
      <c r="N8" s="384"/>
      <c r="O8" s="384"/>
      <c r="P8" s="131"/>
    </row>
    <row r="9" spans="1:16" ht="11.25" customHeight="1" x14ac:dyDescent="0.35">
      <c r="B9" s="130"/>
      <c r="C9" s="130"/>
      <c r="D9" s="130"/>
      <c r="E9" s="130"/>
      <c r="F9" s="130"/>
      <c r="G9" s="130"/>
      <c r="H9" s="130"/>
      <c r="I9" s="130"/>
      <c r="J9" s="130"/>
      <c r="K9" s="130"/>
      <c r="L9" s="130"/>
      <c r="M9" s="130"/>
      <c r="N9" s="130"/>
      <c r="O9" s="130"/>
      <c r="P9" s="131"/>
    </row>
    <row r="10" spans="1:16" ht="18" customHeight="1" x14ac:dyDescent="0.35">
      <c r="B10" s="261" t="s">
        <v>229</v>
      </c>
      <c r="C10" s="246"/>
      <c r="D10" s="246"/>
      <c r="E10" s="246"/>
      <c r="F10" s="246"/>
      <c r="G10" s="246"/>
      <c r="H10" s="246"/>
      <c r="I10" s="246"/>
      <c r="J10" s="246"/>
      <c r="K10" s="246"/>
      <c r="L10" s="246"/>
      <c r="M10" s="246"/>
      <c r="N10" s="246"/>
      <c r="O10" s="246"/>
      <c r="P10" s="131"/>
    </row>
    <row r="11" spans="1:16" ht="16" customHeight="1" x14ac:dyDescent="0.35">
      <c r="B11" s="130"/>
      <c r="C11" s="130"/>
      <c r="D11" s="130"/>
      <c r="E11" s="130"/>
      <c r="F11" s="130"/>
      <c r="G11" s="130"/>
      <c r="H11" s="130"/>
      <c r="I11" s="130"/>
      <c r="J11" s="130"/>
      <c r="K11" s="130"/>
      <c r="L11" s="130"/>
      <c r="M11" s="130"/>
      <c r="N11" s="130"/>
      <c r="O11" s="130"/>
      <c r="P11" s="131"/>
    </row>
    <row r="12" spans="1:16" ht="18" customHeight="1" x14ac:dyDescent="0.35">
      <c r="B12" s="385" t="s">
        <v>194</v>
      </c>
      <c r="C12" s="386"/>
      <c r="D12" s="386"/>
      <c r="E12" s="386"/>
      <c r="F12" s="386"/>
      <c r="G12" s="386"/>
      <c r="H12" s="386"/>
      <c r="I12" s="386"/>
      <c r="J12" s="386"/>
      <c r="K12" s="386"/>
      <c r="L12" s="386"/>
      <c r="M12" s="386"/>
      <c r="N12" s="386"/>
      <c r="O12" s="386"/>
      <c r="P12" s="167"/>
    </row>
    <row r="13" spans="1:16" ht="18" customHeight="1" x14ac:dyDescent="0.35">
      <c r="A13" s="131"/>
      <c r="B13" s="386"/>
      <c r="C13" s="386"/>
      <c r="D13" s="386"/>
      <c r="E13" s="386"/>
      <c r="F13" s="386"/>
      <c r="G13" s="386"/>
      <c r="H13" s="386"/>
      <c r="I13" s="386"/>
      <c r="J13" s="386"/>
      <c r="K13" s="386"/>
      <c r="L13" s="386"/>
      <c r="M13" s="386"/>
      <c r="N13" s="386"/>
      <c r="O13" s="386"/>
      <c r="P13" s="131"/>
    </row>
    <row r="14" spans="1:16" s="177" customFormat="1" ht="18" customHeight="1" x14ac:dyDescent="0.35">
      <c r="A14" s="235"/>
      <c r="B14" s="316"/>
      <c r="C14" s="316"/>
      <c r="D14" s="316"/>
      <c r="E14" s="316"/>
      <c r="F14" s="316"/>
      <c r="G14" s="316"/>
      <c r="H14" s="316"/>
      <c r="I14" s="316"/>
      <c r="J14" s="316"/>
      <c r="K14" s="316"/>
      <c r="L14" s="316"/>
      <c r="M14" s="316"/>
      <c r="N14" s="316"/>
      <c r="O14" s="316"/>
      <c r="P14" s="235"/>
    </row>
    <row r="15" spans="1:16" s="177" customFormat="1" ht="18" customHeight="1" x14ac:dyDescent="0.35">
      <c r="A15" s="235"/>
      <c r="B15" s="390" t="s">
        <v>181</v>
      </c>
      <c r="C15" s="391"/>
      <c r="D15" s="391"/>
      <c r="E15" s="391"/>
      <c r="F15" s="391"/>
      <c r="G15" s="391"/>
      <c r="H15" s="391"/>
      <c r="I15" s="391"/>
      <c r="J15" s="391"/>
      <c r="K15" s="391"/>
      <c r="L15" s="391"/>
      <c r="M15" s="391"/>
      <c r="N15" s="391"/>
      <c r="O15" s="391"/>
      <c r="P15" s="235"/>
    </row>
    <row r="16" spans="1:16" s="177" customFormat="1" ht="18" customHeight="1" x14ac:dyDescent="0.35">
      <c r="A16" s="235"/>
      <c r="B16" s="390" t="s">
        <v>182</v>
      </c>
      <c r="C16" s="391"/>
      <c r="D16" s="391"/>
      <c r="E16" s="391"/>
      <c r="F16" s="391"/>
      <c r="G16" s="391"/>
      <c r="H16" s="391"/>
      <c r="I16" s="391"/>
      <c r="J16" s="391"/>
      <c r="K16" s="391"/>
      <c r="L16" s="391"/>
      <c r="M16" s="391"/>
      <c r="N16" s="391"/>
      <c r="O16" s="391"/>
      <c r="P16" s="235"/>
    </row>
    <row r="17" spans="1:16" s="131" customFormat="1" ht="15.75" customHeight="1" x14ac:dyDescent="0.35"/>
    <row r="18" spans="1:16" s="234" customFormat="1" ht="16" thickBot="1" x14ac:dyDescent="0.4">
      <c r="A18" s="235"/>
      <c r="B18" s="237" t="s">
        <v>150</v>
      </c>
      <c r="J18" s="238" t="s">
        <v>147</v>
      </c>
    </row>
    <row r="19" spans="1:16" s="131" customFormat="1" ht="16" thickBot="1" x14ac:dyDescent="0.4">
      <c r="B19" s="226"/>
      <c r="C19" s="226"/>
      <c r="D19" s="226"/>
      <c r="E19" s="226"/>
      <c r="J19" s="260" t="s">
        <v>148</v>
      </c>
      <c r="K19" s="259"/>
      <c r="L19" s="259"/>
      <c r="M19" s="259"/>
      <c r="N19" s="259"/>
      <c r="O19" s="259"/>
      <c r="P19" s="252"/>
    </row>
    <row r="20" spans="1:16" s="131" customFormat="1" ht="33" customHeight="1" x14ac:dyDescent="0.35">
      <c r="B20" s="262"/>
      <c r="C20" s="263" t="str">
        <f>'Total Amount'!B28</f>
        <v>Total Direct Labor Costs</v>
      </c>
      <c r="D20" s="272">
        <f>'Total Amount'!W28</f>
        <v>0</v>
      </c>
      <c r="E20" s="247"/>
      <c r="J20" s="387" t="str">
        <f>IF(COUNTIF(Subcontractor!B16:M24,"&lt;&gt;"&amp;"")&gt;0, "Prime Contractor's Cost Analysis and Source Selection documentationfor each Subcontractor", "")</f>
        <v/>
      </c>
      <c r="K20" s="388"/>
      <c r="L20" s="388"/>
      <c r="M20" s="388"/>
      <c r="N20" s="388"/>
      <c r="O20" s="388"/>
      <c r="P20" s="389"/>
    </row>
    <row r="21" spans="1:16" s="131" customFormat="1" ht="15.5" x14ac:dyDescent="0.35">
      <c r="B21" s="248"/>
      <c r="C21" s="227" t="str">
        <f>'Total Amount'!B32</f>
        <v>Total Fringe Benefit Costs</v>
      </c>
      <c r="D21" s="228">
        <f>'Total Amount'!W32</f>
        <v>0</v>
      </c>
      <c r="E21" s="249"/>
      <c r="J21" s="253" t="str">
        <f>IF(COUNTIF(Consultants!B4:K12,"&lt;&gt;"&amp;"")&gt;0, "Consulting Agreement for each Consultant", "")</f>
        <v>Consulting Agreement for each Consultant</v>
      </c>
      <c r="K21" s="254"/>
      <c r="L21" s="254"/>
      <c r="M21" s="254"/>
      <c r="N21" s="254"/>
      <c r="O21" s="254"/>
      <c r="P21" s="255"/>
    </row>
    <row r="22" spans="1:16" s="131" customFormat="1" ht="15.5" x14ac:dyDescent="0.35">
      <c r="B22" s="248"/>
      <c r="C22" s="227" t="str">
        <f>'Total Amount'!B36</f>
        <v>Total Labor Overhead Costs</v>
      </c>
      <c r="D22" s="228">
        <f>'Total Amount'!W36</f>
        <v>0</v>
      </c>
      <c r="E22" s="249"/>
      <c r="J22" s="253" t="str">
        <f>IF(COUNTIF('Materials-Supplies'!B4:J12,"&lt;&gt;"&amp;"")&gt;0, "Supporting documentation for Materials/Supplies", "")</f>
        <v>Supporting documentation for Materials/Supplies</v>
      </c>
      <c r="K22" s="254"/>
      <c r="L22" s="254"/>
      <c r="M22" s="254"/>
      <c r="N22" s="254"/>
      <c r="O22" s="254"/>
      <c r="P22" s="255"/>
    </row>
    <row r="23" spans="1:16" s="131" customFormat="1" ht="15.5" x14ac:dyDescent="0.35">
      <c r="B23" s="248"/>
      <c r="C23" s="227" t="str">
        <f>'Total Amount'!B42</f>
        <v>Total Subcontract Costs</v>
      </c>
      <c r="D23" s="228">
        <f>'Total Amount'!W42</f>
        <v>0</v>
      </c>
      <c r="E23" s="249"/>
      <c r="J23" s="253" t="str">
        <f>IF(COUNTIF(Equipment!B4:M8,"&lt;&gt;"&amp;"")&gt;0, "Supporting documentation for Equipment", "")</f>
        <v>Supporting documentation for Equipment</v>
      </c>
      <c r="K23" s="254"/>
      <c r="L23" s="254"/>
      <c r="M23" s="254"/>
      <c r="N23" s="254"/>
      <c r="O23" s="254"/>
      <c r="P23" s="255"/>
    </row>
    <row r="24" spans="1:16" s="131" customFormat="1" ht="15.5" x14ac:dyDescent="0.35">
      <c r="B24" s="248"/>
      <c r="C24" s="227" t="str">
        <f>'Total Amount'!B48</f>
        <v>Total Consultant Costs</v>
      </c>
      <c r="D24" s="228">
        <f>'Total Amount'!W48</f>
        <v>0</v>
      </c>
      <c r="E24" s="249"/>
      <c r="J24" s="253" t="str">
        <f>IF(COUNTIF('ODC Details'!B4:H10,"&lt;&gt;"&amp;"")&gt;0, "Supporting documentation for Other ODC", "")</f>
        <v>Supporting documentation for Other ODC</v>
      </c>
      <c r="K24" s="254"/>
      <c r="L24" s="254"/>
      <c r="M24" s="254"/>
      <c r="N24" s="254"/>
      <c r="O24" s="254"/>
      <c r="P24" s="255"/>
    </row>
    <row r="25" spans="1:16" s="131" customFormat="1" ht="15.5" x14ac:dyDescent="0.35">
      <c r="B25" s="248"/>
      <c r="C25" s="227" t="str">
        <f>'Total Amount'!B54</f>
        <v>Total Other Direct Costs</v>
      </c>
      <c r="D25" s="228">
        <f>'Total Amount'!W54</f>
        <v>0</v>
      </c>
      <c r="E25" s="249"/>
      <c r="J25" s="253" t="str">
        <f>IF(COUNTIF('Labor&amp;Ind Rates'!E24:K30,"&lt;&gt;"&amp;"")&gt;0, "Basis of Indirect Rate for each Indirect Rate", "")</f>
        <v/>
      </c>
      <c r="K25" s="256"/>
      <c r="L25" s="254"/>
      <c r="M25" s="254"/>
      <c r="N25" s="254"/>
      <c r="O25" s="254"/>
      <c r="P25" s="255"/>
    </row>
    <row r="26" spans="1:16" s="131" customFormat="1" ht="15.5" x14ac:dyDescent="0.35">
      <c r="B26" s="248"/>
      <c r="C26" s="227" t="str">
        <f>'Total Amount'!B58</f>
        <v>Total Material Handling Costs</v>
      </c>
      <c r="D26" s="228">
        <f>'Total Amount'!W58</f>
        <v>0</v>
      </c>
      <c r="E26" s="249"/>
      <c r="J26" s="253"/>
      <c r="K26" s="256"/>
      <c r="L26" s="254"/>
      <c r="M26" s="254"/>
      <c r="N26" s="254"/>
      <c r="O26" s="254"/>
      <c r="P26" s="255"/>
    </row>
    <row r="27" spans="1:16" s="131" customFormat="1" ht="16" thickBot="1" x14ac:dyDescent="0.4">
      <c r="B27" s="248"/>
      <c r="C27" s="227" t="str">
        <f>'Total Amount'!A59</f>
        <v>Subtotal Costs</v>
      </c>
      <c r="D27" s="228">
        <f>'Total Amount'!W59</f>
        <v>0</v>
      </c>
      <c r="E27" s="249"/>
      <c r="J27" s="267"/>
      <c r="K27" s="257"/>
      <c r="L27" s="257"/>
      <c r="M27" s="257"/>
      <c r="N27" s="257"/>
      <c r="O27" s="257"/>
      <c r="P27" s="258"/>
    </row>
    <row r="28" spans="1:16" s="131" customFormat="1" ht="15.5" x14ac:dyDescent="0.35">
      <c r="B28" s="248"/>
      <c r="C28" s="227" t="str">
        <f>'Total Amount'!B63</f>
        <v>Total G&amp;A Costs</v>
      </c>
      <c r="D28" s="228">
        <f>'Total Amount'!W63</f>
        <v>0</v>
      </c>
      <c r="E28" s="249"/>
    </row>
    <row r="29" spans="1:16" s="131" customFormat="1" ht="15.5" x14ac:dyDescent="0.35">
      <c r="B29" s="248"/>
      <c r="C29" s="227" t="str">
        <f>'Total Amount'!A64</f>
        <v>Subtotal Costs</v>
      </c>
      <c r="D29" s="228">
        <f>'Total Amount'!W64</f>
        <v>0</v>
      </c>
      <c r="E29" s="249"/>
    </row>
    <row r="30" spans="1:16" s="131" customFormat="1" ht="15.5" x14ac:dyDescent="0.35">
      <c r="B30" s="248"/>
      <c r="C30" s="227" t="str">
        <f>'Total Amount'!B68</f>
        <v>Total Cost of Money</v>
      </c>
      <c r="D30" s="228">
        <f>'Total Amount'!W68</f>
        <v>0</v>
      </c>
      <c r="E30" s="249"/>
    </row>
    <row r="31" spans="1:16" s="131" customFormat="1" ht="15.5" x14ac:dyDescent="0.35">
      <c r="B31" s="248"/>
      <c r="C31" s="227" t="str">
        <f>'Total Amount'!A69</f>
        <v>Total Estimated Costs</v>
      </c>
      <c r="D31" s="228">
        <f>'Total Amount'!W69</f>
        <v>0</v>
      </c>
      <c r="E31" s="249"/>
    </row>
    <row r="32" spans="1:16" s="271" customFormat="1" ht="17.25" customHeight="1" x14ac:dyDescent="0.25">
      <c r="B32" s="268"/>
      <c r="C32" s="227" t="str">
        <f>'Total Amount'!A70</f>
        <v>Fixed Fee (If proposing a CPFF contract)</v>
      </c>
      <c r="D32" s="269">
        <f>'Total Amount'!W70</f>
        <v>0</v>
      </c>
      <c r="E32" s="270"/>
    </row>
    <row r="33" spans="1:16" s="131" customFormat="1" ht="16" thickBot="1" x14ac:dyDescent="0.4">
      <c r="B33" s="250"/>
      <c r="C33" s="264" t="str">
        <f>'Total Amount'!A71</f>
        <v>Total Estimated Costs Plus Fixed Fee</v>
      </c>
      <c r="D33" s="265">
        <f>'Total Amount'!W71</f>
        <v>0</v>
      </c>
      <c r="E33" s="251"/>
    </row>
    <row r="34" spans="1:16" s="131" customFormat="1" ht="15.5" x14ac:dyDescent="0.35">
      <c r="B34" s="226"/>
      <c r="C34" s="227"/>
      <c r="D34" s="228"/>
      <c r="E34" s="226"/>
    </row>
    <row r="35" spans="1:16" s="131" customFormat="1" ht="15.5" x14ac:dyDescent="0.35">
      <c r="B35" s="226"/>
      <c r="C35" s="226"/>
      <c r="D35" s="226"/>
      <c r="E35" s="226"/>
    </row>
    <row r="36" spans="1:16" s="131" customFormat="1" ht="15.5" x14ac:dyDescent="0.35"/>
    <row r="37" spans="1:16" s="131" customFormat="1" ht="15.5" x14ac:dyDescent="0.35">
      <c r="A37"/>
      <c r="B37"/>
      <c r="C37"/>
      <c r="D37"/>
      <c r="E37"/>
      <c r="F37"/>
      <c r="G37"/>
      <c r="H37"/>
      <c r="I37"/>
      <c r="J37"/>
      <c r="K37"/>
      <c r="L37"/>
      <c r="M37"/>
      <c r="N37"/>
      <c r="O37"/>
      <c r="P37"/>
    </row>
    <row r="38" spans="1:16" ht="24" customHeight="1" x14ac:dyDescent="0.25">
      <c r="B38" s="382"/>
      <c r="C38" s="382"/>
      <c r="D38" s="382"/>
      <c r="E38" s="382"/>
      <c r="F38" s="382"/>
      <c r="G38" s="382"/>
      <c r="H38" s="382"/>
      <c r="I38" s="382"/>
      <c r="J38" s="382"/>
      <c r="K38" s="382"/>
      <c r="L38" s="382"/>
      <c r="M38" s="382"/>
      <c r="N38" s="382"/>
      <c r="O38" s="382"/>
    </row>
  </sheetData>
  <mergeCells count="8">
    <mergeCell ref="E1:G1"/>
    <mergeCell ref="B5:O6"/>
    <mergeCell ref="B38:O38"/>
    <mergeCell ref="B8:O8"/>
    <mergeCell ref="B12:O13"/>
    <mergeCell ref="J20:P20"/>
    <mergeCell ref="B15:O15"/>
    <mergeCell ref="B16:O16"/>
  </mergeCells>
  <phoneticPr fontId="2" type="noConversion"/>
  <pageMargins left="0.75" right="0.75" top="1" bottom="1" header="0.5" footer="0.5"/>
  <pageSetup scale="74" orientation="landscape" horizontalDpi="1200" verticalDpi="12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O36"/>
  <sheetViews>
    <sheetView workbookViewId="0">
      <selection activeCell="A10" sqref="A10:M10"/>
    </sheetView>
  </sheetViews>
  <sheetFormatPr defaultColWidth="8.81640625" defaultRowHeight="12.5" x14ac:dyDescent="0.25"/>
  <cols>
    <col min="13" max="13" width="25.7265625" customWidth="1"/>
    <col min="15" max="15" width="0" hidden="1" customWidth="1"/>
  </cols>
  <sheetData>
    <row r="1" spans="1:15" ht="15.5" x14ac:dyDescent="0.35">
      <c r="A1" s="110" t="s">
        <v>53</v>
      </c>
      <c r="B1" s="111"/>
      <c r="C1" s="111"/>
      <c r="D1" s="111"/>
      <c r="E1" s="432" t="str">
        <f>General!C1</f>
        <v>Prime 1 (Fill-in)</v>
      </c>
      <c r="F1" s="433"/>
      <c r="G1" s="433"/>
      <c r="H1" s="433"/>
      <c r="I1" s="433"/>
      <c r="J1" s="433"/>
      <c r="K1" s="433"/>
      <c r="L1" s="433"/>
      <c r="M1" s="433"/>
      <c r="N1" s="177"/>
    </row>
    <row r="2" spans="1:15" x14ac:dyDescent="0.25">
      <c r="A2" s="434" t="s">
        <v>238</v>
      </c>
      <c r="B2" s="434"/>
      <c r="C2" s="434"/>
      <c r="D2" s="434"/>
      <c r="E2" s="434"/>
      <c r="F2" s="434"/>
      <c r="G2" s="434"/>
      <c r="H2" s="434"/>
      <c r="I2" s="434"/>
      <c r="J2" s="434"/>
      <c r="K2" s="434"/>
      <c r="L2" s="434"/>
      <c r="M2" s="434"/>
    </row>
    <row r="3" spans="1:15" x14ac:dyDescent="0.25">
      <c r="A3" s="434"/>
      <c r="B3" s="434"/>
      <c r="C3" s="434"/>
      <c r="D3" s="434"/>
      <c r="E3" s="434"/>
      <c r="F3" s="434"/>
      <c r="G3" s="434"/>
      <c r="H3" s="434"/>
      <c r="I3" s="434"/>
      <c r="J3" s="434"/>
      <c r="K3" s="434"/>
      <c r="L3" s="434"/>
      <c r="M3" s="434"/>
    </row>
    <row r="4" spans="1:15" ht="102" customHeight="1" x14ac:dyDescent="0.25">
      <c r="A4" s="434"/>
      <c r="B4" s="434"/>
      <c r="C4" s="434"/>
      <c r="D4" s="434"/>
      <c r="E4" s="434"/>
      <c r="F4" s="434"/>
      <c r="G4" s="434"/>
      <c r="H4" s="434"/>
      <c r="I4" s="434"/>
      <c r="J4" s="434"/>
      <c r="K4" s="434"/>
      <c r="L4" s="434"/>
      <c r="M4" s="434"/>
    </row>
    <row r="5" spans="1:15" ht="12.75" hidden="1" customHeight="1" x14ac:dyDescent="0.25">
      <c r="A5" s="434"/>
      <c r="B5" s="434"/>
      <c r="C5" s="434"/>
      <c r="D5" s="434"/>
      <c r="E5" s="434"/>
      <c r="F5" s="434"/>
      <c r="G5" s="434"/>
      <c r="H5" s="434"/>
      <c r="I5" s="434"/>
      <c r="J5" s="434"/>
      <c r="K5" s="434"/>
      <c r="L5" s="434"/>
      <c r="M5" s="434"/>
    </row>
    <row r="6" spans="1:15" ht="15.5" x14ac:dyDescent="0.35">
      <c r="A6" s="437"/>
      <c r="B6" s="437"/>
      <c r="C6" s="437"/>
      <c r="D6" s="437"/>
      <c r="E6" s="437"/>
      <c r="F6" s="437"/>
      <c r="G6" s="437"/>
      <c r="H6" s="437"/>
      <c r="I6" s="437"/>
      <c r="J6" s="437"/>
      <c r="K6" s="437"/>
      <c r="L6" s="437"/>
      <c r="M6" s="437"/>
    </row>
    <row r="7" spans="1:15" x14ac:dyDescent="0.25">
      <c r="A7" s="435" t="s">
        <v>139</v>
      </c>
      <c r="B7" s="435"/>
      <c r="C7" s="435"/>
      <c r="D7" s="435"/>
      <c r="E7" s="435"/>
      <c r="F7" s="435"/>
      <c r="G7" s="435"/>
      <c r="H7" s="435"/>
      <c r="I7" s="435"/>
      <c r="J7" s="435"/>
      <c r="K7" s="435"/>
      <c r="L7" s="435"/>
      <c r="M7" s="435"/>
    </row>
    <row r="8" spans="1:15" ht="63.75" customHeight="1" x14ac:dyDescent="0.25">
      <c r="A8" s="435"/>
      <c r="B8" s="435"/>
      <c r="C8" s="435"/>
      <c r="D8" s="435"/>
      <c r="E8" s="435"/>
      <c r="F8" s="435"/>
      <c r="G8" s="435"/>
      <c r="H8" s="435"/>
      <c r="I8" s="435"/>
      <c r="J8" s="435"/>
      <c r="K8" s="435"/>
      <c r="L8" s="435"/>
      <c r="M8" s="435"/>
    </row>
    <row r="9" spans="1:15" ht="14.25" customHeight="1" x14ac:dyDescent="0.35">
      <c r="A9" s="438"/>
      <c r="B9" s="438"/>
      <c r="C9" s="438"/>
      <c r="D9" s="438"/>
      <c r="E9" s="438"/>
      <c r="F9" s="438"/>
      <c r="G9" s="438"/>
      <c r="H9" s="438"/>
      <c r="I9" s="438"/>
      <c r="J9" s="438"/>
      <c r="K9" s="438"/>
      <c r="L9" s="438"/>
      <c r="M9" s="438"/>
    </row>
    <row r="10" spans="1:15" ht="15.5" x14ac:dyDescent="0.35">
      <c r="A10" s="435" t="s">
        <v>241</v>
      </c>
      <c r="B10" s="435"/>
      <c r="C10" s="435"/>
      <c r="D10" s="435"/>
      <c r="E10" s="435"/>
      <c r="F10" s="435"/>
      <c r="G10" s="435"/>
      <c r="H10" s="435"/>
      <c r="I10" s="435"/>
      <c r="J10" s="435"/>
      <c r="K10" s="435"/>
      <c r="L10" s="435"/>
      <c r="M10" s="435"/>
    </row>
    <row r="11" spans="1:15" ht="15.75" customHeight="1" x14ac:dyDescent="0.35">
      <c r="A11" s="439"/>
      <c r="B11" s="439"/>
      <c r="C11" s="439"/>
      <c r="D11" s="439"/>
      <c r="E11" s="439"/>
      <c r="F11" s="439"/>
      <c r="G11" s="439"/>
      <c r="H11" s="439"/>
      <c r="I11" s="439"/>
      <c r="J11" s="439"/>
      <c r="K11" s="439"/>
      <c r="L11" s="439"/>
      <c r="M11" s="439"/>
    </row>
    <row r="12" spans="1:15" x14ac:dyDescent="0.25">
      <c r="A12" s="436" t="s">
        <v>239</v>
      </c>
      <c r="B12" s="436"/>
      <c r="C12" s="436"/>
      <c r="D12" s="436"/>
      <c r="E12" s="436"/>
      <c r="F12" s="436"/>
      <c r="G12" s="436"/>
      <c r="H12" s="436"/>
      <c r="I12" s="436"/>
      <c r="J12" s="436"/>
      <c r="K12" s="436"/>
      <c r="L12" s="436"/>
      <c r="M12" s="436"/>
    </row>
    <row r="13" spans="1:15" ht="63.75" customHeight="1" x14ac:dyDescent="0.25">
      <c r="A13" s="436"/>
      <c r="B13" s="436"/>
      <c r="C13" s="436"/>
      <c r="D13" s="436"/>
      <c r="E13" s="436"/>
      <c r="F13" s="436"/>
      <c r="G13" s="436"/>
      <c r="H13" s="436"/>
      <c r="I13" s="436"/>
      <c r="J13" s="436"/>
      <c r="K13" s="436"/>
      <c r="L13" s="436"/>
      <c r="M13" s="436"/>
    </row>
    <row r="15" spans="1:15" ht="62.25" customHeight="1" x14ac:dyDescent="0.25">
      <c r="B15" s="430" t="s">
        <v>80</v>
      </c>
      <c r="C15" s="431"/>
      <c r="D15" s="426" t="s">
        <v>179</v>
      </c>
      <c r="E15" s="431"/>
      <c r="F15" s="426" t="s">
        <v>81</v>
      </c>
      <c r="G15" s="427"/>
      <c r="H15" s="426" t="s">
        <v>82</v>
      </c>
      <c r="I15" s="427"/>
      <c r="J15" s="426" t="s">
        <v>141</v>
      </c>
      <c r="K15" s="427"/>
      <c r="L15" s="426" t="s">
        <v>83</v>
      </c>
      <c r="M15" s="427"/>
    </row>
    <row r="16" spans="1:15" ht="12.75" customHeight="1" x14ac:dyDescent="0.25">
      <c r="B16" s="428"/>
      <c r="C16" s="413"/>
      <c r="D16" s="424"/>
      <c r="E16" s="425"/>
      <c r="F16" s="424"/>
      <c r="G16" s="425"/>
      <c r="H16" s="424"/>
      <c r="I16" s="425"/>
      <c r="J16" s="429"/>
      <c r="K16" s="425"/>
      <c r="L16" s="424"/>
      <c r="M16" s="425"/>
      <c r="O16" s="266" t="s">
        <v>149</v>
      </c>
    </row>
    <row r="17" spans="2:15" x14ac:dyDescent="0.25">
      <c r="B17" s="428"/>
      <c r="C17" s="413"/>
      <c r="D17" s="424"/>
      <c r="E17" s="425"/>
      <c r="F17" s="424"/>
      <c r="G17" s="425"/>
      <c r="H17" s="424"/>
      <c r="I17" s="425"/>
      <c r="J17" s="429"/>
      <c r="K17" s="425"/>
      <c r="L17" s="424"/>
      <c r="M17" s="425"/>
      <c r="O17" s="266" t="s">
        <v>151</v>
      </c>
    </row>
    <row r="18" spans="2:15" x14ac:dyDescent="0.25">
      <c r="B18" s="428"/>
      <c r="C18" s="413"/>
      <c r="D18" s="424"/>
      <c r="E18" s="425"/>
      <c r="F18" s="424"/>
      <c r="G18" s="425"/>
      <c r="H18" s="424"/>
      <c r="I18" s="425"/>
      <c r="J18" s="424"/>
      <c r="K18" s="425"/>
      <c r="L18" s="424"/>
      <c r="M18" s="425"/>
    </row>
    <row r="19" spans="2:15" x14ac:dyDescent="0.25">
      <c r="B19" s="428"/>
      <c r="C19" s="413"/>
      <c r="D19" s="424"/>
      <c r="E19" s="425"/>
      <c r="F19" s="424"/>
      <c r="G19" s="425"/>
      <c r="H19" s="424"/>
      <c r="I19" s="425"/>
      <c r="J19" s="424"/>
      <c r="K19" s="425"/>
      <c r="L19" s="424"/>
      <c r="M19" s="425"/>
    </row>
    <row r="20" spans="2:15" x14ac:dyDescent="0.25">
      <c r="B20" s="428"/>
      <c r="C20" s="413"/>
      <c r="D20" s="424"/>
      <c r="E20" s="425"/>
      <c r="F20" s="424"/>
      <c r="G20" s="425"/>
      <c r="H20" s="424"/>
      <c r="I20" s="425"/>
      <c r="J20" s="424"/>
      <c r="K20" s="425"/>
      <c r="L20" s="424"/>
      <c r="M20" s="425"/>
    </row>
    <row r="21" spans="2:15" x14ac:dyDescent="0.25">
      <c r="B21" s="428"/>
      <c r="C21" s="413"/>
      <c r="D21" s="424"/>
      <c r="E21" s="425"/>
      <c r="F21" s="424"/>
      <c r="G21" s="425"/>
      <c r="H21" s="424"/>
      <c r="I21" s="425"/>
      <c r="J21" s="424"/>
      <c r="K21" s="425"/>
      <c r="L21" s="424"/>
      <c r="M21" s="425"/>
    </row>
    <row r="22" spans="2:15" x14ac:dyDescent="0.25">
      <c r="B22" s="428"/>
      <c r="C22" s="413"/>
      <c r="D22" s="424"/>
      <c r="E22" s="425"/>
      <c r="F22" s="424"/>
      <c r="G22" s="425"/>
      <c r="H22" s="424"/>
      <c r="I22" s="425"/>
      <c r="J22" s="424"/>
      <c r="K22" s="425"/>
      <c r="L22" s="424"/>
      <c r="M22" s="425"/>
    </row>
    <row r="23" spans="2:15" x14ac:dyDescent="0.25">
      <c r="B23" s="428"/>
      <c r="C23" s="413"/>
      <c r="D23" s="424"/>
      <c r="E23" s="425"/>
      <c r="F23" s="424"/>
      <c r="G23" s="425"/>
      <c r="H23" s="424"/>
      <c r="I23" s="425"/>
      <c r="J23" s="424"/>
      <c r="K23" s="425"/>
      <c r="L23" s="424"/>
      <c r="M23" s="425"/>
    </row>
    <row r="24" spans="2:15" x14ac:dyDescent="0.25">
      <c r="B24" s="428"/>
      <c r="C24" s="413"/>
      <c r="D24" s="424"/>
      <c r="E24" s="425"/>
      <c r="F24" s="424"/>
      <c r="G24" s="425"/>
      <c r="H24" s="424"/>
      <c r="I24" s="425"/>
      <c r="J24" s="424"/>
      <c r="K24" s="425"/>
      <c r="L24" s="424"/>
      <c r="M24" s="425"/>
    </row>
    <row r="27" spans="2:15" ht="15.5" x14ac:dyDescent="0.25">
      <c r="C27" s="311"/>
    </row>
    <row r="36" spans="10:10" x14ac:dyDescent="0.25">
      <c r="J36" s="318"/>
    </row>
  </sheetData>
  <mergeCells count="68">
    <mergeCell ref="E1:M1"/>
    <mergeCell ref="A2:M5"/>
    <mergeCell ref="A7:M8"/>
    <mergeCell ref="A12:M13"/>
    <mergeCell ref="A10:M10"/>
    <mergeCell ref="A6:M6"/>
    <mergeCell ref="A9:M9"/>
    <mergeCell ref="A11:M11"/>
    <mergeCell ref="J16:K16"/>
    <mergeCell ref="J17:K17"/>
    <mergeCell ref="J15:K15"/>
    <mergeCell ref="B15:C15"/>
    <mergeCell ref="B16:C16"/>
    <mergeCell ref="B17:C17"/>
    <mergeCell ref="F15:G15"/>
    <mergeCell ref="H15:I15"/>
    <mergeCell ref="F16:G16"/>
    <mergeCell ref="F17:G17"/>
    <mergeCell ref="H16:I16"/>
    <mergeCell ref="D15:E15"/>
    <mergeCell ref="D16:E16"/>
    <mergeCell ref="D17:E17"/>
    <mergeCell ref="H17:I17"/>
    <mergeCell ref="B22:C22"/>
    <mergeCell ref="B23:C23"/>
    <mergeCell ref="B24:C24"/>
    <mergeCell ref="F22:G22"/>
    <mergeCell ref="D22:E22"/>
    <mergeCell ref="D23:E23"/>
    <mergeCell ref="D24:E24"/>
    <mergeCell ref="F23:G23"/>
    <mergeCell ref="F24:G24"/>
    <mergeCell ref="B18:C18"/>
    <mergeCell ref="B19:C19"/>
    <mergeCell ref="B20:C20"/>
    <mergeCell ref="B21:C21"/>
    <mergeCell ref="F18:G18"/>
    <mergeCell ref="D20:E20"/>
    <mergeCell ref="F19:G19"/>
    <mergeCell ref="D18:E18"/>
    <mergeCell ref="D19:E19"/>
    <mergeCell ref="F20:G20"/>
    <mergeCell ref="F21:G21"/>
    <mergeCell ref="D21:E21"/>
    <mergeCell ref="J18:K18"/>
    <mergeCell ref="J19:K19"/>
    <mergeCell ref="H20:I20"/>
    <mergeCell ref="H21:I21"/>
    <mergeCell ref="H22:I22"/>
    <mergeCell ref="H19:I19"/>
    <mergeCell ref="H18:I18"/>
    <mergeCell ref="L15:M15"/>
    <mergeCell ref="L16:M16"/>
    <mergeCell ref="L17:M17"/>
    <mergeCell ref="L18:M18"/>
    <mergeCell ref="L19:M19"/>
    <mergeCell ref="L24:M24"/>
    <mergeCell ref="L20:M20"/>
    <mergeCell ref="L23:M23"/>
    <mergeCell ref="L21:M21"/>
    <mergeCell ref="L22:M22"/>
    <mergeCell ref="J24:K24"/>
    <mergeCell ref="H23:I23"/>
    <mergeCell ref="H24:I24"/>
    <mergeCell ref="J20:K20"/>
    <mergeCell ref="J21:K21"/>
    <mergeCell ref="J22:K22"/>
    <mergeCell ref="J23:K23"/>
  </mergeCells>
  <phoneticPr fontId="2" type="noConversion"/>
  <dataValidations count="1">
    <dataValidation type="list" allowBlank="1" showInputMessage="1" showErrorMessage="1" sqref="H16:I24 L16:M24">
      <formula1>$O$16:$O$17</formula1>
    </dataValidation>
  </dataValidations>
  <printOptions horizontalCentered="1"/>
  <pageMargins left="0.5" right="0.5" top="0.5" bottom="0.5" header="0.25" footer="0.25"/>
  <pageSetup scale="98" orientation="landscape" r:id="rId1"/>
  <headerFooter alignWithMargins="0">
    <oddHeader>&amp;C&amp;"Arial,Bold"&amp;12&amp;A</oddHeader>
    <oddFooter>&amp;LOfferor: &amp;CPage &amp;P of &amp;N Pages&amp;R&amp;F</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N22"/>
  <sheetViews>
    <sheetView workbookViewId="0">
      <selection activeCell="B21" sqref="B21:N21"/>
    </sheetView>
  </sheetViews>
  <sheetFormatPr defaultColWidth="8.81640625" defaultRowHeight="12.5" x14ac:dyDescent="0.25"/>
  <cols>
    <col min="1" max="1" width="12" customWidth="1"/>
    <col min="2" max="2" width="52.1796875" customWidth="1"/>
    <col min="3" max="3" width="11" customWidth="1"/>
    <col min="5" max="5" width="11" customWidth="1"/>
    <col min="6" max="6" width="13" customWidth="1"/>
    <col min="8" max="8" width="11.81640625" bestFit="1" customWidth="1"/>
    <col min="9" max="9" width="11.81640625" customWidth="1"/>
    <col min="10" max="10" width="21" customWidth="1"/>
    <col min="11" max="11" width="13.26953125" customWidth="1"/>
    <col min="12" max="12" width="0" hidden="1" customWidth="1"/>
  </cols>
  <sheetData>
    <row r="1" spans="1:12" ht="15.5" x14ac:dyDescent="0.35">
      <c r="A1" s="326" t="s">
        <v>214</v>
      </c>
      <c r="B1" s="111"/>
      <c r="C1" s="291" t="str">
        <f>General!C1</f>
        <v>Prime 1 (Fill-in)</v>
      </c>
      <c r="D1" s="111"/>
      <c r="E1" s="111"/>
      <c r="F1" s="111"/>
      <c r="G1" s="111"/>
      <c r="H1" s="111"/>
      <c r="I1" s="111"/>
      <c r="J1" s="111"/>
      <c r="K1" s="111"/>
    </row>
    <row r="2" spans="1:12" ht="18.5" x14ac:dyDescent="0.45">
      <c r="A2" s="103"/>
      <c r="B2" s="102"/>
      <c r="C2" s="102"/>
      <c r="D2" s="102"/>
      <c r="E2" s="102"/>
      <c r="F2" s="102"/>
      <c r="G2" s="102"/>
      <c r="H2" s="102"/>
      <c r="I2" s="102"/>
      <c r="J2" s="102"/>
      <c r="K2" s="102"/>
    </row>
    <row r="3" spans="1:12" ht="108.5" x14ac:dyDescent="0.25">
      <c r="A3" s="191" t="s">
        <v>33</v>
      </c>
      <c r="B3" s="191" t="s">
        <v>106</v>
      </c>
      <c r="C3" s="191" t="s">
        <v>34</v>
      </c>
      <c r="D3" s="191" t="s">
        <v>35</v>
      </c>
      <c r="E3" s="294" t="s">
        <v>173</v>
      </c>
      <c r="F3" s="191" t="s">
        <v>36</v>
      </c>
      <c r="G3" s="191" t="s">
        <v>37</v>
      </c>
      <c r="H3" s="294" t="s">
        <v>47</v>
      </c>
      <c r="I3" s="191" t="s">
        <v>215</v>
      </c>
      <c r="J3" s="191" t="s">
        <v>242</v>
      </c>
      <c r="K3" s="191" t="s">
        <v>240</v>
      </c>
    </row>
    <row r="4" spans="1:12" ht="15.5" x14ac:dyDescent="0.25">
      <c r="A4" s="183" t="s">
        <v>94</v>
      </c>
      <c r="B4" s="184"/>
      <c r="C4" s="184"/>
      <c r="D4" s="185"/>
      <c r="E4" s="295">
        <f>C4*D4</f>
        <v>0</v>
      </c>
      <c r="F4" s="185"/>
      <c r="G4" s="186"/>
      <c r="H4" s="185">
        <f>E4+F4+G4</f>
        <v>0</v>
      </c>
      <c r="I4" s="185"/>
      <c r="J4" s="117"/>
      <c r="K4" s="117"/>
      <c r="L4" s="266" t="s">
        <v>149</v>
      </c>
    </row>
    <row r="5" spans="1:12" ht="15.5" x14ac:dyDescent="0.25">
      <c r="A5" s="184"/>
      <c r="B5" s="184"/>
      <c r="C5" s="184"/>
      <c r="D5" s="185"/>
      <c r="E5" s="295">
        <f t="shared" ref="E5:E12" si="0">C5*D5</f>
        <v>0</v>
      </c>
      <c r="F5" s="185"/>
      <c r="G5" s="186"/>
      <c r="H5" s="185">
        <f t="shared" ref="H5:H12" si="1">E5+F5+G5</f>
        <v>0</v>
      </c>
      <c r="I5" s="185"/>
      <c r="J5" s="117"/>
      <c r="K5" s="117"/>
      <c r="L5" s="266" t="s">
        <v>151</v>
      </c>
    </row>
    <row r="6" spans="1:12" ht="15.5" x14ac:dyDescent="0.25">
      <c r="A6" s="117"/>
      <c r="B6" s="184"/>
      <c r="C6" s="117"/>
      <c r="D6" s="117"/>
      <c r="E6" s="295">
        <f t="shared" si="0"/>
        <v>0</v>
      </c>
      <c r="F6" s="187"/>
      <c r="G6" s="187"/>
      <c r="H6" s="185">
        <f t="shared" si="1"/>
        <v>0</v>
      </c>
      <c r="I6" s="185"/>
      <c r="J6" s="117"/>
      <c r="K6" s="184"/>
    </row>
    <row r="7" spans="1:12" ht="15.5" x14ac:dyDescent="0.25">
      <c r="A7" s="117"/>
      <c r="B7" s="184"/>
      <c r="C7" s="117"/>
      <c r="D7" s="117"/>
      <c r="E7" s="295">
        <f t="shared" si="0"/>
        <v>0</v>
      </c>
      <c r="F7" s="187"/>
      <c r="G7" s="187"/>
      <c r="H7" s="185">
        <f t="shared" si="1"/>
        <v>0</v>
      </c>
      <c r="I7" s="185"/>
      <c r="J7" s="117"/>
      <c r="K7" s="184"/>
    </row>
    <row r="8" spans="1:12" ht="15.5" x14ac:dyDescent="0.25">
      <c r="A8" s="325" t="s">
        <v>95</v>
      </c>
      <c r="B8" s="184"/>
      <c r="C8" s="117"/>
      <c r="D8" s="117"/>
      <c r="E8" s="295"/>
      <c r="F8" s="187"/>
      <c r="G8" s="187"/>
      <c r="H8" s="185"/>
      <c r="I8" s="185"/>
      <c r="J8" s="117"/>
      <c r="K8" s="184"/>
    </row>
    <row r="9" spans="1:12" ht="15.5" x14ac:dyDescent="0.25">
      <c r="A9" s="184"/>
      <c r="B9" s="184"/>
      <c r="C9" s="184"/>
      <c r="D9" s="185"/>
      <c r="E9" s="295">
        <f t="shared" si="0"/>
        <v>0</v>
      </c>
      <c r="F9" s="185"/>
      <c r="G9" s="186"/>
      <c r="H9" s="185">
        <f t="shared" si="1"/>
        <v>0</v>
      </c>
      <c r="I9" s="185"/>
      <c r="J9" s="117"/>
      <c r="K9" s="117"/>
    </row>
    <row r="10" spans="1:12" ht="15.5" x14ac:dyDescent="0.25">
      <c r="A10" s="117"/>
      <c r="B10" s="184"/>
      <c r="C10" s="117"/>
      <c r="D10" s="117"/>
      <c r="E10" s="295">
        <f t="shared" si="0"/>
        <v>0</v>
      </c>
      <c r="F10" s="187"/>
      <c r="G10" s="187"/>
      <c r="H10" s="185">
        <f t="shared" si="1"/>
        <v>0</v>
      </c>
      <c r="I10" s="185"/>
      <c r="J10" s="117"/>
      <c r="K10" s="184"/>
    </row>
    <row r="11" spans="1:12" ht="15.5" x14ac:dyDescent="0.25">
      <c r="A11" s="117"/>
      <c r="B11" s="184"/>
      <c r="C11" s="189"/>
      <c r="D11" s="117"/>
      <c r="E11" s="295">
        <f t="shared" si="0"/>
        <v>0</v>
      </c>
      <c r="F11" s="187"/>
      <c r="G11" s="187"/>
      <c r="H11" s="185">
        <f t="shared" si="1"/>
        <v>0</v>
      </c>
      <c r="I11" s="185"/>
      <c r="J11" s="117"/>
      <c r="K11" s="184"/>
    </row>
    <row r="12" spans="1:12" ht="15.5" x14ac:dyDescent="0.25">
      <c r="A12" s="184"/>
      <c r="B12" s="184"/>
      <c r="C12" s="184"/>
      <c r="D12" s="184"/>
      <c r="E12" s="295">
        <f t="shared" si="0"/>
        <v>0</v>
      </c>
      <c r="F12" s="184"/>
      <c r="G12" s="184"/>
      <c r="H12" s="185">
        <f t="shared" si="1"/>
        <v>0</v>
      </c>
      <c r="I12" s="185"/>
      <c r="J12" s="117"/>
      <c r="K12" s="184"/>
    </row>
    <row r="13" spans="1:12" ht="16.5" customHeight="1" x14ac:dyDescent="0.25">
      <c r="A13" s="441"/>
      <c r="B13" s="441"/>
      <c r="C13" s="441"/>
      <c r="D13" s="181"/>
      <c r="E13" s="181"/>
      <c r="G13" s="190" t="s">
        <v>137</v>
      </c>
      <c r="H13" s="296">
        <f>SUM(H4:H12)</f>
        <v>0</v>
      </c>
      <c r="I13" s="182"/>
      <c r="J13" s="182"/>
      <c r="K13" s="134"/>
    </row>
    <row r="14" spans="1:12" x14ac:dyDescent="0.25">
      <c r="D14" s="132"/>
      <c r="E14" s="132"/>
      <c r="F14" s="132"/>
      <c r="G14" s="132"/>
    </row>
    <row r="15" spans="1:12" ht="13" x14ac:dyDescent="0.25">
      <c r="A15" s="317" t="s">
        <v>183</v>
      </c>
      <c r="B15" s="443" t="s">
        <v>188</v>
      </c>
      <c r="C15" s="443"/>
      <c r="D15" s="443"/>
      <c r="E15" s="443"/>
      <c r="F15" s="443"/>
      <c r="G15" s="443"/>
      <c r="H15" s="443"/>
      <c r="I15" s="443"/>
      <c r="J15" s="443"/>
      <c r="K15" s="443"/>
    </row>
    <row r="16" spans="1:12" ht="15.65" customHeight="1" x14ac:dyDescent="0.25">
      <c r="B16" s="314"/>
    </row>
    <row r="17" spans="1:14" ht="13" x14ac:dyDescent="0.3">
      <c r="A17" s="320" t="s">
        <v>84</v>
      </c>
      <c r="B17" s="442" t="s">
        <v>40</v>
      </c>
      <c r="C17" s="442"/>
      <c r="D17" s="442"/>
      <c r="E17" s="442"/>
      <c r="F17" s="442"/>
      <c r="G17" s="442"/>
      <c r="H17" s="442"/>
      <c r="I17" s="442"/>
      <c r="J17" s="442"/>
      <c r="K17" s="442"/>
    </row>
    <row r="18" spans="1:14" x14ac:dyDescent="0.25">
      <c r="A18" s="355"/>
      <c r="B18" s="355"/>
      <c r="C18" s="355"/>
      <c r="D18" s="355"/>
      <c r="E18" s="355"/>
      <c r="F18" s="355"/>
      <c r="G18" s="355"/>
      <c r="H18" s="355"/>
      <c r="I18" s="355"/>
      <c r="J18" s="355"/>
      <c r="K18" s="355"/>
    </row>
    <row r="19" spans="1:14" ht="13" x14ac:dyDescent="0.3">
      <c r="A19" s="320" t="s">
        <v>38</v>
      </c>
      <c r="B19" s="442" t="s">
        <v>200</v>
      </c>
      <c r="C19" s="442"/>
      <c r="D19" s="442"/>
      <c r="E19" s="442"/>
      <c r="F19" s="442"/>
      <c r="G19" s="442"/>
      <c r="H19" s="442"/>
      <c r="I19" s="442"/>
      <c r="J19" s="442"/>
      <c r="K19" s="442"/>
    </row>
    <row r="21" spans="1:14" ht="13" x14ac:dyDescent="0.3">
      <c r="A21" s="320" t="s">
        <v>86</v>
      </c>
      <c r="B21" s="440" t="s">
        <v>241</v>
      </c>
      <c r="C21" s="440"/>
      <c r="D21" s="440"/>
      <c r="E21" s="440"/>
      <c r="F21" s="440"/>
      <c r="G21" s="440"/>
      <c r="H21" s="440"/>
      <c r="I21" s="440"/>
      <c r="J21" s="440"/>
      <c r="K21" s="440"/>
      <c r="L21" s="440"/>
      <c r="M21" s="440"/>
      <c r="N21" s="440"/>
    </row>
    <row r="22" spans="1:14" x14ac:dyDescent="0.25">
      <c r="A22" s="274"/>
      <c r="B22" s="274"/>
      <c r="C22" s="274"/>
      <c r="D22" s="274"/>
      <c r="E22" s="274"/>
      <c r="F22" s="274"/>
      <c r="G22" s="274"/>
      <c r="H22" s="274"/>
      <c r="I22" s="274"/>
      <c r="J22" s="274"/>
      <c r="K22" s="274"/>
      <c r="L22" s="274"/>
      <c r="M22" s="274"/>
      <c r="N22" s="274"/>
    </row>
  </sheetData>
  <mergeCells count="5">
    <mergeCell ref="B21:N21"/>
    <mergeCell ref="A13:C13"/>
    <mergeCell ref="B17:K17"/>
    <mergeCell ref="B19:K19"/>
    <mergeCell ref="B15:K15"/>
  </mergeCells>
  <phoneticPr fontId="2" type="noConversion"/>
  <dataValidations count="1">
    <dataValidation type="list" showInputMessage="1" showErrorMessage="1" sqref="J4:J12">
      <formula1>$L$4:$L$5</formula1>
    </dataValidation>
  </dataValidations>
  <pageMargins left="0.75" right="0.75" top="1" bottom="1" header="0.5" footer="0.5"/>
  <pageSetup scale="75" orientation="landscape"/>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O23"/>
  <sheetViews>
    <sheetView topLeftCell="A10" workbookViewId="0">
      <selection activeCell="B23" sqref="B23:N23"/>
    </sheetView>
  </sheetViews>
  <sheetFormatPr defaultColWidth="8.81640625" defaultRowHeight="12.5" x14ac:dyDescent="0.25"/>
  <cols>
    <col min="1" max="1" width="12" customWidth="1"/>
    <col min="2" max="2" width="23.26953125" customWidth="1"/>
    <col min="3" max="3" width="13" customWidth="1"/>
    <col min="4" max="4" width="15" customWidth="1"/>
    <col min="5" max="6" width="15.1796875" customWidth="1"/>
    <col min="7" max="7" width="16.7265625" customWidth="1"/>
    <col min="8" max="8" width="14.26953125" customWidth="1"/>
    <col min="9" max="9" width="15.81640625" customWidth="1"/>
    <col min="10" max="10" width="14.26953125" customWidth="1"/>
    <col min="11" max="11" width="16.1796875" hidden="1" customWidth="1"/>
  </cols>
  <sheetData>
    <row r="1" spans="1:15" ht="15.5" x14ac:dyDescent="0.35">
      <c r="A1" s="192" t="s">
        <v>203</v>
      </c>
      <c r="B1" s="193"/>
      <c r="C1" s="193"/>
      <c r="D1" s="292" t="str">
        <f>General!C1</f>
        <v>Prime 1 (Fill-in)</v>
      </c>
      <c r="E1" s="193"/>
      <c r="F1" s="193"/>
      <c r="G1" s="193"/>
      <c r="H1" s="193"/>
      <c r="I1" s="193"/>
      <c r="J1" s="193"/>
      <c r="K1" s="101"/>
      <c r="L1" s="101"/>
      <c r="M1" s="101"/>
      <c r="N1" s="101"/>
      <c r="O1" s="101"/>
    </row>
    <row r="2" spans="1:15" ht="15.5" x14ac:dyDescent="0.35">
      <c r="A2" s="444"/>
      <c r="B2" s="444"/>
      <c r="C2" s="444"/>
      <c r="D2" s="444"/>
      <c r="E2" s="444"/>
      <c r="F2" s="444"/>
      <c r="G2" s="444"/>
      <c r="H2" s="444"/>
      <c r="I2" s="112"/>
      <c r="J2" s="112"/>
      <c r="K2" s="101"/>
      <c r="L2" s="101"/>
      <c r="M2" s="101"/>
      <c r="N2" s="101"/>
      <c r="O2" s="101"/>
    </row>
    <row r="3" spans="1:15" ht="77.5" x14ac:dyDescent="0.35">
      <c r="A3" s="195" t="s">
        <v>216</v>
      </c>
      <c r="B3" s="194" t="s">
        <v>9</v>
      </c>
      <c r="C3" s="194" t="s">
        <v>7</v>
      </c>
      <c r="D3" s="194" t="s">
        <v>10</v>
      </c>
      <c r="E3" s="194" t="s">
        <v>11</v>
      </c>
      <c r="F3" s="195" t="s">
        <v>123</v>
      </c>
      <c r="G3" s="195" t="s">
        <v>39</v>
      </c>
      <c r="H3" s="196" t="s">
        <v>245</v>
      </c>
      <c r="I3" s="191" t="s">
        <v>201</v>
      </c>
      <c r="J3" s="191" t="s">
        <v>240</v>
      </c>
      <c r="L3" s="101"/>
      <c r="M3" s="101"/>
      <c r="N3" s="101"/>
      <c r="O3" s="101"/>
    </row>
    <row r="4" spans="1:15" ht="15.5" x14ac:dyDescent="0.35">
      <c r="A4" s="87" t="s">
        <v>94</v>
      </c>
      <c r="B4" s="89"/>
      <c r="C4" s="90"/>
      <c r="D4" s="91"/>
      <c r="E4" s="92">
        <f>C4*D4</f>
        <v>0</v>
      </c>
      <c r="F4" s="92"/>
      <c r="G4" s="88"/>
      <c r="H4" s="114"/>
      <c r="I4" s="117"/>
      <c r="J4" s="117"/>
      <c r="K4" s="266" t="s">
        <v>149</v>
      </c>
      <c r="L4" s="101"/>
      <c r="M4" s="101"/>
      <c r="N4" s="101"/>
      <c r="O4" s="101"/>
    </row>
    <row r="5" spans="1:15" ht="15.5" x14ac:dyDescent="0.35">
      <c r="A5" s="88">
        <v>1</v>
      </c>
      <c r="B5" s="89"/>
      <c r="C5" s="90"/>
      <c r="D5" s="91"/>
      <c r="E5" s="92">
        <f t="shared" ref="E5:E12" si="0">C5*D5</f>
        <v>0</v>
      </c>
      <c r="F5" s="92"/>
      <c r="G5" s="88"/>
      <c r="H5" s="115"/>
      <c r="I5" s="117"/>
      <c r="J5" s="117"/>
      <c r="K5" s="266" t="s">
        <v>151</v>
      </c>
      <c r="L5" s="101"/>
      <c r="M5" s="101"/>
      <c r="N5" s="101"/>
      <c r="O5" s="101"/>
    </row>
    <row r="6" spans="1:15" ht="15.5" x14ac:dyDescent="0.35">
      <c r="A6" s="88">
        <v>2</v>
      </c>
      <c r="B6" s="89"/>
      <c r="C6" s="90"/>
      <c r="D6" s="91"/>
      <c r="E6" s="92">
        <f t="shared" si="0"/>
        <v>0</v>
      </c>
      <c r="F6" s="92"/>
      <c r="G6" s="88"/>
      <c r="H6" s="114"/>
      <c r="I6" s="117"/>
      <c r="J6" s="117"/>
      <c r="L6" s="101"/>
      <c r="M6" s="101"/>
      <c r="N6" s="101"/>
      <c r="O6" s="101"/>
    </row>
    <row r="7" spans="1:15" ht="15.5" x14ac:dyDescent="0.35">
      <c r="A7" s="88">
        <v>3</v>
      </c>
      <c r="B7" s="89"/>
      <c r="C7" s="90"/>
      <c r="D7" s="91"/>
      <c r="E7" s="92">
        <f t="shared" si="0"/>
        <v>0</v>
      </c>
      <c r="F7" s="92"/>
      <c r="G7" s="88"/>
      <c r="H7" s="114"/>
      <c r="I7" s="117"/>
      <c r="J7" s="117"/>
      <c r="L7" s="101"/>
      <c r="M7" s="101"/>
      <c r="N7" s="101"/>
      <c r="O7" s="101"/>
    </row>
    <row r="8" spans="1:15" ht="15.5" x14ac:dyDescent="0.35">
      <c r="A8" s="87" t="s">
        <v>96</v>
      </c>
      <c r="B8" s="89"/>
      <c r="C8" s="90"/>
      <c r="D8" s="91"/>
      <c r="E8" s="92">
        <f t="shared" si="0"/>
        <v>0</v>
      </c>
      <c r="F8" s="92"/>
      <c r="G8" s="88"/>
      <c r="H8" s="114"/>
      <c r="I8" s="117"/>
      <c r="J8" s="117"/>
      <c r="L8" s="101"/>
      <c r="M8" s="101"/>
      <c r="N8" s="101"/>
      <c r="O8" s="101"/>
    </row>
    <row r="9" spans="1:15" ht="15.5" x14ac:dyDescent="0.35">
      <c r="A9" s="88">
        <v>4</v>
      </c>
      <c r="B9" s="89"/>
      <c r="C9" s="90"/>
      <c r="D9" s="91"/>
      <c r="E9" s="92">
        <f t="shared" si="0"/>
        <v>0</v>
      </c>
      <c r="F9" s="92"/>
      <c r="G9" s="88"/>
      <c r="H9" s="114"/>
      <c r="I9" s="117"/>
      <c r="J9" s="117"/>
      <c r="L9" s="101"/>
      <c r="M9" s="101"/>
      <c r="N9" s="101"/>
      <c r="O9" s="101"/>
    </row>
    <row r="10" spans="1:15" ht="15.5" x14ac:dyDescent="0.35">
      <c r="A10" s="88">
        <v>5</v>
      </c>
      <c r="B10" s="89"/>
      <c r="C10" s="90"/>
      <c r="D10" s="91"/>
      <c r="E10" s="92">
        <f t="shared" si="0"/>
        <v>0</v>
      </c>
      <c r="F10" s="92"/>
      <c r="G10" s="88"/>
      <c r="H10" s="114"/>
      <c r="I10" s="117"/>
      <c r="J10" s="117"/>
      <c r="L10" s="101"/>
      <c r="M10" s="101"/>
      <c r="N10" s="101"/>
      <c r="O10" s="101"/>
    </row>
    <row r="11" spans="1:15" ht="15.5" x14ac:dyDescent="0.35">
      <c r="A11" s="88">
        <v>6</v>
      </c>
      <c r="B11" s="89"/>
      <c r="C11" s="90"/>
      <c r="D11" s="91"/>
      <c r="E11" s="92">
        <f t="shared" si="0"/>
        <v>0</v>
      </c>
      <c r="F11" s="92"/>
      <c r="G11" s="88"/>
      <c r="H11" s="114"/>
      <c r="I11" s="117"/>
      <c r="J11" s="117"/>
      <c r="L11" s="101"/>
      <c r="M11" s="101"/>
      <c r="N11" s="101"/>
      <c r="O11" s="101"/>
    </row>
    <row r="12" spans="1:15" ht="15.5" x14ac:dyDescent="0.35">
      <c r="A12" s="88">
        <v>7</v>
      </c>
      <c r="B12" s="89"/>
      <c r="C12" s="93"/>
      <c r="D12" s="91"/>
      <c r="E12" s="92">
        <f t="shared" si="0"/>
        <v>0</v>
      </c>
      <c r="F12" s="94"/>
      <c r="G12" s="95"/>
      <c r="H12" s="96"/>
      <c r="I12" s="117"/>
      <c r="J12" s="133"/>
      <c r="L12" s="101"/>
      <c r="M12" s="101"/>
      <c r="N12" s="101"/>
      <c r="O12" s="101"/>
    </row>
    <row r="13" spans="1:15" ht="15.5" x14ac:dyDescent="0.35">
      <c r="A13" s="97"/>
      <c r="B13" s="98"/>
      <c r="C13" s="99"/>
      <c r="D13" s="100" t="s">
        <v>138</v>
      </c>
      <c r="E13" s="297">
        <f>SUM(E4:E12)</f>
        <v>0</v>
      </c>
      <c r="F13" s="171"/>
      <c r="G13" s="106"/>
      <c r="H13" s="101"/>
      <c r="I13" s="101"/>
      <c r="J13" s="101"/>
      <c r="K13" s="101"/>
      <c r="L13" s="101"/>
      <c r="M13" s="101"/>
      <c r="N13" s="101"/>
      <c r="O13" s="101"/>
    </row>
    <row r="14" spans="1:15" ht="15.5" x14ac:dyDescent="0.35">
      <c r="A14" s="276"/>
      <c r="B14" s="101"/>
      <c r="C14" s="101"/>
      <c r="D14" s="101"/>
      <c r="E14" s="105"/>
      <c r="F14" s="164"/>
      <c r="G14" s="164"/>
      <c r="H14" s="101"/>
      <c r="I14" s="101"/>
      <c r="J14" s="101"/>
      <c r="K14" s="101"/>
      <c r="L14" s="101"/>
      <c r="M14" s="101"/>
      <c r="N14" s="101"/>
      <c r="O14" s="101"/>
    </row>
    <row r="15" spans="1:15" ht="15.75" customHeight="1" x14ac:dyDescent="0.35">
      <c r="A15" s="302"/>
      <c r="B15" s="306"/>
      <c r="C15" s="306"/>
      <c r="D15" s="306"/>
      <c r="E15" s="306"/>
      <c r="F15" s="306"/>
      <c r="G15" s="306"/>
      <c r="H15" s="306"/>
      <c r="I15" s="306"/>
      <c r="J15" s="306"/>
      <c r="K15" s="307"/>
      <c r="L15" s="312"/>
      <c r="M15" s="307"/>
      <c r="N15" s="307"/>
      <c r="O15" s="307"/>
    </row>
    <row r="16" spans="1:15" ht="180" customHeight="1" x14ac:dyDescent="0.35">
      <c r="A16" s="302" t="s">
        <v>183</v>
      </c>
      <c r="B16" s="421" t="s">
        <v>209</v>
      </c>
      <c r="C16" s="446"/>
      <c r="D16" s="446"/>
      <c r="E16" s="446"/>
      <c r="F16" s="446"/>
      <c r="G16" s="446"/>
      <c r="H16" s="446"/>
      <c r="I16" s="446"/>
      <c r="J16" s="446"/>
      <c r="K16" s="307"/>
      <c r="L16" s="311"/>
      <c r="M16" s="307"/>
      <c r="N16" s="307"/>
      <c r="O16" s="307"/>
    </row>
    <row r="17" spans="1:15" ht="15.5" x14ac:dyDescent="0.35">
      <c r="A17" s="276"/>
      <c r="B17" s="101"/>
      <c r="C17" s="101"/>
      <c r="D17" s="101"/>
      <c r="E17" s="101"/>
      <c r="F17" s="101"/>
      <c r="G17" s="101"/>
      <c r="H17" s="101"/>
      <c r="I17" s="101"/>
      <c r="J17" s="101"/>
      <c r="K17" s="101"/>
      <c r="L17" s="101"/>
      <c r="M17" s="101"/>
      <c r="N17" s="101"/>
      <c r="O17" s="101"/>
    </row>
    <row r="18" spans="1:15" ht="40.5" customHeight="1" x14ac:dyDescent="0.35">
      <c r="A18" s="353" t="s">
        <v>84</v>
      </c>
      <c r="B18" s="445" t="s">
        <v>202</v>
      </c>
      <c r="C18" s="445"/>
      <c r="D18" s="445"/>
      <c r="E18" s="445"/>
      <c r="F18" s="445"/>
      <c r="G18" s="445"/>
      <c r="H18" s="445"/>
      <c r="I18" s="445"/>
      <c r="J18" s="445"/>
      <c r="K18" s="101"/>
      <c r="L18" s="101"/>
      <c r="M18" s="101"/>
      <c r="N18" s="101"/>
      <c r="O18" s="101"/>
    </row>
    <row r="19" spans="1:15" ht="15.5" x14ac:dyDescent="0.35">
      <c r="A19" s="320"/>
      <c r="B19" s="320"/>
      <c r="C19" s="320"/>
      <c r="D19" s="320"/>
      <c r="E19" s="320"/>
      <c r="F19" s="320"/>
      <c r="G19" s="320"/>
      <c r="H19" s="320"/>
      <c r="I19" s="320"/>
      <c r="J19" s="320"/>
      <c r="K19" s="101"/>
      <c r="L19" s="101"/>
      <c r="M19" s="101"/>
      <c r="N19" s="101"/>
      <c r="O19" s="101"/>
    </row>
    <row r="20" spans="1:15" ht="15.5" x14ac:dyDescent="0.35">
      <c r="A20" s="320" t="s">
        <v>85</v>
      </c>
      <c r="B20" s="442" t="s">
        <v>204</v>
      </c>
      <c r="C20" s="442"/>
      <c r="D20" s="442"/>
      <c r="E20" s="442"/>
      <c r="F20" s="442"/>
      <c r="G20" s="442"/>
      <c r="H20" s="442"/>
      <c r="I20" s="442"/>
      <c r="J20" s="442"/>
      <c r="K20" s="101"/>
      <c r="L20" s="101"/>
      <c r="M20" s="101"/>
      <c r="N20" s="101"/>
      <c r="O20" s="101"/>
    </row>
    <row r="21" spans="1:15" ht="15.5" x14ac:dyDescent="0.35">
      <c r="A21" s="320"/>
      <c r="B21" s="320"/>
      <c r="C21" s="320"/>
      <c r="D21" s="320"/>
      <c r="E21" s="320"/>
      <c r="F21" s="320"/>
      <c r="G21" s="320"/>
      <c r="H21" s="320"/>
      <c r="I21" s="320"/>
      <c r="J21" s="320"/>
      <c r="K21" s="101"/>
      <c r="L21" s="101"/>
      <c r="M21" s="101"/>
      <c r="N21" s="101"/>
      <c r="O21" s="101"/>
    </row>
    <row r="22" spans="1:15" ht="28.5" customHeight="1" x14ac:dyDescent="0.3">
      <c r="A22" s="353" t="s">
        <v>86</v>
      </c>
      <c r="B22" s="423" t="s">
        <v>226</v>
      </c>
      <c r="C22" s="423"/>
      <c r="D22" s="423"/>
      <c r="E22" s="423"/>
      <c r="F22" s="423"/>
      <c r="G22" s="423"/>
      <c r="H22" s="423"/>
      <c r="I22" s="423"/>
      <c r="J22" s="423"/>
    </row>
    <row r="23" spans="1:15" ht="13" x14ac:dyDescent="0.3">
      <c r="B23" s="440" t="s">
        <v>241</v>
      </c>
      <c r="C23" s="440"/>
      <c r="D23" s="440"/>
      <c r="E23" s="440"/>
      <c r="F23" s="440"/>
      <c r="G23" s="440"/>
      <c r="H23" s="440"/>
      <c r="I23" s="440"/>
      <c r="J23" s="440"/>
      <c r="K23" s="440"/>
      <c r="L23" s="440"/>
      <c r="M23" s="440"/>
      <c r="N23" s="440"/>
    </row>
  </sheetData>
  <mergeCells count="6">
    <mergeCell ref="B23:N23"/>
    <mergeCell ref="A2:H2"/>
    <mergeCell ref="B22:J22"/>
    <mergeCell ref="B18:J18"/>
    <mergeCell ref="B20:J20"/>
    <mergeCell ref="B16:J16"/>
  </mergeCells>
  <phoneticPr fontId="2" type="noConversion"/>
  <dataValidations count="1">
    <dataValidation type="list" showInputMessage="1" showErrorMessage="1" sqref="I4:I12">
      <formula1>$K$4:$K$5</formula1>
    </dataValidation>
  </dataValidations>
  <pageMargins left="0.75" right="0.75" top="1" bottom="1" header="0.5" footer="0.5"/>
  <pageSetup scale="80" orientation="landscape" horizontalDpi="1200" verticalDpi="12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P50"/>
  <sheetViews>
    <sheetView topLeftCell="A10" workbookViewId="0">
      <selection activeCell="G3" sqref="G3"/>
    </sheetView>
  </sheetViews>
  <sheetFormatPr defaultColWidth="8.81640625" defaultRowHeight="12.5" x14ac:dyDescent="0.25"/>
  <cols>
    <col min="1" max="1" width="11.81640625" customWidth="1"/>
    <col min="2" max="2" width="20.453125" customWidth="1"/>
    <col min="3" max="3" width="19.1796875" customWidth="1"/>
    <col min="4" max="4" width="20.26953125" customWidth="1"/>
    <col min="5" max="5" width="19.7265625" customWidth="1"/>
    <col min="6" max="6" width="7.1796875" customWidth="1"/>
    <col min="8" max="8" width="11.81640625" customWidth="1"/>
    <col min="9" max="9" width="11.453125" customWidth="1"/>
    <col min="11" max="11" width="10" customWidth="1"/>
    <col min="12" max="13" width="16" customWidth="1"/>
    <col min="14" max="14" width="0" hidden="1" customWidth="1"/>
  </cols>
  <sheetData>
    <row r="1" spans="1:15" ht="15.5" x14ac:dyDescent="0.35">
      <c r="A1" s="326" t="s">
        <v>228</v>
      </c>
      <c r="B1" s="179"/>
      <c r="C1" s="291" t="str">
        <f>General!C1</f>
        <v>Prime 1 (Fill-in)</v>
      </c>
      <c r="D1" s="111"/>
      <c r="E1" s="111"/>
      <c r="F1" s="111"/>
      <c r="G1" s="111"/>
      <c r="H1" s="111"/>
      <c r="I1" s="111"/>
      <c r="J1" s="111"/>
      <c r="K1" s="111"/>
      <c r="L1" s="111"/>
      <c r="M1" s="111"/>
    </row>
    <row r="2" spans="1:15" ht="18.5" x14ac:dyDescent="0.45">
      <c r="A2" s="103"/>
      <c r="B2" s="102"/>
      <c r="C2" s="102"/>
      <c r="D2" s="102"/>
      <c r="E2" s="102"/>
      <c r="F2" s="102"/>
      <c r="G2" s="102"/>
      <c r="H2" s="102"/>
      <c r="I2" s="102"/>
      <c r="J2" s="102"/>
      <c r="K2" s="102"/>
      <c r="L2" s="102"/>
      <c r="M2" s="102"/>
    </row>
    <row r="3" spans="1:15" ht="108.5" x14ac:dyDescent="0.25">
      <c r="A3" s="195" t="s">
        <v>216</v>
      </c>
      <c r="B3" s="191" t="s">
        <v>243</v>
      </c>
      <c r="C3" s="191" t="s">
        <v>88</v>
      </c>
      <c r="D3" s="191" t="s">
        <v>89</v>
      </c>
      <c r="E3" s="191" t="s">
        <v>217</v>
      </c>
      <c r="F3" s="191" t="s">
        <v>7</v>
      </c>
      <c r="G3" s="191" t="s">
        <v>28</v>
      </c>
      <c r="H3" s="191" t="s">
        <v>10</v>
      </c>
      <c r="I3" s="294" t="s">
        <v>29</v>
      </c>
      <c r="J3" s="191" t="s">
        <v>12</v>
      </c>
      <c r="K3" s="191" t="s">
        <v>244</v>
      </c>
      <c r="L3" s="191" t="s">
        <v>218</v>
      </c>
      <c r="M3" s="191" t="s">
        <v>240</v>
      </c>
    </row>
    <row r="4" spans="1:15" ht="15.5" x14ac:dyDescent="0.25">
      <c r="A4" s="188" t="s">
        <v>94</v>
      </c>
      <c r="B4" s="184"/>
      <c r="C4" s="184"/>
      <c r="D4" s="117"/>
      <c r="E4" s="184"/>
      <c r="F4" s="117"/>
      <c r="G4" s="117"/>
      <c r="H4" s="197"/>
      <c r="I4" s="186">
        <f>F4*H4</f>
        <v>0</v>
      </c>
      <c r="J4" s="117"/>
      <c r="K4" s="184"/>
      <c r="L4" s="117"/>
      <c r="M4" s="117"/>
      <c r="N4" s="266" t="s">
        <v>149</v>
      </c>
    </row>
    <row r="5" spans="1:15" ht="15.5" x14ac:dyDescent="0.25">
      <c r="A5" s="117"/>
      <c r="B5" s="184"/>
      <c r="C5" s="184"/>
      <c r="D5" s="117"/>
      <c r="E5" s="184"/>
      <c r="F5" s="117"/>
      <c r="G5" s="117"/>
      <c r="H5" s="197"/>
      <c r="I5" s="186">
        <f t="shared" ref="I5:I8" si="0">F5*H5</f>
        <v>0</v>
      </c>
      <c r="J5" s="117"/>
      <c r="K5" s="184"/>
      <c r="L5" s="117"/>
      <c r="M5" s="117"/>
      <c r="N5" s="266" t="s">
        <v>151</v>
      </c>
    </row>
    <row r="6" spans="1:15" ht="15.5" x14ac:dyDescent="0.25">
      <c r="A6" s="117"/>
      <c r="B6" s="184"/>
      <c r="C6" s="184"/>
      <c r="D6" s="117"/>
      <c r="E6" s="184"/>
      <c r="F6" s="117"/>
      <c r="G6" s="117"/>
      <c r="H6" s="186"/>
      <c r="I6" s="186">
        <f t="shared" si="0"/>
        <v>0</v>
      </c>
      <c r="J6" s="117"/>
      <c r="K6" s="184"/>
      <c r="L6" s="117"/>
      <c r="M6" s="117"/>
    </row>
    <row r="7" spans="1:15" ht="15.5" x14ac:dyDescent="0.25">
      <c r="A7" s="188" t="s">
        <v>96</v>
      </c>
      <c r="B7" s="184"/>
      <c r="C7" s="184"/>
      <c r="D7" s="117"/>
      <c r="E7" s="184"/>
      <c r="F7" s="117"/>
      <c r="G7" s="117"/>
      <c r="H7" s="186"/>
      <c r="I7" s="186"/>
      <c r="J7" s="117"/>
      <c r="K7" s="184"/>
      <c r="L7" s="117"/>
      <c r="M7" s="117"/>
    </row>
    <row r="8" spans="1:15" ht="15.5" x14ac:dyDescent="0.25">
      <c r="A8" s="117"/>
      <c r="B8" s="184"/>
      <c r="C8" s="184"/>
      <c r="D8" s="117"/>
      <c r="E8" s="184"/>
      <c r="F8" s="117"/>
      <c r="G8" s="117"/>
      <c r="H8" s="186"/>
      <c r="I8" s="186">
        <f t="shared" si="0"/>
        <v>0</v>
      </c>
      <c r="J8" s="117"/>
      <c r="K8" s="184"/>
      <c r="L8" s="117"/>
      <c r="M8" s="117"/>
    </row>
    <row r="9" spans="1:15" ht="15.5" x14ac:dyDescent="0.25">
      <c r="A9" s="134"/>
      <c r="B9" s="134"/>
      <c r="C9" s="134"/>
      <c r="D9" s="134"/>
      <c r="E9" s="134"/>
      <c r="F9" s="134"/>
      <c r="H9" s="190" t="s">
        <v>137</v>
      </c>
      <c r="I9" s="298">
        <f>SUM(I4:I8)</f>
        <v>0</v>
      </c>
      <c r="J9" s="134"/>
      <c r="K9" s="134"/>
      <c r="L9" s="134"/>
      <c r="M9" s="134"/>
    </row>
    <row r="10" spans="1:15" x14ac:dyDescent="0.25">
      <c r="F10" s="132"/>
      <c r="G10" s="132"/>
      <c r="H10" s="132"/>
    </row>
    <row r="11" spans="1:15" ht="183" customHeight="1" x14ac:dyDescent="0.25">
      <c r="A11" s="317" t="s">
        <v>183</v>
      </c>
      <c r="B11" s="421" t="s">
        <v>208</v>
      </c>
      <c r="C11" s="447"/>
      <c r="D11" s="447"/>
      <c r="E11" s="447"/>
      <c r="F11" s="447"/>
      <c r="G11" s="447"/>
      <c r="H11" s="447"/>
      <c r="I11" s="447"/>
      <c r="J11" s="447"/>
      <c r="K11" s="447"/>
      <c r="L11" s="447"/>
      <c r="M11" s="447"/>
    </row>
    <row r="12" spans="1:15" ht="15.5" x14ac:dyDescent="0.25">
      <c r="F12" s="132"/>
      <c r="G12" s="132"/>
      <c r="H12" s="132"/>
      <c r="O12" s="311"/>
    </row>
    <row r="13" spans="1:15" ht="15.75" customHeight="1" x14ac:dyDescent="0.3">
      <c r="A13" s="352" t="s">
        <v>84</v>
      </c>
      <c r="B13" s="416" t="s">
        <v>210</v>
      </c>
      <c r="C13" s="416"/>
      <c r="D13" s="416"/>
      <c r="E13" s="416"/>
      <c r="F13" s="416"/>
      <c r="G13" s="416"/>
      <c r="H13" s="416"/>
      <c r="I13" s="416"/>
      <c r="J13" s="416"/>
      <c r="K13" s="416"/>
      <c r="L13" s="416"/>
      <c r="M13" s="416"/>
      <c r="N13" s="104"/>
      <c r="O13" s="310"/>
    </row>
    <row r="14" spans="1:15" ht="37.5" customHeight="1" x14ac:dyDescent="0.25">
      <c r="A14" s="355"/>
      <c r="B14" s="416"/>
      <c r="C14" s="416"/>
      <c r="D14" s="416"/>
      <c r="E14" s="416"/>
      <c r="F14" s="416"/>
      <c r="G14" s="416"/>
      <c r="H14" s="416"/>
      <c r="I14" s="416"/>
      <c r="J14" s="416"/>
      <c r="K14" s="416"/>
      <c r="L14" s="416"/>
      <c r="M14" s="416"/>
      <c r="N14" s="104"/>
      <c r="O14" s="315"/>
    </row>
    <row r="15" spans="1:15" ht="14.25" customHeight="1" x14ac:dyDescent="0.35">
      <c r="A15" s="355"/>
      <c r="B15" s="356"/>
      <c r="C15" s="356"/>
      <c r="D15" s="356"/>
      <c r="E15" s="356"/>
      <c r="F15" s="356"/>
      <c r="G15" s="356"/>
      <c r="H15" s="356"/>
      <c r="I15" s="356"/>
      <c r="J15" s="356"/>
      <c r="K15" s="356"/>
      <c r="L15" s="356"/>
      <c r="M15" s="357"/>
      <c r="N15" s="104"/>
      <c r="O15" s="310"/>
    </row>
    <row r="16" spans="1:15" ht="15.5" x14ac:dyDescent="0.35">
      <c r="A16" s="320" t="s">
        <v>85</v>
      </c>
      <c r="B16" s="442" t="s">
        <v>204</v>
      </c>
      <c r="C16" s="442"/>
      <c r="D16" s="442"/>
      <c r="E16" s="442"/>
      <c r="F16" s="442"/>
      <c r="G16" s="442"/>
      <c r="H16" s="442"/>
      <c r="I16" s="442"/>
      <c r="J16" s="442"/>
      <c r="K16" s="358"/>
      <c r="L16" s="358"/>
      <c r="M16" s="358"/>
      <c r="N16" s="321"/>
      <c r="O16" s="321"/>
    </row>
    <row r="17" spans="1:16" ht="15.5" x14ac:dyDescent="0.35">
      <c r="A17" s="358"/>
      <c r="B17" s="358"/>
      <c r="C17" s="358"/>
      <c r="D17" s="358"/>
      <c r="E17" s="358"/>
      <c r="F17" s="358"/>
      <c r="G17" s="358"/>
      <c r="H17" s="358"/>
      <c r="I17" s="358"/>
      <c r="J17" s="358"/>
      <c r="K17" s="358"/>
      <c r="L17" s="358"/>
      <c r="M17" s="358"/>
      <c r="N17" s="101"/>
      <c r="O17" s="310"/>
    </row>
    <row r="18" spans="1:16" ht="15.5" x14ac:dyDescent="0.35">
      <c r="A18" s="320" t="s">
        <v>86</v>
      </c>
      <c r="B18" s="442" t="s">
        <v>92</v>
      </c>
      <c r="C18" s="442"/>
      <c r="D18" s="442"/>
      <c r="E18" s="442"/>
      <c r="F18" s="442"/>
      <c r="G18" s="442"/>
      <c r="H18" s="442"/>
      <c r="I18" s="442"/>
      <c r="J18" s="442"/>
      <c r="K18" s="442"/>
      <c r="L18" s="358"/>
      <c r="M18" s="358"/>
      <c r="N18" s="101"/>
      <c r="O18" s="315"/>
    </row>
    <row r="19" spans="1:16" ht="15.75" customHeight="1" x14ac:dyDescent="0.35">
      <c r="A19" s="320"/>
      <c r="B19" s="395" t="s">
        <v>205</v>
      </c>
      <c r="C19" s="395"/>
      <c r="D19" s="395"/>
      <c r="E19" s="395"/>
      <c r="F19" s="395"/>
      <c r="G19" s="395"/>
      <c r="H19" s="395"/>
      <c r="I19" s="395"/>
      <c r="J19" s="395"/>
      <c r="K19" s="395"/>
      <c r="L19" s="395"/>
      <c r="M19" s="395"/>
      <c r="N19" s="101"/>
    </row>
    <row r="20" spans="1:16" ht="24.75" customHeight="1" x14ac:dyDescent="0.35">
      <c r="A20" s="320"/>
      <c r="B20" s="395"/>
      <c r="C20" s="395"/>
      <c r="D20" s="395"/>
      <c r="E20" s="395"/>
      <c r="F20" s="395"/>
      <c r="G20" s="395"/>
      <c r="H20" s="395"/>
      <c r="I20" s="395"/>
      <c r="J20" s="395"/>
      <c r="K20" s="395"/>
      <c r="L20" s="395"/>
      <c r="M20" s="395"/>
      <c r="N20" s="101"/>
    </row>
    <row r="21" spans="1:16" ht="15.75" customHeight="1" x14ac:dyDescent="0.35">
      <c r="A21" s="320"/>
      <c r="B21" s="351"/>
      <c r="C21" s="351"/>
      <c r="D21" s="351"/>
      <c r="E21" s="351"/>
      <c r="F21" s="351"/>
      <c r="G21" s="351"/>
      <c r="H21" s="351"/>
      <c r="I21" s="351"/>
      <c r="J21" s="351"/>
      <c r="K21" s="351"/>
      <c r="L21" s="356"/>
      <c r="M21" s="358"/>
      <c r="N21" s="101"/>
    </row>
    <row r="22" spans="1:16" ht="15.5" x14ac:dyDescent="0.35">
      <c r="A22" s="320"/>
      <c r="B22" s="395" t="s">
        <v>206</v>
      </c>
      <c r="C22" s="395"/>
      <c r="D22" s="395"/>
      <c r="E22" s="395"/>
      <c r="F22" s="395"/>
      <c r="G22" s="395"/>
      <c r="H22" s="395"/>
      <c r="I22" s="395"/>
      <c r="J22" s="395"/>
      <c r="K22" s="395"/>
      <c r="L22" s="395"/>
      <c r="M22" s="395"/>
      <c r="N22" s="101"/>
    </row>
    <row r="23" spans="1:16" ht="15.5" x14ac:dyDescent="0.35">
      <c r="A23" s="320"/>
      <c r="B23" s="395"/>
      <c r="C23" s="395"/>
      <c r="D23" s="395"/>
      <c r="E23" s="395"/>
      <c r="F23" s="395"/>
      <c r="G23" s="395"/>
      <c r="H23" s="395"/>
      <c r="I23" s="395"/>
      <c r="J23" s="395"/>
      <c r="K23" s="395"/>
      <c r="L23" s="395"/>
      <c r="M23" s="395"/>
      <c r="N23" s="101"/>
    </row>
    <row r="24" spans="1:16" ht="8.25" customHeight="1" x14ac:dyDescent="0.35">
      <c r="A24" s="320"/>
      <c r="B24" s="395"/>
      <c r="C24" s="395"/>
      <c r="D24" s="395"/>
      <c r="E24" s="395"/>
      <c r="F24" s="395"/>
      <c r="G24" s="395"/>
      <c r="H24" s="395"/>
      <c r="I24" s="395"/>
      <c r="J24" s="395"/>
      <c r="K24" s="395"/>
      <c r="L24" s="395"/>
      <c r="M24" s="395"/>
      <c r="N24" s="101"/>
    </row>
    <row r="25" spans="1:16" ht="15.5" x14ac:dyDescent="0.35">
      <c r="A25" s="358"/>
      <c r="B25" s="356"/>
      <c r="C25" s="356"/>
      <c r="D25" s="356"/>
      <c r="E25" s="356"/>
      <c r="F25" s="356"/>
      <c r="G25" s="356"/>
      <c r="H25" s="356"/>
      <c r="I25" s="356"/>
      <c r="J25" s="356"/>
      <c r="K25" s="356"/>
      <c r="L25" s="356"/>
      <c r="M25" s="358"/>
      <c r="N25" s="101"/>
    </row>
    <row r="26" spans="1:16" ht="15.5" x14ac:dyDescent="0.35">
      <c r="A26" s="358"/>
      <c r="B26" s="416" t="s">
        <v>207</v>
      </c>
      <c r="C26" s="416"/>
      <c r="D26" s="416"/>
      <c r="E26" s="416"/>
      <c r="F26" s="416"/>
      <c r="G26" s="416"/>
      <c r="H26" s="416"/>
      <c r="I26" s="416"/>
      <c r="J26" s="416"/>
      <c r="K26" s="416"/>
      <c r="L26" s="416"/>
      <c r="M26" s="416"/>
      <c r="N26" s="101"/>
    </row>
    <row r="27" spans="1:16" ht="12.75" customHeight="1" x14ac:dyDescent="0.35">
      <c r="A27" s="358"/>
      <c r="B27" s="416"/>
      <c r="C27" s="416"/>
      <c r="D27" s="416"/>
      <c r="E27" s="416"/>
      <c r="F27" s="416"/>
      <c r="G27" s="416"/>
      <c r="H27" s="416"/>
      <c r="I27" s="416"/>
      <c r="J27" s="416"/>
      <c r="K27" s="416"/>
      <c r="L27" s="416"/>
      <c r="M27" s="416"/>
      <c r="N27" s="101"/>
    </row>
    <row r="28" spans="1:16" ht="15.5" x14ac:dyDescent="0.35">
      <c r="A28" s="358"/>
      <c r="B28" s="356"/>
      <c r="C28" s="356"/>
      <c r="D28" s="356"/>
      <c r="E28" s="356"/>
      <c r="F28" s="356"/>
      <c r="G28" s="356"/>
      <c r="H28" s="356"/>
      <c r="I28" s="356"/>
      <c r="J28" s="356"/>
      <c r="K28" s="358"/>
      <c r="L28" s="358"/>
      <c r="M28" s="358"/>
      <c r="N28" s="101"/>
    </row>
    <row r="29" spans="1:16" ht="20.149999999999999" customHeight="1" x14ac:dyDescent="0.35">
      <c r="A29" s="353" t="s">
        <v>87</v>
      </c>
      <c r="B29" s="445" t="s">
        <v>226</v>
      </c>
      <c r="C29" s="445"/>
      <c r="D29" s="445"/>
      <c r="E29" s="445"/>
      <c r="F29" s="445"/>
      <c r="G29" s="445"/>
      <c r="H29" s="445"/>
      <c r="I29" s="445"/>
      <c r="J29" s="445"/>
      <c r="K29" s="445"/>
      <c r="L29" s="445"/>
      <c r="M29" s="445"/>
      <c r="N29" s="101"/>
      <c r="O29" s="101"/>
      <c r="P29" s="101"/>
    </row>
    <row r="30" spans="1:16" ht="13" x14ac:dyDescent="0.3">
      <c r="B30" s="440" t="s">
        <v>241</v>
      </c>
      <c r="C30" s="440"/>
      <c r="D30" s="440"/>
      <c r="E30" s="440"/>
      <c r="F30" s="440"/>
      <c r="G30" s="440"/>
      <c r="H30" s="440"/>
      <c r="I30" s="440"/>
      <c r="J30" s="440"/>
      <c r="K30" s="440"/>
      <c r="L30" s="440"/>
      <c r="M30" s="440"/>
      <c r="N30" s="440"/>
    </row>
    <row r="31" spans="1:16" ht="15.5" x14ac:dyDescent="0.3">
      <c r="A31" s="108"/>
      <c r="B31" s="311"/>
    </row>
    <row r="32" spans="1:16" ht="15.5" x14ac:dyDescent="0.25">
      <c r="B32" s="311"/>
    </row>
    <row r="33" spans="1:2" ht="15.5" x14ac:dyDescent="0.3">
      <c r="A33" s="108"/>
      <c r="B33" s="311"/>
    </row>
    <row r="34" spans="1:2" ht="15.5" x14ac:dyDescent="0.25">
      <c r="B34" s="311"/>
    </row>
    <row r="35" spans="1:2" ht="15.5" x14ac:dyDescent="0.3">
      <c r="A35" s="108"/>
      <c r="B35" s="311"/>
    </row>
    <row r="36" spans="1:2" ht="15.5" x14ac:dyDescent="0.25">
      <c r="B36" s="311"/>
    </row>
    <row r="37" spans="1:2" ht="15.5" x14ac:dyDescent="0.3">
      <c r="A37" s="109"/>
      <c r="B37" s="311"/>
    </row>
    <row r="38" spans="1:2" ht="15.5" x14ac:dyDescent="0.25">
      <c r="B38" s="311"/>
    </row>
    <row r="39" spans="1:2" ht="13" x14ac:dyDescent="0.3">
      <c r="A39" s="109"/>
    </row>
    <row r="41" spans="1:2" ht="13" x14ac:dyDescent="0.3">
      <c r="A41" s="109"/>
    </row>
    <row r="43" spans="1:2" ht="13" x14ac:dyDescent="0.3">
      <c r="A43" s="109"/>
    </row>
    <row r="45" spans="1:2" ht="13" x14ac:dyDescent="0.3">
      <c r="A45" s="108"/>
    </row>
    <row r="47" spans="1:2" ht="13" x14ac:dyDescent="0.3">
      <c r="A47" s="108"/>
    </row>
    <row r="50" spans="1:1" ht="13" x14ac:dyDescent="0.3">
      <c r="A50" s="108"/>
    </row>
  </sheetData>
  <mergeCells count="9">
    <mergeCell ref="B30:N30"/>
    <mergeCell ref="B11:M11"/>
    <mergeCell ref="B26:M27"/>
    <mergeCell ref="B29:M29"/>
    <mergeCell ref="B18:K18"/>
    <mergeCell ref="B13:M14"/>
    <mergeCell ref="B19:M20"/>
    <mergeCell ref="B22:M24"/>
    <mergeCell ref="B16:J16"/>
  </mergeCells>
  <phoneticPr fontId="2" type="noConversion"/>
  <dataValidations count="1">
    <dataValidation type="list" showInputMessage="1" showErrorMessage="1" sqref="L4:L8">
      <formula1>$N$4:$N$5</formula1>
    </dataValidation>
  </dataValidations>
  <pageMargins left="0.75" right="0.75" top="1" bottom="1" header="0.5" footer="0.5"/>
  <pageSetup scale="67" orientation="landscape"/>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U47"/>
  <sheetViews>
    <sheetView workbookViewId="0">
      <selection activeCell="B36" sqref="B36:Q36"/>
    </sheetView>
  </sheetViews>
  <sheetFormatPr defaultColWidth="8.81640625" defaultRowHeight="12.5" x14ac:dyDescent="0.25"/>
  <cols>
    <col min="1" max="1" width="12.7265625" customWidth="1"/>
    <col min="2" max="2" width="19.7265625" customWidth="1"/>
    <col min="10" max="10" width="9.7265625" customWidth="1"/>
    <col min="14" max="14" width="12.1796875" customWidth="1"/>
    <col min="17" max="17" width="9.1796875" bestFit="1" customWidth="1"/>
  </cols>
  <sheetData>
    <row r="1" spans="1:19" ht="15.5" x14ac:dyDescent="0.35">
      <c r="A1" s="204" t="s">
        <v>13</v>
      </c>
      <c r="B1" s="323" t="s">
        <v>219</v>
      </c>
      <c r="C1" s="204"/>
      <c r="D1" s="291" t="str">
        <f>General!C1</f>
        <v>Prime 1 (Fill-in)</v>
      </c>
      <c r="E1" s="205"/>
      <c r="F1" s="205"/>
      <c r="G1" s="205"/>
      <c r="H1" s="205"/>
      <c r="I1" s="205"/>
      <c r="J1" s="205"/>
      <c r="K1" s="205"/>
      <c r="L1" s="205"/>
      <c r="M1" s="205"/>
      <c r="N1" s="205"/>
      <c r="O1" s="205"/>
      <c r="P1" s="205"/>
      <c r="Q1" s="205"/>
      <c r="R1" s="101"/>
      <c r="S1" s="101"/>
    </row>
    <row r="2" spans="1:19" ht="16" thickBot="1" x14ac:dyDescent="0.4">
      <c r="B2" s="131"/>
      <c r="C2" s="131"/>
      <c r="D2" s="131"/>
      <c r="E2" s="131"/>
      <c r="F2" s="131"/>
      <c r="G2" s="131"/>
      <c r="H2" s="131"/>
      <c r="I2" s="131"/>
      <c r="J2" s="131"/>
      <c r="K2" s="131"/>
      <c r="L2" s="131"/>
      <c r="M2" s="131"/>
      <c r="N2" s="131"/>
      <c r="O2" s="131"/>
      <c r="P2" s="131"/>
      <c r="Q2" s="131"/>
      <c r="R2" s="101"/>
      <c r="S2" s="101"/>
    </row>
    <row r="3" spans="1:19" ht="15.5" x14ac:dyDescent="0.35">
      <c r="C3" s="198" t="s">
        <v>30</v>
      </c>
      <c r="D3" s="199" t="s">
        <v>15</v>
      </c>
      <c r="E3" s="200" t="s">
        <v>15</v>
      </c>
      <c r="F3" s="200" t="s">
        <v>15</v>
      </c>
      <c r="G3" s="200" t="s">
        <v>15</v>
      </c>
      <c r="H3" s="198" t="s">
        <v>131</v>
      </c>
      <c r="I3" s="198" t="s">
        <v>16</v>
      </c>
      <c r="J3" s="198" t="s">
        <v>16</v>
      </c>
      <c r="K3" s="198" t="s">
        <v>17</v>
      </c>
      <c r="L3" s="198" t="s">
        <v>126</v>
      </c>
      <c r="M3" s="198" t="s">
        <v>127</v>
      </c>
      <c r="N3" s="198" t="s">
        <v>128</v>
      </c>
      <c r="O3" s="198" t="s">
        <v>130</v>
      </c>
      <c r="P3" s="198" t="s">
        <v>132</v>
      </c>
      <c r="Q3" s="198"/>
      <c r="R3" s="101"/>
      <c r="S3" s="101"/>
    </row>
    <row r="4" spans="1:19" ht="16" thickBot="1" x14ac:dyDescent="0.4">
      <c r="C4" s="201" t="s">
        <v>31</v>
      </c>
      <c r="D4" s="202" t="s">
        <v>19</v>
      </c>
      <c r="E4" s="201" t="s">
        <v>20</v>
      </c>
      <c r="F4" s="202" t="s">
        <v>21</v>
      </c>
      <c r="G4" s="201" t="s">
        <v>22</v>
      </c>
      <c r="H4" s="202"/>
      <c r="I4" s="201" t="s">
        <v>23</v>
      </c>
      <c r="J4" s="201" t="s">
        <v>24</v>
      </c>
      <c r="K4" s="201" t="s">
        <v>25</v>
      </c>
      <c r="L4" s="201"/>
      <c r="M4" s="201"/>
      <c r="N4" s="201" t="s">
        <v>129</v>
      </c>
      <c r="O4" s="201"/>
      <c r="P4" s="322" t="s">
        <v>193</v>
      </c>
      <c r="Q4" s="201" t="s">
        <v>26</v>
      </c>
      <c r="R4" s="101"/>
      <c r="S4" s="101"/>
    </row>
    <row r="5" spans="1:19" ht="16" thickBot="1" x14ac:dyDescent="0.4">
      <c r="A5" s="136" t="s">
        <v>94</v>
      </c>
      <c r="B5" s="333" t="s">
        <v>223</v>
      </c>
      <c r="C5" s="169"/>
      <c r="D5" s="159"/>
      <c r="E5" s="159"/>
      <c r="F5" s="159"/>
      <c r="G5" s="159"/>
      <c r="H5" s="159"/>
      <c r="I5" s="159"/>
      <c r="J5" s="203"/>
      <c r="K5" s="159"/>
      <c r="L5" s="159"/>
      <c r="M5" s="159"/>
      <c r="N5" s="159"/>
      <c r="O5" s="159"/>
      <c r="P5" s="159"/>
      <c r="Q5" s="170"/>
      <c r="R5" s="101"/>
      <c r="S5" s="101"/>
    </row>
    <row r="6" spans="1:19" ht="15.5" x14ac:dyDescent="0.35">
      <c r="A6" s="327" t="s">
        <v>14</v>
      </c>
      <c r="B6" s="328"/>
      <c r="C6" s="135"/>
      <c r="D6" s="137">
        <v>3</v>
      </c>
      <c r="E6" s="137">
        <v>3</v>
      </c>
      <c r="F6" s="137">
        <v>5</v>
      </c>
      <c r="G6" s="137">
        <v>4</v>
      </c>
      <c r="H6" s="138">
        <v>0</v>
      </c>
      <c r="I6" s="138">
        <v>0</v>
      </c>
      <c r="J6" s="139">
        <v>0</v>
      </c>
      <c r="K6" s="140">
        <v>0</v>
      </c>
      <c r="L6" s="141"/>
      <c r="M6" s="141"/>
      <c r="N6" s="141"/>
      <c r="O6" s="141"/>
      <c r="P6" s="141"/>
      <c r="Q6" s="142"/>
      <c r="R6" s="101"/>
      <c r="S6" s="101"/>
    </row>
    <row r="7" spans="1:19" ht="15.5" x14ac:dyDescent="0.35">
      <c r="A7" s="329" t="s">
        <v>18</v>
      </c>
      <c r="B7" s="330"/>
      <c r="C7" s="143"/>
      <c r="D7" s="144" t="s">
        <v>27</v>
      </c>
      <c r="E7" s="144"/>
      <c r="F7" s="144"/>
      <c r="G7" s="144"/>
      <c r="H7" s="145">
        <f>+H6*D6*E6</f>
        <v>0</v>
      </c>
      <c r="I7" s="145">
        <f>+(I6*D6*E6*F6)</f>
        <v>0</v>
      </c>
      <c r="J7" s="146">
        <f>J6*G6*E6*D6</f>
        <v>0</v>
      </c>
      <c r="K7" s="146">
        <f>+K6*D6*F6</f>
        <v>0</v>
      </c>
      <c r="L7" s="145">
        <v>0</v>
      </c>
      <c r="M7" s="145"/>
      <c r="N7" s="145"/>
      <c r="O7" s="145"/>
      <c r="P7" s="145"/>
      <c r="Q7" s="147">
        <f>SUM(H7:P7)</f>
        <v>0</v>
      </c>
      <c r="R7" s="101"/>
      <c r="S7" s="101"/>
    </row>
    <row r="8" spans="1:19" ht="15.5" x14ac:dyDescent="0.35">
      <c r="A8" s="327" t="s">
        <v>14</v>
      </c>
      <c r="B8" s="328"/>
      <c r="C8" s="148"/>
      <c r="D8" s="149">
        <v>3</v>
      </c>
      <c r="E8" s="149">
        <v>3</v>
      </c>
      <c r="F8" s="149">
        <v>5</v>
      </c>
      <c r="G8" s="149">
        <v>4</v>
      </c>
      <c r="H8" s="150">
        <v>0</v>
      </c>
      <c r="I8" s="150">
        <v>0</v>
      </c>
      <c r="J8" s="139">
        <v>0</v>
      </c>
      <c r="K8" s="168">
        <v>0</v>
      </c>
      <c r="L8" s="151"/>
      <c r="M8" s="151"/>
      <c r="N8" s="151"/>
      <c r="O8" s="151"/>
      <c r="P8" s="151"/>
      <c r="Q8" s="152"/>
      <c r="R8" s="101"/>
      <c r="S8" s="101"/>
    </row>
    <row r="9" spans="1:19" ht="15.5" x14ac:dyDescent="0.35">
      <c r="A9" s="329" t="s">
        <v>18</v>
      </c>
      <c r="B9" s="330"/>
      <c r="C9" s="143"/>
      <c r="D9" s="144" t="s">
        <v>27</v>
      </c>
      <c r="E9" s="144"/>
      <c r="F9" s="144"/>
      <c r="G9" s="144"/>
      <c r="H9" s="145">
        <f>+H8*D8*E8</f>
        <v>0</v>
      </c>
      <c r="I9" s="145">
        <f>+(I8*D8*E8*F8)</f>
        <v>0</v>
      </c>
      <c r="J9" s="146">
        <f>J8*G8*E8*D8</f>
        <v>0</v>
      </c>
      <c r="K9" s="146">
        <f>+K8*D8*F8</f>
        <v>0</v>
      </c>
      <c r="L9" s="145">
        <v>0</v>
      </c>
      <c r="M9" s="145"/>
      <c r="N9" s="145"/>
      <c r="O9" s="145"/>
      <c r="P9" s="145"/>
      <c r="Q9" s="147">
        <f>SUM(H9:P9)</f>
        <v>0</v>
      </c>
      <c r="R9" s="101"/>
      <c r="S9" s="101"/>
    </row>
    <row r="10" spans="1:19" ht="15.5" x14ac:dyDescent="0.35">
      <c r="A10" s="327" t="s">
        <v>14</v>
      </c>
      <c r="B10" s="331"/>
      <c r="C10" s="154"/>
      <c r="D10" s="149">
        <v>2</v>
      </c>
      <c r="E10" s="149">
        <v>3</v>
      </c>
      <c r="F10" s="149">
        <v>4</v>
      </c>
      <c r="G10" s="149">
        <v>3</v>
      </c>
      <c r="H10" s="150">
        <v>0</v>
      </c>
      <c r="I10" s="150">
        <v>0</v>
      </c>
      <c r="J10" s="139">
        <v>0</v>
      </c>
      <c r="K10" s="168">
        <v>0</v>
      </c>
      <c r="L10" s="151"/>
      <c r="M10" s="151"/>
      <c r="N10" s="151"/>
      <c r="O10" s="151"/>
      <c r="P10" s="151"/>
      <c r="Q10" s="152"/>
      <c r="R10" s="101"/>
      <c r="S10" s="101"/>
    </row>
    <row r="11" spans="1:19" ht="15.5" x14ac:dyDescent="0.35">
      <c r="A11" s="329" t="s">
        <v>18</v>
      </c>
      <c r="B11" s="331"/>
      <c r="C11" s="155"/>
      <c r="D11" s="144" t="s">
        <v>27</v>
      </c>
      <c r="E11" s="144"/>
      <c r="F11" s="144"/>
      <c r="G11" s="144"/>
      <c r="H11" s="145">
        <f>+H10*D10*E10</f>
        <v>0</v>
      </c>
      <c r="I11" s="145">
        <f>+(I10*D10*E10*F10)</f>
        <v>0</v>
      </c>
      <c r="J11" s="146">
        <f>J10*G10*E10*D10</f>
        <v>0</v>
      </c>
      <c r="K11" s="146">
        <f>+K10*D10*F10</f>
        <v>0</v>
      </c>
      <c r="L11" s="145">
        <v>0</v>
      </c>
      <c r="M11" s="145"/>
      <c r="N11" s="145"/>
      <c r="O11" s="145"/>
      <c r="P11" s="145"/>
      <c r="Q11" s="147">
        <f>SUM(H11:P11)</f>
        <v>0</v>
      </c>
      <c r="R11" s="101"/>
      <c r="S11" s="101"/>
    </row>
    <row r="12" spans="1:19" ht="15.5" x14ac:dyDescent="0.35">
      <c r="A12" s="327" t="s">
        <v>14</v>
      </c>
      <c r="B12" s="331"/>
      <c r="C12" s="154"/>
      <c r="D12" s="149">
        <v>2</v>
      </c>
      <c r="E12" s="149">
        <v>3</v>
      </c>
      <c r="F12" s="149">
        <v>3</v>
      </c>
      <c r="G12" s="149">
        <v>2</v>
      </c>
      <c r="H12" s="150">
        <v>0</v>
      </c>
      <c r="I12" s="150">
        <v>0</v>
      </c>
      <c r="J12" s="139">
        <v>0</v>
      </c>
      <c r="K12" s="168">
        <v>0</v>
      </c>
      <c r="L12" s="151"/>
      <c r="M12" s="151"/>
      <c r="N12" s="151"/>
      <c r="O12" s="151"/>
      <c r="P12" s="151"/>
      <c r="Q12" s="152"/>
      <c r="R12" s="101"/>
      <c r="S12" s="101"/>
    </row>
    <row r="13" spans="1:19" ht="15.5" x14ac:dyDescent="0.35">
      <c r="A13" s="329" t="s">
        <v>18</v>
      </c>
      <c r="B13" s="331"/>
      <c r="C13" s="155"/>
      <c r="D13" s="144" t="s">
        <v>27</v>
      </c>
      <c r="E13" s="144"/>
      <c r="F13" s="144"/>
      <c r="G13" s="144"/>
      <c r="H13" s="145">
        <f>+H12*D12*E12</f>
        <v>0</v>
      </c>
      <c r="I13" s="145">
        <f>+(I12*D12*E12*F12)</f>
        <v>0</v>
      </c>
      <c r="J13" s="146">
        <f>J12*G12*E12*D12</f>
        <v>0</v>
      </c>
      <c r="K13" s="146">
        <f>+K12*D12*F12</f>
        <v>0</v>
      </c>
      <c r="L13" s="145">
        <v>0</v>
      </c>
      <c r="M13" s="145"/>
      <c r="N13" s="145"/>
      <c r="O13" s="145"/>
      <c r="P13" s="145"/>
      <c r="Q13" s="147">
        <f>SUM(H13:P13)</f>
        <v>0</v>
      </c>
      <c r="R13" s="101"/>
      <c r="S13" s="101"/>
    </row>
    <row r="14" spans="1:19" ht="15.5" x14ac:dyDescent="0.35">
      <c r="A14" s="327" t="s">
        <v>14</v>
      </c>
      <c r="B14" s="331"/>
      <c r="C14" s="154"/>
      <c r="D14" s="149">
        <v>3</v>
      </c>
      <c r="E14" s="149">
        <v>3</v>
      </c>
      <c r="F14" s="149">
        <v>5</v>
      </c>
      <c r="G14" s="149">
        <v>4</v>
      </c>
      <c r="H14" s="150">
        <v>0</v>
      </c>
      <c r="I14" s="150">
        <v>0</v>
      </c>
      <c r="J14" s="139">
        <v>0</v>
      </c>
      <c r="K14" s="168">
        <v>0</v>
      </c>
      <c r="L14" s="151"/>
      <c r="M14" s="151"/>
      <c r="N14" s="151"/>
      <c r="O14" s="151"/>
      <c r="P14" s="151"/>
      <c r="Q14" s="152"/>
      <c r="R14" s="101"/>
      <c r="S14" s="101"/>
    </row>
    <row r="15" spans="1:19" ht="16" thickBot="1" x14ac:dyDescent="0.4">
      <c r="A15" s="329" t="s">
        <v>18</v>
      </c>
      <c r="B15" s="331"/>
      <c r="C15" s="154"/>
      <c r="D15" s="149" t="s">
        <v>27</v>
      </c>
      <c r="E15" s="149"/>
      <c r="F15" s="149"/>
      <c r="G15" s="149"/>
      <c r="H15" s="150">
        <f>+H14*D14*E14</f>
        <v>0</v>
      </c>
      <c r="I15" s="150">
        <f>+(I14*D14*E14*F14)</f>
        <v>0</v>
      </c>
      <c r="J15" s="168">
        <f>J14*G14*E14*D14</f>
        <v>0</v>
      </c>
      <c r="K15" s="168">
        <f>+K14*D14*F14</f>
        <v>0</v>
      </c>
      <c r="L15" s="150">
        <v>0</v>
      </c>
      <c r="M15" s="150"/>
      <c r="N15" s="150"/>
      <c r="O15" s="150"/>
      <c r="P15" s="150"/>
      <c r="Q15" s="147">
        <f>SUM(H15:P15)</f>
        <v>0</v>
      </c>
      <c r="R15" s="101"/>
      <c r="S15" s="101"/>
    </row>
    <row r="16" spans="1:19" ht="16" thickBot="1" x14ac:dyDescent="0.4">
      <c r="A16" s="153" t="s">
        <v>97</v>
      </c>
      <c r="C16" s="206"/>
      <c r="D16" s="161"/>
      <c r="E16" s="161"/>
      <c r="F16" s="161"/>
      <c r="G16" s="161"/>
      <c r="H16" s="162"/>
      <c r="I16" s="162"/>
      <c r="J16" s="207"/>
      <c r="K16" s="207"/>
      <c r="L16" s="162"/>
      <c r="M16" s="162"/>
      <c r="N16" s="162"/>
      <c r="O16" s="162"/>
      <c r="P16" s="162"/>
      <c r="Q16" s="208"/>
      <c r="R16" s="101"/>
      <c r="S16" s="101"/>
    </row>
    <row r="17" spans="1:21" ht="15.5" x14ac:dyDescent="0.35">
      <c r="A17" s="327" t="s">
        <v>14</v>
      </c>
      <c r="B17" s="330"/>
      <c r="C17" s="156"/>
      <c r="D17" s="149">
        <v>3</v>
      </c>
      <c r="E17" s="149">
        <v>3</v>
      </c>
      <c r="F17" s="149">
        <v>3</v>
      </c>
      <c r="G17" s="149">
        <v>2</v>
      </c>
      <c r="H17" s="150">
        <v>0</v>
      </c>
      <c r="I17" s="150">
        <v>0</v>
      </c>
      <c r="J17" s="139">
        <v>0</v>
      </c>
      <c r="K17" s="168">
        <v>0</v>
      </c>
      <c r="L17" s="151"/>
      <c r="M17" s="151"/>
      <c r="N17" s="151"/>
      <c r="O17" s="151"/>
      <c r="P17" s="151"/>
      <c r="Q17" s="152"/>
      <c r="R17" s="101"/>
      <c r="S17" s="101"/>
    </row>
    <row r="18" spans="1:21" ht="15.5" x14ac:dyDescent="0.35">
      <c r="A18" s="329" t="s">
        <v>18</v>
      </c>
      <c r="B18" s="331"/>
      <c r="C18" s="155"/>
      <c r="D18" s="144" t="s">
        <v>27</v>
      </c>
      <c r="E18" s="144"/>
      <c r="F18" s="144"/>
      <c r="G18" s="144"/>
      <c r="H18" s="145">
        <f>+H17*D17*E17</f>
        <v>0</v>
      </c>
      <c r="I18" s="145">
        <f>+(I17*D17*E17*F17)</f>
        <v>0</v>
      </c>
      <c r="J18" s="146">
        <f>J17*G17*E17*D17</f>
        <v>0</v>
      </c>
      <c r="K18" s="146">
        <f>+K17*D17*F17</f>
        <v>0</v>
      </c>
      <c r="L18" s="145">
        <v>0</v>
      </c>
      <c r="M18" s="145"/>
      <c r="N18" s="145"/>
      <c r="O18" s="145"/>
      <c r="P18" s="145"/>
      <c r="Q18" s="147">
        <f>SUM(H18:P18)</f>
        <v>0</v>
      </c>
      <c r="R18" s="101"/>
      <c r="S18" s="101"/>
    </row>
    <row r="19" spans="1:21" ht="15.5" x14ac:dyDescent="0.35">
      <c r="A19" s="327" t="s">
        <v>14</v>
      </c>
      <c r="B19" s="332"/>
      <c r="C19" s="157"/>
      <c r="D19" s="149">
        <v>1</v>
      </c>
      <c r="E19" s="149">
        <v>3</v>
      </c>
      <c r="F19" s="149">
        <v>3</v>
      </c>
      <c r="G19" s="149">
        <v>2</v>
      </c>
      <c r="H19" s="150">
        <v>0</v>
      </c>
      <c r="I19" s="150">
        <v>0</v>
      </c>
      <c r="J19" s="139">
        <v>0</v>
      </c>
      <c r="K19" s="168">
        <v>0</v>
      </c>
      <c r="L19" s="151"/>
      <c r="M19" s="151"/>
      <c r="N19" s="151"/>
      <c r="O19" s="151"/>
      <c r="P19" s="151"/>
      <c r="Q19" s="152"/>
      <c r="R19" s="101"/>
      <c r="S19" s="101"/>
    </row>
    <row r="20" spans="1:21" ht="15.5" x14ac:dyDescent="0.35">
      <c r="A20" s="329" t="s">
        <v>18</v>
      </c>
      <c r="B20" s="331"/>
      <c r="C20" s="155"/>
      <c r="D20" s="144" t="s">
        <v>27</v>
      </c>
      <c r="E20" s="144"/>
      <c r="F20" s="144"/>
      <c r="G20" s="144"/>
      <c r="H20" s="145">
        <f>+H19*D19*E19</f>
        <v>0</v>
      </c>
      <c r="I20" s="145">
        <f>+(I19*D19*E19*F19)</f>
        <v>0</v>
      </c>
      <c r="J20" s="146">
        <f>J19*G19*E19*D19</f>
        <v>0</v>
      </c>
      <c r="K20" s="146">
        <f>+K19*D19*F19</f>
        <v>0</v>
      </c>
      <c r="L20" s="145">
        <v>0</v>
      </c>
      <c r="M20" s="145"/>
      <c r="N20" s="145"/>
      <c r="O20" s="145"/>
      <c r="P20" s="145"/>
      <c r="Q20" s="147">
        <f>SUM(H20:P20)</f>
        <v>0</v>
      </c>
      <c r="R20" s="101"/>
      <c r="S20" s="101"/>
    </row>
    <row r="21" spans="1:21" ht="15.5" x14ac:dyDescent="0.35">
      <c r="A21" s="327" t="s">
        <v>14</v>
      </c>
      <c r="B21" s="332"/>
      <c r="C21" s="157"/>
      <c r="D21" s="149">
        <v>2</v>
      </c>
      <c r="E21" s="149">
        <v>3</v>
      </c>
      <c r="F21" s="149">
        <v>3</v>
      </c>
      <c r="G21" s="149">
        <v>2</v>
      </c>
      <c r="H21" s="150">
        <v>0</v>
      </c>
      <c r="I21" s="150">
        <v>0</v>
      </c>
      <c r="J21" s="139">
        <v>0</v>
      </c>
      <c r="K21" s="168">
        <v>0</v>
      </c>
      <c r="L21" s="151"/>
      <c r="M21" s="151"/>
      <c r="N21" s="151"/>
      <c r="O21" s="151"/>
      <c r="P21" s="151"/>
      <c r="Q21" s="152"/>
      <c r="R21" s="101"/>
      <c r="S21" s="101"/>
    </row>
    <row r="22" spans="1:21" ht="15.5" x14ac:dyDescent="0.35">
      <c r="A22" s="329" t="s">
        <v>18</v>
      </c>
      <c r="B22" s="331"/>
      <c r="C22" s="155"/>
      <c r="D22" s="144" t="s">
        <v>27</v>
      </c>
      <c r="E22" s="144"/>
      <c r="F22" s="144"/>
      <c r="G22" s="144"/>
      <c r="H22" s="145">
        <f>+H21*D21*E21</f>
        <v>0</v>
      </c>
      <c r="I22" s="145">
        <f>+(I21*D21*E21*F21)</f>
        <v>0</v>
      </c>
      <c r="J22" s="146">
        <f>J21*G21*E21*D21</f>
        <v>0</v>
      </c>
      <c r="K22" s="146">
        <f>+K21*D21*F21</f>
        <v>0</v>
      </c>
      <c r="L22" s="145">
        <v>0</v>
      </c>
      <c r="M22" s="145"/>
      <c r="N22" s="145"/>
      <c r="O22" s="145"/>
      <c r="P22" s="145"/>
      <c r="Q22" s="147">
        <f>SUM(H22:P22)</f>
        <v>0</v>
      </c>
      <c r="R22" s="101"/>
      <c r="S22" s="101"/>
    </row>
    <row r="23" spans="1:21" ht="15.5" x14ac:dyDescent="0.35">
      <c r="A23" s="327" t="s">
        <v>14</v>
      </c>
      <c r="B23" s="332"/>
      <c r="C23" s="157"/>
      <c r="D23" s="149">
        <v>1</v>
      </c>
      <c r="E23" s="149">
        <v>3</v>
      </c>
      <c r="F23" s="149">
        <v>3</v>
      </c>
      <c r="G23" s="149">
        <v>2</v>
      </c>
      <c r="H23" s="150">
        <v>0</v>
      </c>
      <c r="I23" s="150">
        <v>0</v>
      </c>
      <c r="J23" s="139">
        <v>0</v>
      </c>
      <c r="K23" s="168">
        <v>0</v>
      </c>
      <c r="L23" s="151"/>
      <c r="M23" s="151"/>
      <c r="N23" s="151"/>
      <c r="O23" s="151"/>
      <c r="P23" s="151"/>
      <c r="Q23" s="152"/>
      <c r="R23" s="101"/>
      <c r="S23" s="101"/>
    </row>
    <row r="24" spans="1:21" ht="15.5" x14ac:dyDescent="0.35">
      <c r="A24" s="329" t="s">
        <v>18</v>
      </c>
      <c r="B24" s="330"/>
      <c r="C24" s="143"/>
      <c r="D24" s="144" t="s">
        <v>27</v>
      </c>
      <c r="E24" s="144"/>
      <c r="F24" s="144"/>
      <c r="G24" s="144"/>
      <c r="H24" s="145">
        <f>+H23*D23*E23</f>
        <v>0</v>
      </c>
      <c r="I24" s="145">
        <f>+(I23*D23*E23*F23)</f>
        <v>0</v>
      </c>
      <c r="J24" s="146">
        <f>J23*G23*E23*D23</f>
        <v>0</v>
      </c>
      <c r="K24" s="146">
        <f>+K23*D23*F23</f>
        <v>0</v>
      </c>
      <c r="L24" s="145">
        <v>0</v>
      </c>
      <c r="M24" s="145"/>
      <c r="N24" s="145"/>
      <c r="O24" s="145"/>
      <c r="P24" s="145"/>
      <c r="Q24" s="147">
        <f>SUM(H24:P24)</f>
        <v>0</v>
      </c>
      <c r="R24" s="101"/>
      <c r="S24" s="101"/>
    </row>
    <row r="25" spans="1:21" ht="15.5" x14ac:dyDescent="0.35">
      <c r="A25" s="327" t="s">
        <v>14</v>
      </c>
      <c r="B25" s="332"/>
      <c r="C25" s="157"/>
      <c r="D25" s="149">
        <v>1</v>
      </c>
      <c r="E25" s="149">
        <v>3</v>
      </c>
      <c r="F25" s="149">
        <v>3</v>
      </c>
      <c r="G25" s="149">
        <v>2</v>
      </c>
      <c r="H25" s="150">
        <v>0</v>
      </c>
      <c r="I25" s="150">
        <v>0</v>
      </c>
      <c r="J25" s="139">
        <v>0</v>
      </c>
      <c r="K25" s="168">
        <v>0</v>
      </c>
      <c r="L25" s="151"/>
      <c r="M25" s="151"/>
      <c r="N25" s="151"/>
      <c r="O25" s="151"/>
      <c r="P25" s="151"/>
      <c r="Q25" s="152"/>
      <c r="R25" s="101"/>
      <c r="S25" s="101"/>
    </row>
    <row r="26" spans="1:21" ht="16" thickBot="1" x14ac:dyDescent="0.4">
      <c r="A26" s="329" t="s">
        <v>18</v>
      </c>
      <c r="B26" s="328"/>
      <c r="C26" s="158"/>
      <c r="D26" s="149" t="s">
        <v>27</v>
      </c>
      <c r="E26" s="149"/>
      <c r="F26" s="149"/>
      <c r="G26" s="149"/>
      <c r="H26" s="145">
        <f>+H25*D25*E25</f>
        <v>0</v>
      </c>
      <c r="I26" s="145">
        <f>+(I25*D25*E25*F25)</f>
        <v>0</v>
      </c>
      <c r="J26" s="146">
        <f>J25*G25*E25*D25</f>
        <v>0</v>
      </c>
      <c r="K26" s="146">
        <f>+K25*D25*F25</f>
        <v>0</v>
      </c>
      <c r="L26" s="145">
        <v>0</v>
      </c>
      <c r="M26" s="145"/>
      <c r="N26" s="145"/>
      <c r="O26" s="145"/>
      <c r="P26" s="145"/>
      <c r="Q26" s="147">
        <f>SUM(H26:P26)</f>
        <v>0</v>
      </c>
      <c r="R26" s="101"/>
      <c r="S26" s="101"/>
    </row>
    <row r="27" spans="1:21" ht="16" thickBot="1" x14ac:dyDescent="0.4">
      <c r="B27" s="159" t="s">
        <v>26</v>
      </c>
      <c r="C27" s="160"/>
      <c r="D27" s="161"/>
      <c r="E27" s="161"/>
      <c r="F27" s="161"/>
      <c r="G27" s="161"/>
      <c r="H27" s="162"/>
      <c r="I27" s="162"/>
      <c r="J27" s="162"/>
      <c r="K27" s="162"/>
      <c r="L27" s="162"/>
      <c r="M27" s="162"/>
      <c r="N27" s="162"/>
      <c r="O27" s="162"/>
      <c r="P27" s="162"/>
      <c r="Q27" s="163">
        <f>SUM(Q6:Q26)</f>
        <v>0</v>
      </c>
      <c r="R27" s="101"/>
      <c r="S27" s="101"/>
    </row>
    <row r="28" spans="1:21" ht="15.5" x14ac:dyDescent="0.35">
      <c r="B28" s="131"/>
      <c r="C28" s="131"/>
      <c r="D28" s="131"/>
      <c r="E28" s="131"/>
      <c r="F28" s="131"/>
      <c r="G28" s="131"/>
      <c r="H28" s="131"/>
      <c r="I28" s="131"/>
      <c r="J28" s="131"/>
      <c r="K28" s="131"/>
      <c r="L28" s="131"/>
      <c r="M28" s="131"/>
      <c r="N28" s="131"/>
      <c r="O28" s="131"/>
      <c r="P28" s="131"/>
      <c r="Q28" s="131"/>
      <c r="R28" s="101"/>
      <c r="S28" s="101"/>
    </row>
    <row r="29" spans="1:21" ht="15.5" x14ac:dyDescent="0.35">
      <c r="B29" s="131"/>
      <c r="C29" s="131"/>
      <c r="D29" s="131"/>
      <c r="E29" s="131"/>
      <c r="F29" s="131"/>
      <c r="G29" s="131"/>
      <c r="H29" s="131"/>
      <c r="I29" s="131"/>
      <c r="J29" s="131"/>
      <c r="K29" s="131"/>
      <c r="L29" s="131"/>
      <c r="M29" s="131"/>
      <c r="N29" s="131"/>
      <c r="O29" s="131"/>
      <c r="P29" s="131"/>
      <c r="Q29" s="131"/>
      <c r="R29" s="309"/>
      <c r="S29" s="309"/>
    </row>
    <row r="30" spans="1:21" ht="119.25" customHeight="1" x14ac:dyDescent="0.35">
      <c r="A30" s="302" t="s">
        <v>183</v>
      </c>
      <c r="B30" s="397" t="s">
        <v>231</v>
      </c>
      <c r="C30" s="401"/>
      <c r="D30" s="401"/>
      <c r="E30" s="401"/>
      <c r="F30" s="401"/>
      <c r="G30" s="401"/>
      <c r="H30" s="401"/>
      <c r="I30" s="401"/>
      <c r="J30" s="401"/>
      <c r="K30" s="401"/>
      <c r="L30" s="401"/>
      <c r="M30" s="401"/>
      <c r="N30" s="401"/>
      <c r="O30" s="401"/>
      <c r="P30" s="401"/>
      <c r="Q30" s="401"/>
      <c r="R30" s="311"/>
      <c r="S30" s="309"/>
    </row>
    <row r="31" spans="1:21" ht="15.5" x14ac:dyDescent="0.35">
      <c r="B31" s="131"/>
      <c r="C31" s="131"/>
      <c r="D31" s="131"/>
      <c r="E31" s="131"/>
      <c r="F31" s="131"/>
      <c r="G31" s="131"/>
      <c r="H31" s="131"/>
      <c r="I31" s="131"/>
      <c r="J31" s="131"/>
      <c r="K31" s="131"/>
      <c r="L31" s="131"/>
      <c r="M31" s="131"/>
      <c r="N31" s="131"/>
      <c r="O31" s="131"/>
      <c r="P31" s="131"/>
      <c r="Q31" s="131"/>
      <c r="R31" s="311"/>
      <c r="S31" s="309"/>
    </row>
    <row r="32" spans="1:21" ht="12.75" customHeight="1" x14ac:dyDescent="0.3">
      <c r="A32" s="320" t="s">
        <v>32</v>
      </c>
      <c r="B32" s="395" t="s">
        <v>91</v>
      </c>
      <c r="C32" s="395"/>
      <c r="D32" s="395"/>
      <c r="E32" s="395"/>
      <c r="F32" s="395"/>
      <c r="G32" s="395"/>
      <c r="H32" s="395"/>
      <c r="I32" s="395"/>
      <c r="J32" s="395"/>
      <c r="K32" s="395"/>
      <c r="L32" s="395"/>
      <c r="M32" s="395"/>
      <c r="N32" s="395"/>
      <c r="O32" s="395"/>
      <c r="P32" s="395"/>
      <c r="Q32" s="395"/>
      <c r="R32" s="311"/>
      <c r="S32" s="104"/>
      <c r="T32" s="104"/>
      <c r="U32" s="104"/>
    </row>
    <row r="33" spans="1:21" ht="0.75" customHeight="1" x14ac:dyDescent="0.3">
      <c r="A33" s="320"/>
      <c r="B33" s="395"/>
      <c r="C33" s="395"/>
      <c r="D33" s="395"/>
      <c r="E33" s="395"/>
      <c r="F33" s="395"/>
      <c r="G33" s="395"/>
      <c r="H33" s="395"/>
      <c r="I33" s="395"/>
      <c r="J33" s="395"/>
      <c r="K33" s="395"/>
      <c r="L33" s="395"/>
      <c r="M33" s="395"/>
      <c r="N33" s="395"/>
      <c r="O33" s="395"/>
      <c r="P33" s="395"/>
      <c r="Q33" s="395"/>
      <c r="R33" s="311"/>
      <c r="S33" s="104"/>
      <c r="T33" s="104"/>
      <c r="U33" s="104"/>
    </row>
    <row r="34" spans="1:21" ht="6" hidden="1" customHeight="1" x14ac:dyDescent="0.3">
      <c r="A34" s="320"/>
      <c r="B34" s="395"/>
      <c r="C34" s="395"/>
      <c r="D34" s="395"/>
      <c r="E34" s="395"/>
      <c r="F34" s="395"/>
      <c r="G34" s="395"/>
      <c r="H34" s="395"/>
      <c r="I34" s="395"/>
      <c r="J34" s="395"/>
      <c r="K34" s="395"/>
      <c r="L34" s="395"/>
      <c r="M34" s="395"/>
      <c r="N34" s="395"/>
      <c r="O34" s="395"/>
      <c r="P34" s="395"/>
      <c r="Q34" s="395"/>
      <c r="R34" s="311" t="s">
        <v>180</v>
      </c>
      <c r="S34" s="104"/>
      <c r="T34" s="104"/>
      <c r="U34" s="104"/>
    </row>
    <row r="35" spans="1:21" ht="14.25" customHeight="1" x14ac:dyDescent="0.3">
      <c r="A35" s="320"/>
      <c r="B35" s="320"/>
      <c r="C35" s="351"/>
      <c r="D35" s="351"/>
      <c r="E35" s="351"/>
      <c r="F35" s="351"/>
      <c r="G35" s="351"/>
      <c r="H35" s="351"/>
      <c r="I35" s="351"/>
      <c r="J35" s="351"/>
      <c r="K35" s="351"/>
      <c r="L35" s="351"/>
      <c r="M35" s="351"/>
      <c r="N35" s="351"/>
      <c r="O35" s="351"/>
      <c r="P35" s="351"/>
      <c r="Q35" s="351"/>
      <c r="R35" s="311"/>
      <c r="S35" s="104"/>
      <c r="T35" s="104"/>
      <c r="U35" s="104"/>
    </row>
    <row r="36" spans="1:21" ht="15" customHeight="1" x14ac:dyDescent="0.35">
      <c r="A36" s="320" t="s">
        <v>38</v>
      </c>
      <c r="B36" s="442" t="s">
        <v>192</v>
      </c>
      <c r="C36" s="442"/>
      <c r="D36" s="442"/>
      <c r="E36" s="442"/>
      <c r="F36" s="442"/>
      <c r="G36" s="442"/>
      <c r="H36" s="442"/>
      <c r="I36" s="442"/>
      <c r="J36" s="442"/>
      <c r="K36" s="442"/>
      <c r="L36" s="442"/>
      <c r="M36" s="442"/>
      <c r="N36" s="442"/>
      <c r="O36" s="442"/>
      <c r="P36" s="442"/>
      <c r="Q36" s="442"/>
      <c r="R36" s="311"/>
      <c r="S36" s="101"/>
    </row>
    <row r="37" spans="1:21" ht="15" customHeight="1" x14ac:dyDescent="0.35">
      <c r="A37" s="320"/>
      <c r="B37" s="320"/>
      <c r="C37" s="320"/>
      <c r="D37" s="320"/>
      <c r="E37" s="320"/>
      <c r="F37" s="320"/>
      <c r="G37" s="320"/>
      <c r="H37" s="320"/>
      <c r="I37" s="320"/>
      <c r="J37" s="320"/>
      <c r="K37" s="320"/>
      <c r="L37" s="320"/>
      <c r="M37" s="320"/>
      <c r="N37" s="320"/>
      <c r="O37" s="320"/>
      <c r="P37" s="320"/>
      <c r="Q37" s="320"/>
      <c r="R37" s="101"/>
      <c r="S37" s="101"/>
    </row>
    <row r="38" spans="1:21" ht="13" x14ac:dyDescent="0.3">
      <c r="A38" s="354" t="s">
        <v>86</v>
      </c>
      <c r="B38" s="448" t="s">
        <v>107</v>
      </c>
      <c r="C38" s="448"/>
      <c r="D38" s="448"/>
      <c r="E38" s="448"/>
      <c r="F38" s="448"/>
      <c r="G38" s="448"/>
      <c r="H38" s="448"/>
      <c r="I38" s="448"/>
      <c r="J38" s="448"/>
      <c r="K38" s="448"/>
      <c r="L38" s="448"/>
      <c r="M38" s="448"/>
      <c r="N38" s="448"/>
      <c r="O38" s="448"/>
      <c r="P38" s="448"/>
      <c r="Q38" s="448"/>
    </row>
    <row r="39" spans="1:21" ht="13" x14ac:dyDescent="0.3">
      <c r="A39" s="308"/>
      <c r="B39" s="49"/>
      <c r="C39" s="49"/>
      <c r="D39" s="49"/>
      <c r="E39" s="49"/>
      <c r="F39" s="49"/>
      <c r="G39" s="49"/>
      <c r="H39" s="49"/>
      <c r="I39" s="49"/>
      <c r="J39" s="49"/>
      <c r="K39" s="49"/>
      <c r="L39" s="49"/>
      <c r="M39" s="49"/>
      <c r="N39" s="49"/>
      <c r="O39" s="49"/>
      <c r="P39" s="49"/>
      <c r="Q39" s="49" t="s">
        <v>140</v>
      </c>
    </row>
    <row r="40" spans="1:21" ht="15.5" x14ac:dyDescent="0.35">
      <c r="B40" s="216"/>
      <c r="C40" s="300"/>
      <c r="D40" s="216"/>
      <c r="E40" s="216"/>
      <c r="F40" s="216"/>
      <c r="G40" s="216"/>
      <c r="H40" s="216"/>
      <c r="I40" s="216"/>
      <c r="J40" s="216"/>
      <c r="K40" s="216"/>
      <c r="L40" s="216"/>
      <c r="M40" s="216"/>
      <c r="N40" s="216"/>
      <c r="O40" s="216"/>
    </row>
    <row r="42" spans="1:21" ht="15.5" x14ac:dyDescent="0.25">
      <c r="B42" s="311"/>
    </row>
    <row r="43" spans="1:21" ht="15.5" x14ac:dyDescent="0.25">
      <c r="B43" s="311"/>
    </row>
    <row r="44" spans="1:21" ht="15.5" x14ac:dyDescent="0.25">
      <c r="B44" s="311"/>
    </row>
    <row r="45" spans="1:21" ht="15.5" x14ac:dyDescent="0.25">
      <c r="B45" s="311"/>
    </row>
    <row r="46" spans="1:21" ht="15.5" x14ac:dyDescent="0.25">
      <c r="B46" s="311"/>
    </row>
    <row r="47" spans="1:21" ht="15.5" x14ac:dyDescent="0.25">
      <c r="B47" s="311"/>
    </row>
  </sheetData>
  <mergeCells count="4">
    <mergeCell ref="B30:Q30"/>
    <mergeCell ref="B32:Q34"/>
    <mergeCell ref="B36:Q36"/>
    <mergeCell ref="B38:Q38"/>
  </mergeCells>
  <phoneticPr fontId="2" type="noConversion"/>
  <pageMargins left="0.75" right="0.75" top="1" bottom="1" header="0.5" footer="0.5"/>
  <pageSetup scale="72" orientation="landscape" horizontalDpi="1200" verticalDpi="12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O29"/>
  <sheetViews>
    <sheetView zoomScaleNormal="100" workbookViewId="0">
      <selection activeCell="F28" sqref="F28"/>
    </sheetView>
  </sheetViews>
  <sheetFormatPr defaultColWidth="8.81640625" defaultRowHeight="12.5" x14ac:dyDescent="0.25"/>
  <cols>
    <col min="1" max="1" width="26.26953125" customWidth="1"/>
    <col min="2" max="2" width="11.26953125" customWidth="1"/>
    <col min="3" max="3" width="11.7265625" customWidth="1"/>
    <col min="4" max="4" width="15.453125" customWidth="1"/>
    <col min="5" max="5" width="12.453125" customWidth="1"/>
    <col min="6" max="6" width="14.1796875" customWidth="1"/>
    <col min="7" max="7" width="16" customWidth="1"/>
    <col min="8" max="8" width="17.26953125" customWidth="1"/>
    <col min="9" max="9" width="0" hidden="1" customWidth="1"/>
  </cols>
  <sheetData>
    <row r="1" spans="1:14" ht="15.5" x14ac:dyDescent="0.35">
      <c r="A1" s="326" t="s">
        <v>220</v>
      </c>
      <c r="B1" s="179"/>
      <c r="C1" s="179"/>
      <c r="D1" s="293" t="str">
        <f>General!C1</f>
        <v>Prime 1 (Fill-in)</v>
      </c>
      <c r="E1" s="179"/>
      <c r="F1" s="179"/>
      <c r="G1" s="179"/>
      <c r="H1" s="179"/>
      <c r="I1" s="101"/>
      <c r="J1" s="101"/>
      <c r="K1" s="101"/>
    </row>
    <row r="2" spans="1:14" ht="15.5" x14ac:dyDescent="0.35">
      <c r="A2" s="107"/>
      <c r="B2" s="101"/>
      <c r="C2" s="101"/>
      <c r="D2" s="101"/>
      <c r="E2" s="101"/>
      <c r="F2" s="101"/>
      <c r="G2" s="101"/>
      <c r="H2" s="101"/>
      <c r="I2" s="101"/>
      <c r="J2" s="101"/>
      <c r="K2" s="101"/>
    </row>
    <row r="3" spans="1:14" ht="77.5" x14ac:dyDescent="0.35">
      <c r="A3" s="214" t="s">
        <v>221</v>
      </c>
      <c r="B3" s="214" t="s">
        <v>7</v>
      </c>
      <c r="C3" s="214" t="s">
        <v>28</v>
      </c>
      <c r="D3" s="214" t="s">
        <v>10</v>
      </c>
      <c r="E3" s="278" t="s">
        <v>29</v>
      </c>
      <c r="F3" s="214" t="s">
        <v>246</v>
      </c>
      <c r="G3" s="214" t="s">
        <v>211</v>
      </c>
      <c r="H3" s="214" t="s">
        <v>240</v>
      </c>
      <c r="I3" s="101"/>
      <c r="J3" s="101"/>
      <c r="K3" s="101"/>
    </row>
    <row r="4" spans="1:14" ht="15.5" x14ac:dyDescent="0.35">
      <c r="A4" s="209" t="s">
        <v>94</v>
      </c>
      <c r="B4" s="210"/>
      <c r="C4" s="210"/>
      <c r="D4" s="211"/>
      <c r="E4" s="212">
        <f>B4*D4</f>
        <v>0</v>
      </c>
      <c r="F4" s="210"/>
      <c r="G4" s="210"/>
      <c r="H4" s="210"/>
      <c r="I4" s="239" t="s">
        <v>149</v>
      </c>
      <c r="J4" s="101"/>
      <c r="K4" s="101"/>
    </row>
    <row r="5" spans="1:14" ht="15.5" x14ac:dyDescent="0.35">
      <c r="A5" s="213"/>
      <c r="B5" s="210"/>
      <c r="C5" s="210"/>
      <c r="D5" s="211"/>
      <c r="E5" s="212">
        <f t="shared" ref="E5:E10" si="0">B5*D5</f>
        <v>0</v>
      </c>
      <c r="F5" s="210"/>
      <c r="G5" s="210"/>
      <c r="H5" s="210"/>
      <c r="I5" s="239" t="s">
        <v>151</v>
      </c>
      <c r="J5" s="101"/>
      <c r="K5" s="101"/>
    </row>
    <row r="6" spans="1:14" ht="15.5" x14ac:dyDescent="0.35">
      <c r="A6" s="213"/>
      <c r="B6" s="210"/>
      <c r="C6" s="210"/>
      <c r="D6" s="212"/>
      <c r="E6" s="212">
        <f t="shared" si="0"/>
        <v>0</v>
      </c>
      <c r="F6" s="210"/>
      <c r="G6" s="210"/>
      <c r="H6" s="210"/>
      <c r="I6" s="101"/>
      <c r="J6" s="101"/>
      <c r="K6" s="101"/>
    </row>
    <row r="7" spans="1:14" ht="15.5" x14ac:dyDescent="0.35">
      <c r="A7" s="209" t="s">
        <v>96</v>
      </c>
      <c r="B7" s="210"/>
      <c r="C7" s="210"/>
      <c r="D7" s="212"/>
      <c r="E7" s="212">
        <f t="shared" si="0"/>
        <v>0</v>
      </c>
      <c r="F7" s="210"/>
      <c r="G7" s="210"/>
      <c r="H7" s="210"/>
      <c r="I7" s="101"/>
      <c r="J7" s="101"/>
      <c r="K7" s="101"/>
    </row>
    <row r="8" spans="1:14" ht="15.5" x14ac:dyDescent="0.35">
      <c r="A8" s="213"/>
      <c r="B8" s="210"/>
      <c r="C8" s="210"/>
      <c r="D8" s="212"/>
      <c r="E8" s="212">
        <f t="shared" si="0"/>
        <v>0</v>
      </c>
      <c r="F8" s="210"/>
      <c r="G8" s="210"/>
      <c r="H8" s="210"/>
      <c r="I8" s="101"/>
      <c r="J8" s="101"/>
      <c r="K8" s="101"/>
    </row>
    <row r="9" spans="1:14" ht="15.5" x14ac:dyDescent="0.35">
      <c r="A9" s="213"/>
      <c r="B9" s="210"/>
      <c r="C9" s="210"/>
      <c r="D9" s="212"/>
      <c r="E9" s="212">
        <f t="shared" si="0"/>
        <v>0</v>
      </c>
      <c r="F9" s="210"/>
      <c r="G9" s="210"/>
      <c r="H9" s="210"/>
      <c r="I9" s="101"/>
      <c r="J9" s="101"/>
      <c r="K9" s="101"/>
    </row>
    <row r="10" spans="1:14" ht="15.5" x14ac:dyDescent="0.35">
      <c r="A10" s="213"/>
      <c r="B10" s="210"/>
      <c r="C10" s="210"/>
      <c r="D10" s="212"/>
      <c r="E10" s="212">
        <f t="shared" si="0"/>
        <v>0</v>
      </c>
      <c r="F10" s="210"/>
      <c r="G10" s="210"/>
      <c r="H10" s="210"/>
      <c r="I10" s="101"/>
      <c r="J10" s="101"/>
      <c r="K10" s="101"/>
    </row>
    <row r="11" spans="1:14" ht="16.5" customHeight="1" x14ac:dyDescent="0.35">
      <c r="A11" s="181"/>
      <c r="B11" s="101"/>
      <c r="D11" s="215" t="s">
        <v>137</v>
      </c>
      <c r="E11" s="279">
        <f>SUM(E4:E10)</f>
        <v>0</v>
      </c>
      <c r="F11" s="134"/>
      <c r="G11" s="134"/>
      <c r="H11" s="101"/>
      <c r="I11" s="101"/>
      <c r="J11" s="101"/>
    </row>
    <row r="12" spans="1:14" ht="15.5" x14ac:dyDescent="0.35">
      <c r="A12" s="101"/>
      <c r="B12" s="101"/>
      <c r="C12" s="101"/>
      <c r="D12" s="101"/>
      <c r="E12" s="101"/>
      <c r="F12" s="101"/>
      <c r="G12" s="101"/>
      <c r="H12" s="101"/>
      <c r="I12" s="101"/>
      <c r="J12" s="101"/>
    </row>
    <row r="13" spans="1:14" ht="15.5" x14ac:dyDescent="0.35">
      <c r="A13" s="309"/>
      <c r="B13" s="309"/>
      <c r="C13" s="309"/>
      <c r="D13" s="309"/>
      <c r="E13" s="309"/>
      <c r="F13" s="309"/>
      <c r="G13" s="309"/>
      <c r="H13" s="309"/>
      <c r="I13" s="309"/>
      <c r="J13" s="309"/>
    </row>
    <row r="14" spans="1:14" s="319" customFormat="1" ht="138" customHeight="1" x14ac:dyDescent="0.25">
      <c r="A14" s="317" t="s">
        <v>183</v>
      </c>
      <c r="B14" s="421" t="s">
        <v>189</v>
      </c>
      <c r="C14" s="443"/>
      <c r="D14" s="443"/>
      <c r="E14" s="443"/>
      <c r="F14" s="443"/>
      <c r="G14" s="443"/>
      <c r="H14" s="443"/>
      <c r="I14" s="443"/>
      <c r="J14" s="443"/>
      <c r="K14" s="443"/>
      <c r="L14" s="443"/>
      <c r="M14" s="443"/>
      <c r="N14" s="443"/>
    </row>
    <row r="15" spans="1:14" ht="15.5" x14ac:dyDescent="0.35">
      <c r="A15" s="101"/>
      <c r="B15" s="101"/>
      <c r="C15" s="101"/>
      <c r="D15" s="101"/>
      <c r="E15" s="101"/>
      <c r="F15" s="101"/>
      <c r="G15" s="101"/>
      <c r="H15" s="101"/>
      <c r="I15" s="101"/>
      <c r="J15" s="101"/>
    </row>
    <row r="16" spans="1:14" ht="13" x14ac:dyDescent="0.3">
      <c r="A16" s="320" t="s">
        <v>84</v>
      </c>
      <c r="B16" s="395" t="s">
        <v>90</v>
      </c>
      <c r="C16" s="395"/>
      <c r="D16" s="395"/>
      <c r="E16" s="395"/>
      <c r="F16" s="395"/>
      <c r="G16" s="395"/>
      <c r="H16" s="395"/>
      <c r="I16" s="395"/>
      <c r="J16" s="395"/>
    </row>
    <row r="17" spans="1:15" ht="13" x14ac:dyDescent="0.3">
      <c r="A17" s="320"/>
      <c r="B17" s="351"/>
      <c r="C17" s="351"/>
      <c r="D17" s="351"/>
      <c r="E17" s="351"/>
      <c r="F17" s="351"/>
      <c r="G17" s="351"/>
      <c r="H17" s="351"/>
      <c r="I17" s="351"/>
      <c r="J17" s="351"/>
    </row>
    <row r="18" spans="1:15" ht="15.5" x14ac:dyDescent="0.35">
      <c r="A18" s="320" t="s">
        <v>85</v>
      </c>
      <c r="B18" s="442" t="s">
        <v>204</v>
      </c>
      <c r="C18" s="442"/>
      <c r="D18" s="442"/>
      <c r="E18" s="442"/>
      <c r="F18" s="442"/>
      <c r="G18" s="442"/>
      <c r="H18" s="442"/>
      <c r="I18" s="442"/>
      <c r="J18" s="442"/>
      <c r="K18" s="321"/>
      <c r="L18" s="321"/>
      <c r="M18" s="321"/>
      <c r="N18" s="321"/>
      <c r="O18" s="321"/>
    </row>
    <row r="19" spans="1:15" ht="13" x14ac:dyDescent="0.3">
      <c r="A19" s="320"/>
      <c r="B19" s="320"/>
      <c r="C19" s="320"/>
      <c r="D19" s="320"/>
      <c r="E19" s="320"/>
      <c r="F19" s="320"/>
      <c r="G19" s="320"/>
      <c r="H19" s="352"/>
      <c r="I19" s="320"/>
      <c r="J19" s="320"/>
    </row>
    <row r="20" spans="1:15" ht="25.5" customHeight="1" x14ac:dyDescent="0.3">
      <c r="A20" s="353" t="s">
        <v>86</v>
      </c>
      <c r="B20" s="423" t="s">
        <v>226</v>
      </c>
      <c r="C20" s="423"/>
      <c r="D20" s="423"/>
      <c r="E20" s="423"/>
      <c r="F20" s="423"/>
      <c r="G20" s="423"/>
      <c r="H20" s="423"/>
      <c r="I20" s="423"/>
      <c r="J20" s="423"/>
    </row>
    <row r="21" spans="1:15" ht="13" x14ac:dyDescent="0.3">
      <c r="B21" s="440" t="s">
        <v>241</v>
      </c>
      <c r="C21" s="440"/>
      <c r="D21" s="440"/>
      <c r="E21" s="440"/>
      <c r="F21" s="440"/>
      <c r="G21" s="440"/>
      <c r="H21" s="440"/>
      <c r="I21" s="440"/>
      <c r="J21" s="440"/>
      <c r="K21" s="440"/>
      <c r="L21" s="440"/>
      <c r="M21" s="440"/>
      <c r="N21" s="440"/>
    </row>
    <row r="25" spans="1:15" ht="15.5" x14ac:dyDescent="0.25">
      <c r="A25" s="311"/>
    </row>
    <row r="26" spans="1:15" ht="15.5" x14ac:dyDescent="0.25">
      <c r="A26" s="311"/>
    </row>
    <row r="27" spans="1:15" ht="15.5" x14ac:dyDescent="0.25">
      <c r="A27" s="311"/>
    </row>
    <row r="28" spans="1:15" ht="15.5" x14ac:dyDescent="0.25">
      <c r="A28" s="311"/>
    </row>
    <row r="29" spans="1:15" ht="15.5" x14ac:dyDescent="0.25">
      <c r="A29" s="311"/>
    </row>
  </sheetData>
  <mergeCells count="5">
    <mergeCell ref="B16:J16"/>
    <mergeCell ref="B14:N14"/>
    <mergeCell ref="B18:J18"/>
    <mergeCell ref="B20:J20"/>
    <mergeCell ref="B21:N21"/>
  </mergeCells>
  <phoneticPr fontId="2" type="noConversion"/>
  <dataValidations count="1">
    <dataValidation type="list" showInputMessage="1" showErrorMessage="1" sqref="G4:G10">
      <formula1>$I$4:$I$5</formula1>
    </dataValidation>
  </dataValidations>
  <pageMargins left="0.75" right="0.75" top="1" bottom="1" header="0.5" footer="0.5"/>
  <pageSetup scale="97" orientation="landscape" horizontalDpi="1200" verticalDpi="1200" r:id="rId1"/>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tabColor theme="9"/>
    <pageSetUpPr fitToPage="1"/>
  </sheetPr>
  <dimension ref="A1:W82"/>
  <sheetViews>
    <sheetView topLeftCell="A28" workbookViewId="0">
      <selection activeCell="B45" sqref="B45"/>
    </sheetView>
  </sheetViews>
  <sheetFormatPr defaultColWidth="8.81640625" defaultRowHeight="12.5" x14ac:dyDescent="0.25"/>
  <cols>
    <col min="1" max="1" width="12.81640625" customWidth="1"/>
    <col min="2" max="2" width="42.453125" customWidth="1"/>
    <col min="3" max="3" width="29.1796875" customWidth="1"/>
    <col min="4" max="4" width="11.7265625" customWidth="1"/>
    <col min="5" max="5" width="14.453125" bestFit="1" customWidth="1"/>
    <col min="6" max="18" width="12.7265625" customWidth="1"/>
    <col min="19" max="19" width="11.7265625" customWidth="1"/>
    <col min="20" max="20" width="14.453125" bestFit="1" customWidth="1"/>
    <col min="21" max="22" width="12.7265625" customWidth="1"/>
    <col min="23" max="23" width="13.7265625" customWidth="1"/>
  </cols>
  <sheetData>
    <row r="1" spans="1:23" ht="13" x14ac:dyDescent="0.3">
      <c r="A1" s="37" t="s">
        <v>133</v>
      </c>
      <c r="B1" s="299" t="str">
        <f>General!C1</f>
        <v>Prime 1 (Fill-in)</v>
      </c>
      <c r="C1" s="12"/>
      <c r="D1" s="12"/>
      <c r="E1" s="12"/>
      <c r="F1" s="12"/>
      <c r="G1" s="12"/>
      <c r="H1" s="12"/>
      <c r="I1" s="12"/>
      <c r="J1" s="12"/>
      <c r="K1" s="12"/>
      <c r="L1" s="12"/>
      <c r="M1" s="12"/>
      <c r="N1" s="12"/>
      <c r="O1" s="12"/>
      <c r="P1" s="12"/>
      <c r="Q1" s="12"/>
      <c r="R1" s="12"/>
      <c r="S1" s="12"/>
      <c r="T1" s="12"/>
      <c r="U1" s="229"/>
      <c r="V1" s="230"/>
      <c r="W1" s="13"/>
    </row>
    <row r="2" spans="1:23" ht="13.5" thickBot="1" x14ac:dyDescent="0.35">
      <c r="A2" s="38" t="s">
        <v>176</v>
      </c>
      <c r="B2" s="1"/>
      <c r="C2" s="1"/>
      <c r="D2" s="22"/>
      <c r="E2" s="58" t="s">
        <v>213</v>
      </c>
      <c r="F2" s="22"/>
      <c r="G2" s="22"/>
      <c r="H2" s="58" t="s">
        <v>213</v>
      </c>
      <c r="I2" s="22"/>
      <c r="J2" s="22"/>
      <c r="K2" s="58" t="s">
        <v>213</v>
      </c>
      <c r="L2" s="22"/>
      <c r="M2" s="22"/>
      <c r="N2" s="58" t="s">
        <v>213</v>
      </c>
      <c r="O2" s="22"/>
      <c r="P2" s="22"/>
      <c r="Q2" s="58" t="s">
        <v>213</v>
      </c>
      <c r="R2" s="22"/>
      <c r="S2" s="22"/>
      <c r="T2" s="58" t="s">
        <v>213</v>
      </c>
      <c r="U2" s="42"/>
      <c r="V2" s="74"/>
      <c r="W2" s="39"/>
    </row>
    <row r="3" spans="1:23" x14ac:dyDescent="0.25">
      <c r="A3" s="33" t="s">
        <v>196</v>
      </c>
      <c r="B3" s="2"/>
      <c r="C3" s="10"/>
      <c r="D3" s="23"/>
      <c r="E3" s="24" t="s">
        <v>153</v>
      </c>
      <c r="F3" s="25"/>
      <c r="G3" s="23"/>
      <c r="H3" s="24" t="s">
        <v>153</v>
      </c>
      <c r="I3" s="25"/>
      <c r="J3" s="23"/>
      <c r="K3" s="24" t="s">
        <v>153</v>
      </c>
      <c r="L3" s="25"/>
      <c r="M3" s="23"/>
      <c r="N3" s="24" t="s">
        <v>154</v>
      </c>
      <c r="O3" s="25"/>
      <c r="P3" s="23"/>
      <c r="Q3" s="24" t="s">
        <v>153</v>
      </c>
      <c r="R3" s="25"/>
      <c r="S3" s="23"/>
      <c r="T3" s="24" t="s">
        <v>154</v>
      </c>
      <c r="U3" s="71"/>
      <c r="V3" s="393" t="s">
        <v>47</v>
      </c>
      <c r="W3" s="394"/>
    </row>
    <row r="4" spans="1:23" x14ac:dyDescent="0.25">
      <c r="A4" s="33"/>
      <c r="B4" s="2"/>
      <c r="C4" s="10"/>
      <c r="D4" s="30"/>
      <c r="E4" s="31" t="s">
        <v>75</v>
      </c>
      <c r="F4" s="32"/>
      <c r="G4" s="30"/>
      <c r="H4" s="31" t="s">
        <v>75</v>
      </c>
      <c r="I4" s="32"/>
      <c r="J4" s="30"/>
      <c r="K4" s="31" t="s">
        <v>75</v>
      </c>
      <c r="L4" s="32"/>
      <c r="M4" s="30"/>
      <c r="N4" s="31" t="s">
        <v>75</v>
      </c>
      <c r="O4" s="32"/>
      <c r="P4" s="30"/>
      <c r="Q4" s="31" t="s">
        <v>75</v>
      </c>
      <c r="R4" s="32"/>
      <c r="S4" s="30"/>
      <c r="T4" s="31" t="s">
        <v>75</v>
      </c>
      <c r="U4" s="36"/>
      <c r="V4" s="53" t="s">
        <v>193</v>
      </c>
      <c r="W4" s="82" t="s">
        <v>74</v>
      </c>
    </row>
    <row r="5" spans="1:23" x14ac:dyDescent="0.25">
      <c r="A5" s="14"/>
      <c r="B5" s="69" t="s">
        <v>212</v>
      </c>
      <c r="C5" s="46" t="s">
        <v>54</v>
      </c>
      <c r="D5" s="47" t="s">
        <v>58</v>
      </c>
      <c r="E5" s="3" t="s">
        <v>59</v>
      </c>
      <c r="F5" s="48" t="s">
        <v>60</v>
      </c>
      <c r="G5" s="47" t="s">
        <v>58</v>
      </c>
      <c r="H5" s="3" t="s">
        <v>59</v>
      </c>
      <c r="I5" s="48" t="s">
        <v>60</v>
      </c>
      <c r="J5" s="47" t="s">
        <v>58</v>
      </c>
      <c r="K5" s="3" t="s">
        <v>59</v>
      </c>
      <c r="L5" s="48" t="s">
        <v>60</v>
      </c>
      <c r="M5" s="47" t="s">
        <v>58</v>
      </c>
      <c r="N5" s="3" t="s">
        <v>59</v>
      </c>
      <c r="O5" s="48" t="s">
        <v>60</v>
      </c>
      <c r="P5" s="47" t="s">
        <v>58</v>
      </c>
      <c r="Q5" s="3" t="s">
        <v>59</v>
      </c>
      <c r="R5" s="48" t="s">
        <v>60</v>
      </c>
      <c r="S5" s="47" t="s">
        <v>58</v>
      </c>
      <c r="T5" s="3" t="s">
        <v>59</v>
      </c>
      <c r="U5" s="46" t="s">
        <v>60</v>
      </c>
      <c r="V5" s="47" t="s">
        <v>58</v>
      </c>
      <c r="W5" s="48" t="s">
        <v>60</v>
      </c>
    </row>
    <row r="6" spans="1:23" x14ac:dyDescent="0.25">
      <c r="A6" s="14"/>
      <c r="B6" s="70"/>
      <c r="C6" s="10"/>
      <c r="D6" s="16"/>
      <c r="E6" s="5"/>
      <c r="F6" s="17">
        <f t="shared" ref="F6:F25" si="0">D6*E6</f>
        <v>0</v>
      </c>
      <c r="G6" s="16"/>
      <c r="H6" s="5"/>
      <c r="I6" s="17">
        <f t="shared" ref="I6:I25" si="1">G6*H6</f>
        <v>0</v>
      </c>
      <c r="J6" s="16"/>
      <c r="K6" s="5"/>
      <c r="L6" s="17">
        <f t="shared" ref="L6:L25" si="2">J6*K6</f>
        <v>0</v>
      </c>
      <c r="M6" s="16"/>
      <c r="N6" s="5"/>
      <c r="O6" s="17">
        <f t="shared" ref="O6:O25" si="3">M6*N6</f>
        <v>0</v>
      </c>
      <c r="P6" s="16"/>
      <c r="Q6" s="5"/>
      <c r="R6" s="17">
        <f t="shared" ref="R6:R25" si="4">P6*Q6</f>
        <v>0</v>
      </c>
      <c r="S6" s="16"/>
      <c r="T6" s="5"/>
      <c r="U6" s="72">
        <f t="shared" ref="U6:U25" si="5">S6*T6</f>
        <v>0</v>
      </c>
      <c r="V6" s="50">
        <f t="shared" ref="V6:V25" si="6">D6+G6+J6+M6+P6+S6</f>
        <v>0</v>
      </c>
      <c r="W6" s="43">
        <f t="shared" ref="W6:W26" si="7">F6+I6+L6+O6+R6+U6</f>
        <v>0</v>
      </c>
    </row>
    <row r="7" spans="1:23" x14ac:dyDescent="0.25">
      <c r="A7" s="14"/>
      <c r="B7" s="4"/>
      <c r="C7" s="10"/>
      <c r="D7" s="16"/>
      <c r="E7" s="5"/>
      <c r="F7" s="17">
        <f t="shared" si="0"/>
        <v>0</v>
      </c>
      <c r="G7" s="16"/>
      <c r="H7" s="5"/>
      <c r="I7" s="17">
        <f t="shared" si="1"/>
        <v>0</v>
      </c>
      <c r="J7" s="16"/>
      <c r="K7" s="5"/>
      <c r="L7" s="17">
        <f t="shared" si="2"/>
        <v>0</v>
      </c>
      <c r="M7" s="16"/>
      <c r="N7" s="5"/>
      <c r="O7" s="17">
        <f t="shared" si="3"/>
        <v>0</v>
      </c>
      <c r="P7" s="16"/>
      <c r="Q7" s="5"/>
      <c r="R7" s="17">
        <f t="shared" si="4"/>
        <v>0</v>
      </c>
      <c r="S7" s="16"/>
      <c r="T7" s="5"/>
      <c r="U7" s="72">
        <f t="shared" si="5"/>
        <v>0</v>
      </c>
      <c r="V7" s="50">
        <f t="shared" si="6"/>
        <v>0</v>
      </c>
      <c r="W7" s="43">
        <f t="shared" si="7"/>
        <v>0</v>
      </c>
    </row>
    <row r="8" spans="1:23" x14ac:dyDescent="0.25">
      <c r="A8" s="14"/>
      <c r="B8" s="4"/>
      <c r="C8" s="10"/>
      <c r="D8" s="16"/>
      <c r="E8" s="5"/>
      <c r="F8" s="17">
        <f t="shared" si="0"/>
        <v>0</v>
      </c>
      <c r="G8" s="16"/>
      <c r="H8" s="5"/>
      <c r="I8" s="17">
        <f t="shared" si="1"/>
        <v>0</v>
      </c>
      <c r="J8" s="16"/>
      <c r="K8" s="5"/>
      <c r="L8" s="17">
        <f t="shared" si="2"/>
        <v>0</v>
      </c>
      <c r="M8" s="16"/>
      <c r="N8" s="5"/>
      <c r="O8" s="17">
        <f t="shared" si="3"/>
        <v>0</v>
      </c>
      <c r="P8" s="16"/>
      <c r="Q8" s="5"/>
      <c r="R8" s="17">
        <f t="shared" si="4"/>
        <v>0</v>
      </c>
      <c r="S8" s="16"/>
      <c r="T8" s="5"/>
      <c r="U8" s="72">
        <f t="shared" si="5"/>
        <v>0</v>
      </c>
      <c r="V8" s="50">
        <f t="shared" si="6"/>
        <v>0</v>
      </c>
      <c r="W8" s="43">
        <f t="shared" si="7"/>
        <v>0</v>
      </c>
    </row>
    <row r="9" spans="1:23" x14ac:dyDescent="0.25">
      <c r="A9" s="14"/>
      <c r="B9" s="4"/>
      <c r="C9" s="10"/>
      <c r="D9" s="16"/>
      <c r="E9" s="5"/>
      <c r="F9" s="17">
        <f t="shared" si="0"/>
        <v>0</v>
      </c>
      <c r="G9" s="16"/>
      <c r="H9" s="5"/>
      <c r="I9" s="17">
        <f t="shared" si="1"/>
        <v>0</v>
      </c>
      <c r="J9" s="16"/>
      <c r="K9" s="5"/>
      <c r="L9" s="17">
        <f t="shared" si="2"/>
        <v>0</v>
      </c>
      <c r="M9" s="16"/>
      <c r="N9" s="5"/>
      <c r="O9" s="17">
        <f t="shared" si="3"/>
        <v>0</v>
      </c>
      <c r="P9" s="16"/>
      <c r="Q9" s="5"/>
      <c r="R9" s="17">
        <f t="shared" si="4"/>
        <v>0</v>
      </c>
      <c r="S9" s="16"/>
      <c r="T9" s="5"/>
      <c r="U9" s="72">
        <f t="shared" si="5"/>
        <v>0</v>
      </c>
      <c r="V9" s="50">
        <f t="shared" si="6"/>
        <v>0</v>
      </c>
      <c r="W9" s="43">
        <f t="shared" si="7"/>
        <v>0</v>
      </c>
    </row>
    <row r="10" spans="1:23" x14ac:dyDescent="0.25">
      <c r="A10" s="14"/>
      <c r="B10" s="4"/>
      <c r="C10" s="10"/>
      <c r="D10" s="16"/>
      <c r="E10" s="5"/>
      <c r="F10" s="17">
        <f t="shared" si="0"/>
        <v>0</v>
      </c>
      <c r="G10" s="16"/>
      <c r="H10" s="5"/>
      <c r="I10" s="17">
        <f t="shared" si="1"/>
        <v>0</v>
      </c>
      <c r="J10" s="16"/>
      <c r="K10" s="5"/>
      <c r="L10" s="17">
        <f t="shared" si="2"/>
        <v>0</v>
      </c>
      <c r="M10" s="16"/>
      <c r="N10" s="5"/>
      <c r="O10" s="17">
        <f t="shared" si="3"/>
        <v>0</v>
      </c>
      <c r="P10" s="16"/>
      <c r="Q10" s="5"/>
      <c r="R10" s="17">
        <f t="shared" si="4"/>
        <v>0</v>
      </c>
      <c r="S10" s="16"/>
      <c r="T10" s="5"/>
      <c r="U10" s="72">
        <f t="shared" si="5"/>
        <v>0</v>
      </c>
      <c r="V10" s="50">
        <f t="shared" si="6"/>
        <v>0</v>
      </c>
      <c r="W10" s="43">
        <f t="shared" si="7"/>
        <v>0</v>
      </c>
    </row>
    <row r="11" spans="1:23" x14ac:dyDescent="0.25">
      <c r="A11" s="14"/>
      <c r="B11" s="4"/>
      <c r="C11" s="10"/>
      <c r="D11" s="16"/>
      <c r="E11" s="5"/>
      <c r="F11" s="17">
        <f t="shared" si="0"/>
        <v>0</v>
      </c>
      <c r="G11" s="16"/>
      <c r="H11" s="5"/>
      <c r="I11" s="17">
        <f t="shared" si="1"/>
        <v>0</v>
      </c>
      <c r="J11" s="16"/>
      <c r="K11" s="5"/>
      <c r="L11" s="17">
        <f t="shared" si="2"/>
        <v>0</v>
      </c>
      <c r="M11" s="16"/>
      <c r="N11" s="5"/>
      <c r="O11" s="17">
        <f t="shared" si="3"/>
        <v>0</v>
      </c>
      <c r="P11" s="16"/>
      <c r="Q11" s="5"/>
      <c r="R11" s="17">
        <f t="shared" si="4"/>
        <v>0</v>
      </c>
      <c r="S11" s="16"/>
      <c r="T11" s="5"/>
      <c r="U11" s="72">
        <f t="shared" si="5"/>
        <v>0</v>
      </c>
      <c r="V11" s="50">
        <f t="shared" si="6"/>
        <v>0</v>
      </c>
      <c r="W11" s="43">
        <f t="shared" si="7"/>
        <v>0</v>
      </c>
    </row>
    <row r="12" spans="1:23" x14ac:dyDescent="0.25">
      <c r="A12" s="14"/>
      <c r="B12" s="4"/>
      <c r="C12" s="10"/>
      <c r="D12" s="16"/>
      <c r="E12" s="5"/>
      <c r="F12" s="17">
        <f t="shared" si="0"/>
        <v>0</v>
      </c>
      <c r="G12" s="16"/>
      <c r="H12" s="5"/>
      <c r="I12" s="17">
        <f t="shared" si="1"/>
        <v>0</v>
      </c>
      <c r="J12" s="16"/>
      <c r="K12" s="5"/>
      <c r="L12" s="17">
        <f t="shared" si="2"/>
        <v>0</v>
      </c>
      <c r="M12" s="16"/>
      <c r="N12" s="5"/>
      <c r="O12" s="17">
        <f t="shared" si="3"/>
        <v>0</v>
      </c>
      <c r="P12" s="16"/>
      <c r="Q12" s="5"/>
      <c r="R12" s="17">
        <f t="shared" si="4"/>
        <v>0</v>
      </c>
      <c r="S12" s="16"/>
      <c r="T12" s="5"/>
      <c r="U12" s="72">
        <f t="shared" si="5"/>
        <v>0</v>
      </c>
      <c r="V12" s="50">
        <f t="shared" si="6"/>
        <v>0</v>
      </c>
      <c r="W12" s="43">
        <f t="shared" si="7"/>
        <v>0</v>
      </c>
    </row>
    <row r="13" spans="1:23" x14ac:dyDescent="0.25">
      <c r="A13" s="14"/>
      <c r="B13" s="4"/>
      <c r="C13" s="10"/>
      <c r="D13" s="16"/>
      <c r="E13" s="5"/>
      <c r="F13" s="17">
        <f t="shared" si="0"/>
        <v>0</v>
      </c>
      <c r="G13" s="16"/>
      <c r="H13" s="5"/>
      <c r="I13" s="17">
        <f t="shared" si="1"/>
        <v>0</v>
      </c>
      <c r="J13" s="16"/>
      <c r="K13" s="5"/>
      <c r="L13" s="17">
        <f t="shared" si="2"/>
        <v>0</v>
      </c>
      <c r="M13" s="16"/>
      <c r="N13" s="5"/>
      <c r="O13" s="17">
        <f t="shared" si="3"/>
        <v>0</v>
      </c>
      <c r="P13" s="16"/>
      <c r="Q13" s="5"/>
      <c r="R13" s="17">
        <f t="shared" si="4"/>
        <v>0</v>
      </c>
      <c r="S13" s="16"/>
      <c r="T13" s="5"/>
      <c r="U13" s="72">
        <f t="shared" si="5"/>
        <v>0</v>
      </c>
      <c r="V13" s="50">
        <f t="shared" si="6"/>
        <v>0</v>
      </c>
      <c r="W13" s="43">
        <f t="shared" si="7"/>
        <v>0</v>
      </c>
    </row>
    <row r="14" spans="1:23" x14ac:dyDescent="0.25">
      <c r="A14" s="14"/>
      <c r="B14" s="4"/>
      <c r="C14" s="10"/>
      <c r="D14" s="16"/>
      <c r="E14" s="5"/>
      <c r="F14" s="17">
        <f t="shared" si="0"/>
        <v>0</v>
      </c>
      <c r="G14" s="16"/>
      <c r="H14" s="5"/>
      <c r="I14" s="17">
        <f t="shared" si="1"/>
        <v>0</v>
      </c>
      <c r="J14" s="16"/>
      <c r="K14" s="5"/>
      <c r="L14" s="17">
        <f t="shared" si="2"/>
        <v>0</v>
      </c>
      <c r="M14" s="16"/>
      <c r="N14" s="5"/>
      <c r="O14" s="17">
        <f t="shared" si="3"/>
        <v>0</v>
      </c>
      <c r="P14" s="16"/>
      <c r="Q14" s="5"/>
      <c r="R14" s="17">
        <f t="shared" si="4"/>
        <v>0</v>
      </c>
      <c r="S14" s="16"/>
      <c r="T14" s="5"/>
      <c r="U14" s="72">
        <f t="shared" si="5"/>
        <v>0</v>
      </c>
      <c r="V14" s="50">
        <f t="shared" si="6"/>
        <v>0</v>
      </c>
      <c r="W14" s="43">
        <f t="shared" si="7"/>
        <v>0</v>
      </c>
    </row>
    <row r="15" spans="1:23" x14ac:dyDescent="0.25">
      <c r="A15" s="14"/>
      <c r="B15" s="4"/>
      <c r="C15" s="10"/>
      <c r="D15" s="16"/>
      <c r="E15" s="5"/>
      <c r="F15" s="17">
        <f t="shared" si="0"/>
        <v>0</v>
      </c>
      <c r="G15" s="16"/>
      <c r="H15" s="5"/>
      <c r="I15" s="17">
        <f t="shared" si="1"/>
        <v>0</v>
      </c>
      <c r="J15" s="16"/>
      <c r="K15" s="5"/>
      <c r="L15" s="17">
        <f t="shared" si="2"/>
        <v>0</v>
      </c>
      <c r="M15" s="16"/>
      <c r="N15" s="5"/>
      <c r="O15" s="17">
        <f t="shared" si="3"/>
        <v>0</v>
      </c>
      <c r="P15" s="16"/>
      <c r="Q15" s="5"/>
      <c r="R15" s="17">
        <f t="shared" si="4"/>
        <v>0</v>
      </c>
      <c r="S15" s="16"/>
      <c r="T15" s="5"/>
      <c r="U15" s="72">
        <f t="shared" si="5"/>
        <v>0</v>
      </c>
      <c r="V15" s="50">
        <f t="shared" si="6"/>
        <v>0</v>
      </c>
      <c r="W15" s="43">
        <f t="shared" si="7"/>
        <v>0</v>
      </c>
    </row>
    <row r="16" spans="1:23" x14ac:dyDescent="0.25">
      <c r="A16" s="14"/>
      <c r="B16" s="4"/>
      <c r="C16" s="10"/>
      <c r="D16" s="16"/>
      <c r="E16" s="5"/>
      <c r="F16" s="17">
        <f t="shared" si="0"/>
        <v>0</v>
      </c>
      <c r="G16" s="16"/>
      <c r="H16" s="5"/>
      <c r="I16" s="17">
        <f t="shared" si="1"/>
        <v>0</v>
      </c>
      <c r="J16" s="16"/>
      <c r="K16" s="5"/>
      <c r="L16" s="17">
        <f t="shared" si="2"/>
        <v>0</v>
      </c>
      <c r="M16" s="16"/>
      <c r="N16" s="5"/>
      <c r="O16" s="17">
        <f t="shared" si="3"/>
        <v>0</v>
      </c>
      <c r="P16" s="16"/>
      <c r="Q16" s="5"/>
      <c r="R16" s="17">
        <f t="shared" si="4"/>
        <v>0</v>
      </c>
      <c r="S16" s="16"/>
      <c r="T16" s="5"/>
      <c r="U16" s="72">
        <f t="shared" si="5"/>
        <v>0</v>
      </c>
      <c r="V16" s="50">
        <f t="shared" si="6"/>
        <v>0</v>
      </c>
      <c r="W16" s="43">
        <f t="shared" si="7"/>
        <v>0</v>
      </c>
    </row>
    <row r="17" spans="1:23" x14ac:dyDescent="0.25">
      <c r="A17" s="14"/>
      <c r="B17" s="4"/>
      <c r="C17" s="10"/>
      <c r="D17" s="16"/>
      <c r="E17" s="5"/>
      <c r="F17" s="17">
        <f t="shared" si="0"/>
        <v>0</v>
      </c>
      <c r="G17" s="16"/>
      <c r="H17" s="5"/>
      <c r="I17" s="17">
        <f t="shared" si="1"/>
        <v>0</v>
      </c>
      <c r="J17" s="16"/>
      <c r="K17" s="5"/>
      <c r="L17" s="17">
        <f t="shared" si="2"/>
        <v>0</v>
      </c>
      <c r="M17" s="16"/>
      <c r="N17" s="5"/>
      <c r="O17" s="17">
        <f t="shared" si="3"/>
        <v>0</v>
      </c>
      <c r="P17" s="16"/>
      <c r="Q17" s="5"/>
      <c r="R17" s="17">
        <f t="shared" si="4"/>
        <v>0</v>
      </c>
      <c r="S17" s="16"/>
      <c r="T17" s="5"/>
      <c r="U17" s="72">
        <f t="shared" si="5"/>
        <v>0</v>
      </c>
      <c r="V17" s="50">
        <f t="shared" si="6"/>
        <v>0</v>
      </c>
      <c r="W17" s="43">
        <f t="shared" si="7"/>
        <v>0</v>
      </c>
    </row>
    <row r="18" spans="1:23" x14ac:dyDescent="0.25">
      <c r="A18" s="14"/>
      <c r="B18" s="4"/>
      <c r="C18" s="10"/>
      <c r="D18" s="16"/>
      <c r="E18" s="5"/>
      <c r="F18" s="17">
        <f t="shared" si="0"/>
        <v>0</v>
      </c>
      <c r="G18" s="16"/>
      <c r="H18" s="5"/>
      <c r="I18" s="17">
        <f t="shared" si="1"/>
        <v>0</v>
      </c>
      <c r="J18" s="16"/>
      <c r="K18" s="5"/>
      <c r="L18" s="17">
        <f t="shared" si="2"/>
        <v>0</v>
      </c>
      <c r="M18" s="16"/>
      <c r="N18" s="5"/>
      <c r="O18" s="17">
        <f t="shared" si="3"/>
        <v>0</v>
      </c>
      <c r="P18" s="16"/>
      <c r="Q18" s="5"/>
      <c r="R18" s="17">
        <f t="shared" si="4"/>
        <v>0</v>
      </c>
      <c r="S18" s="16"/>
      <c r="T18" s="5"/>
      <c r="U18" s="72">
        <f t="shared" si="5"/>
        <v>0</v>
      </c>
      <c r="V18" s="50">
        <f t="shared" si="6"/>
        <v>0</v>
      </c>
      <c r="W18" s="43">
        <f t="shared" si="7"/>
        <v>0</v>
      </c>
    </row>
    <row r="19" spans="1:23" x14ac:dyDescent="0.25">
      <c r="A19" s="14"/>
      <c r="B19" s="4"/>
      <c r="C19" s="10"/>
      <c r="D19" s="16"/>
      <c r="E19" s="5"/>
      <c r="F19" s="17">
        <f t="shared" si="0"/>
        <v>0</v>
      </c>
      <c r="G19" s="16"/>
      <c r="H19" s="5"/>
      <c r="I19" s="17">
        <f t="shared" si="1"/>
        <v>0</v>
      </c>
      <c r="J19" s="16"/>
      <c r="K19" s="5"/>
      <c r="L19" s="17">
        <f t="shared" si="2"/>
        <v>0</v>
      </c>
      <c r="M19" s="16"/>
      <c r="N19" s="5"/>
      <c r="O19" s="17">
        <f t="shared" si="3"/>
        <v>0</v>
      </c>
      <c r="P19" s="16"/>
      <c r="Q19" s="5"/>
      <c r="R19" s="17">
        <f t="shared" si="4"/>
        <v>0</v>
      </c>
      <c r="S19" s="16"/>
      <c r="T19" s="5"/>
      <c r="U19" s="72">
        <f t="shared" si="5"/>
        <v>0</v>
      </c>
      <c r="V19" s="50">
        <f t="shared" si="6"/>
        <v>0</v>
      </c>
      <c r="W19" s="43">
        <f t="shared" si="7"/>
        <v>0</v>
      </c>
    </row>
    <row r="20" spans="1:23" x14ac:dyDescent="0.25">
      <c r="A20" s="14"/>
      <c r="B20" s="4"/>
      <c r="C20" s="10"/>
      <c r="D20" s="16"/>
      <c r="E20" s="5"/>
      <c r="F20" s="17">
        <f t="shared" si="0"/>
        <v>0</v>
      </c>
      <c r="G20" s="16"/>
      <c r="H20" s="5"/>
      <c r="I20" s="17">
        <f t="shared" si="1"/>
        <v>0</v>
      </c>
      <c r="J20" s="16"/>
      <c r="K20" s="5"/>
      <c r="L20" s="17">
        <f t="shared" si="2"/>
        <v>0</v>
      </c>
      <c r="M20" s="16"/>
      <c r="N20" s="5"/>
      <c r="O20" s="17">
        <f t="shared" si="3"/>
        <v>0</v>
      </c>
      <c r="P20" s="16"/>
      <c r="Q20" s="5"/>
      <c r="R20" s="17">
        <f t="shared" si="4"/>
        <v>0</v>
      </c>
      <c r="S20" s="16"/>
      <c r="T20" s="5"/>
      <c r="U20" s="72">
        <f t="shared" si="5"/>
        <v>0</v>
      </c>
      <c r="V20" s="50">
        <f t="shared" si="6"/>
        <v>0</v>
      </c>
      <c r="W20" s="43">
        <f t="shared" si="7"/>
        <v>0</v>
      </c>
    </row>
    <row r="21" spans="1:23" x14ac:dyDescent="0.25">
      <c r="A21" s="14"/>
      <c r="B21" s="4"/>
      <c r="C21" s="10"/>
      <c r="D21" s="16"/>
      <c r="E21" s="5"/>
      <c r="F21" s="17">
        <f t="shared" si="0"/>
        <v>0</v>
      </c>
      <c r="G21" s="16"/>
      <c r="H21" s="5"/>
      <c r="I21" s="17">
        <f t="shared" si="1"/>
        <v>0</v>
      </c>
      <c r="J21" s="16"/>
      <c r="K21" s="5"/>
      <c r="L21" s="17">
        <f t="shared" si="2"/>
        <v>0</v>
      </c>
      <c r="M21" s="16"/>
      <c r="N21" s="5"/>
      <c r="O21" s="17">
        <f t="shared" si="3"/>
        <v>0</v>
      </c>
      <c r="P21" s="16"/>
      <c r="Q21" s="5"/>
      <c r="R21" s="17">
        <f t="shared" si="4"/>
        <v>0</v>
      </c>
      <c r="S21" s="16"/>
      <c r="T21" s="5"/>
      <c r="U21" s="72">
        <f t="shared" si="5"/>
        <v>0</v>
      </c>
      <c r="V21" s="50">
        <f t="shared" si="6"/>
        <v>0</v>
      </c>
      <c r="W21" s="43">
        <f t="shared" si="7"/>
        <v>0</v>
      </c>
    </row>
    <row r="22" spans="1:23" x14ac:dyDescent="0.25">
      <c r="A22" s="14"/>
      <c r="B22" s="4"/>
      <c r="C22" s="10"/>
      <c r="D22" s="16"/>
      <c r="E22" s="5"/>
      <c r="F22" s="17">
        <f t="shared" si="0"/>
        <v>0</v>
      </c>
      <c r="G22" s="16"/>
      <c r="H22" s="5"/>
      <c r="I22" s="17">
        <f t="shared" si="1"/>
        <v>0</v>
      </c>
      <c r="J22" s="16"/>
      <c r="K22" s="5"/>
      <c r="L22" s="17">
        <f t="shared" si="2"/>
        <v>0</v>
      </c>
      <c r="M22" s="16"/>
      <c r="N22" s="5"/>
      <c r="O22" s="17">
        <f t="shared" si="3"/>
        <v>0</v>
      </c>
      <c r="P22" s="16"/>
      <c r="Q22" s="5"/>
      <c r="R22" s="17">
        <f t="shared" si="4"/>
        <v>0</v>
      </c>
      <c r="S22" s="16"/>
      <c r="T22" s="5"/>
      <c r="U22" s="72">
        <f t="shared" si="5"/>
        <v>0</v>
      </c>
      <c r="V22" s="50">
        <f t="shared" si="6"/>
        <v>0</v>
      </c>
      <c r="W22" s="43">
        <f t="shared" si="7"/>
        <v>0</v>
      </c>
    </row>
    <row r="23" spans="1:23" x14ac:dyDescent="0.25">
      <c r="A23" s="14"/>
      <c r="B23" s="4"/>
      <c r="C23" s="10"/>
      <c r="D23" s="16"/>
      <c r="E23" s="5"/>
      <c r="F23" s="17">
        <f t="shared" si="0"/>
        <v>0</v>
      </c>
      <c r="G23" s="16"/>
      <c r="H23" s="5"/>
      <c r="I23" s="17">
        <f t="shared" si="1"/>
        <v>0</v>
      </c>
      <c r="J23" s="16"/>
      <c r="K23" s="5"/>
      <c r="L23" s="17">
        <f t="shared" si="2"/>
        <v>0</v>
      </c>
      <c r="M23" s="16"/>
      <c r="N23" s="5"/>
      <c r="O23" s="17">
        <f t="shared" si="3"/>
        <v>0</v>
      </c>
      <c r="P23" s="16"/>
      <c r="Q23" s="5"/>
      <c r="R23" s="17">
        <f t="shared" si="4"/>
        <v>0</v>
      </c>
      <c r="S23" s="16"/>
      <c r="T23" s="5"/>
      <c r="U23" s="72">
        <f t="shared" si="5"/>
        <v>0</v>
      </c>
      <c r="V23" s="50">
        <f t="shared" si="6"/>
        <v>0</v>
      </c>
      <c r="W23" s="43">
        <f t="shared" si="7"/>
        <v>0</v>
      </c>
    </row>
    <row r="24" spans="1:23" x14ac:dyDescent="0.25">
      <c r="A24" s="14"/>
      <c r="B24" s="4"/>
      <c r="C24" s="10"/>
      <c r="D24" s="16"/>
      <c r="E24" s="5"/>
      <c r="F24" s="17">
        <f t="shared" si="0"/>
        <v>0</v>
      </c>
      <c r="G24" s="16"/>
      <c r="H24" s="5"/>
      <c r="I24" s="17">
        <f t="shared" si="1"/>
        <v>0</v>
      </c>
      <c r="J24" s="16"/>
      <c r="K24" s="5"/>
      <c r="L24" s="17">
        <f t="shared" si="2"/>
        <v>0</v>
      </c>
      <c r="M24" s="16"/>
      <c r="N24" s="5"/>
      <c r="O24" s="17">
        <f t="shared" si="3"/>
        <v>0</v>
      </c>
      <c r="P24" s="16"/>
      <c r="Q24" s="5"/>
      <c r="R24" s="17">
        <f t="shared" si="4"/>
        <v>0</v>
      </c>
      <c r="S24" s="16"/>
      <c r="T24" s="5"/>
      <c r="U24" s="72">
        <f t="shared" si="5"/>
        <v>0</v>
      </c>
      <c r="V24" s="50">
        <f t="shared" si="6"/>
        <v>0</v>
      </c>
      <c r="W24" s="43">
        <f t="shared" si="7"/>
        <v>0</v>
      </c>
    </row>
    <row r="25" spans="1:23" x14ac:dyDescent="0.25">
      <c r="A25" s="14"/>
      <c r="B25" s="4"/>
      <c r="C25" s="10"/>
      <c r="D25" s="16"/>
      <c r="E25" s="5"/>
      <c r="F25" s="17">
        <f t="shared" si="0"/>
        <v>0</v>
      </c>
      <c r="G25" s="16"/>
      <c r="H25" s="5"/>
      <c r="I25" s="17">
        <f t="shared" si="1"/>
        <v>0</v>
      </c>
      <c r="J25" s="16"/>
      <c r="K25" s="5"/>
      <c r="L25" s="17">
        <f t="shared" si="2"/>
        <v>0</v>
      </c>
      <c r="M25" s="16"/>
      <c r="N25" s="5"/>
      <c r="O25" s="17">
        <f t="shared" si="3"/>
        <v>0</v>
      </c>
      <c r="P25" s="16"/>
      <c r="Q25" s="5"/>
      <c r="R25" s="17">
        <f t="shared" si="4"/>
        <v>0</v>
      </c>
      <c r="S25" s="16"/>
      <c r="T25" s="5"/>
      <c r="U25" s="72">
        <f t="shared" si="5"/>
        <v>0</v>
      </c>
      <c r="V25" s="50">
        <f t="shared" si="6"/>
        <v>0</v>
      </c>
      <c r="W25" s="43">
        <f t="shared" si="7"/>
        <v>0</v>
      </c>
    </row>
    <row r="26" spans="1:23" x14ac:dyDescent="0.25">
      <c r="A26" s="14"/>
      <c r="B26" s="6" t="s">
        <v>69</v>
      </c>
      <c r="C26" s="11"/>
      <c r="D26" s="18">
        <f>SUM(D6:D25)</f>
        <v>0</v>
      </c>
      <c r="E26" s="7"/>
      <c r="F26" s="19">
        <f>SUM(F6:F25)</f>
        <v>0</v>
      </c>
      <c r="G26" s="18">
        <f>SUM(G6:G25)</f>
        <v>0</v>
      </c>
      <c r="H26" s="7"/>
      <c r="I26" s="19">
        <f>SUM(I6:I25)</f>
        <v>0</v>
      </c>
      <c r="J26" s="18">
        <f>SUM(J6:J25)</f>
        <v>0</v>
      </c>
      <c r="K26" s="7"/>
      <c r="L26" s="19">
        <f>SUM(L6:L25)</f>
        <v>0</v>
      </c>
      <c r="M26" s="18">
        <f>SUM(M6:M25)</f>
        <v>0</v>
      </c>
      <c r="N26" s="7"/>
      <c r="O26" s="19">
        <f>SUM(O6:O25)</f>
        <v>0</v>
      </c>
      <c r="P26" s="18">
        <f>SUM(P6:P25)</f>
        <v>0</v>
      </c>
      <c r="Q26" s="7"/>
      <c r="R26" s="19">
        <f>SUM(R6:R25)</f>
        <v>0</v>
      </c>
      <c r="S26" s="18">
        <f>SUM(S6:S25)</f>
        <v>0</v>
      </c>
      <c r="T26" s="7"/>
      <c r="U26" s="73">
        <f>SUM(U6:U25)</f>
        <v>0</v>
      </c>
      <c r="V26" s="51">
        <f>SUM(V6:V25)</f>
        <v>0</v>
      </c>
      <c r="W26" s="44">
        <f t="shared" si="7"/>
        <v>0</v>
      </c>
    </row>
    <row r="27" spans="1:23" x14ac:dyDescent="0.25">
      <c r="A27" s="33" t="s">
        <v>114</v>
      </c>
      <c r="B27" s="2"/>
      <c r="C27" s="10"/>
      <c r="D27" s="14"/>
      <c r="E27" s="2"/>
      <c r="F27" s="15"/>
      <c r="G27" s="14"/>
      <c r="H27" s="2"/>
      <c r="I27" s="15"/>
      <c r="J27" s="14"/>
      <c r="K27" s="2"/>
      <c r="L27" s="15"/>
      <c r="M27" s="14"/>
      <c r="N27" s="2"/>
      <c r="O27" s="15"/>
      <c r="P27" s="14"/>
      <c r="Q27" s="2"/>
      <c r="R27" s="15"/>
      <c r="S27" s="14"/>
      <c r="T27" s="2"/>
      <c r="U27" s="10"/>
      <c r="V27" s="54"/>
      <c r="W27" s="45"/>
    </row>
    <row r="28" spans="1:23" x14ac:dyDescent="0.25">
      <c r="A28" s="33"/>
      <c r="B28" s="8" t="s">
        <v>76</v>
      </c>
      <c r="C28" s="10"/>
      <c r="D28" s="20">
        <f>F26</f>
        <v>0</v>
      </c>
      <c r="E28" s="9"/>
      <c r="F28" s="17">
        <f>D28*E28</f>
        <v>0</v>
      </c>
      <c r="G28" s="20">
        <f>I26</f>
        <v>0</v>
      </c>
      <c r="H28" s="9"/>
      <c r="I28" s="17">
        <f>G28*H28</f>
        <v>0</v>
      </c>
      <c r="J28" s="20">
        <f>L26</f>
        <v>0</v>
      </c>
      <c r="K28" s="9"/>
      <c r="L28" s="17">
        <f>J28*K28</f>
        <v>0</v>
      </c>
      <c r="M28" s="20">
        <f>O26</f>
        <v>0</v>
      </c>
      <c r="N28" s="9"/>
      <c r="O28" s="17">
        <f>M28*N28</f>
        <v>0</v>
      </c>
      <c r="P28" s="20">
        <f>R26</f>
        <v>0</v>
      </c>
      <c r="Q28" s="9"/>
      <c r="R28" s="17">
        <f>P28*Q28</f>
        <v>0</v>
      </c>
      <c r="S28" s="20">
        <f>U26</f>
        <v>0</v>
      </c>
      <c r="T28" s="9"/>
      <c r="U28" s="72">
        <f>S28*T28</f>
        <v>0</v>
      </c>
      <c r="V28" s="55"/>
      <c r="W28" s="43">
        <f>F28+I28+L28+O28+R28+U28</f>
        <v>0</v>
      </c>
    </row>
    <row r="29" spans="1:23" x14ac:dyDescent="0.25">
      <c r="A29" s="33"/>
      <c r="B29" s="8" t="s">
        <v>1</v>
      </c>
      <c r="C29" s="10"/>
      <c r="D29" s="20"/>
      <c r="E29" s="9"/>
      <c r="F29" s="17">
        <f>D29*E29</f>
        <v>0</v>
      </c>
      <c r="G29" s="20"/>
      <c r="H29" s="9"/>
      <c r="I29" s="17">
        <f>G29*H29</f>
        <v>0</v>
      </c>
      <c r="J29" s="20"/>
      <c r="K29" s="9"/>
      <c r="L29" s="17">
        <f>J29*K29</f>
        <v>0</v>
      </c>
      <c r="M29" s="20"/>
      <c r="N29" s="9"/>
      <c r="O29" s="17">
        <f>M29*N29</f>
        <v>0</v>
      </c>
      <c r="P29" s="20"/>
      <c r="Q29" s="9"/>
      <c r="R29" s="17">
        <f>P29*Q29</f>
        <v>0</v>
      </c>
      <c r="S29" s="20"/>
      <c r="T29" s="9"/>
      <c r="U29" s="72">
        <f>S29*T29</f>
        <v>0</v>
      </c>
      <c r="V29" s="55"/>
      <c r="W29" s="43">
        <f>F29+I29+L29+O29+R29+U29</f>
        <v>0</v>
      </c>
    </row>
    <row r="30" spans="1:23" x14ac:dyDescent="0.25">
      <c r="A30" s="33"/>
      <c r="B30" s="7" t="s">
        <v>70</v>
      </c>
      <c r="C30" s="11"/>
      <c r="D30" s="21"/>
      <c r="E30" s="7"/>
      <c r="F30" s="19">
        <f>SUM(F28:F29)</f>
        <v>0</v>
      </c>
      <c r="G30" s="21"/>
      <c r="H30" s="7"/>
      <c r="I30" s="19">
        <f>SUM(I28:I29)</f>
        <v>0</v>
      </c>
      <c r="J30" s="21"/>
      <c r="K30" s="7"/>
      <c r="L30" s="19">
        <f>SUM(L28:L29)</f>
        <v>0</v>
      </c>
      <c r="M30" s="21"/>
      <c r="N30" s="7"/>
      <c r="O30" s="19">
        <f>SUM(O28:O29)</f>
        <v>0</v>
      </c>
      <c r="P30" s="21"/>
      <c r="Q30" s="7"/>
      <c r="R30" s="19">
        <f>SUM(R28:R29)</f>
        <v>0</v>
      </c>
      <c r="S30" s="21"/>
      <c r="T30" s="7"/>
      <c r="U30" s="73">
        <f>SUM(U28:U29)</f>
        <v>0</v>
      </c>
      <c r="V30" s="56"/>
      <c r="W30" s="44">
        <f>F30+I30+L30+O30+R30+U30</f>
        <v>0</v>
      </c>
    </row>
    <row r="31" spans="1:23" x14ac:dyDescent="0.25">
      <c r="A31" s="33" t="s">
        <v>115</v>
      </c>
      <c r="B31" s="2"/>
      <c r="C31" s="10"/>
      <c r="D31" s="14"/>
      <c r="E31" s="2"/>
      <c r="F31" s="15"/>
      <c r="G31" s="14"/>
      <c r="H31" s="2"/>
      <c r="I31" s="15"/>
      <c r="J31" s="14"/>
      <c r="K31" s="2"/>
      <c r="L31" s="15"/>
      <c r="M31" s="14"/>
      <c r="N31" s="2"/>
      <c r="O31" s="15"/>
      <c r="P31" s="14"/>
      <c r="Q31" s="2"/>
      <c r="R31" s="15"/>
      <c r="S31" s="14"/>
      <c r="T31" s="2"/>
      <c r="U31" s="10"/>
      <c r="V31" s="54"/>
      <c r="W31" s="45"/>
    </row>
    <row r="32" spans="1:23" x14ac:dyDescent="0.25">
      <c r="A32" s="33"/>
      <c r="B32" s="8" t="s">
        <v>77</v>
      </c>
      <c r="C32" s="10"/>
      <c r="D32" s="20">
        <f>F26+F30</f>
        <v>0</v>
      </c>
      <c r="E32" s="9"/>
      <c r="F32" s="17">
        <f>D32*E32</f>
        <v>0</v>
      </c>
      <c r="G32" s="20">
        <f>I26+I30</f>
        <v>0</v>
      </c>
      <c r="H32" s="9"/>
      <c r="I32" s="17">
        <f>G32*H32</f>
        <v>0</v>
      </c>
      <c r="J32" s="20">
        <f>L26+L30</f>
        <v>0</v>
      </c>
      <c r="K32" s="9"/>
      <c r="L32" s="17">
        <f>J32*K32</f>
        <v>0</v>
      </c>
      <c r="M32" s="20">
        <f>O26+O30</f>
        <v>0</v>
      </c>
      <c r="N32" s="9"/>
      <c r="O32" s="17">
        <f>M32*N32</f>
        <v>0</v>
      </c>
      <c r="P32" s="20">
        <f>R26+R30</f>
        <v>0</v>
      </c>
      <c r="Q32" s="9"/>
      <c r="R32" s="17">
        <f>P32*Q32</f>
        <v>0</v>
      </c>
      <c r="S32" s="20">
        <f>U26+U30</f>
        <v>0</v>
      </c>
      <c r="T32" s="9"/>
      <c r="U32" s="72">
        <f>S32*T32</f>
        <v>0</v>
      </c>
      <c r="V32" s="55"/>
      <c r="W32" s="43">
        <f>F32+I32+L32+O32+R32+U32</f>
        <v>0</v>
      </c>
    </row>
    <row r="33" spans="1:23" x14ac:dyDescent="0.25">
      <c r="A33" s="33"/>
      <c r="B33" s="8" t="s">
        <v>2</v>
      </c>
      <c r="C33" s="10"/>
      <c r="D33" s="20"/>
      <c r="E33" s="9"/>
      <c r="F33" s="17">
        <f>D33*E33</f>
        <v>0</v>
      </c>
      <c r="G33" s="20"/>
      <c r="H33" s="9"/>
      <c r="I33" s="17">
        <f>G33*H33</f>
        <v>0</v>
      </c>
      <c r="J33" s="20"/>
      <c r="K33" s="9"/>
      <c r="L33" s="17">
        <f>J33*K33</f>
        <v>0</v>
      </c>
      <c r="M33" s="20"/>
      <c r="N33" s="9"/>
      <c r="O33" s="17">
        <f>M33*N33</f>
        <v>0</v>
      </c>
      <c r="P33" s="20"/>
      <c r="Q33" s="9"/>
      <c r="R33" s="17">
        <f>P33*Q33</f>
        <v>0</v>
      </c>
      <c r="S33" s="20"/>
      <c r="T33" s="9"/>
      <c r="U33" s="72">
        <f>S33*T33</f>
        <v>0</v>
      </c>
      <c r="V33" s="55"/>
      <c r="W33" s="43">
        <f>F33+I33+L33+O33+R33+U33</f>
        <v>0</v>
      </c>
    </row>
    <row r="34" spans="1:23" x14ac:dyDescent="0.25">
      <c r="A34" s="33"/>
      <c r="B34" s="7" t="s">
        <v>71</v>
      </c>
      <c r="C34" s="11"/>
      <c r="D34" s="21"/>
      <c r="E34" s="7"/>
      <c r="F34" s="19">
        <f>SUM(F32:F33)</f>
        <v>0</v>
      </c>
      <c r="G34" s="21"/>
      <c r="H34" s="7"/>
      <c r="I34" s="19">
        <f>SUM(I32:I33)</f>
        <v>0</v>
      </c>
      <c r="J34" s="21"/>
      <c r="K34" s="7"/>
      <c r="L34" s="19">
        <f>SUM(L32:L33)</f>
        <v>0</v>
      </c>
      <c r="M34" s="21"/>
      <c r="N34" s="7"/>
      <c r="O34" s="19">
        <f>SUM(O32:O33)</f>
        <v>0</v>
      </c>
      <c r="P34" s="21"/>
      <c r="Q34" s="7"/>
      <c r="R34" s="19">
        <f>SUM(R32:R33)</f>
        <v>0</v>
      </c>
      <c r="S34" s="21"/>
      <c r="T34" s="7"/>
      <c r="U34" s="73">
        <f>SUM(U32:U33)</f>
        <v>0</v>
      </c>
      <c r="V34" s="56"/>
      <c r="W34" s="44">
        <f>F34+I34+L34+O34+R34+U34</f>
        <v>0</v>
      </c>
    </row>
    <row r="35" spans="1:23" x14ac:dyDescent="0.25">
      <c r="A35" s="33" t="s">
        <v>93</v>
      </c>
      <c r="B35" s="2"/>
      <c r="C35" s="3" t="s">
        <v>48</v>
      </c>
      <c r="D35" s="14"/>
      <c r="E35" s="2"/>
      <c r="F35" s="15"/>
      <c r="G35" s="14"/>
      <c r="H35" s="2"/>
      <c r="I35" s="15"/>
      <c r="J35" s="14"/>
      <c r="K35" s="2"/>
      <c r="L35" s="15"/>
      <c r="M35" s="14"/>
      <c r="N35" s="2"/>
      <c r="O35" s="15"/>
      <c r="P35" s="14"/>
      <c r="Q35" s="2"/>
      <c r="R35" s="15"/>
      <c r="S35" s="14"/>
      <c r="T35" s="2"/>
      <c r="U35" s="10"/>
      <c r="V35" s="54"/>
      <c r="W35" s="45"/>
    </row>
    <row r="36" spans="1:23" ht="13" x14ac:dyDescent="0.3">
      <c r="A36" s="14"/>
      <c r="B36" s="2" t="s">
        <v>98</v>
      </c>
      <c r="C36" s="283" t="s">
        <v>171</v>
      </c>
      <c r="D36" s="84"/>
      <c r="E36" s="81"/>
      <c r="F36" s="17">
        <v>0</v>
      </c>
      <c r="G36" s="40"/>
      <c r="H36" s="41"/>
      <c r="I36" s="17">
        <v>0</v>
      </c>
      <c r="J36" s="40"/>
      <c r="K36" s="41"/>
      <c r="L36" s="17">
        <v>0</v>
      </c>
      <c r="M36" s="40"/>
      <c r="N36" s="41"/>
      <c r="O36" s="17">
        <v>0</v>
      </c>
      <c r="P36" s="40"/>
      <c r="Q36" s="41"/>
      <c r="R36" s="17">
        <v>0</v>
      </c>
      <c r="S36" s="40"/>
      <c r="T36" s="41"/>
      <c r="U36" s="72">
        <v>0</v>
      </c>
      <c r="V36" s="55"/>
      <c r="W36" s="43">
        <f>F36+I36+L36+O36+R36+U36</f>
        <v>0</v>
      </c>
    </row>
    <row r="37" spans="1:23" ht="13" x14ac:dyDescent="0.3">
      <c r="A37" s="14"/>
      <c r="B37" s="2" t="s">
        <v>99</v>
      </c>
      <c r="C37" s="283" t="s">
        <v>171</v>
      </c>
      <c r="D37" s="84"/>
      <c r="E37" s="81"/>
      <c r="F37" s="17">
        <v>0</v>
      </c>
      <c r="G37" s="40"/>
      <c r="H37" s="41"/>
      <c r="I37" s="17">
        <v>0</v>
      </c>
      <c r="J37" s="40"/>
      <c r="K37" s="41"/>
      <c r="L37" s="17">
        <v>0</v>
      </c>
      <c r="M37" s="40"/>
      <c r="N37" s="41"/>
      <c r="O37" s="17">
        <v>0</v>
      </c>
      <c r="P37" s="40"/>
      <c r="Q37" s="41"/>
      <c r="R37" s="17">
        <v>0</v>
      </c>
      <c r="S37" s="40"/>
      <c r="T37" s="41"/>
      <c r="U37" s="72">
        <v>0</v>
      </c>
      <c r="V37" s="55"/>
      <c r="W37" s="43">
        <f>F37+I37+L37+O37+R37+U37</f>
        <v>0</v>
      </c>
    </row>
    <row r="38" spans="1:23" ht="13" x14ac:dyDescent="0.3">
      <c r="A38" s="14"/>
      <c r="B38" s="2" t="s">
        <v>100</v>
      </c>
      <c r="C38" s="283" t="s">
        <v>171</v>
      </c>
      <c r="D38" s="84"/>
      <c r="E38" s="81"/>
      <c r="F38" s="17">
        <v>0</v>
      </c>
      <c r="G38" s="40"/>
      <c r="H38" s="41"/>
      <c r="I38" s="17">
        <v>0</v>
      </c>
      <c r="J38" s="40"/>
      <c r="K38" s="41"/>
      <c r="L38" s="17">
        <v>0</v>
      </c>
      <c r="M38" s="40"/>
      <c r="N38" s="41"/>
      <c r="O38" s="17">
        <v>0</v>
      </c>
      <c r="P38" s="40"/>
      <c r="Q38" s="41"/>
      <c r="R38" s="17">
        <v>0</v>
      </c>
      <c r="S38" s="40"/>
      <c r="T38" s="41"/>
      <c r="U38" s="72">
        <v>0</v>
      </c>
      <c r="V38" s="55"/>
      <c r="W38" s="43">
        <f>F38+I38+L38+O38+R38+U38</f>
        <v>0</v>
      </c>
    </row>
    <row r="39" spans="1:23" ht="23" x14ac:dyDescent="0.3">
      <c r="A39" s="14"/>
      <c r="B39" s="8" t="s">
        <v>101</v>
      </c>
      <c r="C39" s="283" t="s">
        <v>171</v>
      </c>
      <c r="D39" s="84"/>
      <c r="E39" s="81"/>
      <c r="F39" s="17">
        <v>0</v>
      </c>
      <c r="G39" s="40"/>
      <c r="H39" s="41"/>
      <c r="I39" s="17">
        <v>0</v>
      </c>
      <c r="J39" s="40"/>
      <c r="K39" s="41"/>
      <c r="L39" s="17">
        <v>0</v>
      </c>
      <c r="M39" s="40"/>
      <c r="N39" s="41"/>
      <c r="O39" s="17">
        <v>0</v>
      </c>
      <c r="P39" s="40"/>
      <c r="Q39" s="41"/>
      <c r="R39" s="17">
        <v>0</v>
      </c>
      <c r="S39" s="40"/>
      <c r="T39" s="41"/>
      <c r="U39" s="72">
        <v>0</v>
      </c>
      <c r="V39" s="55"/>
      <c r="W39" s="43">
        <f>F39+I39+L39+O39+R39+U39</f>
        <v>0</v>
      </c>
    </row>
    <row r="40" spans="1:23" x14ac:dyDescent="0.25">
      <c r="A40" s="14"/>
      <c r="B40" s="7" t="s">
        <v>134</v>
      </c>
      <c r="C40" s="288"/>
      <c r="D40" s="21"/>
      <c r="E40" s="7"/>
      <c r="F40" s="19">
        <f>SUM(F36:F39)</f>
        <v>0</v>
      </c>
      <c r="G40" s="21"/>
      <c r="H40" s="7"/>
      <c r="I40" s="19">
        <f>SUM(I36:I39)</f>
        <v>0</v>
      </c>
      <c r="J40" s="21"/>
      <c r="K40" s="7"/>
      <c r="L40" s="19">
        <f>SUM(L36:L39)</f>
        <v>0</v>
      </c>
      <c r="M40" s="21"/>
      <c r="N40" s="7"/>
      <c r="O40" s="19">
        <f>SUM(O36:O39)</f>
        <v>0</v>
      </c>
      <c r="P40" s="21"/>
      <c r="Q40" s="7"/>
      <c r="R40" s="19">
        <f>SUM(R36:R39)</f>
        <v>0</v>
      </c>
      <c r="S40" s="21"/>
      <c r="T40" s="7"/>
      <c r="U40" s="73">
        <f>SUM(U36:U39)</f>
        <v>0</v>
      </c>
      <c r="V40" s="56"/>
      <c r="W40" s="44">
        <f>F40+I40+L40+O40+R40+U40</f>
        <v>0</v>
      </c>
    </row>
    <row r="41" spans="1:23" x14ac:dyDescent="0.25">
      <c r="A41" s="33" t="s">
        <v>49</v>
      </c>
      <c r="B41" s="2"/>
      <c r="C41" s="284"/>
      <c r="D41" s="14"/>
      <c r="E41" s="2"/>
      <c r="F41" s="15"/>
      <c r="G41" s="14"/>
      <c r="H41" s="2"/>
      <c r="I41" s="15"/>
      <c r="J41" s="14"/>
      <c r="K41" s="2"/>
      <c r="L41" s="15"/>
      <c r="M41" s="14"/>
      <c r="N41" s="2"/>
      <c r="O41" s="15"/>
      <c r="P41" s="14"/>
      <c r="Q41" s="2"/>
      <c r="R41" s="15"/>
      <c r="S41" s="14"/>
      <c r="T41" s="2"/>
      <c r="U41" s="10"/>
      <c r="V41" s="54"/>
      <c r="W41" s="45"/>
    </row>
    <row r="42" spans="1:23" ht="13" x14ac:dyDescent="0.3">
      <c r="A42" s="14"/>
      <c r="B42" s="2" t="s">
        <v>55</v>
      </c>
      <c r="C42" s="285" t="s">
        <v>172</v>
      </c>
      <c r="D42" s="16"/>
      <c r="E42" s="5"/>
      <c r="F42" s="17">
        <f>D42*E42</f>
        <v>0</v>
      </c>
      <c r="G42" s="16"/>
      <c r="H42" s="5"/>
      <c r="I42" s="17">
        <f>G42*H42</f>
        <v>0</v>
      </c>
      <c r="J42" s="16"/>
      <c r="K42" s="5"/>
      <c r="L42" s="17">
        <f>J42*K42</f>
        <v>0</v>
      </c>
      <c r="M42" s="16"/>
      <c r="N42" s="5"/>
      <c r="O42" s="17">
        <f>M42*N42</f>
        <v>0</v>
      </c>
      <c r="P42" s="16"/>
      <c r="Q42" s="5"/>
      <c r="R42" s="17">
        <f>P42*Q42</f>
        <v>0</v>
      </c>
      <c r="S42" s="16"/>
      <c r="T42" s="5"/>
      <c r="U42" s="72">
        <f>S42*T42</f>
        <v>0</v>
      </c>
      <c r="V42" s="55"/>
      <c r="W42" s="43">
        <f>F42+I42+L42+O42+R42+U42</f>
        <v>0</v>
      </c>
    </row>
    <row r="43" spans="1:23" ht="13" x14ac:dyDescent="0.3">
      <c r="A43" s="14"/>
      <c r="B43" s="2" t="s">
        <v>56</v>
      </c>
      <c r="C43" s="285" t="s">
        <v>172</v>
      </c>
      <c r="D43" s="16"/>
      <c r="E43" s="5"/>
      <c r="F43" s="17">
        <f>D43*E43</f>
        <v>0</v>
      </c>
      <c r="G43" s="16"/>
      <c r="H43" s="5"/>
      <c r="I43" s="17">
        <f>G43*H43</f>
        <v>0</v>
      </c>
      <c r="J43" s="16"/>
      <c r="K43" s="5"/>
      <c r="L43" s="17">
        <f>J43*K43</f>
        <v>0</v>
      </c>
      <c r="M43" s="16"/>
      <c r="N43" s="5"/>
      <c r="O43" s="17">
        <f>M43*N43</f>
        <v>0</v>
      </c>
      <c r="P43" s="16"/>
      <c r="Q43" s="5"/>
      <c r="R43" s="17">
        <f>P43*Q43</f>
        <v>0</v>
      </c>
      <c r="S43" s="16"/>
      <c r="T43" s="5"/>
      <c r="U43" s="72">
        <f>S43*T43</f>
        <v>0</v>
      </c>
      <c r="V43" s="55"/>
      <c r="W43" s="43">
        <f>F43+I43+L43+O43+R43+U43</f>
        <v>0</v>
      </c>
    </row>
    <row r="44" spans="1:23" ht="13" x14ac:dyDescent="0.3">
      <c r="A44" s="14"/>
      <c r="B44" s="2" t="s">
        <v>57</v>
      </c>
      <c r="C44" s="285" t="s">
        <v>172</v>
      </c>
      <c r="D44" s="16"/>
      <c r="E44" s="5"/>
      <c r="F44" s="17">
        <f>D44*E44</f>
        <v>0</v>
      </c>
      <c r="G44" s="16"/>
      <c r="H44" s="5"/>
      <c r="I44" s="17">
        <f>G44*H44</f>
        <v>0</v>
      </c>
      <c r="J44" s="16"/>
      <c r="K44" s="5"/>
      <c r="L44" s="17">
        <f>J44*K44</f>
        <v>0</v>
      </c>
      <c r="M44" s="16"/>
      <c r="N44" s="5"/>
      <c r="O44" s="17">
        <f>M44*N44</f>
        <v>0</v>
      </c>
      <c r="P44" s="16"/>
      <c r="Q44" s="5"/>
      <c r="R44" s="17">
        <f>P44*Q44</f>
        <v>0</v>
      </c>
      <c r="S44" s="16"/>
      <c r="T44" s="5"/>
      <c r="U44" s="72">
        <f>S44*T44</f>
        <v>0</v>
      </c>
      <c r="V44" s="55"/>
      <c r="W44" s="43">
        <f>F44+I44+L44+O44+R44+U44</f>
        <v>0</v>
      </c>
    </row>
    <row r="45" spans="1:23" ht="13" x14ac:dyDescent="0.3">
      <c r="A45" s="14"/>
      <c r="B45" s="8" t="s">
        <v>67</v>
      </c>
      <c r="C45" s="285" t="s">
        <v>172</v>
      </c>
      <c r="D45" s="16"/>
      <c r="E45" s="5"/>
      <c r="F45" s="17">
        <f>D45*E45</f>
        <v>0</v>
      </c>
      <c r="G45" s="16"/>
      <c r="H45" s="5"/>
      <c r="I45" s="17">
        <f>G45*H45</f>
        <v>0</v>
      </c>
      <c r="J45" s="16"/>
      <c r="K45" s="5"/>
      <c r="L45" s="17">
        <f>J45*K45</f>
        <v>0</v>
      </c>
      <c r="M45" s="16"/>
      <c r="N45" s="5"/>
      <c r="O45" s="17">
        <f>M45*N45</f>
        <v>0</v>
      </c>
      <c r="P45" s="16"/>
      <c r="Q45" s="5"/>
      <c r="R45" s="17">
        <f>P45*Q45</f>
        <v>0</v>
      </c>
      <c r="S45" s="16"/>
      <c r="T45" s="5"/>
      <c r="U45" s="72">
        <f>S45*T45</f>
        <v>0</v>
      </c>
      <c r="V45" s="55"/>
      <c r="W45" s="43">
        <f>F45+I45+L45+O45+R45+U45</f>
        <v>0</v>
      </c>
    </row>
    <row r="46" spans="1:23" x14ac:dyDescent="0.25">
      <c r="A46" s="14"/>
      <c r="B46" s="7" t="s">
        <v>135</v>
      </c>
      <c r="C46" s="289"/>
      <c r="D46" s="21"/>
      <c r="E46" s="7"/>
      <c r="F46" s="19">
        <f>SUM(F42:F45)</f>
        <v>0</v>
      </c>
      <c r="G46" s="21"/>
      <c r="H46" s="7"/>
      <c r="I46" s="19">
        <f>SUM(I42:I45)</f>
        <v>0</v>
      </c>
      <c r="J46" s="21"/>
      <c r="K46" s="7"/>
      <c r="L46" s="19">
        <f>SUM(L42:L45)</f>
        <v>0</v>
      </c>
      <c r="M46" s="21"/>
      <c r="N46" s="7"/>
      <c r="O46" s="19">
        <f>SUM(O42:O45)</f>
        <v>0</v>
      </c>
      <c r="P46" s="21"/>
      <c r="Q46" s="7"/>
      <c r="R46" s="19">
        <f>SUM(R42:R45)</f>
        <v>0</v>
      </c>
      <c r="S46" s="21"/>
      <c r="T46" s="7"/>
      <c r="U46" s="73">
        <f>SUM(U42:U45)</f>
        <v>0</v>
      </c>
      <c r="V46" s="56"/>
      <c r="W46" s="44">
        <f>F46+I46+L46+O46+R46+U46</f>
        <v>0</v>
      </c>
    </row>
    <row r="47" spans="1:23" x14ac:dyDescent="0.25">
      <c r="A47" s="33" t="s">
        <v>8</v>
      </c>
      <c r="B47" s="75"/>
      <c r="C47" s="286"/>
      <c r="D47" s="76"/>
      <c r="E47" s="75"/>
      <c r="F47" s="77"/>
      <c r="G47" s="76"/>
      <c r="H47" s="75"/>
      <c r="I47" s="77"/>
      <c r="J47" s="76"/>
      <c r="K47" s="75"/>
      <c r="L47" s="77"/>
      <c r="M47" s="76"/>
      <c r="N47" s="75"/>
      <c r="O47" s="77"/>
      <c r="P47" s="76"/>
      <c r="Q47" s="75"/>
      <c r="R47" s="77"/>
      <c r="S47" s="76"/>
      <c r="T47" s="75"/>
      <c r="U47" s="78"/>
      <c r="V47" s="79"/>
      <c r="W47" s="80"/>
    </row>
    <row r="48" spans="1:23" ht="13" x14ac:dyDescent="0.3">
      <c r="A48" s="14"/>
      <c r="B48" s="81" t="s">
        <v>63</v>
      </c>
      <c r="C48" s="285" t="s">
        <v>167</v>
      </c>
      <c r="D48" s="84"/>
      <c r="E48" s="81"/>
      <c r="F48" s="85">
        <v>0</v>
      </c>
      <c r="G48" s="84"/>
      <c r="H48" s="81"/>
      <c r="I48" s="85"/>
      <c r="J48" s="84"/>
      <c r="K48" s="81"/>
      <c r="L48" s="85"/>
      <c r="M48" s="84"/>
      <c r="N48" s="81"/>
      <c r="O48" s="85"/>
      <c r="P48" s="84"/>
      <c r="Q48" s="81"/>
      <c r="R48" s="85"/>
      <c r="S48" s="84"/>
      <c r="T48" s="81"/>
      <c r="U48" s="231"/>
      <c r="V48" s="86"/>
      <c r="W48" s="83">
        <f>F48+I48+L48+O48+R48+U48</f>
        <v>0</v>
      </c>
    </row>
    <row r="49" spans="1:23" ht="13" x14ac:dyDescent="0.3">
      <c r="A49" s="14"/>
      <c r="B49" s="81" t="s">
        <v>64</v>
      </c>
      <c r="C49" s="285" t="s">
        <v>168</v>
      </c>
      <c r="D49" s="84"/>
      <c r="E49" s="81"/>
      <c r="F49" s="85">
        <v>0</v>
      </c>
      <c r="G49" s="84"/>
      <c r="H49" s="81"/>
      <c r="I49" s="85"/>
      <c r="J49" s="84"/>
      <c r="K49" s="81"/>
      <c r="L49" s="85"/>
      <c r="M49" s="84"/>
      <c r="N49" s="81"/>
      <c r="O49" s="85"/>
      <c r="P49" s="84"/>
      <c r="Q49" s="81"/>
      <c r="R49" s="85"/>
      <c r="S49" s="84"/>
      <c r="T49" s="81"/>
      <c r="U49" s="231"/>
      <c r="V49" s="86"/>
      <c r="W49" s="83">
        <f>F49+I49+L49+O49+R49+U49</f>
        <v>0</v>
      </c>
    </row>
    <row r="50" spans="1:23" ht="13" x14ac:dyDescent="0.3">
      <c r="A50" s="14"/>
      <c r="B50" s="81" t="s">
        <v>65</v>
      </c>
      <c r="C50" s="285" t="s">
        <v>170</v>
      </c>
      <c r="D50" s="84"/>
      <c r="E50" s="81"/>
      <c r="F50" s="85"/>
      <c r="G50" s="84"/>
      <c r="H50" s="81"/>
      <c r="I50" s="85"/>
      <c r="J50" s="84"/>
      <c r="K50" s="81"/>
      <c r="L50" s="85"/>
      <c r="M50" s="84"/>
      <c r="N50" s="81"/>
      <c r="O50" s="85"/>
      <c r="P50" s="84"/>
      <c r="Q50" s="81"/>
      <c r="R50" s="85"/>
      <c r="S50" s="84"/>
      <c r="T50" s="81"/>
      <c r="U50" s="231"/>
      <c r="V50" s="86"/>
      <c r="W50" s="83">
        <f>F50+I50+L50+O50+R50+U50</f>
        <v>0</v>
      </c>
    </row>
    <row r="51" spans="1:23" ht="13" x14ac:dyDescent="0.3">
      <c r="A51" s="14"/>
      <c r="B51" s="8" t="s">
        <v>66</v>
      </c>
      <c r="C51" s="285" t="s">
        <v>169</v>
      </c>
      <c r="D51" s="84"/>
      <c r="E51" s="81"/>
      <c r="F51" s="85"/>
      <c r="G51" s="84"/>
      <c r="H51" s="81"/>
      <c r="I51" s="85"/>
      <c r="J51" s="84"/>
      <c r="K51" s="81"/>
      <c r="L51" s="85"/>
      <c r="M51" s="84"/>
      <c r="N51" s="81"/>
      <c r="O51" s="85"/>
      <c r="P51" s="84"/>
      <c r="Q51" s="81"/>
      <c r="R51" s="85"/>
      <c r="S51" s="84"/>
      <c r="T51" s="81"/>
      <c r="U51" s="231"/>
      <c r="V51" s="86"/>
      <c r="W51" s="83">
        <f>F51+I51+L51+O51+R51+U51</f>
        <v>0</v>
      </c>
    </row>
    <row r="52" spans="1:23" x14ac:dyDescent="0.25">
      <c r="A52" s="14"/>
      <c r="B52" s="7" t="s">
        <v>72</v>
      </c>
      <c r="C52" s="11"/>
      <c r="D52" s="21"/>
      <c r="E52" s="7"/>
      <c r="F52" s="19">
        <f>SUM(F48:F51)</f>
        <v>0</v>
      </c>
      <c r="G52" s="21"/>
      <c r="H52" s="7"/>
      <c r="I52" s="19">
        <f>SUM(I48:I51)</f>
        <v>0</v>
      </c>
      <c r="J52" s="21"/>
      <c r="K52" s="7"/>
      <c r="L52" s="19">
        <f>SUM(L48:L51)</f>
        <v>0</v>
      </c>
      <c r="M52" s="21"/>
      <c r="N52" s="7"/>
      <c r="O52" s="19">
        <f>SUM(O48:O51)</f>
        <v>0</v>
      </c>
      <c r="P52" s="21"/>
      <c r="Q52" s="7"/>
      <c r="R52" s="19">
        <f>SUM(R48:R51)</f>
        <v>0</v>
      </c>
      <c r="S52" s="21"/>
      <c r="T52" s="7"/>
      <c r="U52" s="73">
        <f>SUM(U48:U51)</f>
        <v>0</v>
      </c>
      <c r="V52" s="56"/>
      <c r="W52" s="44">
        <f>F52+I52+L52+O52+R52+U52</f>
        <v>0</v>
      </c>
    </row>
    <row r="53" spans="1:23" x14ac:dyDescent="0.25">
      <c r="A53" s="33" t="s">
        <v>116</v>
      </c>
      <c r="B53" s="2"/>
      <c r="C53" s="10"/>
      <c r="D53" s="14"/>
      <c r="E53" s="2"/>
      <c r="F53" s="15"/>
      <c r="G53" s="14"/>
      <c r="H53" s="2"/>
      <c r="I53" s="15"/>
      <c r="J53" s="14"/>
      <c r="K53" s="2"/>
      <c r="L53" s="15"/>
      <c r="M53" s="14"/>
      <c r="N53" s="2"/>
      <c r="O53" s="15"/>
      <c r="P53" s="14"/>
      <c r="Q53" s="2"/>
      <c r="R53" s="15"/>
      <c r="S53" s="14"/>
      <c r="T53" s="2"/>
      <c r="U53" s="10"/>
      <c r="V53" s="54"/>
      <c r="W53" s="45"/>
    </row>
    <row r="54" spans="1:23" x14ac:dyDescent="0.25">
      <c r="A54" s="14"/>
      <c r="B54" s="8" t="s">
        <v>78</v>
      </c>
      <c r="C54" s="10"/>
      <c r="D54" s="20">
        <v>0</v>
      </c>
      <c r="E54" s="9"/>
      <c r="F54" s="17">
        <f>D54*E54</f>
        <v>0</v>
      </c>
      <c r="G54" s="20">
        <v>0</v>
      </c>
      <c r="H54" s="9"/>
      <c r="I54" s="17">
        <f>G54*H54</f>
        <v>0</v>
      </c>
      <c r="J54" s="20">
        <v>0</v>
      </c>
      <c r="K54" s="9"/>
      <c r="L54" s="17">
        <f>J54*K54</f>
        <v>0</v>
      </c>
      <c r="M54" s="20">
        <v>0</v>
      </c>
      <c r="N54" s="9"/>
      <c r="O54" s="17">
        <f>M54*N54</f>
        <v>0</v>
      </c>
      <c r="P54" s="20">
        <v>0</v>
      </c>
      <c r="Q54" s="9"/>
      <c r="R54" s="17">
        <f>P54*Q54</f>
        <v>0</v>
      </c>
      <c r="S54" s="20">
        <v>0</v>
      </c>
      <c r="T54" s="9"/>
      <c r="U54" s="72">
        <f>S54*T54</f>
        <v>0</v>
      </c>
      <c r="V54" s="55"/>
      <c r="W54" s="43">
        <f>F54+I54+L54+O54+R54+U54</f>
        <v>0</v>
      </c>
    </row>
    <row r="55" spans="1:23" x14ac:dyDescent="0.25">
      <c r="A55" s="14"/>
      <c r="B55" s="8" t="s">
        <v>0</v>
      </c>
      <c r="C55" s="10"/>
      <c r="D55" s="20"/>
      <c r="E55" s="9"/>
      <c r="F55" s="17">
        <f>D55*E55</f>
        <v>0</v>
      </c>
      <c r="G55" s="20"/>
      <c r="H55" s="9"/>
      <c r="I55" s="17">
        <f>G55*H55</f>
        <v>0</v>
      </c>
      <c r="J55" s="20"/>
      <c r="K55" s="9"/>
      <c r="L55" s="17">
        <f>J55*K55</f>
        <v>0</v>
      </c>
      <c r="M55" s="20"/>
      <c r="N55" s="9"/>
      <c r="O55" s="17">
        <f>M55*N55</f>
        <v>0</v>
      </c>
      <c r="P55" s="20"/>
      <c r="Q55" s="9"/>
      <c r="R55" s="17">
        <f>P55*Q55</f>
        <v>0</v>
      </c>
      <c r="S55" s="20"/>
      <c r="T55" s="9"/>
      <c r="U55" s="72">
        <f>S55*T55</f>
        <v>0</v>
      </c>
      <c r="V55" s="55"/>
      <c r="W55" s="43">
        <f>F55+I55+L55+O55+R55+U55</f>
        <v>0</v>
      </c>
    </row>
    <row r="56" spans="1:23" x14ac:dyDescent="0.25">
      <c r="A56" s="14"/>
      <c r="B56" s="7" t="s">
        <v>68</v>
      </c>
      <c r="C56" s="11"/>
      <c r="D56" s="21"/>
      <c r="E56" s="7"/>
      <c r="F56" s="19">
        <f>SUM(F54:F55)</f>
        <v>0</v>
      </c>
      <c r="G56" s="21"/>
      <c r="H56" s="7"/>
      <c r="I56" s="19">
        <f>SUM(I54:I55)</f>
        <v>0</v>
      </c>
      <c r="J56" s="21"/>
      <c r="K56" s="7"/>
      <c r="L56" s="19">
        <f>SUM(L54:L55)</f>
        <v>0</v>
      </c>
      <c r="M56" s="21"/>
      <c r="N56" s="7"/>
      <c r="O56" s="19">
        <f>SUM(O54:O55)</f>
        <v>0</v>
      </c>
      <c r="P56" s="21"/>
      <c r="Q56" s="7"/>
      <c r="R56" s="19">
        <f>SUM(R54:R55)</f>
        <v>0</v>
      </c>
      <c r="S56" s="21"/>
      <c r="T56" s="7"/>
      <c r="U56" s="73">
        <f>SUM(U54:U55)</f>
        <v>0</v>
      </c>
      <c r="V56" s="56"/>
      <c r="W56" s="44">
        <f>F56+I56+L56+O56+R56+U56</f>
        <v>0</v>
      </c>
    </row>
    <row r="57" spans="1:23" x14ac:dyDescent="0.25">
      <c r="A57" s="33" t="s">
        <v>117</v>
      </c>
      <c r="B57" s="2"/>
      <c r="C57" s="10"/>
      <c r="D57" s="14"/>
      <c r="E57" s="2"/>
      <c r="F57" s="15"/>
      <c r="G57" s="14"/>
      <c r="H57" s="2"/>
      <c r="I57" s="15"/>
      <c r="J57" s="14"/>
      <c r="K57" s="2"/>
      <c r="L57" s="15"/>
      <c r="M57" s="14"/>
      <c r="N57" s="2"/>
      <c r="O57" s="15"/>
      <c r="P57" s="14"/>
      <c r="Q57" s="2"/>
      <c r="R57" s="15"/>
      <c r="S57" s="14"/>
      <c r="T57" s="2"/>
      <c r="U57" s="10"/>
      <c r="V57" s="54"/>
      <c r="W57" s="45"/>
    </row>
    <row r="58" spans="1:23" x14ac:dyDescent="0.25">
      <c r="A58" s="14"/>
      <c r="B58" s="8" t="s">
        <v>3</v>
      </c>
      <c r="C58" s="10"/>
      <c r="D58" s="20">
        <f>F26+F30+F34+F40+F46+F52+F56</f>
        <v>0</v>
      </c>
      <c r="E58" s="9"/>
      <c r="F58" s="17">
        <f>D58*E58</f>
        <v>0</v>
      </c>
      <c r="G58" s="20">
        <f>I26+I30+I34+I40+I46+I52+I56</f>
        <v>0</v>
      </c>
      <c r="H58" s="9"/>
      <c r="I58" s="17">
        <f>G58*H58</f>
        <v>0</v>
      </c>
      <c r="J58" s="20">
        <f>L26+L30+L34+L40+L46+L52+L56</f>
        <v>0</v>
      </c>
      <c r="K58" s="9"/>
      <c r="L58" s="17">
        <f>J58*K58</f>
        <v>0</v>
      </c>
      <c r="M58" s="20">
        <f>O26+O30+O34+O40+O46+O52+O56</f>
        <v>0</v>
      </c>
      <c r="N58" s="9"/>
      <c r="O58" s="17">
        <f>M58*N58</f>
        <v>0</v>
      </c>
      <c r="P58" s="20">
        <f>R26+R30+R34+R40+R46+R52+R56</f>
        <v>0</v>
      </c>
      <c r="Q58" s="9"/>
      <c r="R58" s="17">
        <f>P58*Q58</f>
        <v>0</v>
      </c>
      <c r="S58" s="20">
        <f>U26+U30+U34+U40+U46+U52+U56</f>
        <v>0</v>
      </c>
      <c r="T58" s="9"/>
      <c r="U58" s="72">
        <f>S58*T58</f>
        <v>0</v>
      </c>
      <c r="V58" s="55"/>
      <c r="W58" s="43">
        <f>F58+I58+L58+O58+R58+U58</f>
        <v>0</v>
      </c>
    </row>
    <row r="59" spans="1:23" x14ac:dyDescent="0.25">
      <c r="A59" s="14"/>
      <c r="B59" s="8" t="s">
        <v>4</v>
      </c>
      <c r="C59" s="10"/>
      <c r="D59" s="20"/>
      <c r="E59" s="9"/>
      <c r="F59" s="17">
        <f>D59*E59</f>
        <v>0</v>
      </c>
      <c r="G59" s="20"/>
      <c r="H59" s="9"/>
      <c r="I59" s="17">
        <f>G59*H59</f>
        <v>0</v>
      </c>
      <c r="J59" s="20"/>
      <c r="K59" s="9"/>
      <c r="L59" s="17">
        <f>J59*K59</f>
        <v>0</v>
      </c>
      <c r="M59" s="20"/>
      <c r="N59" s="9"/>
      <c r="O59" s="17">
        <f>M59*N59</f>
        <v>0</v>
      </c>
      <c r="P59" s="20"/>
      <c r="Q59" s="9"/>
      <c r="R59" s="17">
        <f>P59*Q59</f>
        <v>0</v>
      </c>
      <c r="S59" s="20"/>
      <c r="T59" s="9"/>
      <c r="U59" s="72">
        <f>S59*T59</f>
        <v>0</v>
      </c>
      <c r="V59" s="55"/>
      <c r="W59" s="43">
        <f>F59+I59+L59+O59+R59+U59</f>
        <v>0</v>
      </c>
    </row>
    <row r="60" spans="1:23" x14ac:dyDescent="0.25">
      <c r="A60" s="14"/>
      <c r="B60" s="7" t="s">
        <v>73</v>
      </c>
      <c r="C60" s="11"/>
      <c r="D60" s="21"/>
      <c r="E60" s="7"/>
      <c r="F60" s="19">
        <f>SUM(F58:F59)</f>
        <v>0</v>
      </c>
      <c r="G60" s="21"/>
      <c r="H60" s="7"/>
      <c r="I60" s="19">
        <f>SUM(I58:I59)</f>
        <v>0</v>
      </c>
      <c r="J60" s="21"/>
      <c r="K60" s="7"/>
      <c r="L60" s="19">
        <f>SUM(L58:L59)</f>
        <v>0</v>
      </c>
      <c r="M60" s="21"/>
      <c r="N60" s="7"/>
      <c r="O60" s="19">
        <f>SUM(O58:O59)</f>
        <v>0</v>
      </c>
      <c r="P60" s="21"/>
      <c r="Q60" s="7"/>
      <c r="R60" s="19">
        <f>SUM(R58:R59)</f>
        <v>0</v>
      </c>
      <c r="S60" s="21"/>
      <c r="T60" s="7"/>
      <c r="U60" s="73">
        <f>SUM(U58:U59)</f>
        <v>0</v>
      </c>
      <c r="V60" s="56"/>
      <c r="W60" s="44">
        <f>F60+I60+L60+O60+R60+U60</f>
        <v>0</v>
      </c>
    </row>
    <row r="61" spans="1:23" x14ac:dyDescent="0.25">
      <c r="A61" s="33" t="s">
        <v>50</v>
      </c>
      <c r="B61" s="2"/>
      <c r="C61" s="10"/>
      <c r="D61" s="14"/>
      <c r="E61" s="2"/>
      <c r="F61" s="17">
        <f>F26+F30+F34+F40+F46+F52+F56+F60</f>
        <v>0</v>
      </c>
      <c r="G61" s="14"/>
      <c r="H61" s="2"/>
      <c r="I61" s="17">
        <f>I26+I30+I34+I40+I46+I52+I56+I60</f>
        <v>0</v>
      </c>
      <c r="J61" s="14"/>
      <c r="K61" s="2"/>
      <c r="L61" s="17">
        <f>L26+L30+L34+L40+L46+L52+L56+L60</f>
        <v>0</v>
      </c>
      <c r="M61" s="14"/>
      <c r="N61" s="2"/>
      <c r="O61" s="17">
        <f>O26+O30+O34+O40+O46+O52+O56+O60</f>
        <v>0</v>
      </c>
      <c r="P61" s="14"/>
      <c r="Q61" s="2"/>
      <c r="R61" s="17">
        <f>R26+R30+R34+R40+R46+R52+R56+R60</f>
        <v>0</v>
      </c>
      <c r="S61" s="14"/>
      <c r="T61" s="2"/>
      <c r="U61" s="17">
        <f>U26+U30+U34+U40+U46+U52+U56+U60</f>
        <v>0</v>
      </c>
      <c r="V61" s="55"/>
      <c r="W61" s="43">
        <f>F61+I61+L61+O61+R61+U61</f>
        <v>0</v>
      </c>
    </row>
    <row r="62" spans="1:23" x14ac:dyDescent="0.25">
      <c r="A62" s="33" t="s">
        <v>118</v>
      </c>
      <c r="B62" s="2"/>
      <c r="C62" s="10"/>
      <c r="D62" s="14"/>
      <c r="E62" s="2"/>
      <c r="F62" s="15"/>
      <c r="G62" s="14"/>
      <c r="H62" s="2"/>
      <c r="I62" s="15"/>
      <c r="J62" s="14"/>
      <c r="K62" s="2"/>
      <c r="L62" s="15"/>
      <c r="M62" s="14"/>
      <c r="N62" s="2"/>
      <c r="O62" s="15"/>
      <c r="P62" s="14"/>
      <c r="Q62" s="2"/>
      <c r="R62" s="15"/>
      <c r="S62" s="14"/>
      <c r="T62" s="2"/>
      <c r="U62" s="10"/>
      <c r="V62" s="54"/>
      <c r="W62" s="45"/>
    </row>
    <row r="63" spans="1:23" x14ac:dyDescent="0.25">
      <c r="A63" s="14"/>
      <c r="B63" s="8" t="s">
        <v>5</v>
      </c>
      <c r="C63" s="10"/>
      <c r="D63" s="20">
        <f>0</f>
        <v>0</v>
      </c>
      <c r="E63" s="9"/>
      <c r="F63" s="17">
        <f>D63*E63</f>
        <v>0</v>
      </c>
      <c r="G63" s="20">
        <f>0</f>
        <v>0</v>
      </c>
      <c r="H63" s="9"/>
      <c r="I63" s="17">
        <f>G63*H63</f>
        <v>0</v>
      </c>
      <c r="J63" s="20">
        <f>0</f>
        <v>0</v>
      </c>
      <c r="K63" s="9"/>
      <c r="L63" s="17">
        <f>J63*K63</f>
        <v>0</v>
      </c>
      <c r="M63" s="20">
        <f>0</f>
        <v>0</v>
      </c>
      <c r="N63" s="9"/>
      <c r="O63" s="17">
        <f>M63*N63</f>
        <v>0</v>
      </c>
      <c r="P63" s="20">
        <f>0</f>
        <v>0</v>
      </c>
      <c r="Q63" s="9"/>
      <c r="R63" s="17">
        <f>P63*Q63</f>
        <v>0</v>
      </c>
      <c r="S63" s="20">
        <f>0</f>
        <v>0</v>
      </c>
      <c r="T63" s="9"/>
      <c r="U63" s="72">
        <f>S63*T63</f>
        <v>0</v>
      </c>
      <c r="V63" s="55"/>
      <c r="W63" s="43">
        <f t="shared" ref="W63:W68" si="8">F63+I63+L63+O63+R63+U63</f>
        <v>0</v>
      </c>
    </row>
    <row r="64" spans="1:23" x14ac:dyDescent="0.25">
      <c r="A64" s="14"/>
      <c r="B64" s="8" t="s">
        <v>6</v>
      </c>
      <c r="C64" s="10"/>
      <c r="D64" s="20"/>
      <c r="E64" s="9"/>
      <c r="F64" s="17">
        <f>D64*E64</f>
        <v>0</v>
      </c>
      <c r="G64" s="20"/>
      <c r="H64" s="9"/>
      <c r="I64" s="17">
        <f>G64*H64</f>
        <v>0</v>
      </c>
      <c r="J64" s="20"/>
      <c r="K64" s="9"/>
      <c r="L64" s="17">
        <f>J64*K64</f>
        <v>0</v>
      </c>
      <c r="M64" s="20"/>
      <c r="N64" s="9"/>
      <c r="O64" s="17">
        <f>M64*N64</f>
        <v>0</v>
      </c>
      <c r="P64" s="20"/>
      <c r="Q64" s="9"/>
      <c r="R64" s="17">
        <f>P64*Q64</f>
        <v>0</v>
      </c>
      <c r="S64" s="20"/>
      <c r="T64" s="9"/>
      <c r="U64" s="72">
        <f>S64*T64</f>
        <v>0</v>
      </c>
      <c r="V64" s="55"/>
      <c r="W64" s="43">
        <f t="shared" si="8"/>
        <v>0</v>
      </c>
    </row>
    <row r="65" spans="1:23" x14ac:dyDescent="0.25">
      <c r="A65" s="14"/>
      <c r="B65" s="7" t="s">
        <v>52</v>
      </c>
      <c r="C65" s="11"/>
      <c r="D65" s="21"/>
      <c r="E65" s="7"/>
      <c r="F65" s="19">
        <f>SUM(F63:F64)</f>
        <v>0</v>
      </c>
      <c r="G65" s="21"/>
      <c r="H65" s="7"/>
      <c r="I65" s="19">
        <f>SUM(I63:I64)</f>
        <v>0</v>
      </c>
      <c r="J65" s="21"/>
      <c r="K65" s="7"/>
      <c r="L65" s="19">
        <f>SUM(L63:L64)</f>
        <v>0</v>
      </c>
      <c r="M65" s="21"/>
      <c r="N65" s="7"/>
      <c r="O65" s="19">
        <f>SUM(O63:O64)</f>
        <v>0</v>
      </c>
      <c r="P65" s="21"/>
      <c r="Q65" s="7"/>
      <c r="R65" s="19">
        <f>SUM(R63:R64)</f>
        <v>0</v>
      </c>
      <c r="S65" s="21"/>
      <c r="T65" s="7"/>
      <c r="U65" s="73">
        <f>SUM(U63:U64)</f>
        <v>0</v>
      </c>
      <c r="V65" s="56"/>
      <c r="W65" s="44">
        <f t="shared" si="8"/>
        <v>0</v>
      </c>
    </row>
    <row r="66" spans="1:23" x14ac:dyDescent="0.25">
      <c r="A66" s="34" t="s">
        <v>51</v>
      </c>
      <c r="B66" s="26"/>
      <c r="C66" s="27"/>
      <c r="D66" s="28"/>
      <c r="E66" s="26"/>
      <c r="F66" s="29">
        <f>ROUND(F61+F65,0)</f>
        <v>0</v>
      </c>
      <c r="G66" s="28"/>
      <c r="H66" s="26"/>
      <c r="I66" s="29">
        <f>ROUND(I61+I65,0)</f>
        <v>0</v>
      </c>
      <c r="J66" s="28"/>
      <c r="K66" s="26"/>
      <c r="L66" s="29">
        <f>ROUND(L61+L65,0)</f>
        <v>0</v>
      </c>
      <c r="M66" s="28"/>
      <c r="N66" s="26"/>
      <c r="O66" s="29">
        <f>ROUND(O61+O65,0)</f>
        <v>0</v>
      </c>
      <c r="P66" s="28"/>
      <c r="Q66" s="26"/>
      <c r="R66" s="29">
        <f>ROUND(R61+R65,0)</f>
        <v>0</v>
      </c>
      <c r="S66" s="28"/>
      <c r="T66" s="26"/>
      <c r="U66" s="29">
        <f>ROUND(U61+U65,0)</f>
        <v>0</v>
      </c>
      <c r="V66" s="57"/>
      <c r="W66" s="52">
        <f t="shared" si="8"/>
        <v>0</v>
      </c>
    </row>
    <row r="67" spans="1:23" ht="13" thickBot="1" x14ac:dyDescent="0.3">
      <c r="A67" s="59" t="s">
        <v>61</v>
      </c>
      <c r="B67" s="35"/>
      <c r="C67" s="324" t="s">
        <v>136</v>
      </c>
      <c r="D67" s="20">
        <f>F61-F49</f>
        <v>0</v>
      </c>
      <c r="E67" s="68"/>
      <c r="F67" s="232">
        <f>ROUND(D67*E67,0)</f>
        <v>0</v>
      </c>
      <c r="G67" s="20">
        <f>I61-I49</f>
        <v>0</v>
      </c>
      <c r="H67" s="68"/>
      <c r="I67" s="232">
        <f>ROUND(G67*H67,0)</f>
        <v>0</v>
      </c>
      <c r="J67" s="20">
        <f>L61-L49</f>
        <v>0</v>
      </c>
      <c r="K67" s="68"/>
      <c r="L67" s="232">
        <f>ROUND(J67*K67,0)</f>
        <v>0</v>
      </c>
      <c r="M67" s="20">
        <f>O61-O49</f>
        <v>0</v>
      </c>
      <c r="N67" s="68"/>
      <c r="O67" s="232">
        <f>ROUND(M67*N67,0)</f>
        <v>0</v>
      </c>
      <c r="P67" s="20">
        <f>R61-R49</f>
        <v>0</v>
      </c>
      <c r="Q67" s="68"/>
      <c r="R67" s="232">
        <f>ROUND(P67*Q67,0)</f>
        <v>0</v>
      </c>
      <c r="S67" s="20">
        <f>U61-U49</f>
        <v>0</v>
      </c>
      <c r="T67" s="68"/>
      <c r="U67" s="232">
        <f>ROUND(S67*T67,0)</f>
        <v>0</v>
      </c>
      <c r="V67" s="60"/>
      <c r="W67" s="61">
        <f t="shared" si="8"/>
        <v>0</v>
      </c>
    </row>
    <row r="68" spans="1:23" ht="13" thickBot="1" x14ac:dyDescent="0.3">
      <c r="A68" s="62" t="s">
        <v>62</v>
      </c>
      <c r="B68" s="63"/>
      <c r="C68" s="64"/>
      <c r="D68" s="62"/>
      <c r="E68" s="63"/>
      <c r="F68" s="65">
        <f>F66+F67</f>
        <v>0</v>
      </c>
      <c r="G68" s="62"/>
      <c r="H68" s="63"/>
      <c r="I68" s="65">
        <f>I66+I67</f>
        <v>0</v>
      </c>
      <c r="J68" s="62"/>
      <c r="K68" s="63"/>
      <c r="L68" s="65">
        <f>L66+L67</f>
        <v>0</v>
      </c>
      <c r="M68" s="62"/>
      <c r="N68" s="63"/>
      <c r="O68" s="65">
        <f>O66+O67</f>
        <v>0</v>
      </c>
      <c r="P68" s="62"/>
      <c r="Q68" s="63"/>
      <c r="R68" s="65">
        <f>R66+R67</f>
        <v>0</v>
      </c>
      <c r="S68" s="62"/>
      <c r="T68" s="63"/>
      <c r="U68" s="65">
        <f>U66+U67</f>
        <v>0</v>
      </c>
      <c r="V68" s="66"/>
      <c r="W68" s="67">
        <f t="shared" si="8"/>
        <v>0</v>
      </c>
    </row>
    <row r="70" spans="1:23" ht="13" x14ac:dyDescent="0.3">
      <c r="A70" s="320"/>
      <c r="B70" s="320"/>
      <c r="C70" s="320"/>
      <c r="D70" s="320"/>
      <c r="E70" s="320"/>
      <c r="F70" s="320"/>
      <c r="G70" s="320"/>
      <c r="H70" s="320"/>
      <c r="I70" s="320"/>
      <c r="J70" s="320"/>
      <c r="K70" s="320"/>
    </row>
    <row r="71" spans="1:23" ht="135" customHeight="1" x14ac:dyDescent="0.25">
      <c r="A71" s="302" t="s">
        <v>183</v>
      </c>
      <c r="B71" s="397" t="s">
        <v>232</v>
      </c>
      <c r="C71" s="397"/>
      <c r="D71" s="397"/>
      <c r="E71" s="397"/>
      <c r="F71" s="397"/>
      <c r="G71" s="397"/>
      <c r="H71" s="397"/>
      <c r="I71" s="397"/>
      <c r="J71" s="397"/>
      <c r="K71" s="397"/>
      <c r="L71" s="397"/>
    </row>
    <row r="73" spans="1:23" ht="13" x14ac:dyDescent="0.3">
      <c r="A73" s="320" t="s">
        <v>84</v>
      </c>
      <c r="B73" s="320" t="s">
        <v>184</v>
      </c>
      <c r="C73" s="355"/>
      <c r="D73" s="355"/>
      <c r="E73" s="355"/>
      <c r="F73" s="355"/>
      <c r="G73" s="355"/>
      <c r="H73" s="355"/>
      <c r="I73" s="355"/>
      <c r="J73" s="355"/>
      <c r="K73" s="355"/>
      <c r="L73" s="355"/>
      <c r="M73" s="355"/>
      <c r="N73" s="355"/>
      <c r="O73" s="355"/>
      <c r="P73" s="355"/>
      <c r="Q73" s="355"/>
      <c r="R73" s="355"/>
      <c r="S73" s="355"/>
      <c r="T73" s="355"/>
    </row>
    <row r="74" spans="1:23" ht="13" x14ac:dyDescent="0.3">
      <c r="A74" s="320" t="s">
        <v>38</v>
      </c>
      <c r="B74" s="320" t="s">
        <v>227</v>
      </c>
      <c r="C74" s="355"/>
      <c r="D74" s="355"/>
      <c r="E74" s="355"/>
      <c r="F74" s="355"/>
      <c r="G74" s="355"/>
      <c r="H74" s="355"/>
      <c r="I74" s="355"/>
      <c r="J74" s="355"/>
      <c r="K74" s="355"/>
      <c r="L74" s="355"/>
      <c r="M74" s="355"/>
      <c r="N74" s="355"/>
      <c r="O74" s="355"/>
      <c r="P74" s="355"/>
      <c r="Q74" s="355"/>
      <c r="R74" s="355"/>
      <c r="S74" s="355"/>
      <c r="T74" s="355"/>
    </row>
    <row r="75" spans="1:23" ht="13" x14ac:dyDescent="0.3">
      <c r="A75" s="354" t="s">
        <v>86</v>
      </c>
      <c r="B75" s="395" t="s">
        <v>224</v>
      </c>
      <c r="C75" s="396"/>
      <c r="D75" s="396"/>
      <c r="E75" s="396"/>
      <c r="F75" s="396"/>
      <c r="G75" s="396"/>
      <c r="H75" s="396"/>
      <c r="I75" s="396"/>
      <c r="J75" s="396"/>
      <c r="K75" s="396"/>
      <c r="L75" s="396"/>
      <c r="M75" s="396"/>
      <c r="N75" s="396"/>
      <c r="O75" s="396"/>
      <c r="P75" s="396"/>
      <c r="Q75" s="396"/>
      <c r="R75" s="396"/>
      <c r="S75" s="396"/>
      <c r="T75" s="396"/>
    </row>
    <row r="76" spans="1:23" ht="13" x14ac:dyDescent="0.3">
      <c r="A76" s="354" t="s">
        <v>87</v>
      </c>
      <c r="B76" s="354" t="s">
        <v>191</v>
      </c>
      <c r="C76" s="355"/>
      <c r="D76" s="355"/>
      <c r="E76" s="355"/>
      <c r="F76" s="355"/>
      <c r="G76" s="355"/>
      <c r="H76" s="355"/>
      <c r="I76" s="355"/>
      <c r="J76" s="355"/>
      <c r="K76" s="355"/>
      <c r="L76" s="355"/>
      <c r="M76" s="355"/>
      <c r="N76" s="355"/>
      <c r="O76" s="355"/>
      <c r="P76" s="355"/>
      <c r="Q76" s="355"/>
      <c r="R76" s="355"/>
      <c r="S76" s="355"/>
      <c r="T76" s="355"/>
    </row>
    <row r="77" spans="1:23" ht="13" x14ac:dyDescent="0.3">
      <c r="A77" s="320" t="s">
        <v>190</v>
      </c>
      <c r="B77" s="400" t="s">
        <v>230</v>
      </c>
      <c r="C77" s="400"/>
      <c r="D77" s="400"/>
      <c r="E77" s="400"/>
      <c r="F77" s="400"/>
      <c r="G77" s="400"/>
      <c r="H77" s="400"/>
      <c r="I77" s="400"/>
      <c r="J77" s="400"/>
      <c r="K77" s="400"/>
      <c r="L77" s="400"/>
      <c r="M77" s="400"/>
      <c r="N77" s="400"/>
      <c r="O77" s="400"/>
      <c r="P77" s="355"/>
      <c r="Q77" s="355"/>
      <c r="R77" s="355"/>
      <c r="S77" s="355"/>
      <c r="T77" s="355"/>
    </row>
    <row r="79" spans="1:23" ht="15.5" x14ac:dyDescent="0.25">
      <c r="B79" s="311"/>
    </row>
    <row r="80" spans="1:23" ht="15.5" x14ac:dyDescent="0.25">
      <c r="B80" s="311"/>
    </row>
    <row r="81" spans="2:2" ht="15.5" x14ac:dyDescent="0.25">
      <c r="B81" s="311"/>
    </row>
    <row r="82" spans="2:2" ht="15.5" x14ac:dyDescent="0.25">
      <c r="B82" s="311"/>
    </row>
  </sheetData>
  <mergeCells count="4">
    <mergeCell ref="V3:W3"/>
    <mergeCell ref="B75:T75"/>
    <mergeCell ref="B71:L71"/>
    <mergeCell ref="B77:O77"/>
  </mergeCells>
  <phoneticPr fontId="32" type="noConversion"/>
  <pageMargins left="0.25" right="0.25" top="0.75" bottom="0.75" header="0.3" footer="0.3"/>
  <pageSetup scale="42" fitToHeight="3" orientation="landscape"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W85"/>
  <sheetViews>
    <sheetView topLeftCell="A34" zoomScaleNormal="100" workbookViewId="0">
      <selection activeCell="B38" sqref="B38"/>
    </sheetView>
  </sheetViews>
  <sheetFormatPr defaultColWidth="8.81640625" defaultRowHeight="12.5" x14ac:dyDescent="0.25"/>
  <cols>
    <col min="1" max="1" width="15.26953125" customWidth="1"/>
    <col min="2" max="2" width="42.453125" customWidth="1"/>
    <col min="3" max="3" width="30.1796875" bestFit="1" customWidth="1"/>
    <col min="4" max="4" width="11.7265625" customWidth="1"/>
    <col min="5" max="5" width="14.453125" bestFit="1" customWidth="1"/>
    <col min="6" max="18" width="12.7265625" customWidth="1"/>
    <col min="19" max="19" width="11.7265625" customWidth="1"/>
    <col min="20" max="20" width="14.453125" bestFit="1" customWidth="1"/>
    <col min="21" max="22" width="12.7265625" customWidth="1"/>
    <col min="23" max="23" width="13.7265625" customWidth="1"/>
  </cols>
  <sheetData>
    <row r="1" spans="1:23" ht="13" x14ac:dyDescent="0.3">
      <c r="A1" s="37" t="s">
        <v>166</v>
      </c>
      <c r="B1" s="12"/>
      <c r="C1" s="12"/>
      <c r="D1" s="12"/>
      <c r="E1" s="12"/>
      <c r="F1" s="12"/>
      <c r="G1" s="12"/>
      <c r="H1" s="12"/>
      <c r="I1" s="12"/>
      <c r="J1" s="12"/>
      <c r="K1" s="12"/>
      <c r="L1" s="12"/>
      <c r="M1" s="12"/>
      <c r="N1" s="12"/>
      <c r="O1" s="12"/>
      <c r="P1" s="12"/>
      <c r="Q1" s="12"/>
      <c r="R1" s="12"/>
      <c r="S1" s="12"/>
      <c r="T1" s="12"/>
      <c r="U1" s="12"/>
      <c r="V1" s="12"/>
      <c r="W1" s="13"/>
    </row>
    <row r="2" spans="1:23" ht="13" x14ac:dyDescent="0.3">
      <c r="A2" s="217" t="s">
        <v>158</v>
      </c>
      <c r="B2" s="282" t="str">
        <f>General!C1</f>
        <v>Prime 1 (Fill-in)</v>
      </c>
      <c r="C2" s="218"/>
      <c r="D2" s="219"/>
      <c r="E2" s="219"/>
      <c r="F2" s="219"/>
      <c r="G2" s="219"/>
      <c r="H2" s="219"/>
      <c r="I2" s="219"/>
      <c r="J2" s="219"/>
      <c r="K2" s="219"/>
      <c r="L2" s="219"/>
      <c r="M2" s="219"/>
      <c r="N2" s="219"/>
      <c r="O2" s="219"/>
      <c r="P2" s="219"/>
      <c r="Q2" s="219"/>
      <c r="R2" s="219"/>
      <c r="S2" s="219"/>
      <c r="T2" s="219"/>
      <c r="U2" s="219"/>
      <c r="V2" s="219"/>
      <c r="W2" s="220"/>
    </row>
    <row r="3" spans="1:23" ht="13" x14ac:dyDescent="0.3">
      <c r="A3" s="217" t="s">
        <v>157</v>
      </c>
      <c r="B3" s="282" t="str">
        <f>General!C2</f>
        <v>Sub 1 (Fill-in)</v>
      </c>
      <c r="C3" s="218"/>
      <c r="D3" s="219"/>
      <c r="E3" s="219"/>
      <c r="F3" s="219"/>
      <c r="G3" s="219"/>
      <c r="H3" s="219"/>
      <c r="I3" s="219"/>
      <c r="J3" s="219"/>
      <c r="K3" s="219"/>
      <c r="L3" s="219"/>
      <c r="M3" s="219"/>
      <c r="N3" s="219"/>
      <c r="O3" s="219"/>
      <c r="P3" s="219"/>
      <c r="Q3" s="219"/>
      <c r="R3" s="219"/>
      <c r="S3" s="219"/>
      <c r="T3" s="219"/>
      <c r="U3" s="219"/>
      <c r="V3" s="219"/>
      <c r="W3" s="220"/>
    </row>
    <row r="4" spans="1:23" ht="13.5" thickBot="1" x14ac:dyDescent="0.35">
      <c r="A4" s="38"/>
      <c r="B4" s="1"/>
      <c r="C4" s="1"/>
      <c r="D4" s="22"/>
      <c r="E4" s="58" t="s">
        <v>213</v>
      </c>
      <c r="F4" s="22"/>
      <c r="G4" s="22"/>
      <c r="H4" s="58" t="s">
        <v>213</v>
      </c>
      <c r="I4" s="22"/>
      <c r="J4" s="22"/>
      <c r="K4" s="58" t="s">
        <v>213</v>
      </c>
      <c r="L4" s="22"/>
      <c r="M4" s="58"/>
      <c r="N4" s="58" t="s">
        <v>213</v>
      </c>
      <c r="O4" s="22"/>
      <c r="P4" s="22"/>
      <c r="Q4" s="58" t="s">
        <v>213</v>
      </c>
      <c r="R4" s="22"/>
      <c r="S4" s="22"/>
      <c r="T4" s="58" t="s">
        <v>213</v>
      </c>
      <c r="U4" s="42"/>
      <c r="V4" s="74"/>
      <c r="W4" s="39"/>
    </row>
    <row r="5" spans="1:23" x14ac:dyDescent="0.25">
      <c r="B5" s="2"/>
      <c r="C5" s="10"/>
      <c r="D5" s="23"/>
      <c r="E5" s="24" t="s">
        <v>142</v>
      </c>
      <c r="F5" s="25"/>
      <c r="G5" s="23"/>
      <c r="H5" s="24" t="s">
        <v>144</v>
      </c>
      <c r="I5" s="25"/>
      <c r="J5" s="23"/>
      <c r="K5" s="24" t="s">
        <v>143</v>
      </c>
      <c r="L5" s="25"/>
      <c r="M5" s="23"/>
      <c r="N5" s="24" t="s">
        <v>145</v>
      </c>
      <c r="O5" s="25"/>
      <c r="P5" s="23"/>
      <c r="Q5" s="24" t="s">
        <v>146</v>
      </c>
      <c r="R5" s="25"/>
      <c r="S5" s="23"/>
      <c r="T5" s="24" t="s">
        <v>120</v>
      </c>
      <c r="U5" s="71"/>
      <c r="V5" s="393" t="s">
        <v>47</v>
      </c>
      <c r="W5" s="394"/>
    </row>
    <row r="6" spans="1:23" x14ac:dyDescent="0.25">
      <c r="A6" s="33" t="s">
        <v>196</v>
      </c>
      <c r="B6" s="2"/>
      <c r="C6" s="10"/>
      <c r="D6" s="30"/>
      <c r="E6" s="31" t="s">
        <v>75</v>
      </c>
      <c r="F6" s="32"/>
      <c r="G6" s="30"/>
      <c r="H6" s="31" t="s">
        <v>75</v>
      </c>
      <c r="I6" s="32"/>
      <c r="J6" s="30"/>
      <c r="K6" s="31" t="s">
        <v>75</v>
      </c>
      <c r="L6" s="32"/>
      <c r="M6" s="30"/>
      <c r="N6" s="31" t="s">
        <v>75</v>
      </c>
      <c r="O6" s="32"/>
      <c r="P6" s="30"/>
      <c r="Q6" s="31" t="s">
        <v>75</v>
      </c>
      <c r="R6" s="32"/>
      <c r="S6" s="30"/>
      <c r="T6" s="31" t="s">
        <v>75</v>
      </c>
      <c r="U6" s="36"/>
      <c r="V6" s="53" t="s">
        <v>193</v>
      </c>
      <c r="W6" s="82" t="s">
        <v>74</v>
      </c>
    </row>
    <row r="7" spans="1:23" x14ac:dyDescent="0.25">
      <c r="A7" s="14"/>
      <c r="B7" s="69" t="s">
        <v>212</v>
      </c>
      <c r="C7" s="46" t="s">
        <v>54</v>
      </c>
      <c r="D7" s="47" t="s">
        <v>58</v>
      </c>
      <c r="E7" s="3" t="s">
        <v>59</v>
      </c>
      <c r="F7" s="48" t="s">
        <v>60</v>
      </c>
      <c r="G7" s="47" t="s">
        <v>58</v>
      </c>
      <c r="H7" s="3" t="s">
        <v>59</v>
      </c>
      <c r="I7" s="48" t="s">
        <v>60</v>
      </c>
      <c r="J7" s="47" t="s">
        <v>58</v>
      </c>
      <c r="K7" s="3" t="s">
        <v>59</v>
      </c>
      <c r="L7" s="48" t="s">
        <v>60</v>
      </c>
      <c r="M7" s="47" t="s">
        <v>58</v>
      </c>
      <c r="N7" s="3" t="s">
        <v>59</v>
      </c>
      <c r="O7" s="48" t="s">
        <v>60</v>
      </c>
      <c r="P7" s="47" t="s">
        <v>58</v>
      </c>
      <c r="Q7" s="3" t="s">
        <v>59</v>
      </c>
      <c r="R7" s="48" t="s">
        <v>60</v>
      </c>
      <c r="S7" s="47" t="s">
        <v>58</v>
      </c>
      <c r="T7" s="3" t="s">
        <v>59</v>
      </c>
      <c r="U7" s="46" t="s">
        <v>60</v>
      </c>
      <c r="V7" s="47" t="s">
        <v>58</v>
      </c>
      <c r="W7" s="48" t="s">
        <v>60</v>
      </c>
    </row>
    <row r="8" spans="1:23" x14ac:dyDescent="0.25">
      <c r="A8" s="14"/>
      <c r="B8" s="70"/>
      <c r="C8" s="10"/>
      <c r="D8" s="16">
        <f>Base!V8</f>
        <v>0</v>
      </c>
      <c r="E8" s="5"/>
      <c r="F8" s="17">
        <f>Base!W8</f>
        <v>0</v>
      </c>
      <c r="G8" s="16">
        <f>'O-I'!V8</f>
        <v>0</v>
      </c>
      <c r="H8" s="5"/>
      <c r="I8" s="17">
        <f>'O-I'!W8</f>
        <v>0</v>
      </c>
      <c r="J8" s="16">
        <f>'O-II'!V8</f>
        <v>0</v>
      </c>
      <c r="K8" s="5"/>
      <c r="L8" s="17">
        <f>'O-II'!W8</f>
        <v>0</v>
      </c>
      <c r="M8" s="16">
        <f>'O-III'!V8</f>
        <v>0</v>
      </c>
      <c r="N8" s="5"/>
      <c r="O8" s="17">
        <f>'O-III'!W8</f>
        <v>0</v>
      </c>
      <c r="P8" s="16">
        <f>'O-IV'!V8</f>
        <v>0</v>
      </c>
      <c r="Q8" s="5"/>
      <c r="R8" s="17">
        <f>'O-IV'!W8</f>
        <v>0</v>
      </c>
      <c r="S8" s="16">
        <f>'O-V'!S8</f>
        <v>0</v>
      </c>
      <c r="T8" s="5"/>
      <c r="U8" s="17">
        <f>'O-V'!W8</f>
        <v>0</v>
      </c>
      <c r="V8" s="50">
        <f t="shared" ref="V8:V27" si="0">D8+G8+J8+M8+P8+S8</f>
        <v>0</v>
      </c>
      <c r="W8" s="43">
        <f t="shared" ref="W8:W28" si="1">F8+I8+L8+O8+R8+U8</f>
        <v>0</v>
      </c>
    </row>
    <row r="9" spans="1:23" x14ac:dyDescent="0.25">
      <c r="A9" s="14"/>
      <c r="B9" s="4"/>
      <c r="C9" s="10"/>
      <c r="D9" s="16">
        <f>Base!V9</f>
        <v>0</v>
      </c>
      <c r="E9" s="5"/>
      <c r="F9" s="17">
        <f>Base!W9</f>
        <v>0</v>
      </c>
      <c r="G9" s="16">
        <f>'O-I'!V9</f>
        <v>0</v>
      </c>
      <c r="H9" s="5"/>
      <c r="I9" s="17">
        <f>'O-I'!W9</f>
        <v>0</v>
      </c>
      <c r="J9" s="16">
        <f>'O-II'!V9</f>
        <v>0</v>
      </c>
      <c r="K9" s="5"/>
      <c r="L9" s="17">
        <f>'O-II'!W9</f>
        <v>0</v>
      </c>
      <c r="M9" s="16">
        <f>'O-III'!V9</f>
        <v>0</v>
      </c>
      <c r="N9" s="5"/>
      <c r="O9" s="17">
        <f>'O-III'!W9</f>
        <v>0</v>
      </c>
      <c r="P9" s="16">
        <f>'O-IV'!V9</f>
        <v>0</v>
      </c>
      <c r="Q9" s="5"/>
      <c r="R9" s="17">
        <f>'O-IV'!W9</f>
        <v>0</v>
      </c>
      <c r="S9" s="16">
        <f>'O-V'!S9</f>
        <v>0</v>
      </c>
      <c r="T9" s="5"/>
      <c r="U9" s="17">
        <f>'O-V'!W9</f>
        <v>0</v>
      </c>
      <c r="V9" s="50">
        <f t="shared" si="0"/>
        <v>0</v>
      </c>
      <c r="W9" s="43">
        <f t="shared" si="1"/>
        <v>0</v>
      </c>
    </row>
    <row r="10" spans="1:23" x14ac:dyDescent="0.25">
      <c r="A10" s="14"/>
      <c r="B10" s="4"/>
      <c r="C10" s="10"/>
      <c r="D10" s="16">
        <f>Base!V10</f>
        <v>0</v>
      </c>
      <c r="E10" s="5"/>
      <c r="F10" s="17">
        <f>Base!W10</f>
        <v>0</v>
      </c>
      <c r="G10" s="16">
        <f>'O-I'!V10</f>
        <v>0</v>
      </c>
      <c r="H10" s="5"/>
      <c r="I10" s="17">
        <f>'O-I'!W10</f>
        <v>0</v>
      </c>
      <c r="J10" s="16">
        <f>'O-II'!V10</f>
        <v>0</v>
      </c>
      <c r="K10" s="5"/>
      <c r="L10" s="17">
        <f>'O-II'!W10</f>
        <v>0</v>
      </c>
      <c r="M10" s="16">
        <f>'O-III'!V10</f>
        <v>0</v>
      </c>
      <c r="N10" s="5"/>
      <c r="O10" s="17">
        <f>'O-III'!W10</f>
        <v>0</v>
      </c>
      <c r="P10" s="16">
        <f>'O-IV'!V10</f>
        <v>0</v>
      </c>
      <c r="Q10" s="5"/>
      <c r="R10" s="17">
        <f>'O-IV'!W10</f>
        <v>0</v>
      </c>
      <c r="S10" s="16">
        <f>'O-V'!S10</f>
        <v>0</v>
      </c>
      <c r="T10" s="5"/>
      <c r="U10" s="17">
        <f>'O-V'!W10</f>
        <v>0</v>
      </c>
      <c r="V10" s="50">
        <f t="shared" si="0"/>
        <v>0</v>
      </c>
      <c r="W10" s="43">
        <f t="shared" si="1"/>
        <v>0</v>
      </c>
    </row>
    <row r="11" spans="1:23" x14ac:dyDescent="0.25">
      <c r="A11" s="14"/>
      <c r="B11" s="4"/>
      <c r="C11" s="10"/>
      <c r="D11" s="16">
        <f>Base!V11</f>
        <v>0</v>
      </c>
      <c r="E11" s="5"/>
      <c r="F11" s="17">
        <f>Base!W11</f>
        <v>0</v>
      </c>
      <c r="G11" s="16">
        <f>'O-I'!V11</f>
        <v>0</v>
      </c>
      <c r="H11" s="5"/>
      <c r="I11" s="17">
        <f>'O-I'!W11</f>
        <v>0</v>
      </c>
      <c r="J11" s="16">
        <f>'O-II'!V11</f>
        <v>0</v>
      </c>
      <c r="K11" s="5"/>
      <c r="L11" s="17">
        <f>'O-II'!W11</f>
        <v>0</v>
      </c>
      <c r="M11" s="16">
        <f>'O-III'!V11</f>
        <v>0</v>
      </c>
      <c r="N11" s="5"/>
      <c r="O11" s="17">
        <f>'O-III'!W11</f>
        <v>0</v>
      </c>
      <c r="P11" s="16">
        <f>'O-IV'!V11</f>
        <v>0</v>
      </c>
      <c r="Q11" s="5"/>
      <c r="R11" s="17">
        <f>'O-IV'!W11</f>
        <v>0</v>
      </c>
      <c r="S11" s="16">
        <f>'O-V'!S11</f>
        <v>0</v>
      </c>
      <c r="T11" s="5"/>
      <c r="U11" s="17">
        <f>'O-V'!W11</f>
        <v>0</v>
      </c>
      <c r="V11" s="50">
        <f t="shared" si="0"/>
        <v>0</v>
      </c>
      <c r="W11" s="43">
        <f t="shared" si="1"/>
        <v>0</v>
      </c>
    </row>
    <row r="12" spans="1:23" x14ac:dyDescent="0.25">
      <c r="A12" s="14"/>
      <c r="B12" s="4"/>
      <c r="C12" s="10"/>
      <c r="D12" s="16">
        <f>Base!V12</f>
        <v>0</v>
      </c>
      <c r="E12" s="5"/>
      <c r="F12" s="17">
        <f>Base!W12</f>
        <v>0</v>
      </c>
      <c r="G12" s="16">
        <f>'O-I'!V12</f>
        <v>0</v>
      </c>
      <c r="H12" s="5"/>
      <c r="I12" s="17">
        <f>'O-I'!W12</f>
        <v>0</v>
      </c>
      <c r="J12" s="16">
        <f>'O-II'!V12</f>
        <v>0</v>
      </c>
      <c r="K12" s="5"/>
      <c r="L12" s="17">
        <f>'O-II'!W12</f>
        <v>0</v>
      </c>
      <c r="M12" s="16">
        <f>'O-III'!V12</f>
        <v>0</v>
      </c>
      <c r="N12" s="5"/>
      <c r="O12" s="17">
        <f>'O-III'!W12</f>
        <v>0</v>
      </c>
      <c r="P12" s="16">
        <f>'O-IV'!V12</f>
        <v>0</v>
      </c>
      <c r="Q12" s="5"/>
      <c r="R12" s="17">
        <f>'O-IV'!W12</f>
        <v>0</v>
      </c>
      <c r="S12" s="16">
        <f>'O-V'!S12</f>
        <v>0</v>
      </c>
      <c r="T12" s="5"/>
      <c r="U12" s="17">
        <f>'O-V'!W12</f>
        <v>0</v>
      </c>
      <c r="V12" s="50">
        <f t="shared" si="0"/>
        <v>0</v>
      </c>
      <c r="W12" s="43">
        <f t="shared" si="1"/>
        <v>0</v>
      </c>
    </row>
    <row r="13" spans="1:23" x14ac:dyDescent="0.25">
      <c r="A13" s="14"/>
      <c r="B13" s="4"/>
      <c r="C13" s="10"/>
      <c r="D13" s="16">
        <f>Base!V13</f>
        <v>0</v>
      </c>
      <c r="E13" s="5"/>
      <c r="F13" s="17">
        <f>Base!W13</f>
        <v>0</v>
      </c>
      <c r="G13" s="16">
        <f>'O-I'!V13</f>
        <v>0</v>
      </c>
      <c r="H13" s="5"/>
      <c r="I13" s="17">
        <f>'O-I'!W13</f>
        <v>0</v>
      </c>
      <c r="J13" s="16">
        <f>'O-II'!V13</f>
        <v>0</v>
      </c>
      <c r="K13" s="5"/>
      <c r="L13" s="17">
        <f>'O-II'!W13</f>
        <v>0</v>
      </c>
      <c r="M13" s="16">
        <f>'O-III'!V13</f>
        <v>0</v>
      </c>
      <c r="N13" s="5"/>
      <c r="O13" s="17">
        <f>'O-III'!W13</f>
        <v>0</v>
      </c>
      <c r="P13" s="16">
        <f>'O-IV'!V13</f>
        <v>0</v>
      </c>
      <c r="Q13" s="5"/>
      <c r="R13" s="17">
        <f>'O-IV'!W13</f>
        <v>0</v>
      </c>
      <c r="S13" s="16">
        <f>'O-V'!S13</f>
        <v>0</v>
      </c>
      <c r="T13" s="5"/>
      <c r="U13" s="17">
        <f>'O-V'!W13</f>
        <v>0</v>
      </c>
      <c r="V13" s="50">
        <f t="shared" si="0"/>
        <v>0</v>
      </c>
      <c r="W13" s="43">
        <f t="shared" si="1"/>
        <v>0</v>
      </c>
    </row>
    <row r="14" spans="1:23" x14ac:dyDescent="0.25">
      <c r="A14" s="14"/>
      <c r="B14" s="4"/>
      <c r="C14" s="10"/>
      <c r="D14" s="16">
        <f>Base!V14</f>
        <v>0</v>
      </c>
      <c r="E14" s="5"/>
      <c r="F14" s="17">
        <f>Base!W14</f>
        <v>0</v>
      </c>
      <c r="G14" s="16">
        <f>'O-I'!V14</f>
        <v>0</v>
      </c>
      <c r="H14" s="5"/>
      <c r="I14" s="17">
        <f>'O-I'!W14</f>
        <v>0</v>
      </c>
      <c r="J14" s="16">
        <f>'O-II'!V14</f>
        <v>0</v>
      </c>
      <c r="K14" s="5"/>
      <c r="L14" s="17">
        <f>'O-II'!W14</f>
        <v>0</v>
      </c>
      <c r="M14" s="16">
        <f>'O-III'!V14</f>
        <v>0</v>
      </c>
      <c r="N14" s="5"/>
      <c r="O14" s="17">
        <f>'O-III'!W14</f>
        <v>0</v>
      </c>
      <c r="P14" s="16">
        <f>'O-IV'!V14</f>
        <v>0</v>
      </c>
      <c r="Q14" s="5"/>
      <c r="R14" s="17">
        <f>'O-IV'!W14</f>
        <v>0</v>
      </c>
      <c r="S14" s="16">
        <f>'O-V'!S14</f>
        <v>0</v>
      </c>
      <c r="T14" s="5"/>
      <c r="U14" s="17">
        <f>'O-V'!W14</f>
        <v>0</v>
      </c>
      <c r="V14" s="50">
        <f t="shared" si="0"/>
        <v>0</v>
      </c>
      <c r="W14" s="43">
        <f t="shared" si="1"/>
        <v>0</v>
      </c>
    </row>
    <row r="15" spans="1:23" x14ac:dyDescent="0.25">
      <c r="A15" s="14"/>
      <c r="B15" s="4"/>
      <c r="C15" s="10"/>
      <c r="D15" s="16">
        <f>Base!V15</f>
        <v>0</v>
      </c>
      <c r="E15" s="5"/>
      <c r="F15" s="17">
        <f>Base!W15</f>
        <v>0</v>
      </c>
      <c r="G15" s="16">
        <f>'O-I'!V15</f>
        <v>0</v>
      </c>
      <c r="H15" s="5"/>
      <c r="I15" s="17">
        <f>'O-I'!W15</f>
        <v>0</v>
      </c>
      <c r="J15" s="16">
        <f>'O-II'!V15</f>
        <v>0</v>
      </c>
      <c r="K15" s="5"/>
      <c r="L15" s="17">
        <f>'O-II'!W15</f>
        <v>0</v>
      </c>
      <c r="M15" s="16">
        <f>'O-III'!V15</f>
        <v>0</v>
      </c>
      <c r="N15" s="5"/>
      <c r="O15" s="17">
        <f>'O-III'!W15</f>
        <v>0</v>
      </c>
      <c r="P15" s="16">
        <f>'O-IV'!V15</f>
        <v>0</v>
      </c>
      <c r="Q15" s="5"/>
      <c r="R15" s="17">
        <f>'O-IV'!W15</f>
        <v>0</v>
      </c>
      <c r="S15" s="16">
        <f>'O-V'!S15</f>
        <v>0</v>
      </c>
      <c r="T15" s="5"/>
      <c r="U15" s="17">
        <f>'O-V'!W15</f>
        <v>0</v>
      </c>
      <c r="V15" s="50">
        <f t="shared" si="0"/>
        <v>0</v>
      </c>
      <c r="W15" s="43">
        <f t="shared" si="1"/>
        <v>0</v>
      </c>
    </row>
    <row r="16" spans="1:23" x14ac:dyDescent="0.25">
      <c r="A16" s="14"/>
      <c r="B16" s="4"/>
      <c r="C16" s="10"/>
      <c r="D16" s="16">
        <f>Base!V16</f>
        <v>0</v>
      </c>
      <c r="E16" s="5"/>
      <c r="F16" s="17">
        <f>Base!W16</f>
        <v>0</v>
      </c>
      <c r="G16" s="16">
        <f>'O-I'!V16</f>
        <v>0</v>
      </c>
      <c r="H16" s="5"/>
      <c r="I16" s="17">
        <f>'O-I'!W16</f>
        <v>0</v>
      </c>
      <c r="J16" s="16">
        <f>'O-II'!V16</f>
        <v>0</v>
      </c>
      <c r="K16" s="5"/>
      <c r="L16" s="17">
        <f>'O-II'!W16</f>
        <v>0</v>
      </c>
      <c r="M16" s="16">
        <f>'O-III'!V16</f>
        <v>0</v>
      </c>
      <c r="N16" s="5"/>
      <c r="O16" s="17">
        <f>'O-III'!W16</f>
        <v>0</v>
      </c>
      <c r="P16" s="16">
        <f>'O-IV'!V16</f>
        <v>0</v>
      </c>
      <c r="Q16" s="5"/>
      <c r="R16" s="17">
        <f>'O-IV'!W16</f>
        <v>0</v>
      </c>
      <c r="S16" s="16">
        <f>'O-V'!S16</f>
        <v>0</v>
      </c>
      <c r="T16" s="5"/>
      <c r="U16" s="17">
        <f>'O-V'!W16</f>
        <v>0</v>
      </c>
      <c r="V16" s="50">
        <f t="shared" si="0"/>
        <v>0</v>
      </c>
      <c r="W16" s="43">
        <f t="shared" si="1"/>
        <v>0</v>
      </c>
    </row>
    <row r="17" spans="1:23" x14ac:dyDescent="0.25">
      <c r="A17" s="14"/>
      <c r="B17" s="4"/>
      <c r="C17" s="10"/>
      <c r="D17" s="16">
        <f>Base!V17</f>
        <v>0</v>
      </c>
      <c r="E17" s="5"/>
      <c r="F17" s="17">
        <f>Base!W17</f>
        <v>0</v>
      </c>
      <c r="G17" s="16">
        <f>'O-I'!V17</f>
        <v>0</v>
      </c>
      <c r="H17" s="5"/>
      <c r="I17" s="17">
        <f>'O-I'!W17</f>
        <v>0</v>
      </c>
      <c r="J17" s="16">
        <f>'O-II'!V17</f>
        <v>0</v>
      </c>
      <c r="K17" s="5"/>
      <c r="L17" s="17">
        <f>'O-II'!W17</f>
        <v>0</v>
      </c>
      <c r="M17" s="16">
        <f>'O-III'!V17</f>
        <v>0</v>
      </c>
      <c r="N17" s="5"/>
      <c r="O17" s="17">
        <f>'O-III'!W17</f>
        <v>0</v>
      </c>
      <c r="P17" s="16">
        <f>'O-IV'!V17</f>
        <v>0</v>
      </c>
      <c r="Q17" s="5"/>
      <c r="R17" s="17">
        <f>'O-IV'!W17</f>
        <v>0</v>
      </c>
      <c r="S17" s="16">
        <f>'O-V'!S17</f>
        <v>0</v>
      </c>
      <c r="T17" s="5"/>
      <c r="U17" s="17">
        <f>'O-V'!W17</f>
        <v>0</v>
      </c>
      <c r="V17" s="50">
        <f t="shared" si="0"/>
        <v>0</v>
      </c>
      <c r="W17" s="43">
        <f t="shared" si="1"/>
        <v>0</v>
      </c>
    </row>
    <row r="18" spans="1:23" x14ac:dyDescent="0.25">
      <c r="A18" s="14"/>
      <c r="B18" s="4"/>
      <c r="C18" s="10"/>
      <c r="D18" s="16">
        <f>Base!V18</f>
        <v>0</v>
      </c>
      <c r="E18" s="5"/>
      <c r="F18" s="17">
        <f>Base!W18</f>
        <v>0</v>
      </c>
      <c r="G18" s="16">
        <f>'O-I'!V18</f>
        <v>0</v>
      </c>
      <c r="H18" s="5"/>
      <c r="I18" s="17">
        <f>'O-I'!W18</f>
        <v>0</v>
      </c>
      <c r="J18" s="16">
        <f>'O-II'!V18</f>
        <v>0</v>
      </c>
      <c r="K18" s="5"/>
      <c r="L18" s="17">
        <f>'O-II'!W18</f>
        <v>0</v>
      </c>
      <c r="M18" s="16">
        <f>'O-III'!V18</f>
        <v>0</v>
      </c>
      <c r="N18" s="5"/>
      <c r="O18" s="17">
        <f>'O-III'!W18</f>
        <v>0</v>
      </c>
      <c r="P18" s="16">
        <f>'O-IV'!V18</f>
        <v>0</v>
      </c>
      <c r="Q18" s="5"/>
      <c r="R18" s="17">
        <f>'O-IV'!W18</f>
        <v>0</v>
      </c>
      <c r="S18" s="16">
        <f>'O-V'!S18</f>
        <v>0</v>
      </c>
      <c r="T18" s="5"/>
      <c r="U18" s="17">
        <f>'O-V'!W18</f>
        <v>0</v>
      </c>
      <c r="V18" s="50">
        <f t="shared" si="0"/>
        <v>0</v>
      </c>
      <c r="W18" s="43">
        <f t="shared" si="1"/>
        <v>0</v>
      </c>
    </row>
    <row r="19" spans="1:23" x14ac:dyDescent="0.25">
      <c r="A19" s="14"/>
      <c r="B19" s="4"/>
      <c r="C19" s="10"/>
      <c r="D19" s="16">
        <f>Base!V19</f>
        <v>0</v>
      </c>
      <c r="E19" s="5"/>
      <c r="F19" s="17">
        <f>Base!W19</f>
        <v>0</v>
      </c>
      <c r="G19" s="16">
        <f>'O-I'!V19</f>
        <v>0</v>
      </c>
      <c r="H19" s="5"/>
      <c r="I19" s="17">
        <f>'O-I'!W19</f>
        <v>0</v>
      </c>
      <c r="J19" s="16">
        <f>'O-II'!V19</f>
        <v>0</v>
      </c>
      <c r="K19" s="5"/>
      <c r="L19" s="17">
        <f>'O-II'!W19</f>
        <v>0</v>
      </c>
      <c r="M19" s="16">
        <f>'O-III'!V19</f>
        <v>0</v>
      </c>
      <c r="N19" s="5"/>
      <c r="O19" s="17">
        <f>'O-III'!W19</f>
        <v>0</v>
      </c>
      <c r="P19" s="16">
        <f>'O-IV'!V19</f>
        <v>0</v>
      </c>
      <c r="Q19" s="5"/>
      <c r="R19" s="17">
        <f>'O-IV'!W19</f>
        <v>0</v>
      </c>
      <c r="S19" s="16">
        <f>'O-V'!S19</f>
        <v>0</v>
      </c>
      <c r="T19" s="5"/>
      <c r="U19" s="17">
        <f>'O-V'!W19</f>
        <v>0</v>
      </c>
      <c r="V19" s="50">
        <f t="shared" si="0"/>
        <v>0</v>
      </c>
      <c r="W19" s="43">
        <f t="shared" si="1"/>
        <v>0</v>
      </c>
    </row>
    <row r="20" spans="1:23" x14ac:dyDescent="0.25">
      <c r="A20" s="14"/>
      <c r="B20" s="4"/>
      <c r="C20" s="10"/>
      <c r="D20" s="16">
        <f>Base!V20</f>
        <v>0</v>
      </c>
      <c r="E20" s="5"/>
      <c r="F20" s="17">
        <f>Base!W20</f>
        <v>0</v>
      </c>
      <c r="G20" s="16">
        <f>'O-I'!V20</f>
        <v>0</v>
      </c>
      <c r="H20" s="5"/>
      <c r="I20" s="17">
        <f>'O-I'!W20</f>
        <v>0</v>
      </c>
      <c r="J20" s="16">
        <f>'O-II'!V20</f>
        <v>0</v>
      </c>
      <c r="K20" s="5"/>
      <c r="L20" s="17">
        <f>'O-II'!W20</f>
        <v>0</v>
      </c>
      <c r="M20" s="16">
        <f>'O-III'!V20</f>
        <v>0</v>
      </c>
      <c r="N20" s="5"/>
      <c r="O20" s="17">
        <f>'O-III'!W20</f>
        <v>0</v>
      </c>
      <c r="P20" s="16">
        <f>'O-IV'!V20</f>
        <v>0</v>
      </c>
      <c r="Q20" s="5"/>
      <c r="R20" s="17">
        <f>'O-IV'!W20</f>
        <v>0</v>
      </c>
      <c r="S20" s="16">
        <f>'O-V'!S20</f>
        <v>0</v>
      </c>
      <c r="T20" s="5"/>
      <c r="U20" s="17">
        <f>'O-V'!W20</f>
        <v>0</v>
      </c>
      <c r="V20" s="50">
        <f t="shared" si="0"/>
        <v>0</v>
      </c>
      <c r="W20" s="43">
        <f t="shared" si="1"/>
        <v>0</v>
      </c>
    </row>
    <row r="21" spans="1:23" x14ac:dyDescent="0.25">
      <c r="A21" s="14"/>
      <c r="B21" s="4"/>
      <c r="C21" s="10"/>
      <c r="D21" s="16">
        <f>Base!V21</f>
        <v>0</v>
      </c>
      <c r="E21" s="5"/>
      <c r="F21" s="17">
        <f>Base!W21</f>
        <v>0</v>
      </c>
      <c r="G21" s="16">
        <f>'O-I'!V21</f>
        <v>0</v>
      </c>
      <c r="H21" s="5"/>
      <c r="I21" s="17">
        <f>'O-I'!W21</f>
        <v>0</v>
      </c>
      <c r="J21" s="16">
        <f>'O-II'!V21</f>
        <v>0</v>
      </c>
      <c r="K21" s="5"/>
      <c r="L21" s="17">
        <f>'O-II'!W21</f>
        <v>0</v>
      </c>
      <c r="M21" s="16">
        <f>'O-III'!V21</f>
        <v>0</v>
      </c>
      <c r="N21" s="5"/>
      <c r="O21" s="17">
        <f>'O-III'!W21</f>
        <v>0</v>
      </c>
      <c r="P21" s="16">
        <f>'O-IV'!V21</f>
        <v>0</v>
      </c>
      <c r="Q21" s="5"/>
      <c r="R21" s="17">
        <f>'O-IV'!W21</f>
        <v>0</v>
      </c>
      <c r="S21" s="16">
        <f>'O-V'!S21</f>
        <v>0</v>
      </c>
      <c r="T21" s="5"/>
      <c r="U21" s="17">
        <f>'O-V'!W21</f>
        <v>0</v>
      </c>
      <c r="V21" s="50">
        <f t="shared" si="0"/>
        <v>0</v>
      </c>
      <c r="W21" s="43">
        <f t="shared" si="1"/>
        <v>0</v>
      </c>
    </row>
    <row r="22" spans="1:23" x14ac:dyDescent="0.25">
      <c r="A22" s="14"/>
      <c r="B22" s="4"/>
      <c r="C22" s="10"/>
      <c r="D22" s="16">
        <f>Base!V22</f>
        <v>0</v>
      </c>
      <c r="E22" s="5"/>
      <c r="F22" s="17">
        <f>Base!W22</f>
        <v>0</v>
      </c>
      <c r="G22" s="16">
        <f>'O-I'!V22</f>
        <v>0</v>
      </c>
      <c r="H22" s="5"/>
      <c r="I22" s="17">
        <f>'O-I'!W22</f>
        <v>0</v>
      </c>
      <c r="J22" s="16">
        <f>'O-II'!V22</f>
        <v>0</v>
      </c>
      <c r="K22" s="5"/>
      <c r="L22" s="17">
        <f>'O-II'!W22</f>
        <v>0</v>
      </c>
      <c r="M22" s="16">
        <f>'O-III'!V22</f>
        <v>0</v>
      </c>
      <c r="N22" s="5"/>
      <c r="O22" s="17">
        <f>'O-III'!W22</f>
        <v>0</v>
      </c>
      <c r="P22" s="16">
        <f>'O-IV'!V22</f>
        <v>0</v>
      </c>
      <c r="Q22" s="5"/>
      <c r="R22" s="17">
        <f>'O-IV'!W22</f>
        <v>0</v>
      </c>
      <c r="S22" s="16">
        <f>'O-V'!S22</f>
        <v>0</v>
      </c>
      <c r="T22" s="5"/>
      <c r="U22" s="17">
        <f>'O-V'!W22</f>
        <v>0</v>
      </c>
      <c r="V22" s="50">
        <f t="shared" si="0"/>
        <v>0</v>
      </c>
      <c r="W22" s="43">
        <f t="shared" si="1"/>
        <v>0</v>
      </c>
    </row>
    <row r="23" spans="1:23" x14ac:dyDescent="0.25">
      <c r="A23" s="14"/>
      <c r="B23" s="4"/>
      <c r="C23" s="10"/>
      <c r="D23" s="16">
        <f>Base!V23</f>
        <v>0</v>
      </c>
      <c r="E23" s="5"/>
      <c r="F23" s="17">
        <f>Base!W23</f>
        <v>0</v>
      </c>
      <c r="G23" s="16">
        <f>'O-I'!V23</f>
        <v>0</v>
      </c>
      <c r="H23" s="5"/>
      <c r="I23" s="17">
        <f>'O-I'!W23</f>
        <v>0</v>
      </c>
      <c r="J23" s="16">
        <f>'O-II'!V23</f>
        <v>0</v>
      </c>
      <c r="K23" s="5"/>
      <c r="L23" s="17">
        <f>'O-II'!W23</f>
        <v>0</v>
      </c>
      <c r="M23" s="16">
        <f>'O-III'!V23</f>
        <v>0</v>
      </c>
      <c r="N23" s="5"/>
      <c r="O23" s="17">
        <f>'O-III'!W23</f>
        <v>0</v>
      </c>
      <c r="P23" s="16">
        <f>'O-IV'!V23</f>
        <v>0</v>
      </c>
      <c r="Q23" s="5"/>
      <c r="R23" s="17">
        <f>'O-IV'!W23</f>
        <v>0</v>
      </c>
      <c r="S23" s="16">
        <f>'O-V'!S23</f>
        <v>0</v>
      </c>
      <c r="T23" s="5"/>
      <c r="U23" s="17">
        <f>'O-V'!W23</f>
        <v>0</v>
      </c>
      <c r="V23" s="50">
        <f t="shared" si="0"/>
        <v>0</v>
      </c>
      <c r="W23" s="43">
        <f t="shared" si="1"/>
        <v>0</v>
      </c>
    </row>
    <row r="24" spans="1:23" x14ac:dyDescent="0.25">
      <c r="A24" s="14"/>
      <c r="B24" s="4"/>
      <c r="C24" s="10"/>
      <c r="D24" s="16">
        <f>Base!V24</f>
        <v>0</v>
      </c>
      <c r="E24" s="5"/>
      <c r="F24" s="17">
        <f>Base!W24</f>
        <v>0</v>
      </c>
      <c r="G24" s="16">
        <f>'O-I'!V24</f>
        <v>0</v>
      </c>
      <c r="H24" s="5"/>
      <c r="I24" s="17">
        <f>'O-I'!W24</f>
        <v>0</v>
      </c>
      <c r="J24" s="16">
        <f>'O-II'!V24</f>
        <v>0</v>
      </c>
      <c r="K24" s="5"/>
      <c r="L24" s="17">
        <f>'O-II'!W24</f>
        <v>0</v>
      </c>
      <c r="M24" s="16">
        <f>'O-III'!V24</f>
        <v>0</v>
      </c>
      <c r="N24" s="5"/>
      <c r="O24" s="17">
        <f>'O-III'!W24</f>
        <v>0</v>
      </c>
      <c r="P24" s="16">
        <f>'O-IV'!V24</f>
        <v>0</v>
      </c>
      <c r="Q24" s="5"/>
      <c r="R24" s="17">
        <f>'O-IV'!W24</f>
        <v>0</v>
      </c>
      <c r="S24" s="16">
        <f>'O-V'!S24</f>
        <v>0</v>
      </c>
      <c r="T24" s="5"/>
      <c r="U24" s="17">
        <f>'O-V'!W24</f>
        <v>0</v>
      </c>
      <c r="V24" s="50">
        <f t="shared" si="0"/>
        <v>0</v>
      </c>
      <c r="W24" s="43">
        <f t="shared" si="1"/>
        <v>0</v>
      </c>
    </row>
    <row r="25" spans="1:23" x14ac:dyDescent="0.25">
      <c r="A25" s="14"/>
      <c r="B25" s="4"/>
      <c r="C25" s="10"/>
      <c r="D25" s="16">
        <f>Base!V25</f>
        <v>0</v>
      </c>
      <c r="E25" s="5"/>
      <c r="F25" s="17">
        <f>Base!W25</f>
        <v>0</v>
      </c>
      <c r="G25" s="16">
        <f>'O-I'!V25</f>
        <v>0</v>
      </c>
      <c r="H25" s="5"/>
      <c r="I25" s="17">
        <f>'O-I'!W25</f>
        <v>0</v>
      </c>
      <c r="J25" s="16">
        <f>'O-II'!V25</f>
        <v>0</v>
      </c>
      <c r="K25" s="5"/>
      <c r="L25" s="17">
        <f>'O-II'!W25</f>
        <v>0</v>
      </c>
      <c r="M25" s="16">
        <f>'O-III'!V25</f>
        <v>0</v>
      </c>
      <c r="N25" s="5"/>
      <c r="O25" s="17">
        <f>'O-III'!W25</f>
        <v>0</v>
      </c>
      <c r="P25" s="16">
        <f>'O-IV'!V25</f>
        <v>0</v>
      </c>
      <c r="Q25" s="5"/>
      <c r="R25" s="17">
        <f>'O-IV'!W25</f>
        <v>0</v>
      </c>
      <c r="S25" s="16">
        <f>'O-V'!S25</f>
        <v>0</v>
      </c>
      <c r="T25" s="5"/>
      <c r="U25" s="17">
        <f>'O-V'!W25</f>
        <v>0</v>
      </c>
      <c r="V25" s="50">
        <f t="shared" si="0"/>
        <v>0</v>
      </c>
      <c r="W25" s="43">
        <f t="shared" si="1"/>
        <v>0</v>
      </c>
    </row>
    <row r="26" spans="1:23" x14ac:dyDescent="0.25">
      <c r="A26" s="14"/>
      <c r="B26" s="4"/>
      <c r="C26" s="10"/>
      <c r="D26" s="16">
        <f>Base!V26</f>
        <v>0</v>
      </c>
      <c r="E26" s="5"/>
      <c r="F26" s="17">
        <f>Base!W26</f>
        <v>0</v>
      </c>
      <c r="G26" s="16">
        <f>'O-I'!V26</f>
        <v>0</v>
      </c>
      <c r="H26" s="5"/>
      <c r="I26" s="17">
        <f>'O-I'!W26</f>
        <v>0</v>
      </c>
      <c r="J26" s="16">
        <f>'O-II'!V26</f>
        <v>0</v>
      </c>
      <c r="K26" s="5"/>
      <c r="L26" s="17">
        <f>'O-II'!W26</f>
        <v>0</v>
      </c>
      <c r="M26" s="16">
        <f>'O-III'!V26</f>
        <v>0</v>
      </c>
      <c r="N26" s="5"/>
      <c r="O26" s="17">
        <f>'O-III'!W26</f>
        <v>0</v>
      </c>
      <c r="P26" s="16">
        <f>'O-IV'!V26</f>
        <v>0</v>
      </c>
      <c r="Q26" s="5"/>
      <c r="R26" s="17">
        <f>'O-IV'!W26</f>
        <v>0</v>
      </c>
      <c r="S26" s="16">
        <f>'O-V'!S26</f>
        <v>0</v>
      </c>
      <c r="T26" s="5"/>
      <c r="U26" s="17">
        <f>'O-V'!W26</f>
        <v>0</v>
      </c>
      <c r="V26" s="50">
        <f t="shared" si="0"/>
        <v>0</v>
      </c>
      <c r="W26" s="43">
        <f t="shared" si="1"/>
        <v>0</v>
      </c>
    </row>
    <row r="27" spans="1:23" x14ac:dyDescent="0.25">
      <c r="A27" s="14"/>
      <c r="B27" s="4"/>
      <c r="C27" s="10"/>
      <c r="D27" s="16">
        <f>Base!V27</f>
        <v>0</v>
      </c>
      <c r="E27" s="5"/>
      <c r="F27" s="17">
        <f>Base!W27</f>
        <v>0</v>
      </c>
      <c r="G27" s="16">
        <f>'O-I'!V27</f>
        <v>0</v>
      </c>
      <c r="H27" s="5"/>
      <c r="I27" s="17">
        <f>'O-I'!W27</f>
        <v>0</v>
      </c>
      <c r="J27" s="16">
        <f>'O-II'!V27</f>
        <v>0</v>
      </c>
      <c r="K27" s="5"/>
      <c r="L27" s="17">
        <f>'O-II'!W27</f>
        <v>0</v>
      </c>
      <c r="M27" s="16">
        <f>'O-III'!V27</f>
        <v>0</v>
      </c>
      <c r="N27" s="5"/>
      <c r="O27" s="17">
        <f>'O-III'!W27</f>
        <v>0</v>
      </c>
      <c r="P27" s="16">
        <f>'O-IV'!V27</f>
        <v>0</v>
      </c>
      <c r="Q27" s="5"/>
      <c r="R27" s="17">
        <f>'O-IV'!W27</f>
        <v>0</v>
      </c>
      <c r="S27" s="16">
        <f>'O-V'!S27</f>
        <v>0</v>
      </c>
      <c r="T27" s="5"/>
      <c r="U27" s="17">
        <f>'O-V'!W27</f>
        <v>0</v>
      </c>
      <c r="V27" s="50">
        <f t="shared" si="0"/>
        <v>0</v>
      </c>
      <c r="W27" s="43">
        <f t="shared" si="1"/>
        <v>0</v>
      </c>
    </row>
    <row r="28" spans="1:23" x14ac:dyDescent="0.25">
      <c r="A28" s="14"/>
      <c r="B28" s="6" t="s">
        <v>69</v>
      </c>
      <c r="C28" s="11"/>
      <c r="D28" s="18">
        <f>SUM(D8:D27)</f>
        <v>0</v>
      </c>
      <c r="E28" s="7"/>
      <c r="F28" s="339">
        <f>SUM(F8:F27)</f>
        <v>0</v>
      </c>
      <c r="G28" s="18">
        <f>SUM(G8:G27)</f>
        <v>0</v>
      </c>
      <c r="H28" s="7"/>
      <c r="I28" s="19">
        <f>SUM(I8:I27)</f>
        <v>0</v>
      </c>
      <c r="J28" s="18">
        <f>SUM(J8:J27)</f>
        <v>0</v>
      </c>
      <c r="K28" s="7"/>
      <c r="L28" s="19">
        <f>SUM(L8:L27)</f>
        <v>0</v>
      </c>
      <c r="M28" s="18">
        <f>SUM(M8:M27)</f>
        <v>0</v>
      </c>
      <c r="N28" s="7"/>
      <c r="O28" s="19">
        <f>SUM(O8:O27)</f>
        <v>0</v>
      </c>
      <c r="P28" s="18">
        <f>SUM(P8:P27)</f>
        <v>0</v>
      </c>
      <c r="Q28" s="7"/>
      <c r="R28" s="19">
        <f>SUM(R8:R27)</f>
        <v>0</v>
      </c>
      <c r="S28" s="18">
        <f>SUM(S8:S27)</f>
        <v>0</v>
      </c>
      <c r="T28" s="7"/>
      <c r="U28" s="73">
        <f>SUM(U8:U27)</f>
        <v>0</v>
      </c>
      <c r="V28" s="51">
        <f>SUM(V8:V27)</f>
        <v>0</v>
      </c>
      <c r="W28" s="44">
        <f t="shared" si="1"/>
        <v>0</v>
      </c>
    </row>
    <row r="29" spans="1:23" x14ac:dyDescent="0.25">
      <c r="A29" s="33" t="s">
        <v>114</v>
      </c>
      <c r="B29" s="2"/>
      <c r="C29" s="10"/>
      <c r="D29" s="14"/>
      <c r="E29" s="2"/>
      <c r="F29" s="15"/>
      <c r="G29" s="14"/>
      <c r="H29" s="2"/>
      <c r="I29" s="15"/>
      <c r="J29" s="14"/>
      <c r="K29" s="2"/>
      <c r="L29" s="15"/>
      <c r="M29" s="14"/>
      <c r="N29" s="2"/>
      <c r="O29" s="15"/>
      <c r="P29" s="14"/>
      <c r="Q29" s="2"/>
      <c r="R29" s="15"/>
      <c r="S29" s="14"/>
      <c r="T29" s="2"/>
      <c r="U29" s="10"/>
      <c r="V29" s="54"/>
      <c r="W29" s="45"/>
    </row>
    <row r="30" spans="1:23" x14ac:dyDescent="0.25">
      <c r="A30" s="33"/>
      <c r="B30" s="8" t="s">
        <v>76</v>
      </c>
      <c r="C30" s="10"/>
      <c r="D30" s="20">
        <f>F28</f>
        <v>0</v>
      </c>
      <c r="E30" s="9"/>
      <c r="F30" s="17">
        <f>Base!W30</f>
        <v>0</v>
      </c>
      <c r="G30" s="20">
        <f>I28</f>
        <v>0</v>
      </c>
      <c r="H30" s="9"/>
      <c r="I30" s="17">
        <f>'O-I'!W30</f>
        <v>0</v>
      </c>
      <c r="J30" s="20">
        <f>L28</f>
        <v>0</v>
      </c>
      <c r="K30" s="9"/>
      <c r="L30" s="17">
        <f>'O-II'!W30</f>
        <v>0</v>
      </c>
      <c r="M30" s="20">
        <f>O28</f>
        <v>0</v>
      </c>
      <c r="N30" s="9"/>
      <c r="O30" s="17">
        <f>'O-III'!W30</f>
        <v>0</v>
      </c>
      <c r="P30" s="20">
        <f>R28</f>
        <v>0</v>
      </c>
      <c r="Q30" s="9"/>
      <c r="R30" s="17">
        <f>'O-IV'!W30</f>
        <v>0</v>
      </c>
      <c r="S30" s="20">
        <f>U28</f>
        <v>0</v>
      </c>
      <c r="T30" s="9"/>
      <c r="U30" s="17">
        <f>'O-V'!W30</f>
        <v>0</v>
      </c>
      <c r="V30" s="55">
        <f>SUM(D30+G30+J30+M30+P30+S30)</f>
        <v>0</v>
      </c>
      <c r="W30" s="43">
        <f>F30+I30+L30+O30+R30+U30</f>
        <v>0</v>
      </c>
    </row>
    <row r="31" spans="1:23" x14ac:dyDescent="0.25">
      <c r="A31" s="33"/>
      <c r="B31" s="8" t="s">
        <v>1</v>
      </c>
      <c r="C31" s="10"/>
      <c r="D31" s="20"/>
      <c r="E31" s="9"/>
      <c r="F31" s="17">
        <f>Base!W31</f>
        <v>0</v>
      </c>
      <c r="G31" s="20"/>
      <c r="H31" s="9"/>
      <c r="I31" s="17">
        <f>'O-I'!W31</f>
        <v>0</v>
      </c>
      <c r="J31" s="20"/>
      <c r="K31" s="9"/>
      <c r="L31" s="17">
        <f>'O-II'!W31</f>
        <v>0</v>
      </c>
      <c r="M31" s="20"/>
      <c r="N31" s="9"/>
      <c r="O31" s="17">
        <f>'O-III'!W31</f>
        <v>0</v>
      </c>
      <c r="P31" s="20"/>
      <c r="Q31" s="9"/>
      <c r="R31" s="17">
        <f>'O-IV'!W31</f>
        <v>0</v>
      </c>
      <c r="S31" s="20"/>
      <c r="T31" s="9"/>
      <c r="U31" s="17">
        <f>'O-V'!W31</f>
        <v>0</v>
      </c>
      <c r="V31" s="55"/>
      <c r="W31" s="43">
        <f>F31+I31+L31+O31+R31+U31</f>
        <v>0</v>
      </c>
    </row>
    <row r="32" spans="1:23" x14ac:dyDescent="0.25">
      <c r="A32" s="33"/>
      <c r="B32" s="7" t="s">
        <v>70</v>
      </c>
      <c r="C32" s="11"/>
      <c r="D32" s="21"/>
      <c r="E32" s="7"/>
      <c r="F32" s="339">
        <f>SUM(F30:F31)</f>
        <v>0</v>
      </c>
      <c r="G32" s="21"/>
      <c r="H32" s="7"/>
      <c r="I32" s="19">
        <f>SUM(I30:I31)</f>
        <v>0</v>
      </c>
      <c r="J32" s="21"/>
      <c r="K32" s="7"/>
      <c r="L32" s="19">
        <f>SUM(L30:L31)</f>
        <v>0</v>
      </c>
      <c r="M32" s="21"/>
      <c r="N32" s="7"/>
      <c r="O32" s="19">
        <f>SUM(O30:O31)</f>
        <v>0</v>
      </c>
      <c r="P32" s="21"/>
      <c r="Q32" s="7"/>
      <c r="R32" s="19">
        <f>SUM(R30:R31)</f>
        <v>0</v>
      </c>
      <c r="S32" s="21"/>
      <c r="T32" s="7"/>
      <c r="U32" s="73">
        <f>SUM(U30:U31)</f>
        <v>0</v>
      </c>
      <c r="V32" s="56"/>
      <c r="W32" s="44">
        <f>F32+I32+L32+O32+R32+U32</f>
        <v>0</v>
      </c>
    </row>
    <row r="33" spans="1:23" x14ac:dyDescent="0.25">
      <c r="A33" s="33" t="s">
        <v>115</v>
      </c>
      <c r="B33" s="2"/>
      <c r="C33" s="10"/>
      <c r="D33" s="14"/>
      <c r="E33" s="2"/>
      <c r="F33" s="15"/>
      <c r="G33" s="14"/>
      <c r="H33" s="2"/>
      <c r="I33" s="15"/>
      <c r="J33" s="14"/>
      <c r="K33" s="2"/>
      <c r="L33" s="15"/>
      <c r="M33" s="14"/>
      <c r="N33" s="2"/>
      <c r="O33" s="15"/>
      <c r="P33" s="14"/>
      <c r="Q33" s="2"/>
      <c r="R33" s="15"/>
      <c r="S33" s="14"/>
      <c r="T33" s="2"/>
      <c r="U33" s="10"/>
      <c r="V33" s="54"/>
      <c r="W33" s="45"/>
    </row>
    <row r="34" spans="1:23" x14ac:dyDescent="0.25">
      <c r="A34" s="33"/>
      <c r="B34" s="8" t="s">
        <v>77</v>
      </c>
      <c r="C34" s="10"/>
      <c r="D34" s="20">
        <f>F28+F32</f>
        <v>0</v>
      </c>
      <c r="E34" s="9"/>
      <c r="F34" s="17">
        <f>Base!W34</f>
        <v>0</v>
      </c>
      <c r="G34" s="20">
        <f>I28+I32</f>
        <v>0</v>
      </c>
      <c r="H34" s="9"/>
      <c r="I34" s="17">
        <f>'O-I'!W34</f>
        <v>0</v>
      </c>
      <c r="J34" s="20">
        <f>L28+L32</f>
        <v>0</v>
      </c>
      <c r="K34" s="9"/>
      <c r="L34" s="17">
        <f>'O-II'!W34</f>
        <v>0</v>
      </c>
      <c r="M34" s="20">
        <f>O28+O32</f>
        <v>0</v>
      </c>
      <c r="N34" s="9"/>
      <c r="O34" s="17">
        <f>'O-III'!W34</f>
        <v>0</v>
      </c>
      <c r="P34" s="20">
        <f>R28+R32</f>
        <v>0</v>
      </c>
      <c r="Q34" s="9"/>
      <c r="R34" s="17">
        <f>'O-IV'!W34</f>
        <v>0</v>
      </c>
      <c r="S34" s="20">
        <f>U28+U32</f>
        <v>0</v>
      </c>
      <c r="T34" s="9"/>
      <c r="U34" s="17">
        <f>'O-V'!W34</f>
        <v>0</v>
      </c>
      <c r="V34" s="55">
        <f>D34+G34+J34+M34+P34+S34</f>
        <v>0</v>
      </c>
      <c r="W34" s="43">
        <f>F34+I34+L34+O34+R34+U34</f>
        <v>0</v>
      </c>
    </row>
    <row r="35" spans="1:23" x14ac:dyDescent="0.25">
      <c r="A35" s="33"/>
      <c r="B35" s="8" t="s">
        <v>2</v>
      </c>
      <c r="C35" s="10"/>
      <c r="D35" s="20"/>
      <c r="E35" s="9"/>
      <c r="F35" s="17">
        <f>Base!W35</f>
        <v>0</v>
      </c>
      <c r="G35" s="20"/>
      <c r="H35" s="9"/>
      <c r="I35" s="17">
        <f>'O-I'!W35</f>
        <v>0</v>
      </c>
      <c r="J35" s="20"/>
      <c r="K35" s="9"/>
      <c r="L35" s="17">
        <f>'O-II'!W35</f>
        <v>0</v>
      </c>
      <c r="M35" s="20"/>
      <c r="N35" s="9"/>
      <c r="O35" s="17">
        <f>'O-III'!W35</f>
        <v>0</v>
      </c>
      <c r="P35" s="20"/>
      <c r="Q35" s="9"/>
      <c r="R35" s="17">
        <f>'O-IV'!W35</f>
        <v>0</v>
      </c>
      <c r="S35" s="20"/>
      <c r="T35" s="9"/>
      <c r="U35" s="17">
        <f>'O-V'!W35</f>
        <v>0</v>
      </c>
      <c r="V35" s="55"/>
      <c r="W35" s="43">
        <f>F35+I35+L35+O35+R35+U35</f>
        <v>0</v>
      </c>
    </row>
    <row r="36" spans="1:23" x14ac:dyDescent="0.25">
      <c r="A36" s="33"/>
      <c r="B36" s="7" t="s">
        <v>71</v>
      </c>
      <c r="C36" s="11"/>
      <c r="D36" s="21"/>
      <c r="E36" s="7"/>
      <c r="F36" s="339">
        <f>SUM(F34:F35)</f>
        <v>0</v>
      </c>
      <c r="G36" s="21"/>
      <c r="H36" s="7"/>
      <c r="I36" s="19">
        <f>SUM(I34:I35)</f>
        <v>0</v>
      </c>
      <c r="J36" s="21"/>
      <c r="K36" s="7"/>
      <c r="L36" s="19">
        <f>SUM(L34:L35)</f>
        <v>0</v>
      </c>
      <c r="M36" s="21"/>
      <c r="N36" s="7"/>
      <c r="O36" s="19">
        <f>SUM(O34:O35)</f>
        <v>0</v>
      </c>
      <c r="P36" s="21"/>
      <c r="Q36" s="7"/>
      <c r="R36" s="19">
        <f>SUM(R34:R35)</f>
        <v>0</v>
      </c>
      <c r="S36" s="21"/>
      <c r="T36" s="7"/>
      <c r="U36" s="73">
        <f>SUM(U34:U35)</f>
        <v>0</v>
      </c>
      <c r="V36" s="56"/>
      <c r="W36" s="44">
        <f>F36+I36+L36+O36+R36+U36</f>
        <v>0</v>
      </c>
    </row>
    <row r="37" spans="1:23" x14ac:dyDescent="0.25">
      <c r="A37" s="33" t="s">
        <v>93</v>
      </c>
      <c r="B37" s="2"/>
      <c r="C37" s="3" t="s">
        <v>48</v>
      </c>
      <c r="D37" s="14"/>
      <c r="E37" s="2"/>
      <c r="F37" s="15"/>
      <c r="G37" s="14"/>
      <c r="H37" s="2"/>
      <c r="I37" s="15"/>
      <c r="J37" s="14"/>
      <c r="K37" s="2"/>
      <c r="L37" s="15"/>
      <c r="M37" s="14"/>
      <c r="N37" s="2"/>
      <c r="O37" s="15"/>
      <c r="P37" s="14"/>
      <c r="Q37" s="2"/>
      <c r="R37" s="15"/>
      <c r="S37" s="14"/>
      <c r="T37" s="2"/>
      <c r="U37" s="10"/>
      <c r="V37" s="54"/>
      <c r="W37" s="45"/>
    </row>
    <row r="38" spans="1:23" ht="13" x14ac:dyDescent="0.3">
      <c r="A38" s="14"/>
      <c r="B38" s="2" t="s">
        <v>98</v>
      </c>
      <c r="C38" s="283" t="s">
        <v>171</v>
      </c>
      <c r="D38" s="40"/>
      <c r="E38" s="41"/>
      <c r="F38" s="17">
        <f>Base!W38</f>
        <v>0</v>
      </c>
      <c r="G38" s="40"/>
      <c r="H38" s="41"/>
      <c r="I38" s="17">
        <f>'O-I'!W38</f>
        <v>0</v>
      </c>
      <c r="J38" s="40"/>
      <c r="K38" s="41"/>
      <c r="L38" s="17">
        <f>'O-II'!W38</f>
        <v>0</v>
      </c>
      <c r="M38" s="40"/>
      <c r="N38" s="41"/>
      <c r="O38" s="17">
        <f>'O-III'!W38</f>
        <v>0</v>
      </c>
      <c r="P38" s="40"/>
      <c r="Q38" s="41"/>
      <c r="R38" s="17">
        <f>'O-IV'!W38</f>
        <v>0</v>
      </c>
      <c r="S38" s="40"/>
      <c r="T38" s="41"/>
      <c r="U38" s="17">
        <f>'O-V'!W38</f>
        <v>0</v>
      </c>
      <c r="V38" s="55"/>
      <c r="W38" s="43">
        <f>F38+I38+L38+O38+R38+U38</f>
        <v>0</v>
      </c>
    </row>
    <row r="39" spans="1:23" ht="13" x14ac:dyDescent="0.3">
      <c r="A39" s="14"/>
      <c r="B39" s="2" t="s">
        <v>99</v>
      </c>
      <c r="C39" s="283" t="s">
        <v>171</v>
      </c>
      <c r="D39" s="40"/>
      <c r="E39" s="41"/>
      <c r="F39" s="17">
        <f>Base!W39</f>
        <v>0</v>
      </c>
      <c r="G39" s="40"/>
      <c r="H39" s="41"/>
      <c r="I39" s="17">
        <f>'O-I'!W39</f>
        <v>0</v>
      </c>
      <c r="J39" s="40"/>
      <c r="K39" s="41"/>
      <c r="L39" s="17">
        <f>'O-II'!W39</f>
        <v>0</v>
      </c>
      <c r="M39" s="40"/>
      <c r="N39" s="41"/>
      <c r="O39" s="17">
        <f>'O-III'!W39</f>
        <v>0</v>
      </c>
      <c r="P39" s="40"/>
      <c r="Q39" s="41"/>
      <c r="R39" s="17">
        <f>'O-IV'!W39</f>
        <v>0</v>
      </c>
      <c r="S39" s="40"/>
      <c r="T39" s="41"/>
      <c r="U39" s="17">
        <f>'O-V'!W39</f>
        <v>0</v>
      </c>
      <c r="V39" s="55"/>
      <c r="W39" s="43">
        <f>F39+I39+L39+O39+R39+U39</f>
        <v>0</v>
      </c>
    </row>
    <row r="40" spans="1:23" ht="13" x14ac:dyDescent="0.3">
      <c r="A40" s="14"/>
      <c r="B40" s="2" t="s">
        <v>100</v>
      </c>
      <c r="C40" s="283" t="s">
        <v>171</v>
      </c>
      <c r="D40" s="40"/>
      <c r="E40" s="41"/>
      <c r="F40" s="17">
        <f>Base!W40</f>
        <v>0</v>
      </c>
      <c r="G40" s="40"/>
      <c r="H40" s="41"/>
      <c r="I40" s="17">
        <f>'O-I'!W40</f>
        <v>0</v>
      </c>
      <c r="J40" s="40"/>
      <c r="K40" s="41"/>
      <c r="L40" s="17">
        <f>'O-II'!W40</f>
        <v>0</v>
      </c>
      <c r="M40" s="40"/>
      <c r="N40" s="41"/>
      <c r="O40" s="17">
        <f>'O-III'!W40</f>
        <v>0</v>
      </c>
      <c r="P40" s="40"/>
      <c r="Q40" s="41"/>
      <c r="R40" s="17">
        <f>'O-IV'!W40</f>
        <v>0</v>
      </c>
      <c r="S40" s="40"/>
      <c r="T40" s="41"/>
      <c r="U40" s="17">
        <f>'O-V'!W40</f>
        <v>0</v>
      </c>
      <c r="V40" s="55"/>
      <c r="W40" s="43">
        <f>F40+I40+L40+O40+R40+U40</f>
        <v>0</v>
      </c>
    </row>
    <row r="41" spans="1:23" ht="23" x14ac:dyDescent="0.3">
      <c r="A41" s="14"/>
      <c r="B41" s="8" t="s">
        <v>101</v>
      </c>
      <c r="C41" s="283" t="s">
        <v>171</v>
      </c>
      <c r="D41" s="40"/>
      <c r="E41" s="41"/>
      <c r="F41" s="17">
        <f>Base!W41</f>
        <v>0</v>
      </c>
      <c r="G41" s="40"/>
      <c r="H41" s="41"/>
      <c r="I41" s="17">
        <f>'O-I'!W41</f>
        <v>0</v>
      </c>
      <c r="J41" s="40"/>
      <c r="K41" s="41"/>
      <c r="L41" s="17">
        <f>'O-II'!W41</f>
        <v>0</v>
      </c>
      <c r="M41" s="40"/>
      <c r="N41" s="41"/>
      <c r="O41" s="17">
        <f>'O-III'!W41</f>
        <v>0</v>
      </c>
      <c r="P41" s="40"/>
      <c r="Q41" s="41"/>
      <c r="R41" s="17">
        <f>'O-IV'!W41</f>
        <v>0</v>
      </c>
      <c r="S41" s="40"/>
      <c r="T41" s="41"/>
      <c r="U41" s="17">
        <f>'O-V'!W41</f>
        <v>0</v>
      </c>
      <c r="V41" s="55"/>
      <c r="W41" s="43">
        <f>F41+I41+L41+O41+R41+U41</f>
        <v>0</v>
      </c>
    </row>
    <row r="42" spans="1:23" x14ac:dyDescent="0.25">
      <c r="A42" s="14"/>
      <c r="B42" s="7" t="s">
        <v>121</v>
      </c>
      <c r="C42" s="288"/>
      <c r="D42" s="21"/>
      <c r="E42" s="7"/>
      <c r="F42" s="339">
        <f>SUM(F38:F41)</f>
        <v>0</v>
      </c>
      <c r="G42" s="21"/>
      <c r="H42" s="7"/>
      <c r="I42" s="19">
        <f>SUM(I38:I41)</f>
        <v>0</v>
      </c>
      <c r="J42" s="21"/>
      <c r="K42" s="7"/>
      <c r="L42" s="19">
        <f>SUM(L38:L41)</f>
        <v>0</v>
      </c>
      <c r="M42" s="21"/>
      <c r="N42" s="7"/>
      <c r="O42" s="19">
        <f>SUM(O38:O41)</f>
        <v>0</v>
      </c>
      <c r="P42" s="21"/>
      <c r="Q42" s="7"/>
      <c r="R42" s="19">
        <f>SUM(R38:R41)</f>
        <v>0</v>
      </c>
      <c r="S42" s="21"/>
      <c r="T42" s="7"/>
      <c r="U42" s="73">
        <f>SUM(U38:U41)</f>
        <v>0</v>
      </c>
      <c r="V42" s="56"/>
      <c r="W42" s="44">
        <f>F42+I42+L42+O42+R42+U42</f>
        <v>0</v>
      </c>
    </row>
    <row r="43" spans="1:23" x14ac:dyDescent="0.25">
      <c r="A43" s="33" t="s">
        <v>49</v>
      </c>
      <c r="B43" s="2"/>
      <c r="C43" s="284"/>
      <c r="D43" s="14"/>
      <c r="E43" s="2"/>
      <c r="F43" s="15"/>
      <c r="G43" s="14"/>
      <c r="H43" s="2"/>
      <c r="I43" s="15"/>
      <c r="J43" s="14"/>
      <c r="K43" s="2"/>
      <c r="L43" s="15"/>
      <c r="M43" s="14"/>
      <c r="N43" s="2"/>
      <c r="O43" s="15"/>
      <c r="P43" s="14"/>
      <c r="Q43" s="2"/>
      <c r="R43" s="15"/>
      <c r="S43" s="14"/>
      <c r="T43" s="2"/>
      <c r="U43" s="10"/>
      <c r="V43" s="54"/>
      <c r="W43" s="45"/>
    </row>
    <row r="44" spans="1:23" ht="13" x14ac:dyDescent="0.3">
      <c r="A44" s="14"/>
      <c r="B44" s="2" t="s">
        <v>55</v>
      </c>
      <c r="C44" s="285" t="s">
        <v>172</v>
      </c>
      <c r="D44" s="16"/>
      <c r="E44" s="5"/>
      <c r="F44" s="17">
        <f>Base!W44</f>
        <v>0</v>
      </c>
      <c r="G44" s="16"/>
      <c r="H44" s="5"/>
      <c r="I44" s="17">
        <f>'O-I'!W44</f>
        <v>0</v>
      </c>
      <c r="J44" s="16"/>
      <c r="K44" s="5"/>
      <c r="L44" s="17">
        <f>'O-II'!W44</f>
        <v>0</v>
      </c>
      <c r="M44" s="16"/>
      <c r="N44" s="5"/>
      <c r="O44" s="17">
        <f>'O-III'!W44</f>
        <v>0</v>
      </c>
      <c r="P44" s="16"/>
      <c r="Q44" s="5"/>
      <c r="R44" s="17">
        <f>'O-IV'!W44</f>
        <v>0</v>
      </c>
      <c r="S44" s="16"/>
      <c r="T44" s="5"/>
      <c r="U44" s="17">
        <f>'O-V'!W44</f>
        <v>0</v>
      </c>
      <c r="V44" s="55"/>
      <c r="W44" s="43">
        <f>F44+I44+L44+O44+R44+U44</f>
        <v>0</v>
      </c>
    </row>
    <row r="45" spans="1:23" ht="13" x14ac:dyDescent="0.3">
      <c r="A45" s="14"/>
      <c r="B45" s="2" t="s">
        <v>56</v>
      </c>
      <c r="C45" s="285" t="s">
        <v>172</v>
      </c>
      <c r="D45" s="16"/>
      <c r="E45" s="5"/>
      <c r="F45" s="17">
        <f>Base!W45</f>
        <v>0</v>
      </c>
      <c r="G45" s="16"/>
      <c r="H45" s="5"/>
      <c r="I45" s="17">
        <f>'O-I'!W45</f>
        <v>0</v>
      </c>
      <c r="J45" s="16"/>
      <c r="K45" s="5"/>
      <c r="L45" s="17">
        <f>'O-II'!W45</f>
        <v>0</v>
      </c>
      <c r="M45" s="16"/>
      <c r="N45" s="5"/>
      <c r="O45" s="17">
        <f>'O-III'!W45</f>
        <v>0</v>
      </c>
      <c r="P45" s="16"/>
      <c r="Q45" s="5"/>
      <c r="R45" s="17">
        <f>'O-IV'!W45</f>
        <v>0</v>
      </c>
      <c r="S45" s="16"/>
      <c r="T45" s="5"/>
      <c r="U45" s="17">
        <f>'O-V'!W45</f>
        <v>0</v>
      </c>
      <c r="V45" s="55"/>
      <c r="W45" s="43">
        <f>F45+I45+L45+O45+R45+U45</f>
        <v>0</v>
      </c>
    </row>
    <row r="46" spans="1:23" ht="13" x14ac:dyDescent="0.3">
      <c r="A46" s="14"/>
      <c r="B46" s="2" t="s">
        <v>57</v>
      </c>
      <c r="C46" s="285" t="s">
        <v>172</v>
      </c>
      <c r="D46" s="16"/>
      <c r="E46" s="5"/>
      <c r="F46" s="17">
        <f>Base!W46</f>
        <v>0</v>
      </c>
      <c r="G46" s="16"/>
      <c r="H46" s="5"/>
      <c r="I46" s="17">
        <f>'O-I'!W46</f>
        <v>0</v>
      </c>
      <c r="J46" s="16"/>
      <c r="K46" s="5"/>
      <c r="L46" s="17">
        <f>'O-II'!W46</f>
        <v>0</v>
      </c>
      <c r="M46" s="16"/>
      <c r="N46" s="5"/>
      <c r="O46" s="17">
        <f>'O-III'!W46</f>
        <v>0</v>
      </c>
      <c r="P46" s="16"/>
      <c r="Q46" s="5"/>
      <c r="R46" s="17">
        <f>'O-IV'!W46</f>
        <v>0</v>
      </c>
      <c r="S46" s="16"/>
      <c r="T46" s="5"/>
      <c r="U46" s="17">
        <f>'O-V'!W46</f>
        <v>0</v>
      </c>
      <c r="V46" s="55"/>
      <c r="W46" s="43">
        <f>F46+I46+L46+O46+R46+U46</f>
        <v>0</v>
      </c>
    </row>
    <row r="47" spans="1:23" ht="13" x14ac:dyDescent="0.3">
      <c r="A47" s="14"/>
      <c r="B47" s="8" t="s">
        <v>67</v>
      </c>
      <c r="C47" s="285" t="s">
        <v>172</v>
      </c>
      <c r="D47" s="16"/>
      <c r="E47" s="5"/>
      <c r="F47" s="17">
        <f>Base!W47</f>
        <v>0</v>
      </c>
      <c r="G47" s="16"/>
      <c r="H47" s="5"/>
      <c r="I47" s="17">
        <f>'O-I'!W47</f>
        <v>0</v>
      </c>
      <c r="J47" s="16"/>
      <c r="K47" s="5"/>
      <c r="L47" s="17">
        <f>'O-II'!W47</f>
        <v>0</v>
      </c>
      <c r="M47" s="16"/>
      <c r="N47" s="5"/>
      <c r="O47" s="17">
        <f>'O-III'!W47</f>
        <v>0</v>
      </c>
      <c r="P47" s="16"/>
      <c r="Q47" s="5"/>
      <c r="R47" s="17">
        <f>'O-IV'!W47</f>
        <v>0</v>
      </c>
      <c r="S47" s="16"/>
      <c r="T47" s="5"/>
      <c r="U47" s="17">
        <f>'O-V'!W47</f>
        <v>0</v>
      </c>
      <c r="V47" s="55"/>
      <c r="W47" s="43">
        <f>F47+I47+L47+O47+R47+U47</f>
        <v>0</v>
      </c>
    </row>
    <row r="48" spans="1:23" x14ac:dyDescent="0.25">
      <c r="A48" s="14"/>
      <c r="B48" s="7" t="s">
        <v>122</v>
      </c>
      <c r="C48" s="289"/>
      <c r="D48" s="21"/>
      <c r="E48" s="7"/>
      <c r="F48" s="339">
        <f>SUM(F44:F47)</f>
        <v>0</v>
      </c>
      <c r="G48" s="21"/>
      <c r="H48" s="7"/>
      <c r="I48" s="19">
        <f>SUM(I44:I47)</f>
        <v>0</v>
      </c>
      <c r="J48" s="21"/>
      <c r="K48" s="7"/>
      <c r="L48" s="19">
        <f>SUM(L44:L47)</f>
        <v>0</v>
      </c>
      <c r="M48" s="21"/>
      <c r="N48" s="7"/>
      <c r="O48" s="19">
        <f>SUM(O44:O47)</f>
        <v>0</v>
      </c>
      <c r="P48" s="21"/>
      <c r="Q48" s="7"/>
      <c r="R48" s="19">
        <f>SUM(R44:R47)</f>
        <v>0</v>
      </c>
      <c r="S48" s="21"/>
      <c r="T48" s="7"/>
      <c r="U48" s="73">
        <f>SUM(U44:U47)</f>
        <v>0</v>
      </c>
      <c r="V48" s="56"/>
      <c r="W48" s="44">
        <f>F48+I48+L48+O48+R48+U48</f>
        <v>0</v>
      </c>
    </row>
    <row r="49" spans="1:23" x14ac:dyDescent="0.25">
      <c r="A49" s="33" t="s">
        <v>8</v>
      </c>
      <c r="B49" s="75"/>
      <c r="C49" s="286"/>
      <c r="D49" s="76"/>
      <c r="E49" s="75"/>
      <c r="F49" s="77"/>
      <c r="G49" s="76"/>
      <c r="H49" s="75"/>
      <c r="I49" s="77"/>
      <c r="J49" s="76"/>
      <c r="K49" s="75"/>
      <c r="L49" s="77"/>
      <c r="M49" s="76"/>
      <c r="N49" s="75"/>
      <c r="O49" s="77"/>
      <c r="P49" s="76"/>
      <c r="Q49" s="75"/>
      <c r="R49" s="77"/>
      <c r="S49" s="76"/>
      <c r="T49" s="75"/>
      <c r="U49" s="78"/>
      <c r="V49" s="79"/>
      <c r="W49" s="80"/>
    </row>
    <row r="50" spans="1:23" ht="13" x14ac:dyDescent="0.3">
      <c r="A50" s="14"/>
      <c r="B50" s="81" t="s">
        <v>63</v>
      </c>
      <c r="C50" s="285" t="s">
        <v>167</v>
      </c>
      <c r="D50" s="84"/>
      <c r="E50" s="81"/>
      <c r="F50" s="17">
        <f>Base!W50</f>
        <v>0</v>
      </c>
      <c r="G50" s="84"/>
      <c r="H50" s="81"/>
      <c r="I50" s="17">
        <f>'O-I'!W50</f>
        <v>0</v>
      </c>
      <c r="J50" s="84"/>
      <c r="K50" s="81"/>
      <c r="L50" s="17">
        <f>'O-II'!W50</f>
        <v>0</v>
      </c>
      <c r="M50" s="84"/>
      <c r="N50" s="81"/>
      <c r="O50" s="17">
        <f>'O-III'!W50</f>
        <v>0</v>
      </c>
      <c r="P50" s="84"/>
      <c r="Q50" s="81"/>
      <c r="R50" s="17">
        <f>'O-IV'!W50</f>
        <v>0</v>
      </c>
      <c r="S50" s="84"/>
      <c r="T50" s="81"/>
      <c r="U50" s="17">
        <f>'O-V'!W50</f>
        <v>0</v>
      </c>
      <c r="V50" s="86"/>
      <c r="W50" s="83">
        <f>F50+I50+L50+O50+R50+U50</f>
        <v>0</v>
      </c>
    </row>
    <row r="51" spans="1:23" s="347" customFormat="1" ht="13" x14ac:dyDescent="0.3">
      <c r="A51" s="341"/>
      <c r="B51" s="340" t="s">
        <v>64</v>
      </c>
      <c r="C51" s="342" t="s">
        <v>168</v>
      </c>
      <c r="D51" s="341"/>
      <c r="E51" s="340"/>
      <c r="F51" s="343">
        <v>0</v>
      </c>
      <c r="G51" s="341"/>
      <c r="H51" s="340"/>
      <c r="I51" s="343">
        <f>'O-I'!W51</f>
        <v>0</v>
      </c>
      <c r="J51" s="341"/>
      <c r="K51" s="340"/>
      <c r="L51" s="343">
        <f>'O-II'!W51</f>
        <v>0</v>
      </c>
      <c r="M51" s="341"/>
      <c r="N51" s="340"/>
      <c r="O51" s="343">
        <f>'O-III'!W51</f>
        <v>0</v>
      </c>
      <c r="P51" s="341"/>
      <c r="Q51" s="340"/>
      <c r="R51" s="343">
        <f>'O-IV'!W51</f>
        <v>0</v>
      </c>
      <c r="S51" s="341"/>
      <c r="T51" s="340"/>
      <c r="U51" s="343">
        <f>'O-V'!W51</f>
        <v>0</v>
      </c>
      <c r="V51" s="344"/>
      <c r="W51" s="345">
        <f>F51+I51+L51+O51+R51+U51</f>
        <v>0</v>
      </c>
    </row>
    <row r="52" spans="1:23" ht="13" x14ac:dyDescent="0.3">
      <c r="A52" s="14"/>
      <c r="B52" s="81" t="s">
        <v>65</v>
      </c>
      <c r="C52" s="285" t="s">
        <v>170</v>
      </c>
      <c r="D52" s="84"/>
      <c r="E52" s="81"/>
      <c r="F52" s="17">
        <v>0</v>
      </c>
      <c r="G52" s="84"/>
      <c r="H52" s="81"/>
      <c r="I52" s="17">
        <f>'O-I'!W52</f>
        <v>0</v>
      </c>
      <c r="J52" s="84"/>
      <c r="K52" s="81"/>
      <c r="L52" s="17">
        <f>'O-II'!W52</f>
        <v>0</v>
      </c>
      <c r="M52" s="84"/>
      <c r="N52" s="81"/>
      <c r="O52" s="17">
        <f>'O-III'!W52</f>
        <v>0</v>
      </c>
      <c r="P52" s="84"/>
      <c r="Q52" s="81"/>
      <c r="R52" s="17">
        <f>'O-IV'!W52</f>
        <v>0</v>
      </c>
      <c r="S52" s="84"/>
      <c r="T52" s="81"/>
      <c r="U52" s="17">
        <f>'O-V'!W52</f>
        <v>0</v>
      </c>
      <c r="V52" s="86"/>
      <c r="W52" s="83">
        <f>F52+I52+L52+O52+R52+U52</f>
        <v>0</v>
      </c>
    </row>
    <row r="53" spans="1:23" ht="13" x14ac:dyDescent="0.3">
      <c r="A53" s="14"/>
      <c r="B53" s="8" t="s">
        <v>66</v>
      </c>
      <c r="C53" s="285" t="s">
        <v>169</v>
      </c>
      <c r="D53" s="84"/>
      <c r="E53" s="81"/>
      <c r="F53" s="17">
        <f>Base!W53</f>
        <v>0</v>
      </c>
      <c r="G53" s="84"/>
      <c r="H53" s="81"/>
      <c r="I53" s="17">
        <f>'O-I'!W53</f>
        <v>0</v>
      </c>
      <c r="J53" s="84"/>
      <c r="K53" s="81"/>
      <c r="L53" s="17">
        <f>'O-II'!W53</f>
        <v>0</v>
      </c>
      <c r="M53" s="84"/>
      <c r="N53" s="81"/>
      <c r="O53" s="17">
        <f>'O-III'!W53</f>
        <v>0</v>
      </c>
      <c r="P53" s="84"/>
      <c r="Q53" s="81"/>
      <c r="R53" s="17">
        <f>'O-IV'!W53</f>
        <v>0</v>
      </c>
      <c r="S53" s="84"/>
      <c r="T53" s="81"/>
      <c r="U53" s="17">
        <f>'O-V'!W53</f>
        <v>0</v>
      </c>
      <c r="V53" s="86"/>
      <c r="W53" s="83">
        <f>F53+I53+L53+O53+R53+U53</f>
        <v>0</v>
      </c>
    </row>
    <row r="54" spans="1:23" x14ac:dyDescent="0.25">
      <c r="A54" s="14"/>
      <c r="B54" s="7" t="s">
        <v>72</v>
      </c>
      <c r="C54" s="11"/>
      <c r="D54" s="21"/>
      <c r="E54" s="7"/>
      <c r="F54" s="339">
        <f>SUM(F50:F53)</f>
        <v>0</v>
      </c>
      <c r="G54" s="21"/>
      <c r="H54" s="7"/>
      <c r="I54" s="19">
        <f>SUM(I50:I53)</f>
        <v>0</v>
      </c>
      <c r="J54" s="21"/>
      <c r="K54" s="7"/>
      <c r="L54" s="19">
        <f>SUM(L50:L53)</f>
        <v>0</v>
      </c>
      <c r="M54" s="21"/>
      <c r="N54" s="7"/>
      <c r="O54" s="19">
        <f>SUM(O50:O53)</f>
        <v>0</v>
      </c>
      <c r="P54" s="21"/>
      <c r="Q54" s="7"/>
      <c r="R54" s="19">
        <f>SUM(R50:R53)</f>
        <v>0</v>
      </c>
      <c r="S54" s="21"/>
      <c r="T54" s="7"/>
      <c r="U54" s="73">
        <f>SUM(U50:U53)</f>
        <v>0</v>
      </c>
      <c r="V54" s="56"/>
      <c r="W54" s="44">
        <f>F54+I54+L54+O54+R54+U54</f>
        <v>0</v>
      </c>
    </row>
    <row r="55" spans="1:23" x14ac:dyDescent="0.25">
      <c r="A55" s="33" t="s">
        <v>116</v>
      </c>
      <c r="B55" s="2"/>
      <c r="C55" s="10"/>
      <c r="D55" s="14"/>
      <c r="E55" s="2"/>
      <c r="F55" s="15"/>
      <c r="G55" s="14"/>
      <c r="H55" s="2"/>
      <c r="I55" s="15"/>
      <c r="J55" s="14"/>
      <c r="K55" s="2"/>
      <c r="L55" s="15"/>
      <c r="M55" s="14"/>
      <c r="N55" s="2"/>
      <c r="O55" s="15"/>
      <c r="P55" s="14"/>
      <c r="Q55" s="2"/>
      <c r="R55" s="15"/>
      <c r="S55" s="14"/>
      <c r="T55" s="2"/>
      <c r="U55" s="10"/>
      <c r="V55" s="54"/>
      <c r="W55" s="45"/>
    </row>
    <row r="56" spans="1:23" x14ac:dyDescent="0.25">
      <c r="A56" s="14"/>
      <c r="B56" s="8" t="s">
        <v>78</v>
      </c>
      <c r="C56" s="10"/>
      <c r="D56" s="20">
        <v>0</v>
      </c>
      <c r="E56" s="9">
        <v>0</v>
      </c>
      <c r="F56" s="17">
        <f>Base!W56</f>
        <v>0</v>
      </c>
      <c r="G56" s="20">
        <v>0</v>
      </c>
      <c r="H56" s="9">
        <v>0</v>
      </c>
      <c r="I56" s="17">
        <f>'O-I'!W56</f>
        <v>0</v>
      </c>
      <c r="J56" s="20">
        <v>0</v>
      </c>
      <c r="K56" s="9">
        <v>0</v>
      </c>
      <c r="L56" s="17">
        <f>'O-II'!W56</f>
        <v>0</v>
      </c>
      <c r="M56" s="20">
        <v>0</v>
      </c>
      <c r="N56" s="9">
        <v>0</v>
      </c>
      <c r="O56" s="17">
        <f>'O-III'!W56</f>
        <v>0</v>
      </c>
      <c r="P56" s="20">
        <v>0</v>
      </c>
      <c r="Q56" s="9">
        <v>0</v>
      </c>
      <c r="R56" s="17">
        <f>'O-IV'!W56</f>
        <v>0</v>
      </c>
      <c r="S56" s="20">
        <v>0</v>
      </c>
      <c r="T56" s="9">
        <v>0</v>
      </c>
      <c r="U56" s="17">
        <f>'O-V'!W56</f>
        <v>0</v>
      </c>
      <c r="V56" s="55">
        <f>D56+G56+J56+M56+P56+S56</f>
        <v>0</v>
      </c>
      <c r="W56" s="43">
        <f>F56+I56+L56+O56+R56+U56</f>
        <v>0</v>
      </c>
    </row>
    <row r="57" spans="1:23" x14ac:dyDescent="0.25">
      <c r="A57" s="14"/>
      <c r="B57" s="8" t="s">
        <v>0</v>
      </c>
      <c r="C57" s="10"/>
      <c r="D57" s="20"/>
      <c r="E57" s="9"/>
      <c r="F57" s="17">
        <f>Base!W57</f>
        <v>0</v>
      </c>
      <c r="G57" s="20"/>
      <c r="H57" s="9"/>
      <c r="I57" s="17">
        <f>'O-I'!W57</f>
        <v>0</v>
      </c>
      <c r="J57" s="20"/>
      <c r="K57" s="9"/>
      <c r="L57" s="17">
        <f>'O-II'!W57</f>
        <v>0</v>
      </c>
      <c r="M57" s="20"/>
      <c r="N57" s="9"/>
      <c r="O57" s="17">
        <f>'O-III'!W57</f>
        <v>0</v>
      </c>
      <c r="P57" s="20"/>
      <c r="Q57" s="9"/>
      <c r="R57" s="17">
        <f>'O-IV'!W57</f>
        <v>0</v>
      </c>
      <c r="S57" s="20"/>
      <c r="T57" s="9"/>
      <c r="U57" s="17">
        <f>'O-V'!W57</f>
        <v>0</v>
      </c>
      <c r="V57" s="55"/>
      <c r="W57" s="43">
        <f>F57+I57+L57+O57+R57+U57</f>
        <v>0</v>
      </c>
    </row>
    <row r="58" spans="1:23" x14ac:dyDescent="0.25">
      <c r="A58" s="14"/>
      <c r="B58" s="7" t="s">
        <v>68</v>
      </c>
      <c r="C58" s="11"/>
      <c r="D58" s="21"/>
      <c r="E58" s="7"/>
      <c r="F58" s="339">
        <f>SUM(F56:F57)</f>
        <v>0</v>
      </c>
      <c r="G58" s="21"/>
      <c r="H58" s="7"/>
      <c r="I58" s="19">
        <f>SUM(I56:I57)</f>
        <v>0</v>
      </c>
      <c r="J58" s="21"/>
      <c r="K58" s="7"/>
      <c r="L58" s="19">
        <f>SUM(L56:L57)</f>
        <v>0</v>
      </c>
      <c r="M58" s="21"/>
      <c r="N58" s="7"/>
      <c r="O58" s="19">
        <f>SUM(O56:O57)</f>
        <v>0</v>
      </c>
      <c r="P58" s="21"/>
      <c r="Q58" s="7"/>
      <c r="R58" s="19">
        <f>SUM(R56:R57)</f>
        <v>0</v>
      </c>
      <c r="S58" s="21"/>
      <c r="T58" s="7"/>
      <c r="U58" s="19">
        <f>SUM(U56:U57)</f>
        <v>0</v>
      </c>
      <c r="V58" s="56"/>
      <c r="W58" s="44">
        <f>F58+I58+L58+O58+R58+U58</f>
        <v>0</v>
      </c>
    </row>
    <row r="59" spans="1:23" s="49" customFormat="1" ht="13" x14ac:dyDescent="0.3">
      <c r="A59" s="33" t="s">
        <v>50</v>
      </c>
      <c r="B59" s="221"/>
      <c r="C59" s="222"/>
      <c r="D59" s="33"/>
      <c r="E59" s="221"/>
      <c r="F59" s="223">
        <f>F28+F32+F36+F42+F48+F54+F58</f>
        <v>0</v>
      </c>
      <c r="G59" s="33"/>
      <c r="H59" s="221"/>
      <c r="I59" s="223">
        <f>I28+I32+I36+I42+I48+I54+I58</f>
        <v>0</v>
      </c>
      <c r="J59" s="33"/>
      <c r="K59" s="221"/>
      <c r="L59" s="223">
        <f>L28+L32+L36+L42+L48+L54+L58</f>
        <v>0</v>
      </c>
      <c r="M59" s="33"/>
      <c r="N59" s="221"/>
      <c r="O59" s="223">
        <f>O28+O32+O36+O42+O48+O54+O58</f>
        <v>0</v>
      </c>
      <c r="P59" s="33"/>
      <c r="Q59" s="221"/>
      <c r="R59" s="223">
        <f>R28+R32+R36+R42+R48+R54+R58</f>
        <v>0</v>
      </c>
      <c r="S59" s="33"/>
      <c r="T59" s="221"/>
      <c r="U59" s="223">
        <f>U28+U32+U36+U42+U48+U54+U58</f>
        <v>0</v>
      </c>
      <c r="V59" s="224"/>
      <c r="W59" s="225">
        <f>F59+I59+L59+O59+R59+U59</f>
        <v>0</v>
      </c>
    </row>
    <row r="60" spans="1:23" x14ac:dyDescent="0.25">
      <c r="A60" s="33" t="s">
        <v>117</v>
      </c>
      <c r="B60" s="2"/>
      <c r="C60" s="10"/>
      <c r="D60" s="14"/>
      <c r="E60" s="2"/>
      <c r="F60" s="15"/>
      <c r="G60" s="14"/>
      <c r="H60" s="2"/>
      <c r="I60" s="15"/>
      <c r="J60" s="14"/>
      <c r="K60" s="2"/>
      <c r="L60" s="15"/>
      <c r="M60" s="14"/>
      <c r="N60" s="2"/>
      <c r="O60" s="15"/>
      <c r="P60" s="14"/>
      <c r="Q60" s="2"/>
      <c r="R60" s="15"/>
      <c r="S60" s="14"/>
      <c r="T60" s="2"/>
      <c r="U60" s="15"/>
      <c r="V60" s="54"/>
      <c r="W60" s="45"/>
    </row>
    <row r="61" spans="1:23" x14ac:dyDescent="0.25">
      <c r="A61" s="14"/>
      <c r="B61" s="8" t="s">
        <v>3</v>
      </c>
      <c r="C61" s="10"/>
      <c r="D61" s="338">
        <f>F28+F32+F36+F42+F48+F54+F58</f>
        <v>0</v>
      </c>
      <c r="E61" s="9">
        <v>0</v>
      </c>
      <c r="F61" s="17">
        <f>Base!W61</f>
        <v>0</v>
      </c>
      <c r="G61" s="20">
        <f>I28+I32+I36+I42+I48+I54+I58</f>
        <v>0</v>
      </c>
      <c r="H61" s="9">
        <v>0</v>
      </c>
      <c r="I61" s="17">
        <f>'O-I'!W61</f>
        <v>0</v>
      </c>
      <c r="J61" s="20">
        <f>L28+L32+L36+L42+L48+L54+L58</f>
        <v>0</v>
      </c>
      <c r="K61" s="9">
        <v>0</v>
      </c>
      <c r="L61" s="17">
        <f>'O-II'!W61</f>
        <v>0</v>
      </c>
      <c r="M61" s="20">
        <f>O28+O32+O36+O42+O48+O54+O58</f>
        <v>0</v>
      </c>
      <c r="N61" s="9">
        <v>0</v>
      </c>
      <c r="O61" s="17">
        <f>'O-III'!W61</f>
        <v>0</v>
      </c>
      <c r="P61" s="20">
        <f>R28+R32+R36+R42+R48+R54+R58</f>
        <v>0</v>
      </c>
      <c r="Q61" s="9">
        <v>0</v>
      </c>
      <c r="R61" s="17">
        <f>'O-IV'!W61</f>
        <v>0</v>
      </c>
      <c r="S61" s="20">
        <f>U28+U32+U36+U42+U48+U54+U58</f>
        <v>0</v>
      </c>
      <c r="T61" s="9">
        <v>0</v>
      </c>
      <c r="U61" s="17">
        <f>'O-V'!W61</f>
        <v>0</v>
      </c>
      <c r="V61" s="55">
        <f>D61+G61+J61+M61+P61+S61</f>
        <v>0</v>
      </c>
      <c r="W61" s="43">
        <f>F61+I61+L61+O61+R61+U61</f>
        <v>0</v>
      </c>
    </row>
    <row r="62" spans="1:23" x14ac:dyDescent="0.25">
      <c r="A62" s="14"/>
      <c r="B62" s="8" t="s">
        <v>4</v>
      </c>
      <c r="C62" s="10"/>
      <c r="D62" s="20"/>
      <c r="E62" s="9"/>
      <c r="F62" s="17">
        <f>Base!W62</f>
        <v>0</v>
      </c>
      <c r="G62" s="20"/>
      <c r="H62" s="9"/>
      <c r="I62" s="17">
        <f>'O-I'!W62</f>
        <v>0</v>
      </c>
      <c r="J62" s="20"/>
      <c r="K62" s="9"/>
      <c r="L62" s="17">
        <f>'O-II'!W62</f>
        <v>0</v>
      </c>
      <c r="M62" s="20"/>
      <c r="N62" s="9"/>
      <c r="O62" s="17">
        <f>'O-III'!W62</f>
        <v>0</v>
      </c>
      <c r="P62" s="20"/>
      <c r="Q62" s="9"/>
      <c r="R62" s="17">
        <f>'O-IV'!W62</f>
        <v>0</v>
      </c>
      <c r="S62" s="20"/>
      <c r="T62" s="9"/>
      <c r="U62" s="17">
        <f>'O-V'!W62</f>
        <v>0</v>
      </c>
      <c r="V62" s="55"/>
      <c r="W62" s="43">
        <f>F62+I62+L62+O62+R62+U62</f>
        <v>0</v>
      </c>
    </row>
    <row r="63" spans="1:23" x14ac:dyDescent="0.25">
      <c r="A63" s="14"/>
      <c r="B63" s="7" t="s">
        <v>73</v>
      </c>
      <c r="C63" s="11"/>
      <c r="D63" s="21"/>
      <c r="E63" s="7"/>
      <c r="F63" s="339">
        <f>SUM(F61:F62)</f>
        <v>0</v>
      </c>
      <c r="G63" s="21"/>
      <c r="H63" s="7"/>
      <c r="I63" s="19">
        <f>SUM(I61:I62)</f>
        <v>0</v>
      </c>
      <c r="J63" s="21"/>
      <c r="K63" s="7"/>
      <c r="L63" s="19">
        <f>SUM(L61:L62)</f>
        <v>0</v>
      </c>
      <c r="M63" s="21"/>
      <c r="N63" s="7"/>
      <c r="O63" s="19">
        <f>SUM(O61:O62)</f>
        <v>0</v>
      </c>
      <c r="P63" s="21"/>
      <c r="Q63" s="7"/>
      <c r="R63" s="19">
        <f>SUM(R61:R62)</f>
        <v>0</v>
      </c>
      <c r="S63" s="21"/>
      <c r="T63" s="7"/>
      <c r="U63" s="19">
        <f>SUM(U61:U62)</f>
        <v>0</v>
      </c>
      <c r="V63" s="56"/>
      <c r="W63" s="44">
        <f>F63+I63+L63+O63+R63+U63</f>
        <v>0</v>
      </c>
    </row>
    <row r="64" spans="1:23" s="49" customFormat="1" ht="13" x14ac:dyDescent="0.3">
      <c r="A64" s="33" t="s">
        <v>50</v>
      </c>
      <c r="B64" s="221"/>
      <c r="C64" s="222"/>
      <c r="D64" s="33"/>
      <c r="E64" s="221"/>
      <c r="F64" s="339">
        <f>F28+F32+F36+F42+F48+F54+F58+F63</f>
        <v>0</v>
      </c>
      <c r="G64" s="33"/>
      <c r="H64" s="221"/>
      <c r="I64" s="223">
        <f>I28+I32+I36+I42+I48+I54+I58+I63</f>
        <v>0</v>
      </c>
      <c r="J64" s="33"/>
      <c r="K64" s="221"/>
      <c r="L64" s="223">
        <f>L28+L32+L36+L42+L48+L54+L58+L63</f>
        <v>0</v>
      </c>
      <c r="M64" s="33"/>
      <c r="N64" s="221"/>
      <c r="O64" s="223">
        <f>O28+O32+O36+O42+O48+O54+O58+O63</f>
        <v>0</v>
      </c>
      <c r="P64" s="33"/>
      <c r="Q64" s="221"/>
      <c r="R64" s="223">
        <f>R28+R32+R36+R42+R48+R54+R58+R63</f>
        <v>0</v>
      </c>
      <c r="S64" s="33"/>
      <c r="T64" s="221"/>
      <c r="U64" s="223">
        <f>U28+U32+U36+U42+U48+U54+U58+U63</f>
        <v>0</v>
      </c>
      <c r="V64" s="224"/>
      <c r="W64" s="225">
        <f>F64+I64+L64+O64+R64+U64</f>
        <v>0</v>
      </c>
    </row>
    <row r="65" spans="1:23" x14ac:dyDescent="0.25">
      <c r="A65" s="33" t="s">
        <v>118</v>
      </c>
      <c r="B65" s="2"/>
      <c r="C65" s="10"/>
      <c r="D65" s="14"/>
      <c r="E65" s="2"/>
      <c r="F65" s="15"/>
      <c r="G65" s="14"/>
      <c r="H65" s="2"/>
      <c r="I65" s="15"/>
      <c r="J65" s="14"/>
      <c r="K65" s="2"/>
      <c r="L65" s="15"/>
      <c r="M65" s="14"/>
      <c r="N65" s="2"/>
      <c r="O65" s="15"/>
      <c r="P65" s="14"/>
      <c r="Q65" s="2"/>
      <c r="R65" s="15"/>
      <c r="S65" s="14"/>
      <c r="T65" s="2"/>
      <c r="U65" s="15"/>
      <c r="V65" s="54"/>
      <c r="W65" s="45"/>
    </row>
    <row r="66" spans="1:23" x14ac:dyDescent="0.25">
      <c r="A66" s="14"/>
      <c r="B66" s="8" t="s">
        <v>5</v>
      </c>
      <c r="C66" s="10"/>
      <c r="D66" s="20">
        <f>0</f>
        <v>0</v>
      </c>
      <c r="E66" s="9">
        <v>0</v>
      </c>
      <c r="F66" s="17">
        <f>Base!W66</f>
        <v>0</v>
      </c>
      <c r="G66" s="20">
        <f>0</f>
        <v>0</v>
      </c>
      <c r="H66" s="9">
        <v>0</v>
      </c>
      <c r="I66" s="17">
        <f>'O-I'!W66</f>
        <v>0</v>
      </c>
      <c r="J66" s="20">
        <f>0</f>
        <v>0</v>
      </c>
      <c r="K66" s="9">
        <v>0</v>
      </c>
      <c r="L66" s="17">
        <f>'O-II'!W66</f>
        <v>0</v>
      </c>
      <c r="M66" s="20">
        <f>0</f>
        <v>0</v>
      </c>
      <c r="N66" s="9">
        <v>0</v>
      </c>
      <c r="O66" s="17">
        <f>'O-III'!W66</f>
        <v>0</v>
      </c>
      <c r="P66" s="20">
        <f>0</f>
        <v>0</v>
      </c>
      <c r="Q66" s="9">
        <v>0</v>
      </c>
      <c r="R66" s="17">
        <f>'O-IV'!W66</f>
        <v>0</v>
      </c>
      <c r="S66" s="20">
        <f>0</f>
        <v>0</v>
      </c>
      <c r="T66" s="9">
        <v>0</v>
      </c>
      <c r="U66" s="17">
        <f>'O-V'!W66</f>
        <v>0</v>
      </c>
      <c r="V66" s="55">
        <f>D66+G66+J66+M66+P66+S66</f>
        <v>0</v>
      </c>
      <c r="W66" s="43">
        <f t="shared" ref="W66:W71" si="2">F66+I66+L66+O66+R66+U66</f>
        <v>0</v>
      </c>
    </row>
    <row r="67" spans="1:23" x14ac:dyDescent="0.25">
      <c r="A67" s="14"/>
      <c r="B67" s="8" t="s">
        <v>6</v>
      </c>
      <c r="C67" s="10"/>
      <c r="D67" s="20"/>
      <c r="E67" s="9"/>
      <c r="F67" s="17">
        <f>Base!W67</f>
        <v>0</v>
      </c>
      <c r="G67" s="20"/>
      <c r="H67" s="9"/>
      <c r="I67" s="17">
        <f>'O-I'!W67</f>
        <v>0</v>
      </c>
      <c r="J67" s="20"/>
      <c r="K67" s="9"/>
      <c r="L67" s="17">
        <f>'O-II'!W67</f>
        <v>0</v>
      </c>
      <c r="M67" s="20"/>
      <c r="N67" s="9"/>
      <c r="O67" s="17">
        <f>'O-III'!W67</f>
        <v>0</v>
      </c>
      <c r="P67" s="20"/>
      <c r="Q67" s="9"/>
      <c r="R67" s="17">
        <f>'O-IV'!W67</f>
        <v>0</v>
      </c>
      <c r="S67" s="20"/>
      <c r="T67" s="9"/>
      <c r="U67" s="17">
        <f>'O-V'!W67</f>
        <v>0</v>
      </c>
      <c r="V67" s="55"/>
      <c r="W67" s="43">
        <f t="shared" si="2"/>
        <v>0</v>
      </c>
    </row>
    <row r="68" spans="1:23" x14ac:dyDescent="0.25">
      <c r="A68" s="14"/>
      <c r="B68" s="7" t="s">
        <v>52</v>
      </c>
      <c r="C68" s="11"/>
      <c r="D68" s="21"/>
      <c r="E68" s="7"/>
      <c r="F68" s="19">
        <f>SUM(F66:F67)</f>
        <v>0</v>
      </c>
      <c r="G68" s="21"/>
      <c r="H68" s="7"/>
      <c r="I68" s="19">
        <f>SUM(I66:I67)</f>
        <v>0</v>
      </c>
      <c r="J68" s="21"/>
      <c r="K68" s="7"/>
      <c r="L68" s="19">
        <f>SUM(L66:L67)</f>
        <v>0</v>
      </c>
      <c r="M68" s="21"/>
      <c r="N68" s="7"/>
      <c r="O68" s="19">
        <f>SUM(O66:O67)</f>
        <v>0</v>
      </c>
      <c r="P68" s="21"/>
      <c r="Q68" s="7"/>
      <c r="R68" s="19">
        <f>SUM(R66:R67)</f>
        <v>0</v>
      </c>
      <c r="S68" s="21"/>
      <c r="T68" s="7"/>
      <c r="U68" s="73">
        <f>SUM(U66:U67)</f>
        <v>0</v>
      </c>
      <c r="V68" s="56"/>
      <c r="W68" s="44">
        <f t="shared" si="2"/>
        <v>0</v>
      </c>
    </row>
    <row r="69" spans="1:23" x14ac:dyDescent="0.25">
      <c r="A69" s="34" t="s">
        <v>51</v>
      </c>
      <c r="B69" s="26"/>
      <c r="C69" s="27"/>
      <c r="D69" s="28"/>
      <c r="E69" s="26"/>
      <c r="F69" s="29">
        <f>Base!W69</f>
        <v>0</v>
      </c>
      <c r="G69" s="28"/>
      <c r="H69" s="26"/>
      <c r="I69" s="29">
        <f>'O-I'!W69</f>
        <v>0</v>
      </c>
      <c r="J69" s="28"/>
      <c r="K69" s="26"/>
      <c r="L69" s="29">
        <f>'O-II'!W69</f>
        <v>0</v>
      </c>
      <c r="M69" s="28"/>
      <c r="N69" s="26"/>
      <c r="O69" s="29">
        <f>'O-III'!W69</f>
        <v>0</v>
      </c>
      <c r="P69" s="28"/>
      <c r="Q69" s="26"/>
      <c r="R69" s="29">
        <f>'O-IV'!W69</f>
        <v>0</v>
      </c>
      <c r="S69" s="28"/>
      <c r="T69" s="26"/>
      <c r="U69" s="29">
        <f>'O-V'!W69</f>
        <v>0</v>
      </c>
      <c r="V69" s="57"/>
      <c r="W69" s="236">
        <f t="shared" si="2"/>
        <v>0</v>
      </c>
    </row>
    <row r="70" spans="1:23" ht="13" thickBot="1" x14ac:dyDescent="0.3">
      <c r="A70" s="59" t="s">
        <v>61</v>
      </c>
      <c r="B70" s="35"/>
      <c r="C70" s="324" t="s">
        <v>124</v>
      </c>
      <c r="D70" s="337">
        <f>F64-F51</f>
        <v>0</v>
      </c>
      <c r="E70" s="68">
        <v>0</v>
      </c>
      <c r="F70" s="17">
        <f>Base!W70</f>
        <v>0</v>
      </c>
      <c r="G70" s="337">
        <f>I64-I51</f>
        <v>0</v>
      </c>
      <c r="H70" s="68">
        <v>0</v>
      </c>
      <c r="I70" s="17">
        <f>'O-I'!W70</f>
        <v>0</v>
      </c>
      <c r="J70" s="337">
        <f>L64-L51</f>
        <v>0</v>
      </c>
      <c r="K70" s="68">
        <v>0</v>
      </c>
      <c r="L70" s="17">
        <f>'O-II'!W70</f>
        <v>0</v>
      </c>
      <c r="M70" s="337">
        <f>O64-O51</f>
        <v>0</v>
      </c>
      <c r="N70" s="68">
        <v>0</v>
      </c>
      <c r="O70" s="17">
        <f>'O-III'!W70</f>
        <v>0</v>
      </c>
      <c r="P70" s="337">
        <f>R64-R51</f>
        <v>0</v>
      </c>
      <c r="Q70" s="68">
        <v>0</v>
      </c>
      <c r="R70" s="17">
        <f>'O-IV'!W70</f>
        <v>0</v>
      </c>
      <c r="S70" s="337">
        <f>U64-U51</f>
        <v>0</v>
      </c>
      <c r="T70" s="68">
        <v>0</v>
      </c>
      <c r="U70" s="17">
        <f>'O-V'!W70</f>
        <v>0</v>
      </c>
      <c r="V70" s="60">
        <f>D70+G70+J70+M70+P70+S70</f>
        <v>0</v>
      </c>
      <c r="W70" s="80">
        <f t="shared" si="2"/>
        <v>0</v>
      </c>
    </row>
    <row r="71" spans="1:23" ht="13" thickBot="1" x14ac:dyDescent="0.3">
      <c r="A71" s="62" t="s">
        <v>62</v>
      </c>
      <c r="B71" s="63"/>
      <c r="C71" s="64"/>
      <c r="D71" s="62"/>
      <c r="E71" s="64"/>
      <c r="F71" s="19">
        <f>SUM(F69:F70)</f>
        <v>0</v>
      </c>
      <c r="G71" s="233"/>
      <c r="H71" s="64"/>
      <c r="I71" s="19">
        <f>SUM(I69:I70)</f>
        <v>0</v>
      </c>
      <c r="J71" s="62"/>
      <c r="K71" s="64"/>
      <c r="L71" s="19">
        <f>SUM(L69:L70)</f>
        <v>0</v>
      </c>
      <c r="M71" s="62"/>
      <c r="N71" s="64"/>
      <c r="O71" s="19">
        <f>SUM(O69:O70)</f>
        <v>0</v>
      </c>
      <c r="P71" s="62"/>
      <c r="Q71" s="64"/>
      <c r="R71" s="19">
        <f>SUM(R69:R70)</f>
        <v>0</v>
      </c>
      <c r="S71" s="62"/>
      <c r="T71" s="64"/>
      <c r="U71" s="19">
        <f>SUM(U69:U70)</f>
        <v>0</v>
      </c>
      <c r="V71" s="66"/>
      <c r="W71" s="67">
        <f t="shared" si="2"/>
        <v>0</v>
      </c>
    </row>
    <row r="72" spans="1:23" x14ac:dyDescent="0.25">
      <c r="F72" s="274"/>
    </row>
    <row r="73" spans="1:23" ht="99" customHeight="1" x14ac:dyDescent="0.25">
      <c r="A73" s="302" t="s">
        <v>183</v>
      </c>
      <c r="B73" s="397" t="s">
        <v>225</v>
      </c>
      <c r="C73" s="398"/>
      <c r="D73" s="398"/>
      <c r="E73" s="398"/>
      <c r="F73" s="398"/>
      <c r="G73" s="398"/>
      <c r="H73" s="398"/>
      <c r="I73" s="398"/>
      <c r="J73" s="398"/>
      <c r="K73" s="398"/>
      <c r="L73" s="398"/>
      <c r="M73" s="398"/>
      <c r="N73" s="398"/>
      <c r="O73" s="398"/>
      <c r="P73" s="398"/>
      <c r="Q73" s="398"/>
      <c r="R73" s="398"/>
      <c r="S73" s="398"/>
      <c r="T73" s="398"/>
      <c r="U73" s="398"/>
      <c r="V73" s="398"/>
      <c r="W73" s="398"/>
    </row>
    <row r="74" spans="1:23" ht="13" x14ac:dyDescent="0.3">
      <c r="A74" s="320" t="s">
        <v>84</v>
      </c>
      <c r="B74" s="320" t="s">
        <v>184</v>
      </c>
      <c r="C74" s="355"/>
      <c r="D74" s="355"/>
      <c r="E74" s="355"/>
      <c r="F74" s="355"/>
      <c r="G74" s="355"/>
      <c r="H74" s="355"/>
      <c r="I74" s="355"/>
      <c r="J74" s="355"/>
      <c r="K74" s="355"/>
      <c r="L74" s="355"/>
      <c r="M74" s="355"/>
      <c r="N74" s="355"/>
      <c r="O74" s="355"/>
      <c r="P74" s="355"/>
      <c r="Q74" s="355"/>
      <c r="R74" s="355"/>
      <c r="S74" s="355"/>
      <c r="T74" s="355"/>
    </row>
    <row r="75" spans="1:23" ht="13" x14ac:dyDescent="0.3">
      <c r="A75" s="320" t="s">
        <v>38</v>
      </c>
      <c r="B75" s="320" t="s">
        <v>222</v>
      </c>
      <c r="C75" s="355"/>
      <c r="D75" s="355"/>
      <c r="E75" s="355"/>
      <c r="F75" s="355"/>
      <c r="G75" s="355"/>
      <c r="H75" s="355"/>
      <c r="I75" s="355"/>
      <c r="J75" s="355"/>
      <c r="K75" s="355"/>
      <c r="L75" s="355"/>
      <c r="M75" s="355"/>
      <c r="N75" s="355"/>
      <c r="O75" s="355"/>
      <c r="P75" s="355"/>
      <c r="Q75" s="355"/>
      <c r="R75" s="355"/>
      <c r="S75" s="355"/>
      <c r="T75" s="355"/>
    </row>
    <row r="76" spans="1:23" ht="13" x14ac:dyDescent="0.3">
      <c r="A76" s="354" t="s">
        <v>86</v>
      </c>
      <c r="B76" s="395" t="s">
        <v>185</v>
      </c>
      <c r="C76" s="396"/>
      <c r="D76" s="396"/>
      <c r="E76" s="396"/>
      <c r="F76" s="396"/>
      <c r="G76" s="396"/>
      <c r="H76" s="396"/>
      <c r="I76" s="396"/>
      <c r="J76" s="396"/>
      <c r="K76" s="396"/>
      <c r="L76" s="396"/>
      <c r="M76" s="396"/>
      <c r="N76" s="396"/>
      <c r="O76" s="396"/>
      <c r="P76" s="396"/>
      <c r="Q76" s="396"/>
      <c r="R76" s="396"/>
      <c r="S76" s="396"/>
      <c r="T76" s="396"/>
    </row>
    <row r="77" spans="1:23" ht="13" x14ac:dyDescent="0.3">
      <c r="A77" s="354" t="s">
        <v>87</v>
      </c>
      <c r="B77" s="361" t="s">
        <v>230</v>
      </c>
      <c r="C77" s="362"/>
      <c r="D77" s="362"/>
      <c r="E77" s="362"/>
      <c r="F77" s="362"/>
      <c r="G77" s="362"/>
      <c r="H77" s="362"/>
      <c r="I77" s="362"/>
      <c r="J77" s="362"/>
      <c r="K77" s="362"/>
      <c r="L77" s="362"/>
      <c r="M77" s="362"/>
      <c r="N77" s="362"/>
      <c r="O77" s="355"/>
      <c r="P77" s="355"/>
      <c r="Q77" s="355"/>
      <c r="R77" s="355"/>
      <c r="S77" s="355"/>
      <c r="T77" s="355"/>
    </row>
    <row r="80" spans="1:23" ht="15.5" x14ac:dyDescent="0.25">
      <c r="B80" s="392"/>
      <c r="C80" s="392"/>
      <c r="D80" s="392"/>
      <c r="E80" s="392"/>
    </row>
    <row r="81" spans="2:5" ht="15.5" x14ac:dyDescent="0.25">
      <c r="B81" s="392"/>
      <c r="C81" s="392"/>
      <c r="D81" s="392"/>
      <c r="E81" s="392"/>
    </row>
    <row r="82" spans="2:5" ht="15.5" x14ac:dyDescent="0.25">
      <c r="B82" s="311"/>
    </row>
    <row r="83" spans="2:5" ht="15.5" x14ac:dyDescent="0.25">
      <c r="B83" s="311"/>
    </row>
    <row r="84" spans="2:5" ht="13" x14ac:dyDescent="0.25">
      <c r="B84" s="313"/>
    </row>
    <row r="85" spans="2:5" ht="15.5" x14ac:dyDescent="0.25">
      <c r="B85" s="311"/>
      <c r="C85" s="311"/>
    </row>
  </sheetData>
  <mergeCells count="5">
    <mergeCell ref="B80:E80"/>
    <mergeCell ref="B81:E81"/>
    <mergeCell ref="V5:W5"/>
    <mergeCell ref="B76:T76"/>
    <mergeCell ref="B73:W73"/>
  </mergeCells>
  <phoneticPr fontId="32" type="noConversion"/>
  <pageMargins left="0.25" right="0.25" top="0.75" bottom="0.75" header="0.3" footer="0.3"/>
  <pageSetup scale="39" fitToHeight="3" orientation="landscape"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W82"/>
  <sheetViews>
    <sheetView zoomScaleNormal="100" zoomScalePageLayoutView="65" workbookViewId="0">
      <selection activeCell="B36" sqref="B36"/>
    </sheetView>
  </sheetViews>
  <sheetFormatPr defaultColWidth="8.81640625" defaultRowHeight="12.5" x14ac:dyDescent="0.25"/>
  <cols>
    <col min="1" max="1" width="13.26953125" customWidth="1"/>
    <col min="2" max="2" width="42.453125" customWidth="1"/>
    <col min="3" max="3" width="30.1796875" bestFit="1" customWidth="1"/>
    <col min="4" max="4" width="11.7265625" customWidth="1"/>
    <col min="5" max="5" width="14.453125" bestFit="1" customWidth="1"/>
    <col min="6" max="18" width="12.7265625" customWidth="1"/>
    <col min="19" max="19" width="11.7265625" customWidth="1"/>
    <col min="20" max="20" width="14.453125" bestFit="1" customWidth="1"/>
    <col min="21" max="22" width="12.7265625" customWidth="1"/>
    <col min="23" max="23" width="13.7265625" customWidth="1"/>
  </cols>
  <sheetData>
    <row r="1" spans="1:23" ht="13" x14ac:dyDescent="0.3">
      <c r="A1" s="37" t="s">
        <v>125</v>
      </c>
      <c r="B1" s="12"/>
      <c r="C1" s="12"/>
      <c r="D1" s="12"/>
      <c r="E1" s="12"/>
      <c r="F1" s="12"/>
      <c r="G1" s="12"/>
      <c r="H1" s="12"/>
      <c r="I1" s="12"/>
      <c r="J1" s="12"/>
      <c r="K1" s="12"/>
      <c r="L1" s="12"/>
      <c r="M1" s="12"/>
      <c r="N1" s="12"/>
      <c r="O1" s="12"/>
      <c r="P1" s="12"/>
      <c r="Q1" s="12"/>
      <c r="R1" s="12"/>
      <c r="S1" s="12"/>
      <c r="T1" s="12"/>
      <c r="U1" s="12"/>
      <c r="V1" s="12"/>
      <c r="W1" s="13"/>
    </row>
    <row r="2" spans="1:23" ht="13" x14ac:dyDescent="0.3">
      <c r="A2" s="217" t="s">
        <v>156</v>
      </c>
      <c r="B2" s="287" t="str">
        <f>General!C1</f>
        <v>Prime 1 (Fill-in)</v>
      </c>
      <c r="C2" s="218"/>
      <c r="D2" s="219"/>
      <c r="E2" s="219"/>
      <c r="F2" s="219"/>
      <c r="G2" s="219"/>
      <c r="H2" s="219"/>
      <c r="I2" s="219"/>
      <c r="J2" s="219"/>
      <c r="K2" s="219"/>
      <c r="L2" s="219"/>
      <c r="M2" s="219"/>
      <c r="N2" s="219"/>
      <c r="O2" s="219"/>
      <c r="P2" s="219"/>
      <c r="Q2" s="219"/>
      <c r="R2" s="219"/>
      <c r="S2" s="219"/>
      <c r="T2" s="219"/>
      <c r="U2" s="219"/>
      <c r="V2" s="219"/>
      <c r="W2" s="220"/>
    </row>
    <row r="3" spans="1:23" ht="13" x14ac:dyDescent="0.3">
      <c r="A3" s="217" t="s">
        <v>157</v>
      </c>
      <c r="B3" s="287" t="str">
        <f>General!C2</f>
        <v>Sub 1 (Fill-in)</v>
      </c>
      <c r="C3" s="218"/>
      <c r="D3" s="219"/>
      <c r="E3" s="219"/>
      <c r="F3" s="219"/>
      <c r="G3" s="219"/>
      <c r="H3" s="219"/>
      <c r="I3" s="219"/>
      <c r="J3" s="219"/>
      <c r="K3" s="219"/>
      <c r="L3" s="219"/>
      <c r="M3" s="219"/>
      <c r="N3" s="219"/>
      <c r="O3" s="219"/>
      <c r="P3" s="219"/>
      <c r="Q3" s="219"/>
      <c r="R3" s="219"/>
      <c r="S3" s="219"/>
      <c r="T3" s="219"/>
      <c r="U3" s="219"/>
      <c r="V3" s="219"/>
      <c r="W3" s="220"/>
    </row>
    <row r="4" spans="1:23" ht="13.5" thickBot="1" x14ac:dyDescent="0.35">
      <c r="A4" s="38"/>
      <c r="B4" s="1"/>
      <c r="C4" s="1"/>
      <c r="D4" s="22"/>
      <c r="E4" s="58" t="s">
        <v>213</v>
      </c>
      <c r="F4" s="22"/>
      <c r="G4" s="22"/>
      <c r="H4" s="58" t="s">
        <v>213</v>
      </c>
      <c r="I4" s="22"/>
      <c r="J4" s="22"/>
      <c r="K4" s="58" t="s">
        <v>213</v>
      </c>
      <c r="L4" s="22"/>
      <c r="M4" s="22"/>
      <c r="N4" s="58" t="s">
        <v>213</v>
      </c>
      <c r="O4" s="22"/>
      <c r="P4" s="22"/>
      <c r="Q4" s="58" t="s">
        <v>213</v>
      </c>
      <c r="R4" s="22"/>
      <c r="S4" s="22"/>
      <c r="T4" s="58" t="s">
        <v>213</v>
      </c>
      <c r="U4" s="42"/>
      <c r="V4" s="74"/>
      <c r="W4" s="39"/>
    </row>
    <row r="5" spans="1:23" x14ac:dyDescent="0.25">
      <c r="B5" s="2"/>
      <c r="C5" s="10"/>
      <c r="D5" s="23"/>
      <c r="E5" s="24" t="s">
        <v>153</v>
      </c>
      <c r="F5" s="25"/>
      <c r="G5" s="23"/>
      <c r="H5" s="24" t="s">
        <v>153</v>
      </c>
      <c r="I5" s="25"/>
      <c r="J5" s="23"/>
      <c r="K5" s="24" t="s">
        <v>153</v>
      </c>
      <c r="L5" s="25"/>
      <c r="M5" s="23"/>
      <c r="N5" s="24" t="s">
        <v>153</v>
      </c>
      <c r="O5" s="25"/>
      <c r="P5" s="23"/>
      <c r="Q5" s="24" t="s">
        <v>153</v>
      </c>
      <c r="R5" s="25"/>
      <c r="S5" s="23"/>
      <c r="T5" s="24" t="s">
        <v>153</v>
      </c>
      <c r="U5" s="71"/>
      <c r="V5" s="393" t="s">
        <v>47</v>
      </c>
      <c r="W5" s="394"/>
    </row>
    <row r="6" spans="1:23" x14ac:dyDescent="0.25">
      <c r="A6" s="33" t="s">
        <v>196</v>
      </c>
      <c r="B6" s="2"/>
      <c r="C6" s="10"/>
      <c r="D6" s="30"/>
      <c r="E6" s="31" t="s">
        <v>75</v>
      </c>
      <c r="F6" s="32"/>
      <c r="G6" s="30"/>
      <c r="H6" s="31" t="s">
        <v>75</v>
      </c>
      <c r="I6" s="32"/>
      <c r="J6" s="30"/>
      <c r="K6" s="31" t="s">
        <v>75</v>
      </c>
      <c r="L6" s="32"/>
      <c r="M6" s="30"/>
      <c r="N6" s="31" t="s">
        <v>75</v>
      </c>
      <c r="O6" s="32"/>
      <c r="P6" s="30"/>
      <c r="Q6" s="31" t="s">
        <v>75</v>
      </c>
      <c r="R6" s="32"/>
      <c r="S6" s="30"/>
      <c r="T6" s="31" t="s">
        <v>75</v>
      </c>
      <c r="U6" s="36"/>
      <c r="V6" s="53" t="s">
        <v>193</v>
      </c>
      <c r="W6" s="82" t="s">
        <v>74</v>
      </c>
    </row>
    <row r="7" spans="1:23" x14ac:dyDescent="0.25">
      <c r="A7" s="14"/>
      <c r="B7" s="69" t="s">
        <v>212</v>
      </c>
      <c r="C7" s="46" t="s">
        <v>54</v>
      </c>
      <c r="D7" s="47" t="s">
        <v>58</v>
      </c>
      <c r="E7" s="3" t="s">
        <v>59</v>
      </c>
      <c r="F7" s="48" t="s">
        <v>60</v>
      </c>
      <c r="G7" s="47" t="s">
        <v>58</v>
      </c>
      <c r="H7" s="3" t="s">
        <v>59</v>
      </c>
      <c r="I7" s="48" t="s">
        <v>60</v>
      </c>
      <c r="J7" s="47" t="s">
        <v>58</v>
      </c>
      <c r="K7" s="3" t="s">
        <v>59</v>
      </c>
      <c r="L7" s="48" t="s">
        <v>60</v>
      </c>
      <c r="M7" s="47" t="s">
        <v>58</v>
      </c>
      <c r="N7" s="3" t="s">
        <v>59</v>
      </c>
      <c r="O7" s="48" t="s">
        <v>60</v>
      </c>
      <c r="P7" s="47" t="s">
        <v>58</v>
      </c>
      <c r="Q7" s="3" t="s">
        <v>59</v>
      </c>
      <c r="R7" s="48" t="s">
        <v>60</v>
      </c>
      <c r="S7" s="47" t="s">
        <v>58</v>
      </c>
      <c r="T7" s="3" t="s">
        <v>59</v>
      </c>
      <c r="U7" s="46" t="s">
        <v>60</v>
      </c>
      <c r="V7" s="47" t="s">
        <v>58</v>
      </c>
      <c r="W7" s="48" t="s">
        <v>60</v>
      </c>
    </row>
    <row r="8" spans="1:23" x14ac:dyDescent="0.25">
      <c r="A8" s="14"/>
      <c r="B8" s="70"/>
      <c r="C8" s="10"/>
      <c r="D8" s="16"/>
      <c r="E8" s="5"/>
      <c r="F8" s="17">
        <f>ROUND(D8*E8,0)</f>
        <v>0</v>
      </c>
      <c r="G8" s="16"/>
      <c r="H8" s="5"/>
      <c r="I8" s="17">
        <f>ROUND(G8*H8,0)</f>
        <v>0</v>
      </c>
      <c r="J8" s="16"/>
      <c r="K8" s="5"/>
      <c r="L8" s="17">
        <f>ROUND(J8*K8,0)</f>
        <v>0</v>
      </c>
      <c r="M8" s="16"/>
      <c r="N8" s="5"/>
      <c r="O8" s="17">
        <f>ROUND(M8*N8,0)</f>
        <v>0</v>
      </c>
      <c r="P8" s="16"/>
      <c r="Q8" s="5"/>
      <c r="R8" s="17">
        <f>ROUND(P8*Q8,0)</f>
        <v>0</v>
      </c>
      <c r="S8" s="16"/>
      <c r="T8" s="5"/>
      <c r="U8" s="17">
        <f>ROUND(S8*T8,0)</f>
        <v>0</v>
      </c>
      <c r="V8" s="50">
        <f t="shared" ref="V8:V27" si="0">D8+G8+J8+M8+P8+S8</f>
        <v>0</v>
      </c>
      <c r="W8" s="43">
        <f t="shared" ref="W8:W28" si="1">F8+I8+L8+O8+R8+U8</f>
        <v>0</v>
      </c>
    </row>
    <row r="9" spans="1:23" x14ac:dyDescent="0.25">
      <c r="A9" s="14"/>
      <c r="B9" s="4"/>
      <c r="C9" s="10"/>
      <c r="D9" s="16"/>
      <c r="E9" s="5"/>
      <c r="F9" s="17">
        <f t="shared" ref="F9:F27" si="2">ROUND(D9*E9,0)</f>
        <v>0</v>
      </c>
      <c r="G9" s="16"/>
      <c r="H9" s="5"/>
      <c r="I9" s="17">
        <f t="shared" ref="I9:I27" si="3">ROUND(G9*H9,0)</f>
        <v>0</v>
      </c>
      <c r="J9" s="16"/>
      <c r="K9" s="5"/>
      <c r="L9" s="17">
        <f t="shared" ref="L9:L27" si="4">ROUND(J9*K9,0)</f>
        <v>0</v>
      </c>
      <c r="M9" s="16"/>
      <c r="N9" s="5"/>
      <c r="O9" s="17">
        <f t="shared" ref="O9:O27" si="5">ROUND(M9*N9,0)</f>
        <v>0</v>
      </c>
      <c r="P9" s="16"/>
      <c r="Q9" s="5"/>
      <c r="R9" s="17">
        <f t="shared" ref="R9:R27" si="6">ROUND(P9*Q9,0)</f>
        <v>0</v>
      </c>
      <c r="S9" s="16"/>
      <c r="T9" s="5"/>
      <c r="U9" s="17">
        <f t="shared" ref="U9:U27" si="7">ROUND(S9*T9,0)</f>
        <v>0</v>
      </c>
      <c r="V9" s="50">
        <f t="shared" si="0"/>
        <v>0</v>
      </c>
      <c r="W9" s="43">
        <f t="shared" si="1"/>
        <v>0</v>
      </c>
    </row>
    <row r="10" spans="1:23" x14ac:dyDescent="0.25">
      <c r="A10" s="14"/>
      <c r="B10" s="4"/>
      <c r="C10" s="10"/>
      <c r="D10" s="16"/>
      <c r="E10" s="5"/>
      <c r="F10" s="17">
        <f t="shared" si="2"/>
        <v>0</v>
      </c>
      <c r="G10" s="16"/>
      <c r="H10" s="5"/>
      <c r="I10" s="17">
        <f t="shared" si="3"/>
        <v>0</v>
      </c>
      <c r="J10" s="16"/>
      <c r="K10" s="5"/>
      <c r="L10" s="17">
        <f t="shared" si="4"/>
        <v>0</v>
      </c>
      <c r="M10" s="16"/>
      <c r="N10" s="5"/>
      <c r="O10" s="17">
        <f t="shared" si="5"/>
        <v>0</v>
      </c>
      <c r="P10" s="16"/>
      <c r="Q10" s="5"/>
      <c r="R10" s="17">
        <f t="shared" si="6"/>
        <v>0</v>
      </c>
      <c r="S10" s="16"/>
      <c r="T10" s="5"/>
      <c r="U10" s="17">
        <f t="shared" si="7"/>
        <v>0</v>
      </c>
      <c r="V10" s="50">
        <f t="shared" si="0"/>
        <v>0</v>
      </c>
      <c r="W10" s="43">
        <f t="shared" si="1"/>
        <v>0</v>
      </c>
    </row>
    <row r="11" spans="1:23" x14ac:dyDescent="0.25">
      <c r="A11" s="14"/>
      <c r="B11" s="4"/>
      <c r="C11" s="10"/>
      <c r="D11" s="16"/>
      <c r="E11" s="5"/>
      <c r="F11" s="17">
        <f t="shared" si="2"/>
        <v>0</v>
      </c>
      <c r="G11" s="16"/>
      <c r="H11" s="5"/>
      <c r="I11" s="17">
        <f t="shared" si="3"/>
        <v>0</v>
      </c>
      <c r="J11" s="16"/>
      <c r="K11" s="5"/>
      <c r="L11" s="17">
        <f t="shared" si="4"/>
        <v>0</v>
      </c>
      <c r="M11" s="16"/>
      <c r="N11" s="5"/>
      <c r="O11" s="17">
        <f t="shared" si="5"/>
        <v>0</v>
      </c>
      <c r="P11" s="16"/>
      <c r="Q11" s="5"/>
      <c r="R11" s="17">
        <f t="shared" si="6"/>
        <v>0</v>
      </c>
      <c r="S11" s="16"/>
      <c r="T11" s="5"/>
      <c r="U11" s="17">
        <f t="shared" si="7"/>
        <v>0</v>
      </c>
      <c r="V11" s="50">
        <f t="shared" si="0"/>
        <v>0</v>
      </c>
      <c r="W11" s="43">
        <f t="shared" si="1"/>
        <v>0</v>
      </c>
    </row>
    <row r="12" spans="1:23" x14ac:dyDescent="0.25">
      <c r="A12" s="14"/>
      <c r="B12" s="4"/>
      <c r="C12" s="10"/>
      <c r="D12" s="16"/>
      <c r="E12" s="5"/>
      <c r="F12" s="17">
        <f t="shared" si="2"/>
        <v>0</v>
      </c>
      <c r="G12" s="16"/>
      <c r="H12" s="5"/>
      <c r="I12" s="17">
        <f t="shared" si="3"/>
        <v>0</v>
      </c>
      <c r="J12" s="16"/>
      <c r="K12" s="5"/>
      <c r="L12" s="17">
        <f t="shared" si="4"/>
        <v>0</v>
      </c>
      <c r="M12" s="16"/>
      <c r="N12" s="5"/>
      <c r="O12" s="17">
        <f t="shared" si="5"/>
        <v>0</v>
      </c>
      <c r="P12" s="16"/>
      <c r="Q12" s="5"/>
      <c r="R12" s="17">
        <f t="shared" si="6"/>
        <v>0</v>
      </c>
      <c r="S12" s="16"/>
      <c r="T12" s="5"/>
      <c r="U12" s="17">
        <f t="shared" si="7"/>
        <v>0</v>
      </c>
      <c r="V12" s="50">
        <f t="shared" si="0"/>
        <v>0</v>
      </c>
      <c r="W12" s="43">
        <f t="shared" si="1"/>
        <v>0</v>
      </c>
    </row>
    <row r="13" spans="1:23" x14ac:dyDescent="0.25">
      <c r="A13" s="14"/>
      <c r="B13" s="4"/>
      <c r="C13" s="10"/>
      <c r="D13" s="16"/>
      <c r="E13" s="5"/>
      <c r="F13" s="17">
        <f t="shared" si="2"/>
        <v>0</v>
      </c>
      <c r="G13" s="16"/>
      <c r="H13" s="5"/>
      <c r="I13" s="17">
        <f t="shared" si="3"/>
        <v>0</v>
      </c>
      <c r="J13" s="16"/>
      <c r="K13" s="5"/>
      <c r="L13" s="17">
        <f t="shared" si="4"/>
        <v>0</v>
      </c>
      <c r="M13" s="16"/>
      <c r="N13" s="5"/>
      <c r="O13" s="17">
        <f t="shared" si="5"/>
        <v>0</v>
      </c>
      <c r="P13" s="16"/>
      <c r="Q13" s="5"/>
      <c r="R13" s="17">
        <f t="shared" si="6"/>
        <v>0</v>
      </c>
      <c r="S13" s="16"/>
      <c r="T13" s="5"/>
      <c r="U13" s="17">
        <f t="shared" si="7"/>
        <v>0</v>
      </c>
      <c r="V13" s="50">
        <f t="shared" si="0"/>
        <v>0</v>
      </c>
      <c r="W13" s="43">
        <f t="shared" si="1"/>
        <v>0</v>
      </c>
    </row>
    <row r="14" spans="1:23" x14ac:dyDescent="0.25">
      <c r="A14" s="14"/>
      <c r="B14" s="4"/>
      <c r="C14" s="10"/>
      <c r="D14" s="16"/>
      <c r="E14" s="5"/>
      <c r="F14" s="17">
        <f t="shared" si="2"/>
        <v>0</v>
      </c>
      <c r="G14" s="16"/>
      <c r="H14" s="5"/>
      <c r="I14" s="17">
        <f t="shared" si="3"/>
        <v>0</v>
      </c>
      <c r="J14" s="16"/>
      <c r="K14" s="5"/>
      <c r="L14" s="17">
        <f t="shared" si="4"/>
        <v>0</v>
      </c>
      <c r="M14" s="16"/>
      <c r="N14" s="5"/>
      <c r="O14" s="17">
        <f t="shared" si="5"/>
        <v>0</v>
      </c>
      <c r="P14" s="16"/>
      <c r="Q14" s="5"/>
      <c r="R14" s="17">
        <f t="shared" si="6"/>
        <v>0</v>
      </c>
      <c r="S14" s="16"/>
      <c r="T14" s="5"/>
      <c r="U14" s="17">
        <f t="shared" si="7"/>
        <v>0</v>
      </c>
      <c r="V14" s="50">
        <f t="shared" si="0"/>
        <v>0</v>
      </c>
      <c r="W14" s="43">
        <f t="shared" si="1"/>
        <v>0</v>
      </c>
    </row>
    <row r="15" spans="1:23" x14ac:dyDescent="0.25">
      <c r="A15" s="14"/>
      <c r="B15" s="4"/>
      <c r="C15" s="10"/>
      <c r="D15" s="16"/>
      <c r="E15" s="5"/>
      <c r="F15" s="17">
        <f t="shared" si="2"/>
        <v>0</v>
      </c>
      <c r="G15" s="16"/>
      <c r="H15" s="5"/>
      <c r="I15" s="17">
        <f t="shared" si="3"/>
        <v>0</v>
      </c>
      <c r="J15" s="16"/>
      <c r="K15" s="5"/>
      <c r="L15" s="17">
        <f t="shared" si="4"/>
        <v>0</v>
      </c>
      <c r="M15" s="16"/>
      <c r="N15" s="5"/>
      <c r="O15" s="17">
        <f t="shared" si="5"/>
        <v>0</v>
      </c>
      <c r="P15" s="16"/>
      <c r="Q15" s="5"/>
      <c r="R15" s="17">
        <f t="shared" si="6"/>
        <v>0</v>
      </c>
      <c r="S15" s="16"/>
      <c r="T15" s="5"/>
      <c r="U15" s="17">
        <f t="shared" si="7"/>
        <v>0</v>
      </c>
      <c r="V15" s="50">
        <f t="shared" si="0"/>
        <v>0</v>
      </c>
      <c r="W15" s="43">
        <f t="shared" si="1"/>
        <v>0</v>
      </c>
    </row>
    <row r="16" spans="1:23" x14ac:dyDescent="0.25">
      <c r="A16" s="14"/>
      <c r="B16" s="4"/>
      <c r="C16" s="10"/>
      <c r="D16" s="16"/>
      <c r="E16" s="5"/>
      <c r="F16" s="17">
        <f t="shared" si="2"/>
        <v>0</v>
      </c>
      <c r="G16" s="16"/>
      <c r="H16" s="5"/>
      <c r="I16" s="17">
        <f t="shared" si="3"/>
        <v>0</v>
      </c>
      <c r="J16" s="16"/>
      <c r="K16" s="5"/>
      <c r="L16" s="17">
        <f t="shared" si="4"/>
        <v>0</v>
      </c>
      <c r="M16" s="16"/>
      <c r="N16" s="5"/>
      <c r="O16" s="17">
        <f t="shared" si="5"/>
        <v>0</v>
      </c>
      <c r="P16" s="16"/>
      <c r="Q16" s="5"/>
      <c r="R16" s="17">
        <f t="shared" si="6"/>
        <v>0</v>
      </c>
      <c r="S16" s="16"/>
      <c r="T16" s="5"/>
      <c r="U16" s="17">
        <f t="shared" si="7"/>
        <v>0</v>
      </c>
      <c r="V16" s="50">
        <f t="shared" si="0"/>
        <v>0</v>
      </c>
      <c r="W16" s="43">
        <f t="shared" si="1"/>
        <v>0</v>
      </c>
    </row>
    <row r="17" spans="1:23" x14ac:dyDescent="0.25">
      <c r="A17" s="14"/>
      <c r="B17" s="4"/>
      <c r="C17" s="10"/>
      <c r="D17" s="16"/>
      <c r="E17" s="5"/>
      <c r="F17" s="17">
        <f t="shared" si="2"/>
        <v>0</v>
      </c>
      <c r="G17" s="16"/>
      <c r="H17" s="5"/>
      <c r="I17" s="17">
        <f t="shared" si="3"/>
        <v>0</v>
      </c>
      <c r="J17" s="16"/>
      <c r="K17" s="5"/>
      <c r="L17" s="17">
        <f t="shared" si="4"/>
        <v>0</v>
      </c>
      <c r="M17" s="16"/>
      <c r="N17" s="5"/>
      <c r="O17" s="17">
        <f t="shared" si="5"/>
        <v>0</v>
      </c>
      <c r="P17" s="16"/>
      <c r="Q17" s="5"/>
      <c r="R17" s="17">
        <f t="shared" si="6"/>
        <v>0</v>
      </c>
      <c r="S17" s="16"/>
      <c r="T17" s="5"/>
      <c r="U17" s="17">
        <f t="shared" si="7"/>
        <v>0</v>
      </c>
      <c r="V17" s="50">
        <f t="shared" si="0"/>
        <v>0</v>
      </c>
      <c r="W17" s="43">
        <f t="shared" si="1"/>
        <v>0</v>
      </c>
    </row>
    <row r="18" spans="1:23" x14ac:dyDescent="0.25">
      <c r="A18" s="14"/>
      <c r="B18" s="4"/>
      <c r="C18" s="10"/>
      <c r="D18" s="16"/>
      <c r="E18" s="5"/>
      <c r="F18" s="17">
        <f t="shared" si="2"/>
        <v>0</v>
      </c>
      <c r="G18" s="16"/>
      <c r="H18" s="5"/>
      <c r="I18" s="17">
        <f t="shared" si="3"/>
        <v>0</v>
      </c>
      <c r="J18" s="16"/>
      <c r="K18" s="5"/>
      <c r="L18" s="17">
        <f t="shared" si="4"/>
        <v>0</v>
      </c>
      <c r="M18" s="16"/>
      <c r="N18" s="5"/>
      <c r="O18" s="17">
        <f t="shared" si="5"/>
        <v>0</v>
      </c>
      <c r="P18" s="16"/>
      <c r="Q18" s="5"/>
      <c r="R18" s="17">
        <f t="shared" si="6"/>
        <v>0</v>
      </c>
      <c r="S18" s="16"/>
      <c r="T18" s="5"/>
      <c r="U18" s="17">
        <f t="shared" si="7"/>
        <v>0</v>
      </c>
      <c r="V18" s="50">
        <f t="shared" si="0"/>
        <v>0</v>
      </c>
      <c r="W18" s="43">
        <f t="shared" si="1"/>
        <v>0</v>
      </c>
    </row>
    <row r="19" spans="1:23" x14ac:dyDescent="0.25">
      <c r="A19" s="14"/>
      <c r="B19" s="4"/>
      <c r="C19" s="10"/>
      <c r="D19" s="16"/>
      <c r="E19" s="5"/>
      <c r="F19" s="17">
        <f t="shared" si="2"/>
        <v>0</v>
      </c>
      <c r="G19" s="16"/>
      <c r="H19" s="5"/>
      <c r="I19" s="17">
        <f t="shared" si="3"/>
        <v>0</v>
      </c>
      <c r="J19" s="16"/>
      <c r="K19" s="5"/>
      <c r="L19" s="17">
        <f t="shared" si="4"/>
        <v>0</v>
      </c>
      <c r="M19" s="16"/>
      <c r="N19" s="5"/>
      <c r="O19" s="17">
        <f t="shared" si="5"/>
        <v>0</v>
      </c>
      <c r="P19" s="16"/>
      <c r="Q19" s="5"/>
      <c r="R19" s="17">
        <f t="shared" si="6"/>
        <v>0</v>
      </c>
      <c r="S19" s="16"/>
      <c r="T19" s="5"/>
      <c r="U19" s="17">
        <f t="shared" si="7"/>
        <v>0</v>
      </c>
      <c r="V19" s="50">
        <f t="shared" si="0"/>
        <v>0</v>
      </c>
      <c r="W19" s="43">
        <f t="shared" si="1"/>
        <v>0</v>
      </c>
    </row>
    <row r="20" spans="1:23" x14ac:dyDescent="0.25">
      <c r="A20" s="14"/>
      <c r="B20" s="4"/>
      <c r="C20" s="10"/>
      <c r="D20" s="16"/>
      <c r="E20" s="5"/>
      <c r="F20" s="17">
        <f t="shared" si="2"/>
        <v>0</v>
      </c>
      <c r="G20" s="16"/>
      <c r="H20" s="5"/>
      <c r="I20" s="17">
        <f t="shared" si="3"/>
        <v>0</v>
      </c>
      <c r="J20" s="16"/>
      <c r="K20" s="5"/>
      <c r="L20" s="17">
        <f t="shared" si="4"/>
        <v>0</v>
      </c>
      <c r="M20" s="16"/>
      <c r="N20" s="5"/>
      <c r="O20" s="17">
        <f t="shared" si="5"/>
        <v>0</v>
      </c>
      <c r="P20" s="16"/>
      <c r="Q20" s="5"/>
      <c r="R20" s="17">
        <f t="shared" si="6"/>
        <v>0</v>
      </c>
      <c r="S20" s="16"/>
      <c r="T20" s="5"/>
      <c r="U20" s="17">
        <f t="shared" si="7"/>
        <v>0</v>
      </c>
      <c r="V20" s="50">
        <f t="shared" si="0"/>
        <v>0</v>
      </c>
      <c r="W20" s="43">
        <f t="shared" si="1"/>
        <v>0</v>
      </c>
    </row>
    <row r="21" spans="1:23" x14ac:dyDescent="0.25">
      <c r="A21" s="14"/>
      <c r="B21" s="4"/>
      <c r="C21" s="10"/>
      <c r="D21" s="16"/>
      <c r="E21" s="5"/>
      <c r="F21" s="17">
        <f t="shared" si="2"/>
        <v>0</v>
      </c>
      <c r="G21" s="16"/>
      <c r="H21" s="5"/>
      <c r="I21" s="17">
        <f t="shared" si="3"/>
        <v>0</v>
      </c>
      <c r="J21" s="16"/>
      <c r="K21" s="5"/>
      <c r="L21" s="17">
        <f t="shared" si="4"/>
        <v>0</v>
      </c>
      <c r="M21" s="16"/>
      <c r="N21" s="5"/>
      <c r="O21" s="17">
        <f t="shared" si="5"/>
        <v>0</v>
      </c>
      <c r="P21" s="16"/>
      <c r="Q21" s="5"/>
      <c r="R21" s="17">
        <f t="shared" si="6"/>
        <v>0</v>
      </c>
      <c r="S21" s="16"/>
      <c r="T21" s="5"/>
      <c r="U21" s="17">
        <f t="shared" si="7"/>
        <v>0</v>
      </c>
      <c r="V21" s="50">
        <f t="shared" si="0"/>
        <v>0</v>
      </c>
      <c r="W21" s="43">
        <f t="shared" si="1"/>
        <v>0</v>
      </c>
    </row>
    <row r="22" spans="1:23" x14ac:dyDescent="0.25">
      <c r="A22" s="14"/>
      <c r="B22" s="4"/>
      <c r="C22" s="10"/>
      <c r="D22" s="16"/>
      <c r="E22" s="5"/>
      <c r="F22" s="17">
        <f t="shared" si="2"/>
        <v>0</v>
      </c>
      <c r="G22" s="16"/>
      <c r="H22" s="5"/>
      <c r="I22" s="17">
        <f t="shared" si="3"/>
        <v>0</v>
      </c>
      <c r="J22" s="16"/>
      <c r="K22" s="5"/>
      <c r="L22" s="17">
        <f t="shared" si="4"/>
        <v>0</v>
      </c>
      <c r="M22" s="16"/>
      <c r="N22" s="5"/>
      <c r="O22" s="17">
        <f t="shared" si="5"/>
        <v>0</v>
      </c>
      <c r="P22" s="16"/>
      <c r="Q22" s="5"/>
      <c r="R22" s="17">
        <f t="shared" si="6"/>
        <v>0</v>
      </c>
      <c r="S22" s="16"/>
      <c r="T22" s="5"/>
      <c r="U22" s="17">
        <f t="shared" si="7"/>
        <v>0</v>
      </c>
      <c r="V22" s="50">
        <f t="shared" si="0"/>
        <v>0</v>
      </c>
      <c r="W22" s="43">
        <f t="shared" si="1"/>
        <v>0</v>
      </c>
    </row>
    <row r="23" spans="1:23" x14ac:dyDescent="0.25">
      <c r="A23" s="14"/>
      <c r="B23" s="4"/>
      <c r="C23" s="10"/>
      <c r="D23" s="16"/>
      <c r="E23" s="5"/>
      <c r="F23" s="17">
        <f t="shared" si="2"/>
        <v>0</v>
      </c>
      <c r="G23" s="16"/>
      <c r="H23" s="5"/>
      <c r="I23" s="17">
        <f t="shared" si="3"/>
        <v>0</v>
      </c>
      <c r="J23" s="16"/>
      <c r="K23" s="5"/>
      <c r="L23" s="17">
        <f t="shared" si="4"/>
        <v>0</v>
      </c>
      <c r="M23" s="16"/>
      <c r="N23" s="5"/>
      <c r="O23" s="17">
        <f t="shared" si="5"/>
        <v>0</v>
      </c>
      <c r="P23" s="16"/>
      <c r="Q23" s="5"/>
      <c r="R23" s="17">
        <f t="shared" si="6"/>
        <v>0</v>
      </c>
      <c r="S23" s="16"/>
      <c r="T23" s="5"/>
      <c r="U23" s="17">
        <f t="shared" si="7"/>
        <v>0</v>
      </c>
      <c r="V23" s="50">
        <f t="shared" si="0"/>
        <v>0</v>
      </c>
      <c r="W23" s="43">
        <f t="shared" si="1"/>
        <v>0</v>
      </c>
    </row>
    <row r="24" spans="1:23" x14ac:dyDescent="0.25">
      <c r="A24" s="14"/>
      <c r="B24" s="4"/>
      <c r="C24" s="10"/>
      <c r="D24" s="16"/>
      <c r="E24" s="5"/>
      <c r="F24" s="17">
        <f t="shared" si="2"/>
        <v>0</v>
      </c>
      <c r="G24" s="16"/>
      <c r="H24" s="5"/>
      <c r="I24" s="17">
        <f t="shared" si="3"/>
        <v>0</v>
      </c>
      <c r="J24" s="16"/>
      <c r="K24" s="5"/>
      <c r="L24" s="17">
        <f t="shared" si="4"/>
        <v>0</v>
      </c>
      <c r="M24" s="16"/>
      <c r="N24" s="5"/>
      <c r="O24" s="17">
        <f t="shared" si="5"/>
        <v>0</v>
      </c>
      <c r="P24" s="16"/>
      <c r="Q24" s="5"/>
      <c r="R24" s="17">
        <f t="shared" si="6"/>
        <v>0</v>
      </c>
      <c r="S24" s="16"/>
      <c r="T24" s="5"/>
      <c r="U24" s="17">
        <f t="shared" si="7"/>
        <v>0</v>
      </c>
      <c r="V24" s="50">
        <f t="shared" si="0"/>
        <v>0</v>
      </c>
      <c r="W24" s="43">
        <f t="shared" si="1"/>
        <v>0</v>
      </c>
    </row>
    <row r="25" spans="1:23" x14ac:dyDescent="0.25">
      <c r="A25" s="14"/>
      <c r="B25" s="4"/>
      <c r="C25" s="10"/>
      <c r="D25" s="16"/>
      <c r="E25" s="5"/>
      <c r="F25" s="17">
        <f t="shared" si="2"/>
        <v>0</v>
      </c>
      <c r="G25" s="16"/>
      <c r="H25" s="5"/>
      <c r="I25" s="17">
        <f t="shared" si="3"/>
        <v>0</v>
      </c>
      <c r="J25" s="16"/>
      <c r="K25" s="5"/>
      <c r="L25" s="17">
        <f t="shared" si="4"/>
        <v>0</v>
      </c>
      <c r="M25" s="16"/>
      <c r="N25" s="5"/>
      <c r="O25" s="17">
        <f t="shared" si="5"/>
        <v>0</v>
      </c>
      <c r="P25" s="16"/>
      <c r="Q25" s="5"/>
      <c r="R25" s="17">
        <f t="shared" si="6"/>
        <v>0</v>
      </c>
      <c r="S25" s="16"/>
      <c r="T25" s="5"/>
      <c r="U25" s="17">
        <f t="shared" si="7"/>
        <v>0</v>
      </c>
      <c r="V25" s="50">
        <f t="shared" si="0"/>
        <v>0</v>
      </c>
      <c r="W25" s="43">
        <f t="shared" si="1"/>
        <v>0</v>
      </c>
    </row>
    <row r="26" spans="1:23" x14ac:dyDescent="0.25">
      <c r="A26" s="14"/>
      <c r="B26" s="4"/>
      <c r="C26" s="10"/>
      <c r="D26" s="16"/>
      <c r="E26" s="5"/>
      <c r="F26" s="17">
        <f t="shared" si="2"/>
        <v>0</v>
      </c>
      <c r="G26" s="16"/>
      <c r="H26" s="5"/>
      <c r="I26" s="17">
        <f t="shared" si="3"/>
        <v>0</v>
      </c>
      <c r="J26" s="16"/>
      <c r="K26" s="5"/>
      <c r="L26" s="17">
        <f t="shared" si="4"/>
        <v>0</v>
      </c>
      <c r="M26" s="16"/>
      <c r="N26" s="5"/>
      <c r="O26" s="17">
        <f t="shared" si="5"/>
        <v>0</v>
      </c>
      <c r="P26" s="16"/>
      <c r="Q26" s="5"/>
      <c r="R26" s="17">
        <f t="shared" si="6"/>
        <v>0</v>
      </c>
      <c r="S26" s="16"/>
      <c r="T26" s="5"/>
      <c r="U26" s="17">
        <f t="shared" si="7"/>
        <v>0</v>
      </c>
      <c r="V26" s="50">
        <f t="shared" si="0"/>
        <v>0</v>
      </c>
      <c r="W26" s="43">
        <f t="shared" si="1"/>
        <v>0</v>
      </c>
    </row>
    <row r="27" spans="1:23" x14ac:dyDescent="0.25">
      <c r="A27" s="14"/>
      <c r="B27" s="4"/>
      <c r="C27" s="10"/>
      <c r="D27" s="16"/>
      <c r="E27" s="5"/>
      <c r="F27" s="17">
        <f t="shared" si="2"/>
        <v>0</v>
      </c>
      <c r="G27" s="16"/>
      <c r="H27" s="5"/>
      <c r="I27" s="17">
        <f t="shared" si="3"/>
        <v>0</v>
      </c>
      <c r="J27" s="16"/>
      <c r="K27" s="5"/>
      <c r="L27" s="17">
        <f t="shared" si="4"/>
        <v>0</v>
      </c>
      <c r="M27" s="16"/>
      <c r="N27" s="5"/>
      <c r="O27" s="17">
        <f t="shared" si="5"/>
        <v>0</v>
      </c>
      <c r="P27" s="16"/>
      <c r="Q27" s="5"/>
      <c r="R27" s="17">
        <f t="shared" si="6"/>
        <v>0</v>
      </c>
      <c r="S27" s="16"/>
      <c r="T27" s="5"/>
      <c r="U27" s="17">
        <f t="shared" si="7"/>
        <v>0</v>
      </c>
      <c r="V27" s="50">
        <f t="shared" si="0"/>
        <v>0</v>
      </c>
      <c r="W27" s="43">
        <f t="shared" si="1"/>
        <v>0</v>
      </c>
    </row>
    <row r="28" spans="1:23" x14ac:dyDescent="0.25">
      <c r="A28" s="14"/>
      <c r="B28" s="6" t="s">
        <v>69</v>
      </c>
      <c r="C28" s="11"/>
      <c r="D28" s="18">
        <f>SUM(D8:D27)</f>
        <v>0</v>
      </c>
      <c r="E28" s="7"/>
      <c r="F28" s="19">
        <f>SUM(F8:F27)</f>
        <v>0</v>
      </c>
      <c r="G28" s="18">
        <f>SUM(G8:G27)</f>
        <v>0</v>
      </c>
      <c r="H28" s="7"/>
      <c r="I28" s="19">
        <f>SUM(I8:I27)</f>
        <v>0</v>
      </c>
      <c r="J28" s="18">
        <f>SUM(J8:J27)</f>
        <v>0</v>
      </c>
      <c r="K28" s="7"/>
      <c r="L28" s="19">
        <f>SUM(L8:L27)</f>
        <v>0</v>
      </c>
      <c r="M28" s="18">
        <f>SUM(M8:M27)</f>
        <v>0</v>
      </c>
      <c r="N28" s="7"/>
      <c r="O28" s="19">
        <f>SUM(O8:O27)</f>
        <v>0</v>
      </c>
      <c r="P28" s="18">
        <f>SUM(P8:P27)</f>
        <v>0</v>
      </c>
      <c r="Q28" s="7"/>
      <c r="R28" s="19">
        <f>SUM(R8:R27)</f>
        <v>0</v>
      </c>
      <c r="S28" s="18">
        <f>SUM(S8:S27)</f>
        <v>0</v>
      </c>
      <c r="T28" s="7"/>
      <c r="U28" s="73">
        <f>SUM(U8:U27)</f>
        <v>0</v>
      </c>
      <c r="V28" s="51">
        <f>SUM(V8:V27)</f>
        <v>0</v>
      </c>
      <c r="W28" s="44">
        <f t="shared" si="1"/>
        <v>0</v>
      </c>
    </row>
    <row r="29" spans="1:23" x14ac:dyDescent="0.25">
      <c r="A29" s="33" t="s">
        <v>114</v>
      </c>
      <c r="B29" s="2"/>
      <c r="C29" s="10"/>
      <c r="D29" s="14"/>
      <c r="E29" s="2"/>
      <c r="F29" s="15"/>
      <c r="G29" s="14"/>
      <c r="H29" s="2"/>
      <c r="I29" s="15"/>
      <c r="J29" s="14"/>
      <c r="K29" s="2"/>
      <c r="L29" s="15"/>
      <c r="M29" s="14"/>
      <c r="N29" s="2"/>
      <c r="O29" s="15"/>
      <c r="P29" s="14"/>
      <c r="Q29" s="2"/>
      <c r="R29" s="15"/>
      <c r="S29" s="14"/>
      <c r="T29" s="2"/>
      <c r="U29" s="10"/>
      <c r="V29" s="54"/>
      <c r="W29" s="45"/>
    </row>
    <row r="30" spans="1:23" x14ac:dyDescent="0.25">
      <c r="A30" s="33"/>
      <c r="B30" s="8" t="s">
        <v>76</v>
      </c>
      <c r="C30" s="10"/>
      <c r="D30" s="20">
        <f>F28</f>
        <v>0</v>
      </c>
      <c r="E30" s="9"/>
      <c r="F30" s="17">
        <f>ROUND(D30*E30,0)</f>
        <v>0</v>
      </c>
      <c r="G30" s="20">
        <f>I28</f>
        <v>0</v>
      </c>
      <c r="H30" s="9"/>
      <c r="I30" s="17">
        <f>ROUND(G30*H30,0)</f>
        <v>0</v>
      </c>
      <c r="J30" s="20">
        <f>L28</f>
        <v>0</v>
      </c>
      <c r="K30" s="9"/>
      <c r="L30" s="17">
        <f>ROUND(J30*K30,0)</f>
        <v>0</v>
      </c>
      <c r="M30" s="20">
        <f>O28</f>
        <v>0</v>
      </c>
      <c r="N30" s="9"/>
      <c r="O30" s="17">
        <f>ROUND(M30*N30,0)</f>
        <v>0</v>
      </c>
      <c r="P30" s="20">
        <f>R28</f>
        <v>0</v>
      </c>
      <c r="Q30" s="9"/>
      <c r="R30" s="17">
        <f>ROUND(P30*Q30,0)</f>
        <v>0</v>
      </c>
      <c r="S30" s="20">
        <f>U28</f>
        <v>0</v>
      </c>
      <c r="T30" s="9"/>
      <c r="U30" s="17">
        <f>ROUND(S30*T30,0)</f>
        <v>0</v>
      </c>
      <c r="V30" s="55"/>
      <c r="W30" s="43">
        <f>F30+I30+L30+O30+R30+U30</f>
        <v>0</v>
      </c>
    </row>
    <row r="31" spans="1:23" x14ac:dyDescent="0.25">
      <c r="A31" s="33"/>
      <c r="B31" s="8" t="s">
        <v>1</v>
      </c>
      <c r="C31" s="10"/>
      <c r="D31" s="20"/>
      <c r="E31" s="9"/>
      <c r="F31" s="17">
        <f>ROUND(D31*E31,0)</f>
        <v>0</v>
      </c>
      <c r="G31" s="20"/>
      <c r="H31" s="9"/>
      <c r="I31" s="17">
        <f>ROUND(G31*H31,0)</f>
        <v>0</v>
      </c>
      <c r="J31" s="20"/>
      <c r="K31" s="9"/>
      <c r="L31" s="17">
        <f>ROUND(J31*K31,0)</f>
        <v>0</v>
      </c>
      <c r="M31" s="20"/>
      <c r="N31" s="9"/>
      <c r="O31" s="17">
        <f>ROUND(M31*N31,0)</f>
        <v>0</v>
      </c>
      <c r="P31" s="20"/>
      <c r="Q31" s="9"/>
      <c r="R31" s="17">
        <f>ROUND(P31*Q31,0)</f>
        <v>0</v>
      </c>
      <c r="S31" s="20"/>
      <c r="T31" s="9"/>
      <c r="U31" s="17">
        <f>ROUND(S31*T31,0)</f>
        <v>0</v>
      </c>
      <c r="V31" s="55"/>
      <c r="W31" s="43">
        <f>F31+I31+L31+O31+R31+U31</f>
        <v>0</v>
      </c>
    </row>
    <row r="32" spans="1:23" x14ac:dyDescent="0.25">
      <c r="A32" s="33"/>
      <c r="B32" s="7" t="s">
        <v>70</v>
      </c>
      <c r="C32" s="11"/>
      <c r="D32" s="21"/>
      <c r="E32" s="7"/>
      <c r="F32" s="19">
        <f>SUM(F30:F31)</f>
        <v>0</v>
      </c>
      <c r="G32" s="21"/>
      <c r="H32" s="7"/>
      <c r="I32" s="19">
        <f>SUM(I30:I31)</f>
        <v>0</v>
      </c>
      <c r="J32" s="21"/>
      <c r="K32" s="7"/>
      <c r="L32" s="19">
        <f>SUM(L30:L31)</f>
        <v>0</v>
      </c>
      <c r="M32" s="21"/>
      <c r="N32" s="7"/>
      <c r="O32" s="19">
        <f>SUM(O30:O31)</f>
        <v>0</v>
      </c>
      <c r="P32" s="21"/>
      <c r="Q32" s="7"/>
      <c r="R32" s="19">
        <f>SUM(R30:R31)</f>
        <v>0</v>
      </c>
      <c r="S32" s="21"/>
      <c r="T32" s="7"/>
      <c r="U32" s="73">
        <f>SUM(U30:U31)</f>
        <v>0</v>
      </c>
      <c r="V32" s="56"/>
      <c r="W32" s="44">
        <f>F32+I32+L32+O32+R32+U32</f>
        <v>0</v>
      </c>
    </row>
    <row r="33" spans="1:23" x14ac:dyDescent="0.25">
      <c r="A33" s="33" t="s">
        <v>115</v>
      </c>
      <c r="B33" s="2"/>
      <c r="C33" s="10"/>
      <c r="D33" s="14"/>
      <c r="E33" s="2"/>
      <c r="F33" s="15"/>
      <c r="G33" s="14"/>
      <c r="H33" s="2"/>
      <c r="I33" s="15"/>
      <c r="J33" s="14"/>
      <c r="K33" s="2"/>
      <c r="L33" s="15"/>
      <c r="M33" s="14"/>
      <c r="N33" s="2"/>
      <c r="O33" s="15"/>
      <c r="P33" s="14"/>
      <c r="Q33" s="2"/>
      <c r="R33" s="15"/>
      <c r="S33" s="14"/>
      <c r="T33" s="2"/>
      <c r="U33" s="10"/>
      <c r="V33" s="54"/>
      <c r="W33" s="45"/>
    </row>
    <row r="34" spans="1:23" x14ac:dyDescent="0.25">
      <c r="A34" s="33"/>
      <c r="B34" s="8" t="s">
        <v>77</v>
      </c>
      <c r="C34" s="10"/>
      <c r="D34" s="20">
        <f>F28+F32</f>
        <v>0</v>
      </c>
      <c r="E34" s="9"/>
      <c r="F34" s="17">
        <f>ROUND(D34*E34,0)</f>
        <v>0</v>
      </c>
      <c r="G34" s="20">
        <f>I28+I32</f>
        <v>0</v>
      </c>
      <c r="H34" s="9"/>
      <c r="I34" s="17">
        <f>ROUND(G34*H34,0)</f>
        <v>0</v>
      </c>
      <c r="J34" s="20">
        <f>L28+L32</f>
        <v>0</v>
      </c>
      <c r="K34" s="9"/>
      <c r="L34" s="17">
        <f>ROUND(J34*K34,0)</f>
        <v>0</v>
      </c>
      <c r="M34" s="20">
        <f>O28+O32</f>
        <v>0</v>
      </c>
      <c r="N34" s="9"/>
      <c r="O34" s="17">
        <f>ROUND(M34*N34,0)</f>
        <v>0</v>
      </c>
      <c r="P34" s="20">
        <f>R28+R32</f>
        <v>0</v>
      </c>
      <c r="Q34" s="9"/>
      <c r="R34" s="17">
        <f>ROUND(P34*Q34,0)</f>
        <v>0</v>
      </c>
      <c r="S34" s="20">
        <f>U28+U32</f>
        <v>0</v>
      </c>
      <c r="T34" s="9"/>
      <c r="U34" s="17">
        <f>ROUND(S34*T34,0)</f>
        <v>0</v>
      </c>
      <c r="V34" s="55"/>
      <c r="W34" s="43">
        <f>F34+I34+L34+O34+R34+U34</f>
        <v>0</v>
      </c>
    </row>
    <row r="35" spans="1:23" x14ac:dyDescent="0.25">
      <c r="A35" s="33"/>
      <c r="B35" s="8" t="s">
        <v>2</v>
      </c>
      <c r="C35" s="10"/>
      <c r="D35" s="20"/>
      <c r="E35" s="9"/>
      <c r="F35" s="17">
        <f>ROUND(D35*E35,0)</f>
        <v>0</v>
      </c>
      <c r="G35" s="20"/>
      <c r="H35" s="9"/>
      <c r="I35" s="17">
        <f>ROUND(G35*H35,0)</f>
        <v>0</v>
      </c>
      <c r="J35" s="20"/>
      <c r="K35" s="9"/>
      <c r="L35" s="17">
        <f>ROUND(J35*K35,0)</f>
        <v>0</v>
      </c>
      <c r="M35" s="20"/>
      <c r="N35" s="9"/>
      <c r="O35" s="17">
        <f>ROUND(M35*N35,0)</f>
        <v>0</v>
      </c>
      <c r="P35" s="20"/>
      <c r="Q35" s="9"/>
      <c r="R35" s="17">
        <f>ROUND(P35*Q35,0)</f>
        <v>0</v>
      </c>
      <c r="S35" s="20"/>
      <c r="T35" s="9"/>
      <c r="U35" s="17">
        <f>ROUND(S35*T35,0)</f>
        <v>0</v>
      </c>
      <c r="V35" s="55"/>
      <c r="W35" s="43">
        <f>F35+I35+L35+O35+R35+U35</f>
        <v>0</v>
      </c>
    </row>
    <row r="36" spans="1:23" x14ac:dyDescent="0.25">
      <c r="A36" s="33"/>
      <c r="B36" s="7" t="s">
        <v>71</v>
      </c>
      <c r="C36" s="11"/>
      <c r="D36" s="21"/>
      <c r="E36" s="7"/>
      <c r="F36" s="19">
        <f>SUM(F34:F35)</f>
        <v>0</v>
      </c>
      <c r="G36" s="21"/>
      <c r="H36" s="7"/>
      <c r="I36" s="19">
        <f>SUM(I34:I35)</f>
        <v>0</v>
      </c>
      <c r="J36" s="21"/>
      <c r="K36" s="7"/>
      <c r="L36" s="19">
        <f>SUM(L34:L35)</f>
        <v>0</v>
      </c>
      <c r="M36" s="21"/>
      <c r="N36" s="7"/>
      <c r="O36" s="19">
        <f>SUM(O34:O35)</f>
        <v>0</v>
      </c>
      <c r="P36" s="21"/>
      <c r="Q36" s="7"/>
      <c r="R36" s="19">
        <f>SUM(R34:R35)</f>
        <v>0</v>
      </c>
      <c r="S36" s="21"/>
      <c r="T36" s="7"/>
      <c r="U36" s="73">
        <f>SUM(U34:U35)</f>
        <v>0</v>
      </c>
      <c r="V36" s="56"/>
      <c r="W36" s="44">
        <f>F36+I36+L36+O36+R36+U36</f>
        <v>0</v>
      </c>
    </row>
    <row r="37" spans="1:23" x14ac:dyDescent="0.25">
      <c r="A37" s="33" t="s">
        <v>93</v>
      </c>
      <c r="B37" s="2"/>
      <c r="C37" s="3" t="s">
        <v>48</v>
      </c>
      <c r="D37" s="14"/>
      <c r="E37" s="2"/>
      <c r="F37" s="15"/>
      <c r="G37" s="14"/>
      <c r="H37" s="2"/>
      <c r="I37" s="15"/>
      <c r="J37" s="14"/>
      <c r="K37" s="2"/>
      <c r="L37" s="15"/>
      <c r="M37" s="14"/>
      <c r="N37" s="2"/>
      <c r="O37" s="15"/>
      <c r="P37" s="14"/>
      <c r="Q37" s="2"/>
      <c r="R37" s="15"/>
      <c r="S37" s="14"/>
      <c r="T37" s="2"/>
      <c r="U37" s="10"/>
      <c r="V37" s="54"/>
      <c r="W37" s="45"/>
    </row>
    <row r="38" spans="1:23" ht="13" x14ac:dyDescent="0.3">
      <c r="A38" s="14"/>
      <c r="B38" s="2" t="s">
        <v>98</v>
      </c>
      <c r="C38" s="283" t="s">
        <v>171</v>
      </c>
      <c r="D38" s="40"/>
      <c r="E38" s="41"/>
      <c r="F38" s="17">
        <v>0</v>
      </c>
      <c r="G38" s="40"/>
      <c r="H38" s="41"/>
      <c r="I38" s="17">
        <v>0</v>
      </c>
      <c r="J38" s="40"/>
      <c r="K38" s="41"/>
      <c r="L38" s="17">
        <v>0</v>
      </c>
      <c r="M38" s="40"/>
      <c r="N38" s="41"/>
      <c r="O38" s="17">
        <v>0</v>
      </c>
      <c r="P38" s="40"/>
      <c r="Q38" s="41"/>
      <c r="R38" s="17">
        <v>0</v>
      </c>
      <c r="S38" s="40"/>
      <c r="T38" s="41"/>
      <c r="U38" s="72">
        <v>0</v>
      </c>
      <c r="V38" s="55"/>
      <c r="W38" s="43">
        <f>F38+I38+L38+O38+R38+U38</f>
        <v>0</v>
      </c>
    </row>
    <row r="39" spans="1:23" ht="13" x14ac:dyDescent="0.3">
      <c r="A39" s="14"/>
      <c r="B39" s="2" t="s">
        <v>99</v>
      </c>
      <c r="C39" s="283" t="s">
        <v>171</v>
      </c>
      <c r="D39" s="40"/>
      <c r="E39" s="41"/>
      <c r="F39" s="17">
        <v>0</v>
      </c>
      <c r="G39" s="40"/>
      <c r="H39" s="41"/>
      <c r="I39" s="17">
        <v>0</v>
      </c>
      <c r="J39" s="40"/>
      <c r="K39" s="41"/>
      <c r="L39" s="17">
        <v>0</v>
      </c>
      <c r="M39" s="40"/>
      <c r="N39" s="41"/>
      <c r="O39" s="17">
        <v>0</v>
      </c>
      <c r="P39" s="40"/>
      <c r="Q39" s="41"/>
      <c r="R39" s="17">
        <v>0</v>
      </c>
      <c r="S39" s="40"/>
      <c r="T39" s="41"/>
      <c r="U39" s="72">
        <v>0</v>
      </c>
      <c r="V39" s="55"/>
      <c r="W39" s="43">
        <f>F39+I39+L39+O39+R39+U39</f>
        <v>0</v>
      </c>
    </row>
    <row r="40" spans="1:23" ht="13" x14ac:dyDescent="0.3">
      <c r="A40" s="14"/>
      <c r="B40" s="2" t="s">
        <v>100</v>
      </c>
      <c r="C40" s="283" t="s">
        <v>171</v>
      </c>
      <c r="D40" s="40"/>
      <c r="E40" s="41"/>
      <c r="F40" s="17">
        <v>0</v>
      </c>
      <c r="G40" s="40"/>
      <c r="H40" s="41"/>
      <c r="I40" s="17">
        <v>0</v>
      </c>
      <c r="J40" s="40"/>
      <c r="K40" s="41"/>
      <c r="L40" s="17">
        <v>0</v>
      </c>
      <c r="M40" s="40"/>
      <c r="N40" s="41"/>
      <c r="O40" s="17">
        <v>0</v>
      </c>
      <c r="P40" s="40"/>
      <c r="Q40" s="41"/>
      <c r="R40" s="17">
        <v>0</v>
      </c>
      <c r="S40" s="40"/>
      <c r="T40" s="41"/>
      <c r="U40" s="72">
        <v>0</v>
      </c>
      <c r="V40" s="55"/>
      <c r="W40" s="43">
        <f>F40+I40+L40+O40+R40+U40</f>
        <v>0</v>
      </c>
    </row>
    <row r="41" spans="1:23" ht="23" x14ac:dyDescent="0.3">
      <c r="A41" s="14"/>
      <c r="B41" s="8" t="s">
        <v>101</v>
      </c>
      <c r="C41" s="283" t="s">
        <v>171</v>
      </c>
      <c r="D41" s="40"/>
      <c r="E41" s="41"/>
      <c r="F41" s="17">
        <v>0</v>
      </c>
      <c r="G41" s="40"/>
      <c r="H41" s="41"/>
      <c r="I41" s="17">
        <v>0</v>
      </c>
      <c r="J41" s="40"/>
      <c r="K41" s="41"/>
      <c r="L41" s="17">
        <v>0</v>
      </c>
      <c r="M41" s="40"/>
      <c r="N41" s="41"/>
      <c r="O41" s="17">
        <v>0</v>
      </c>
      <c r="P41" s="40"/>
      <c r="Q41" s="41"/>
      <c r="R41" s="17">
        <v>0</v>
      </c>
      <c r="S41" s="40"/>
      <c r="T41" s="41"/>
      <c r="U41" s="72">
        <v>0</v>
      </c>
      <c r="V41" s="55"/>
      <c r="W41" s="43">
        <f>F41+I41+L41+O41+R41+U41</f>
        <v>0</v>
      </c>
    </row>
    <row r="42" spans="1:23" x14ac:dyDescent="0.25">
      <c r="A42" s="14"/>
      <c r="B42" s="7" t="s">
        <v>121</v>
      </c>
      <c r="C42" s="288"/>
      <c r="D42" s="21"/>
      <c r="E42" s="7"/>
      <c r="F42" s="19">
        <f>SUM(F38:F41)</f>
        <v>0</v>
      </c>
      <c r="G42" s="21"/>
      <c r="H42" s="7"/>
      <c r="I42" s="19">
        <f>SUM(I38:I41)</f>
        <v>0</v>
      </c>
      <c r="J42" s="21"/>
      <c r="K42" s="7"/>
      <c r="L42" s="19">
        <f>SUM(L38:L41)</f>
        <v>0</v>
      </c>
      <c r="M42" s="21"/>
      <c r="N42" s="7"/>
      <c r="O42" s="19">
        <f>SUM(O38:O41)</f>
        <v>0</v>
      </c>
      <c r="P42" s="21"/>
      <c r="Q42" s="7"/>
      <c r="R42" s="19">
        <f>SUM(R38:R41)</f>
        <v>0</v>
      </c>
      <c r="S42" s="21"/>
      <c r="T42" s="7"/>
      <c r="U42" s="73">
        <f>SUM(U38:U41)</f>
        <v>0</v>
      </c>
      <c r="V42" s="56"/>
      <c r="W42" s="44">
        <f>F42+I42+L42+O42+R42+U42</f>
        <v>0</v>
      </c>
    </row>
    <row r="43" spans="1:23" x14ac:dyDescent="0.25">
      <c r="A43" s="33" t="s">
        <v>49</v>
      </c>
      <c r="B43" s="2"/>
      <c r="C43" s="284"/>
      <c r="D43" s="14"/>
      <c r="E43" s="2"/>
      <c r="F43" s="15"/>
      <c r="G43" s="14"/>
      <c r="H43" s="2"/>
      <c r="I43" s="15"/>
      <c r="J43" s="14"/>
      <c r="K43" s="2"/>
      <c r="L43" s="15"/>
      <c r="M43" s="14"/>
      <c r="N43" s="2"/>
      <c r="O43" s="15"/>
      <c r="P43" s="14"/>
      <c r="Q43" s="2"/>
      <c r="R43" s="15"/>
      <c r="S43" s="14"/>
      <c r="T43" s="2"/>
      <c r="U43" s="10"/>
      <c r="V43" s="54"/>
      <c r="W43" s="45"/>
    </row>
    <row r="44" spans="1:23" ht="13" x14ac:dyDescent="0.3">
      <c r="A44" s="14"/>
      <c r="B44" s="2" t="s">
        <v>55</v>
      </c>
      <c r="C44" s="285" t="s">
        <v>172</v>
      </c>
      <c r="D44" s="16"/>
      <c r="E44" s="5"/>
      <c r="F44" s="17">
        <f>ROUND(D44*E44,0)</f>
        <v>0</v>
      </c>
      <c r="G44" s="16"/>
      <c r="H44" s="5"/>
      <c r="I44" s="17">
        <f>ROUND(G44*H44,0)</f>
        <v>0</v>
      </c>
      <c r="J44" s="16"/>
      <c r="K44" s="5"/>
      <c r="L44" s="17">
        <f>ROUND(J44*K44,0)</f>
        <v>0</v>
      </c>
      <c r="M44" s="16"/>
      <c r="N44" s="5"/>
      <c r="O44" s="17">
        <f>ROUND(M44*N44,0)</f>
        <v>0</v>
      </c>
      <c r="P44" s="16"/>
      <c r="Q44" s="5"/>
      <c r="R44" s="17">
        <f>ROUND(P44*Q44,0)</f>
        <v>0</v>
      </c>
      <c r="S44" s="16"/>
      <c r="T44" s="5"/>
      <c r="U44" s="17">
        <f>ROUND(S44*T44,0)</f>
        <v>0</v>
      </c>
      <c r="V44" s="55"/>
      <c r="W44" s="43">
        <f>F44+I44+L44+O44+R44+U44</f>
        <v>0</v>
      </c>
    </row>
    <row r="45" spans="1:23" ht="13" x14ac:dyDescent="0.3">
      <c r="A45" s="14"/>
      <c r="B45" s="2" t="s">
        <v>56</v>
      </c>
      <c r="C45" s="285" t="s">
        <v>172</v>
      </c>
      <c r="D45" s="16"/>
      <c r="E45" s="5"/>
      <c r="F45" s="17">
        <f>ROUND(D45*E45,0)</f>
        <v>0</v>
      </c>
      <c r="G45" s="16"/>
      <c r="H45" s="5"/>
      <c r="I45" s="17">
        <f>ROUND(G45*H45,0)</f>
        <v>0</v>
      </c>
      <c r="J45" s="16"/>
      <c r="K45" s="5"/>
      <c r="L45" s="17">
        <f>ROUND(J45*K45,0)</f>
        <v>0</v>
      </c>
      <c r="M45" s="16"/>
      <c r="N45" s="5"/>
      <c r="O45" s="17">
        <f>ROUND(M45*N45,0)</f>
        <v>0</v>
      </c>
      <c r="P45" s="16"/>
      <c r="Q45" s="5"/>
      <c r="R45" s="17">
        <f>ROUND(P45*Q45,0)</f>
        <v>0</v>
      </c>
      <c r="S45" s="16"/>
      <c r="T45" s="5"/>
      <c r="U45" s="17">
        <f>ROUND(S45*T45,0)</f>
        <v>0</v>
      </c>
      <c r="V45" s="55"/>
      <c r="W45" s="43">
        <f>F45+I45+L45+O45+R45+U45</f>
        <v>0</v>
      </c>
    </row>
    <row r="46" spans="1:23" ht="13" x14ac:dyDescent="0.3">
      <c r="A46" s="14"/>
      <c r="B46" s="2" t="s">
        <v>57</v>
      </c>
      <c r="C46" s="285" t="s">
        <v>172</v>
      </c>
      <c r="D46" s="16"/>
      <c r="E46" s="5"/>
      <c r="F46" s="17">
        <f>ROUND(D46*E46,0)</f>
        <v>0</v>
      </c>
      <c r="G46" s="16"/>
      <c r="H46" s="5"/>
      <c r="I46" s="17">
        <f>ROUND(G46*H46,0)</f>
        <v>0</v>
      </c>
      <c r="J46" s="16"/>
      <c r="K46" s="5"/>
      <c r="L46" s="17">
        <f>ROUND(J46*K46,0)</f>
        <v>0</v>
      </c>
      <c r="M46" s="16"/>
      <c r="N46" s="5"/>
      <c r="O46" s="17">
        <f>ROUND(M46*N46,0)</f>
        <v>0</v>
      </c>
      <c r="P46" s="16"/>
      <c r="Q46" s="5"/>
      <c r="R46" s="17">
        <f>ROUND(P46*Q46,0)</f>
        <v>0</v>
      </c>
      <c r="S46" s="16"/>
      <c r="T46" s="5"/>
      <c r="U46" s="17">
        <f>ROUND(S46*T46,0)</f>
        <v>0</v>
      </c>
      <c r="V46" s="55"/>
      <c r="W46" s="43">
        <f>F46+I46+L46+O46+R46+U46</f>
        <v>0</v>
      </c>
    </row>
    <row r="47" spans="1:23" ht="13" x14ac:dyDescent="0.3">
      <c r="A47" s="14"/>
      <c r="B47" s="8" t="s">
        <v>67</v>
      </c>
      <c r="C47" s="285" t="s">
        <v>172</v>
      </c>
      <c r="D47" s="16"/>
      <c r="E47" s="5"/>
      <c r="F47" s="17">
        <f>ROUND(D47*E47,0)</f>
        <v>0</v>
      </c>
      <c r="G47" s="16"/>
      <c r="H47" s="5"/>
      <c r="I47" s="17">
        <f>ROUND(G47*H47,0)</f>
        <v>0</v>
      </c>
      <c r="J47" s="16"/>
      <c r="K47" s="5"/>
      <c r="L47" s="17">
        <f>ROUND(J47*K47,0)</f>
        <v>0</v>
      </c>
      <c r="M47" s="16"/>
      <c r="N47" s="5"/>
      <c r="O47" s="17">
        <f>ROUND(M47*N47,0)</f>
        <v>0</v>
      </c>
      <c r="P47" s="16"/>
      <c r="Q47" s="5"/>
      <c r="R47" s="17">
        <f>ROUND(P47*Q47,0)</f>
        <v>0</v>
      </c>
      <c r="S47" s="16"/>
      <c r="T47" s="5"/>
      <c r="U47" s="17">
        <f>ROUND(S47*T47,0)</f>
        <v>0</v>
      </c>
      <c r="V47" s="55"/>
      <c r="W47" s="43">
        <f>F47+I47+L47+O47+R47+U47</f>
        <v>0</v>
      </c>
    </row>
    <row r="48" spans="1:23" x14ac:dyDescent="0.25">
      <c r="A48" s="14"/>
      <c r="B48" s="7" t="s">
        <v>122</v>
      </c>
      <c r="C48" s="289"/>
      <c r="D48" s="21"/>
      <c r="E48" s="7"/>
      <c r="F48" s="19">
        <f>SUM(F44:F47)</f>
        <v>0</v>
      </c>
      <c r="G48" s="21"/>
      <c r="H48" s="7"/>
      <c r="I48" s="19">
        <f>SUM(I44:I47)</f>
        <v>0</v>
      </c>
      <c r="J48" s="21"/>
      <c r="K48" s="7"/>
      <c r="L48" s="19">
        <f>SUM(L44:L47)</f>
        <v>0</v>
      </c>
      <c r="M48" s="21"/>
      <c r="N48" s="7"/>
      <c r="O48" s="19">
        <f>SUM(O44:O47)</f>
        <v>0</v>
      </c>
      <c r="P48" s="21"/>
      <c r="Q48" s="7"/>
      <c r="R48" s="19">
        <f>SUM(R44:R47)</f>
        <v>0</v>
      </c>
      <c r="S48" s="21"/>
      <c r="T48" s="7"/>
      <c r="U48" s="73">
        <f>SUM(U44:U47)</f>
        <v>0</v>
      </c>
      <c r="V48" s="56"/>
      <c r="W48" s="44">
        <f>F48+I48+L48+O48+R48+U48</f>
        <v>0</v>
      </c>
    </row>
    <row r="49" spans="1:23" x14ac:dyDescent="0.25">
      <c r="A49" s="33" t="s">
        <v>8</v>
      </c>
      <c r="B49" s="75"/>
      <c r="C49" s="286"/>
      <c r="D49" s="76"/>
      <c r="E49" s="75"/>
      <c r="F49" s="77"/>
      <c r="G49" s="76"/>
      <c r="H49" s="75"/>
      <c r="I49" s="77"/>
      <c r="J49" s="76"/>
      <c r="K49" s="75"/>
      <c r="L49" s="77"/>
      <c r="M49" s="76"/>
      <c r="N49" s="75"/>
      <c r="O49" s="77"/>
      <c r="P49" s="76"/>
      <c r="Q49" s="75"/>
      <c r="R49" s="77"/>
      <c r="S49" s="76"/>
      <c r="T49" s="75"/>
      <c r="U49" s="78"/>
      <c r="V49" s="79"/>
      <c r="W49" s="80"/>
    </row>
    <row r="50" spans="1:23" ht="13" x14ac:dyDescent="0.3">
      <c r="A50" s="14"/>
      <c r="B50" s="81" t="s">
        <v>63</v>
      </c>
      <c r="C50" s="285" t="s">
        <v>167</v>
      </c>
      <c r="D50" s="84"/>
      <c r="E50" s="81"/>
      <c r="F50" s="85">
        <v>0</v>
      </c>
      <c r="G50" s="84"/>
      <c r="H50" s="81"/>
      <c r="I50" s="85">
        <v>0</v>
      </c>
      <c r="J50" s="84"/>
      <c r="K50" s="81"/>
      <c r="L50" s="85">
        <v>0</v>
      </c>
      <c r="M50" s="84"/>
      <c r="N50" s="81"/>
      <c r="O50" s="85">
        <v>0</v>
      </c>
      <c r="P50" s="84"/>
      <c r="Q50" s="81"/>
      <c r="R50" s="85">
        <v>0</v>
      </c>
      <c r="S50" s="84"/>
      <c r="T50" s="81"/>
      <c r="U50" s="85">
        <v>0</v>
      </c>
      <c r="V50" s="86"/>
      <c r="W50" s="83">
        <f>F50+I50+L50+O50+R50+U50</f>
        <v>0</v>
      </c>
    </row>
    <row r="51" spans="1:23" s="346" customFormat="1" ht="13" x14ac:dyDescent="0.3">
      <c r="A51" s="341"/>
      <c r="B51" s="340" t="s">
        <v>64</v>
      </c>
      <c r="C51" s="342" t="s">
        <v>168</v>
      </c>
      <c r="D51" s="341"/>
      <c r="E51" s="340"/>
      <c r="F51" s="343">
        <v>0</v>
      </c>
      <c r="G51" s="341"/>
      <c r="H51" s="340"/>
      <c r="I51" s="343">
        <v>0</v>
      </c>
      <c r="J51" s="341"/>
      <c r="K51" s="340"/>
      <c r="L51" s="343">
        <v>0</v>
      </c>
      <c r="M51" s="341"/>
      <c r="N51" s="340"/>
      <c r="O51" s="343">
        <v>0</v>
      </c>
      <c r="P51" s="341"/>
      <c r="Q51" s="340"/>
      <c r="R51" s="343">
        <v>0</v>
      </c>
      <c r="S51" s="341"/>
      <c r="T51" s="340"/>
      <c r="U51" s="343">
        <v>0</v>
      </c>
      <c r="V51" s="344"/>
      <c r="W51" s="345">
        <f>F51+I51+L51+O51+R51+U51</f>
        <v>0</v>
      </c>
    </row>
    <row r="52" spans="1:23" ht="13" x14ac:dyDescent="0.3">
      <c r="A52" s="14"/>
      <c r="B52" s="81" t="s">
        <v>65</v>
      </c>
      <c r="C52" s="285" t="s">
        <v>170</v>
      </c>
      <c r="D52" s="84"/>
      <c r="E52" s="81"/>
      <c r="F52" s="85">
        <v>0</v>
      </c>
      <c r="G52" s="84"/>
      <c r="H52" s="81"/>
      <c r="I52" s="85">
        <v>0</v>
      </c>
      <c r="J52" s="84"/>
      <c r="K52" s="81"/>
      <c r="L52" s="85">
        <v>0</v>
      </c>
      <c r="M52" s="84"/>
      <c r="N52" s="81"/>
      <c r="O52" s="85">
        <v>0</v>
      </c>
      <c r="P52" s="84"/>
      <c r="Q52" s="81"/>
      <c r="R52" s="85">
        <v>0</v>
      </c>
      <c r="S52" s="84"/>
      <c r="T52" s="81"/>
      <c r="U52" s="85">
        <v>0</v>
      </c>
      <c r="V52" s="86"/>
      <c r="W52" s="83">
        <f>F52+I52+L52+O52+R52+U52</f>
        <v>0</v>
      </c>
    </row>
    <row r="53" spans="1:23" ht="13" x14ac:dyDescent="0.3">
      <c r="A53" s="14"/>
      <c r="B53" s="8" t="s">
        <v>66</v>
      </c>
      <c r="C53" s="285" t="s">
        <v>169</v>
      </c>
      <c r="D53" s="84"/>
      <c r="E53" s="81"/>
      <c r="F53" s="85">
        <v>0</v>
      </c>
      <c r="G53" s="84"/>
      <c r="H53" s="81"/>
      <c r="I53" s="85">
        <v>0</v>
      </c>
      <c r="J53" s="84"/>
      <c r="K53" s="81"/>
      <c r="L53" s="85">
        <v>0</v>
      </c>
      <c r="M53" s="84"/>
      <c r="N53" s="81"/>
      <c r="O53" s="85">
        <v>0</v>
      </c>
      <c r="P53" s="84"/>
      <c r="Q53" s="81"/>
      <c r="R53" s="85">
        <v>0</v>
      </c>
      <c r="S53" s="84"/>
      <c r="T53" s="81"/>
      <c r="U53" s="85">
        <v>0</v>
      </c>
      <c r="V53" s="86"/>
      <c r="W53" s="83">
        <f>F53+I53+L53+O53+R53+U53</f>
        <v>0</v>
      </c>
    </row>
    <row r="54" spans="1:23" x14ac:dyDescent="0.25">
      <c r="A54" s="14"/>
      <c r="B54" s="7" t="s">
        <v>72</v>
      </c>
      <c r="C54" s="11"/>
      <c r="D54" s="21"/>
      <c r="E54" s="7"/>
      <c r="F54" s="19">
        <f>SUM(F50:F53)</f>
        <v>0</v>
      </c>
      <c r="G54" s="21"/>
      <c r="H54" s="7"/>
      <c r="I54" s="19">
        <f>SUM(I50:I53)</f>
        <v>0</v>
      </c>
      <c r="J54" s="21"/>
      <c r="K54" s="7"/>
      <c r="L54" s="19">
        <f>SUM(L50:L53)</f>
        <v>0</v>
      </c>
      <c r="M54" s="21"/>
      <c r="N54" s="7"/>
      <c r="O54" s="19">
        <f>SUM(O50:O53)</f>
        <v>0</v>
      </c>
      <c r="P54" s="21"/>
      <c r="Q54" s="7"/>
      <c r="R54" s="19">
        <f>SUM(R50:R53)</f>
        <v>0</v>
      </c>
      <c r="S54" s="21"/>
      <c r="T54" s="7"/>
      <c r="U54" s="73">
        <f>SUM(U50:U53)</f>
        <v>0</v>
      </c>
      <c r="V54" s="56"/>
      <c r="W54" s="44">
        <f>F54+I54+L54+O54+R54+U54</f>
        <v>0</v>
      </c>
    </row>
    <row r="55" spans="1:23" x14ac:dyDescent="0.25">
      <c r="A55" s="33" t="s">
        <v>116</v>
      </c>
      <c r="B55" s="2"/>
      <c r="C55" s="10"/>
      <c r="D55" s="14"/>
      <c r="E55" s="2"/>
      <c r="F55" s="15"/>
      <c r="G55" s="14"/>
      <c r="H55" s="2"/>
      <c r="I55" s="15"/>
      <c r="J55" s="14"/>
      <c r="K55" s="2"/>
      <c r="L55" s="15"/>
      <c r="M55" s="14"/>
      <c r="N55" s="2"/>
      <c r="O55" s="15"/>
      <c r="P55" s="14"/>
      <c r="Q55" s="2"/>
      <c r="R55" s="15"/>
      <c r="S55" s="14"/>
      <c r="T55" s="2"/>
      <c r="U55" s="10"/>
      <c r="V55" s="54"/>
      <c r="W55" s="45"/>
    </row>
    <row r="56" spans="1:23" x14ac:dyDescent="0.25">
      <c r="A56" s="14"/>
      <c r="B56" s="8" t="s">
        <v>78</v>
      </c>
      <c r="C56" s="10"/>
      <c r="D56" s="20">
        <v>0</v>
      </c>
      <c r="E56" s="9"/>
      <c r="F56" s="17">
        <f>ROUND(D56*E56,0)</f>
        <v>0</v>
      </c>
      <c r="G56" s="20">
        <v>0</v>
      </c>
      <c r="H56" s="9"/>
      <c r="I56" s="17">
        <f>ROUND(G56*H56,0)</f>
        <v>0</v>
      </c>
      <c r="J56" s="20">
        <v>0</v>
      </c>
      <c r="K56" s="9"/>
      <c r="L56" s="17">
        <f>ROUND(J56*K56,0)</f>
        <v>0</v>
      </c>
      <c r="M56" s="20">
        <v>0</v>
      </c>
      <c r="N56" s="9"/>
      <c r="O56" s="17">
        <f>ROUND(M56*N56,0)</f>
        <v>0</v>
      </c>
      <c r="P56" s="20">
        <v>0</v>
      </c>
      <c r="Q56" s="9"/>
      <c r="R56" s="17">
        <f>ROUND(P56*Q56,0)</f>
        <v>0</v>
      </c>
      <c r="S56" s="20">
        <v>0</v>
      </c>
      <c r="T56" s="9"/>
      <c r="U56" s="17">
        <f>ROUND(S56*T56,0)</f>
        <v>0</v>
      </c>
      <c r="V56" s="55"/>
      <c r="W56" s="43">
        <f>F56+I56+L56+O56+R56+U56</f>
        <v>0</v>
      </c>
    </row>
    <row r="57" spans="1:23" x14ac:dyDescent="0.25">
      <c r="A57" s="14"/>
      <c r="B57" s="8" t="s">
        <v>0</v>
      </c>
      <c r="C57" s="10"/>
      <c r="D57" s="20"/>
      <c r="E57" s="9"/>
      <c r="F57" s="17">
        <f>ROUND(D57*E57,0)</f>
        <v>0</v>
      </c>
      <c r="G57" s="20"/>
      <c r="H57" s="9"/>
      <c r="I57" s="17">
        <f>ROUND(G57*H57,0)</f>
        <v>0</v>
      </c>
      <c r="J57" s="20"/>
      <c r="K57" s="9"/>
      <c r="L57" s="17">
        <f>ROUND(J57*K57,0)</f>
        <v>0</v>
      </c>
      <c r="M57" s="20"/>
      <c r="N57" s="9"/>
      <c r="O57" s="17">
        <f>ROUND(M57*N57,0)</f>
        <v>0</v>
      </c>
      <c r="P57" s="20"/>
      <c r="Q57" s="9"/>
      <c r="R57" s="17">
        <f>ROUND(P57*Q57,0)</f>
        <v>0</v>
      </c>
      <c r="S57" s="20"/>
      <c r="T57" s="9"/>
      <c r="U57" s="17">
        <f>ROUND(S57*T57,0)</f>
        <v>0</v>
      </c>
      <c r="V57" s="55"/>
      <c r="W57" s="43">
        <f>F57+I57+L57+O57+R57+U57</f>
        <v>0</v>
      </c>
    </row>
    <row r="58" spans="1:23" x14ac:dyDescent="0.25">
      <c r="A58" s="14"/>
      <c r="B58" s="7" t="s">
        <v>68</v>
      </c>
      <c r="C58" s="11"/>
      <c r="D58" s="21"/>
      <c r="E58" s="7"/>
      <c r="F58" s="19">
        <f>SUM(F56:F57)</f>
        <v>0</v>
      </c>
      <c r="G58" s="21"/>
      <c r="H58" s="7"/>
      <c r="I58" s="19">
        <f>SUM(I56:I57)</f>
        <v>0</v>
      </c>
      <c r="J58" s="21"/>
      <c r="K58" s="7"/>
      <c r="L58" s="19">
        <f>SUM(L56:L57)</f>
        <v>0</v>
      </c>
      <c r="M58" s="21"/>
      <c r="N58" s="7"/>
      <c r="O58" s="19">
        <f>SUM(O56:O57)</f>
        <v>0</v>
      </c>
      <c r="P58" s="21"/>
      <c r="Q58" s="7"/>
      <c r="R58" s="19">
        <f>SUM(R56:R57)</f>
        <v>0</v>
      </c>
      <c r="S58" s="21"/>
      <c r="T58" s="7"/>
      <c r="U58" s="19">
        <f>SUM(U56:U57)</f>
        <v>0</v>
      </c>
      <c r="V58" s="56"/>
      <c r="W58" s="44">
        <f>F58+I58+L58+O58+R58+U58</f>
        <v>0</v>
      </c>
    </row>
    <row r="59" spans="1:23" s="49" customFormat="1" ht="13" x14ac:dyDescent="0.3">
      <c r="A59" s="33" t="s">
        <v>50</v>
      </c>
      <c r="B59" s="221"/>
      <c r="C59" s="222"/>
      <c r="D59" s="33"/>
      <c r="E59" s="221"/>
      <c r="F59" s="223">
        <f>F28+F32+F36+F42+F48+F54+F58</f>
        <v>0</v>
      </c>
      <c r="G59" s="33"/>
      <c r="H59" s="221"/>
      <c r="I59" s="223">
        <f>I28+I32+I36+I42+I48+I54+I58</f>
        <v>0</v>
      </c>
      <c r="J59" s="33"/>
      <c r="K59" s="221"/>
      <c r="L59" s="223">
        <f>L28+L32+L36+L42+L48+L54+L58</f>
        <v>0</v>
      </c>
      <c r="M59" s="33"/>
      <c r="N59" s="221"/>
      <c r="O59" s="223">
        <f>O28+O32+O36+O42+O48+O54+O58</f>
        <v>0</v>
      </c>
      <c r="P59" s="33"/>
      <c r="Q59" s="221"/>
      <c r="R59" s="223">
        <f>R28+R32+R36+R42+R48+R54+R58</f>
        <v>0</v>
      </c>
      <c r="S59" s="33"/>
      <c r="T59" s="221"/>
      <c r="U59" s="223">
        <f>U28+U32+U36+U42+U48+U54+U58</f>
        <v>0</v>
      </c>
      <c r="V59" s="224"/>
      <c r="W59" s="225">
        <f>F59+I59+L59+O59+R59+U59</f>
        <v>0</v>
      </c>
    </row>
    <row r="60" spans="1:23" x14ac:dyDescent="0.25">
      <c r="A60" s="33" t="s">
        <v>117</v>
      </c>
      <c r="B60" s="2"/>
      <c r="C60" s="10"/>
      <c r="D60" s="14"/>
      <c r="E60" s="2"/>
      <c r="F60" s="15"/>
      <c r="G60" s="14"/>
      <c r="H60" s="2"/>
      <c r="I60" s="15"/>
      <c r="J60" s="14"/>
      <c r="K60" s="2"/>
      <c r="L60" s="15"/>
      <c r="M60" s="14"/>
      <c r="N60" s="2"/>
      <c r="O60" s="15"/>
      <c r="P60" s="14"/>
      <c r="Q60" s="2"/>
      <c r="R60" s="15"/>
      <c r="S60" s="14"/>
      <c r="T60" s="2"/>
      <c r="U60" s="15"/>
      <c r="V60" s="54"/>
      <c r="W60" s="45"/>
    </row>
    <row r="61" spans="1:23" x14ac:dyDescent="0.25">
      <c r="A61" s="14"/>
      <c r="B61" s="8" t="s">
        <v>3</v>
      </c>
      <c r="C61" s="10"/>
      <c r="D61" s="20">
        <f>F28+F32+F36+F42+F48+F54+F58</f>
        <v>0</v>
      </c>
      <c r="E61" s="9"/>
      <c r="F61" s="17">
        <f>ROUND(D61*E61,0)</f>
        <v>0</v>
      </c>
      <c r="G61" s="20">
        <f>I28+I32+I36+I42+I48+I54+I58</f>
        <v>0</v>
      </c>
      <c r="H61" s="9"/>
      <c r="I61" s="17">
        <f>ROUND(G61*H61,0)</f>
        <v>0</v>
      </c>
      <c r="J61" s="20">
        <f>L28+L32+L36+L42+L48+L54+L58</f>
        <v>0</v>
      </c>
      <c r="K61" s="9"/>
      <c r="L61" s="17">
        <f>ROUND(J61*K61,0)</f>
        <v>0</v>
      </c>
      <c r="M61" s="20">
        <f>O28+O32+O36+O42+O48+O54+O58</f>
        <v>0</v>
      </c>
      <c r="N61" s="9"/>
      <c r="O61" s="17">
        <f>ROUND(M61*N61,0)</f>
        <v>0</v>
      </c>
      <c r="P61" s="20">
        <f>R28+R32+R36+R42+R48+R54+R58</f>
        <v>0</v>
      </c>
      <c r="Q61" s="9"/>
      <c r="R61" s="17">
        <f>ROUND(P61*Q61,0)</f>
        <v>0</v>
      </c>
      <c r="S61" s="20">
        <f>U28+U32+U36+U42+U48+U54+U58</f>
        <v>0</v>
      </c>
      <c r="T61" s="9"/>
      <c r="U61" s="17">
        <f>ROUND(S61*T61,0)</f>
        <v>0</v>
      </c>
      <c r="V61" s="55"/>
      <c r="W61" s="43">
        <f>F61+I61+L61+O61+R61+U61</f>
        <v>0</v>
      </c>
    </row>
    <row r="62" spans="1:23" x14ac:dyDescent="0.25">
      <c r="A62" s="14"/>
      <c r="B62" s="8" t="s">
        <v>4</v>
      </c>
      <c r="C62" s="10"/>
      <c r="D62" s="20"/>
      <c r="E62" s="9"/>
      <c r="F62" s="17">
        <f>ROUND(D62*E62,0)</f>
        <v>0</v>
      </c>
      <c r="G62" s="20"/>
      <c r="H62" s="9"/>
      <c r="I62" s="17">
        <f>ROUND(G62*H62,0)</f>
        <v>0</v>
      </c>
      <c r="J62" s="20"/>
      <c r="K62" s="9"/>
      <c r="L62" s="17">
        <f>ROUND(J62*K62,0)</f>
        <v>0</v>
      </c>
      <c r="M62" s="20"/>
      <c r="N62" s="9"/>
      <c r="O62" s="17">
        <f>ROUND(M62*N62,0)</f>
        <v>0</v>
      </c>
      <c r="P62" s="20"/>
      <c r="Q62" s="9"/>
      <c r="R62" s="17">
        <f>ROUND(P62*Q62,0)</f>
        <v>0</v>
      </c>
      <c r="S62" s="20"/>
      <c r="T62" s="9"/>
      <c r="U62" s="17">
        <f>ROUND(S62*T62,0)</f>
        <v>0</v>
      </c>
      <c r="V62" s="55"/>
      <c r="W62" s="43">
        <f>F62+I62+L62+O62+R62+U62</f>
        <v>0</v>
      </c>
    </row>
    <row r="63" spans="1:23" x14ac:dyDescent="0.25">
      <c r="A63" s="14"/>
      <c r="B63" s="7" t="s">
        <v>73</v>
      </c>
      <c r="C63" s="11"/>
      <c r="D63" s="21"/>
      <c r="E63" s="7"/>
      <c r="F63" s="19">
        <f>SUM(F61:F62)</f>
        <v>0</v>
      </c>
      <c r="G63" s="21"/>
      <c r="H63" s="7"/>
      <c r="I63" s="19">
        <f>SUM(I61:I62)</f>
        <v>0</v>
      </c>
      <c r="J63" s="21"/>
      <c r="K63" s="7"/>
      <c r="L63" s="19">
        <f>SUM(L61:L62)</f>
        <v>0</v>
      </c>
      <c r="M63" s="21"/>
      <c r="N63" s="7"/>
      <c r="O63" s="19">
        <f>SUM(O61:O62)</f>
        <v>0</v>
      </c>
      <c r="P63" s="21"/>
      <c r="Q63" s="7"/>
      <c r="R63" s="19">
        <f>SUM(R61:R62)</f>
        <v>0</v>
      </c>
      <c r="S63" s="21"/>
      <c r="T63" s="7"/>
      <c r="U63" s="19">
        <f>SUM(U61:U62)</f>
        <v>0</v>
      </c>
      <c r="V63" s="56"/>
      <c r="W63" s="44">
        <f>F63+I63+L63+O63+R63+U63</f>
        <v>0</v>
      </c>
    </row>
    <row r="64" spans="1:23" x14ac:dyDescent="0.25">
      <c r="A64" s="33" t="s">
        <v>50</v>
      </c>
      <c r="B64" s="2"/>
      <c r="C64" s="10"/>
      <c r="D64" s="14"/>
      <c r="E64" s="2"/>
      <c r="F64" s="17">
        <f>F28+F32+F36+F42+F48+F54+F58+F63</f>
        <v>0</v>
      </c>
      <c r="G64" s="14"/>
      <c r="H64" s="2"/>
      <c r="I64" s="17">
        <f>I28+I32+I36+I42+I48+I54+I58+I63</f>
        <v>0</v>
      </c>
      <c r="J64" s="14"/>
      <c r="K64" s="2"/>
      <c r="L64" s="17">
        <f>L28+L32+L36+L42+L48+L54+L58+L63</f>
        <v>0</v>
      </c>
      <c r="M64" s="14"/>
      <c r="N64" s="2"/>
      <c r="O64" s="17">
        <f>O28+O32+O36+O42+O48+O54+O58+O63</f>
        <v>0</v>
      </c>
      <c r="P64" s="14"/>
      <c r="Q64" s="2"/>
      <c r="R64" s="17">
        <f>R28+R32+R36+R42+R48+R54+R58+R63</f>
        <v>0</v>
      </c>
      <c r="S64" s="14"/>
      <c r="T64" s="2"/>
      <c r="U64" s="17">
        <f>U28+U32+U36+U42+U48+U54+U58+U63</f>
        <v>0</v>
      </c>
      <c r="V64" s="55"/>
      <c r="W64" s="43">
        <f>F64+I64+L64+O64+R64+U64</f>
        <v>0</v>
      </c>
    </row>
    <row r="65" spans="1:23" x14ac:dyDescent="0.25">
      <c r="A65" s="33" t="s">
        <v>118</v>
      </c>
      <c r="B65" s="2"/>
      <c r="C65" s="10"/>
      <c r="D65" s="14"/>
      <c r="E65" s="2"/>
      <c r="F65" s="15"/>
      <c r="G65" s="14"/>
      <c r="H65" s="2"/>
      <c r="I65" s="15"/>
      <c r="J65" s="14"/>
      <c r="K65" s="2"/>
      <c r="L65" s="15"/>
      <c r="M65" s="14"/>
      <c r="N65" s="2"/>
      <c r="O65" s="15"/>
      <c r="P65" s="14"/>
      <c r="Q65" s="2"/>
      <c r="R65" s="15"/>
      <c r="S65" s="14"/>
      <c r="T65" s="2"/>
      <c r="U65" s="15"/>
      <c r="V65" s="54"/>
      <c r="W65" s="45"/>
    </row>
    <row r="66" spans="1:23" x14ac:dyDescent="0.25">
      <c r="A66" s="14"/>
      <c r="B66" s="8" t="s">
        <v>5</v>
      </c>
      <c r="C66" s="10"/>
      <c r="D66" s="20">
        <f>0</f>
        <v>0</v>
      </c>
      <c r="E66" s="9"/>
      <c r="F66" s="17">
        <f>ROUND(D66*E66,0)</f>
        <v>0</v>
      </c>
      <c r="G66" s="20">
        <f>0</f>
        <v>0</v>
      </c>
      <c r="H66" s="9"/>
      <c r="I66" s="17">
        <f>ROUND(G66*H66,0)</f>
        <v>0</v>
      </c>
      <c r="J66" s="20">
        <f>0</f>
        <v>0</v>
      </c>
      <c r="K66" s="9"/>
      <c r="L66" s="17">
        <f>ROUND(J66*K66,0)</f>
        <v>0</v>
      </c>
      <c r="M66" s="20">
        <f>0</f>
        <v>0</v>
      </c>
      <c r="N66" s="9"/>
      <c r="O66" s="17">
        <f>ROUND(M66*N66,0)</f>
        <v>0</v>
      </c>
      <c r="P66" s="20">
        <f>0</f>
        <v>0</v>
      </c>
      <c r="Q66" s="9"/>
      <c r="R66" s="17">
        <f>ROUND(P66*Q66,0)</f>
        <v>0</v>
      </c>
      <c r="S66" s="20">
        <f>0</f>
        <v>0</v>
      </c>
      <c r="T66" s="9"/>
      <c r="U66" s="17">
        <f>ROUND(S66*T66,0)</f>
        <v>0</v>
      </c>
      <c r="V66" s="55"/>
      <c r="W66" s="43">
        <f t="shared" ref="W66:W71" si="8">F66+I66+L66+O66+R66+U66</f>
        <v>0</v>
      </c>
    </row>
    <row r="67" spans="1:23" x14ac:dyDescent="0.25">
      <c r="A67" s="14"/>
      <c r="B67" s="8" t="s">
        <v>6</v>
      </c>
      <c r="C67" s="10"/>
      <c r="D67" s="20"/>
      <c r="E67" s="9"/>
      <c r="F67" s="17">
        <f>ROUND(D67*E67,0)</f>
        <v>0</v>
      </c>
      <c r="G67" s="20"/>
      <c r="H67" s="9"/>
      <c r="I67" s="17">
        <f>ROUND(G67*H67,0)</f>
        <v>0</v>
      </c>
      <c r="J67" s="20"/>
      <c r="K67" s="9"/>
      <c r="L67" s="17">
        <f>ROUND(J67*K67,0)</f>
        <v>0</v>
      </c>
      <c r="M67" s="20"/>
      <c r="N67" s="9"/>
      <c r="O67" s="17">
        <f>ROUND(M67*N67,0)</f>
        <v>0</v>
      </c>
      <c r="P67" s="20"/>
      <c r="Q67" s="9"/>
      <c r="R67" s="17">
        <f>ROUND(P67*Q67,0)</f>
        <v>0</v>
      </c>
      <c r="S67" s="20"/>
      <c r="T67" s="9"/>
      <c r="U67" s="17">
        <f>ROUND(S67*T67,0)</f>
        <v>0</v>
      </c>
      <c r="V67" s="55"/>
      <c r="W67" s="43">
        <f t="shared" si="8"/>
        <v>0</v>
      </c>
    </row>
    <row r="68" spans="1:23" x14ac:dyDescent="0.25">
      <c r="A68" s="14"/>
      <c r="B68" s="7" t="s">
        <v>52</v>
      </c>
      <c r="C68" s="11"/>
      <c r="D68" s="21"/>
      <c r="E68" s="7"/>
      <c r="F68" s="19">
        <f>SUM(F66:F67)</f>
        <v>0</v>
      </c>
      <c r="G68" s="21"/>
      <c r="H68" s="7"/>
      <c r="I68" s="19">
        <f>SUM(I66:I67)</f>
        <v>0</v>
      </c>
      <c r="J68" s="21"/>
      <c r="K68" s="7"/>
      <c r="L68" s="19">
        <f>SUM(L66:L67)</f>
        <v>0</v>
      </c>
      <c r="M68" s="21"/>
      <c r="N68" s="7"/>
      <c r="O68" s="19">
        <f>SUM(O66:O67)</f>
        <v>0</v>
      </c>
      <c r="P68" s="21"/>
      <c r="Q68" s="7"/>
      <c r="R68" s="19">
        <f>SUM(R66:R67)</f>
        <v>0</v>
      </c>
      <c r="S68" s="21"/>
      <c r="T68" s="7"/>
      <c r="U68" s="19">
        <f>SUM(U66:U67)</f>
        <v>0</v>
      </c>
      <c r="V68" s="56"/>
      <c r="W68" s="44">
        <f t="shared" si="8"/>
        <v>0</v>
      </c>
    </row>
    <row r="69" spans="1:23" x14ac:dyDescent="0.25">
      <c r="A69" s="34" t="s">
        <v>51</v>
      </c>
      <c r="B69" s="26"/>
      <c r="C69" s="27"/>
      <c r="D69" s="28"/>
      <c r="E69" s="26"/>
      <c r="F69" s="29">
        <f>ROUND(F64+F68,0)</f>
        <v>0</v>
      </c>
      <c r="G69" s="28"/>
      <c r="H69" s="26"/>
      <c r="I69" s="29">
        <f>ROUND(I64+I68,0)</f>
        <v>0</v>
      </c>
      <c r="J69" s="28"/>
      <c r="K69" s="26"/>
      <c r="L69" s="29">
        <f>ROUND(L64+L68,0)</f>
        <v>0</v>
      </c>
      <c r="M69" s="28"/>
      <c r="N69" s="26"/>
      <c r="O69" s="29">
        <f>ROUND(O64+O68,0)</f>
        <v>0</v>
      </c>
      <c r="P69" s="28"/>
      <c r="Q69" s="26"/>
      <c r="R69" s="29">
        <f>ROUND(R64+R68,0)</f>
        <v>0</v>
      </c>
      <c r="S69" s="28"/>
      <c r="T69" s="26"/>
      <c r="U69" s="29">
        <f>ROUND(U64+U68,0)</f>
        <v>0</v>
      </c>
      <c r="V69" s="57"/>
      <c r="W69" s="52">
        <f t="shared" si="8"/>
        <v>0</v>
      </c>
    </row>
    <row r="70" spans="1:23" ht="13" thickBot="1" x14ac:dyDescent="0.3">
      <c r="A70" s="59" t="s">
        <v>61</v>
      </c>
      <c r="B70" s="35"/>
      <c r="C70" s="324" t="s">
        <v>124</v>
      </c>
      <c r="D70" s="20">
        <f>F64-F51</f>
        <v>0</v>
      </c>
      <c r="E70" s="68"/>
      <c r="F70" s="17">
        <f>ROUND(D70*E70,0)</f>
        <v>0</v>
      </c>
      <c r="G70" s="20">
        <f>I64-I51</f>
        <v>0</v>
      </c>
      <c r="H70" s="68"/>
      <c r="I70" s="17">
        <f>ROUND(G70*H70,0)</f>
        <v>0</v>
      </c>
      <c r="J70" s="20">
        <f>L64-L51</f>
        <v>0</v>
      </c>
      <c r="K70" s="68"/>
      <c r="L70" s="17">
        <f>ROUND(J70*K70,0)</f>
        <v>0</v>
      </c>
      <c r="M70" s="20">
        <f>O64-O51</f>
        <v>0</v>
      </c>
      <c r="N70" s="68"/>
      <c r="O70" s="17">
        <f>ROUND(M70*N70,0)</f>
        <v>0</v>
      </c>
      <c r="P70" s="20">
        <f>R64-R51</f>
        <v>0</v>
      </c>
      <c r="Q70" s="68"/>
      <c r="R70" s="17">
        <f>ROUND(P70*Q70,0)</f>
        <v>0</v>
      </c>
      <c r="S70" s="20">
        <f>U64-U51</f>
        <v>0</v>
      </c>
      <c r="T70" s="68"/>
      <c r="U70" s="17">
        <f>ROUND(S70*T70,0)</f>
        <v>0</v>
      </c>
      <c r="V70" s="60"/>
      <c r="W70" s="61">
        <f t="shared" si="8"/>
        <v>0</v>
      </c>
    </row>
    <row r="71" spans="1:23" ht="13" thickBot="1" x14ac:dyDescent="0.3">
      <c r="A71" s="62" t="s">
        <v>62</v>
      </c>
      <c r="B71" s="63"/>
      <c r="C71" s="64"/>
      <c r="D71" s="62"/>
      <c r="E71" s="63"/>
      <c r="F71" s="65">
        <f>F69+F70</f>
        <v>0</v>
      </c>
      <c r="G71" s="62"/>
      <c r="H71" s="63"/>
      <c r="I71" s="65">
        <f>I69+I70</f>
        <v>0</v>
      </c>
      <c r="J71" s="62"/>
      <c r="K71" s="63"/>
      <c r="L71" s="65">
        <f>L69+L70</f>
        <v>0</v>
      </c>
      <c r="M71" s="62"/>
      <c r="N71" s="63"/>
      <c r="O71" s="65">
        <f>O69+O70</f>
        <v>0</v>
      </c>
      <c r="P71" s="62"/>
      <c r="Q71" s="63"/>
      <c r="R71" s="65">
        <f>R69+R70</f>
        <v>0</v>
      </c>
      <c r="S71" s="62"/>
      <c r="T71" s="63"/>
      <c r="U71" s="65">
        <f>U69+U70</f>
        <v>0</v>
      </c>
      <c r="V71" s="66"/>
      <c r="W71" s="67">
        <f t="shared" si="8"/>
        <v>0</v>
      </c>
    </row>
    <row r="72" spans="1:23" x14ac:dyDescent="0.25">
      <c r="V72" s="216" t="s">
        <v>140</v>
      </c>
    </row>
    <row r="73" spans="1:23" ht="74.25" customHeight="1" x14ac:dyDescent="0.25">
      <c r="A73" s="302" t="s">
        <v>183</v>
      </c>
      <c r="B73" s="397" t="s">
        <v>197</v>
      </c>
      <c r="C73" s="397"/>
      <c r="D73" s="397"/>
      <c r="E73" s="397"/>
      <c r="F73" s="397"/>
      <c r="G73" s="397"/>
      <c r="H73" s="397"/>
      <c r="I73" s="397"/>
      <c r="J73" s="397"/>
      <c r="K73" s="397"/>
      <c r="L73" s="397"/>
      <c r="V73" s="216"/>
    </row>
    <row r="74" spans="1:23" ht="13" x14ac:dyDescent="0.3">
      <c r="A74" s="320" t="s">
        <v>84</v>
      </c>
      <c r="B74" s="320" t="s">
        <v>184</v>
      </c>
      <c r="C74" s="355"/>
      <c r="D74" s="355"/>
      <c r="E74" s="355"/>
      <c r="F74" s="355"/>
      <c r="G74" s="355"/>
      <c r="H74" s="355"/>
      <c r="I74" s="355"/>
      <c r="J74" s="355"/>
      <c r="K74" s="355"/>
      <c r="L74" s="355"/>
      <c r="M74" s="355"/>
      <c r="N74" s="355"/>
      <c r="O74" s="355"/>
      <c r="P74" s="355"/>
      <c r="Q74" s="355"/>
      <c r="R74" s="355"/>
      <c r="S74" s="355"/>
      <c r="T74" s="355"/>
    </row>
    <row r="75" spans="1:23" ht="13" x14ac:dyDescent="0.3">
      <c r="A75" s="354" t="s">
        <v>38</v>
      </c>
      <c r="B75" s="320" t="s">
        <v>198</v>
      </c>
      <c r="C75" s="355"/>
      <c r="D75" s="355"/>
      <c r="E75" s="355"/>
      <c r="F75" s="355"/>
      <c r="G75" s="355"/>
      <c r="H75" s="355"/>
      <c r="I75" s="355"/>
      <c r="J75" s="355"/>
      <c r="K75" s="355"/>
      <c r="L75" s="355"/>
      <c r="M75" s="355"/>
      <c r="N75" s="355"/>
      <c r="O75" s="355"/>
      <c r="P75" s="355"/>
      <c r="Q75" s="355"/>
      <c r="R75" s="355"/>
      <c r="S75" s="355"/>
      <c r="T75" s="355"/>
    </row>
    <row r="76" spans="1:23" ht="13" x14ac:dyDescent="0.3">
      <c r="A76" s="354" t="s">
        <v>86</v>
      </c>
      <c r="B76" s="395" t="s">
        <v>185</v>
      </c>
      <c r="C76" s="396"/>
      <c r="D76" s="396"/>
      <c r="E76" s="396"/>
      <c r="F76" s="396"/>
      <c r="G76" s="396"/>
      <c r="H76" s="396"/>
      <c r="I76" s="396"/>
      <c r="J76" s="396"/>
      <c r="K76" s="396"/>
      <c r="L76" s="396"/>
      <c r="M76" s="396"/>
      <c r="N76" s="396"/>
      <c r="O76" s="396"/>
      <c r="P76" s="396"/>
      <c r="Q76" s="396"/>
      <c r="R76" s="396"/>
      <c r="S76" s="396"/>
      <c r="T76" s="396"/>
    </row>
    <row r="77" spans="1:23" ht="13" x14ac:dyDescent="0.3">
      <c r="A77" s="354" t="s">
        <v>87</v>
      </c>
      <c r="B77" s="399" t="s">
        <v>230</v>
      </c>
      <c r="C77" s="399"/>
      <c r="D77" s="399"/>
      <c r="E77" s="399"/>
      <c r="F77" s="399"/>
      <c r="G77" s="399"/>
      <c r="H77" s="399"/>
      <c r="I77" s="399"/>
      <c r="J77" s="399"/>
      <c r="K77" s="399"/>
      <c r="L77" s="399"/>
      <c r="M77" s="399"/>
      <c r="N77" s="399"/>
      <c r="O77" s="399"/>
      <c r="P77" s="355"/>
      <c r="Q77" s="355"/>
      <c r="R77" s="355"/>
      <c r="S77" s="355"/>
      <c r="T77" s="355"/>
    </row>
    <row r="78" spans="1:23" ht="15.5" x14ac:dyDescent="0.25">
      <c r="B78" s="311"/>
    </row>
    <row r="79" spans="1:23" ht="15.5" x14ac:dyDescent="0.25">
      <c r="B79" s="311"/>
    </row>
    <row r="80" spans="1:23" ht="15.5" x14ac:dyDescent="0.25">
      <c r="B80" s="311"/>
    </row>
    <row r="81" spans="2:2" ht="15.5" x14ac:dyDescent="0.25">
      <c r="B81" s="311"/>
    </row>
    <row r="82" spans="2:2" ht="15.5" x14ac:dyDescent="0.25">
      <c r="B82" s="311"/>
    </row>
  </sheetData>
  <mergeCells count="4">
    <mergeCell ref="B76:T76"/>
    <mergeCell ref="V5:W5"/>
    <mergeCell ref="B77:O77"/>
    <mergeCell ref="B73:L73"/>
  </mergeCells>
  <phoneticPr fontId="2" type="noConversion"/>
  <printOptions horizontalCentered="1" gridLines="1"/>
  <pageMargins left="0.5" right="0.5" top="0.5" bottom="0.5" header="0.25" footer="0.25"/>
  <pageSetup scale="39" fitToHeight="3" orientation="landscape" r:id="rId1"/>
  <headerFooter alignWithMargins="0">
    <oddHeader>&amp;C&amp;"Arial,Bold"&amp;12&amp;A</oddHeader>
    <oddFooter>&amp;LOfferor: &amp;CPage &amp;P of &amp;N Pages&amp;R&amp;F</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W81"/>
  <sheetViews>
    <sheetView topLeftCell="A37" workbookViewId="0">
      <selection activeCell="B38" sqref="B38"/>
    </sheetView>
  </sheetViews>
  <sheetFormatPr defaultColWidth="8.81640625" defaultRowHeight="12.5" x14ac:dyDescent="0.25"/>
  <cols>
    <col min="1" max="1" width="13.26953125" customWidth="1"/>
    <col min="2" max="2" width="42.453125" customWidth="1"/>
    <col min="3" max="3" width="30.1796875" bestFit="1" customWidth="1"/>
    <col min="4" max="4" width="11.7265625" customWidth="1"/>
    <col min="5" max="5" width="14.453125" bestFit="1" customWidth="1"/>
    <col min="6" max="18" width="12.7265625" customWidth="1"/>
    <col min="19" max="19" width="11.7265625" customWidth="1"/>
    <col min="20" max="20" width="14.453125" bestFit="1" customWidth="1"/>
    <col min="21" max="22" width="12.7265625" customWidth="1"/>
    <col min="23" max="23" width="13.7265625" customWidth="1"/>
  </cols>
  <sheetData>
    <row r="1" spans="1:23" ht="13" x14ac:dyDescent="0.3">
      <c r="A1" s="37" t="s">
        <v>159</v>
      </c>
      <c r="B1" s="12"/>
      <c r="C1" s="12"/>
      <c r="D1" s="303"/>
      <c r="E1" s="12"/>
      <c r="F1" s="12"/>
      <c r="G1" s="12"/>
      <c r="H1" s="12"/>
      <c r="I1" s="12"/>
      <c r="J1" s="12"/>
      <c r="K1" s="12"/>
      <c r="L1" s="12"/>
      <c r="M1" s="12"/>
      <c r="N1" s="12"/>
      <c r="O1" s="12"/>
      <c r="P1" s="12"/>
      <c r="Q1" s="12"/>
      <c r="R1" s="12"/>
      <c r="S1" s="12"/>
      <c r="T1" s="12"/>
      <c r="U1" s="12"/>
      <c r="V1" s="12"/>
      <c r="W1" s="13"/>
    </row>
    <row r="2" spans="1:23" ht="13" x14ac:dyDescent="0.3">
      <c r="A2" s="217" t="s">
        <v>158</v>
      </c>
      <c r="B2" s="282" t="str">
        <f>General!C1</f>
        <v>Prime 1 (Fill-in)</v>
      </c>
      <c r="C2" s="218"/>
      <c r="D2" s="304"/>
      <c r="E2" s="218"/>
      <c r="F2" s="219"/>
      <c r="G2" s="219"/>
      <c r="H2" s="219"/>
      <c r="I2" s="219"/>
      <c r="J2" s="219"/>
      <c r="K2" s="219"/>
      <c r="L2" s="219"/>
      <c r="M2" s="219"/>
      <c r="N2" s="219"/>
      <c r="O2" s="219"/>
      <c r="P2" s="219"/>
      <c r="Q2" s="219"/>
      <c r="R2" s="219"/>
      <c r="S2" s="219"/>
      <c r="T2" s="219"/>
      <c r="U2" s="219"/>
      <c r="V2" s="219"/>
      <c r="W2" s="220"/>
    </row>
    <row r="3" spans="1:23" ht="13" x14ac:dyDescent="0.3">
      <c r="A3" s="217" t="s">
        <v>157</v>
      </c>
      <c r="B3" s="282" t="str">
        <f>General!C2</f>
        <v>Sub 1 (Fill-in)</v>
      </c>
      <c r="C3" s="218"/>
      <c r="D3" s="304"/>
      <c r="E3" s="218"/>
      <c r="F3" s="219"/>
      <c r="G3" s="219"/>
      <c r="H3" s="219"/>
      <c r="I3" s="219"/>
      <c r="J3" s="219"/>
      <c r="K3" s="219"/>
      <c r="L3" s="219"/>
      <c r="M3" s="219"/>
      <c r="N3" s="219"/>
      <c r="O3" s="219"/>
      <c r="P3" s="219"/>
      <c r="Q3" s="219"/>
      <c r="R3" s="219"/>
      <c r="S3" s="219"/>
      <c r="T3" s="219"/>
      <c r="U3" s="219"/>
      <c r="V3" s="219"/>
      <c r="W3" s="220"/>
    </row>
    <row r="4" spans="1:23" ht="13.5" thickBot="1" x14ac:dyDescent="0.35">
      <c r="A4" s="38"/>
      <c r="B4" s="1"/>
      <c r="C4" s="1"/>
      <c r="D4" s="22"/>
      <c r="E4" s="58" t="s">
        <v>213</v>
      </c>
      <c r="F4" s="22"/>
      <c r="G4" s="22"/>
      <c r="H4" s="58" t="s">
        <v>213</v>
      </c>
      <c r="I4" s="22"/>
      <c r="J4" s="22"/>
      <c r="K4" s="58" t="s">
        <v>213</v>
      </c>
      <c r="L4" s="22"/>
      <c r="M4" s="22"/>
      <c r="N4" s="58" t="s">
        <v>213</v>
      </c>
      <c r="O4" s="22"/>
      <c r="P4" s="22"/>
      <c r="Q4" s="58" t="s">
        <v>213</v>
      </c>
      <c r="R4" s="22"/>
      <c r="S4" s="22"/>
      <c r="T4" s="58" t="s">
        <v>213</v>
      </c>
      <c r="U4" s="42"/>
      <c r="V4" s="74"/>
      <c r="W4" s="39"/>
    </row>
    <row r="5" spans="1:23" x14ac:dyDescent="0.25">
      <c r="B5" s="2"/>
      <c r="C5" s="10"/>
      <c r="D5" s="23"/>
      <c r="E5" s="24" t="s">
        <v>153</v>
      </c>
      <c r="F5" s="25"/>
      <c r="G5" s="23"/>
      <c r="H5" s="24" t="s">
        <v>153</v>
      </c>
      <c r="I5" s="25"/>
      <c r="J5" s="23"/>
      <c r="K5" s="24" t="s">
        <v>153</v>
      </c>
      <c r="L5" s="25"/>
      <c r="M5" s="23"/>
      <c r="N5" s="24" t="s">
        <v>153</v>
      </c>
      <c r="O5" s="25"/>
      <c r="P5" s="23"/>
      <c r="Q5" s="24" t="s">
        <v>154</v>
      </c>
      <c r="R5" s="25"/>
      <c r="S5" s="23"/>
      <c r="T5" s="24" t="s">
        <v>153</v>
      </c>
      <c r="U5" s="71"/>
      <c r="V5" s="393" t="s">
        <v>47</v>
      </c>
      <c r="W5" s="394"/>
    </row>
    <row r="6" spans="1:23" x14ac:dyDescent="0.25">
      <c r="A6" s="33" t="s">
        <v>196</v>
      </c>
      <c r="B6" s="2"/>
      <c r="C6" s="10"/>
      <c r="D6" s="30"/>
      <c r="E6" s="31" t="s">
        <v>75</v>
      </c>
      <c r="F6" s="32"/>
      <c r="G6" s="30"/>
      <c r="H6" s="31" t="s">
        <v>75</v>
      </c>
      <c r="I6" s="32"/>
      <c r="J6" s="30"/>
      <c r="K6" s="31" t="s">
        <v>75</v>
      </c>
      <c r="L6" s="32"/>
      <c r="M6" s="30"/>
      <c r="N6" s="31" t="s">
        <v>75</v>
      </c>
      <c r="O6" s="32"/>
      <c r="P6" s="30"/>
      <c r="Q6" s="31" t="s">
        <v>75</v>
      </c>
      <c r="R6" s="32"/>
      <c r="S6" s="30"/>
      <c r="T6" s="31" t="s">
        <v>75</v>
      </c>
      <c r="U6" s="36"/>
      <c r="V6" s="53" t="s">
        <v>193</v>
      </c>
      <c r="W6" s="82" t="s">
        <v>74</v>
      </c>
    </row>
    <row r="7" spans="1:23" x14ac:dyDescent="0.25">
      <c r="A7" s="14"/>
      <c r="B7" s="69" t="s">
        <v>212</v>
      </c>
      <c r="C7" s="46" t="s">
        <v>54</v>
      </c>
      <c r="D7" s="47" t="s">
        <v>58</v>
      </c>
      <c r="E7" s="3" t="s">
        <v>59</v>
      </c>
      <c r="F7" s="48" t="s">
        <v>60</v>
      </c>
      <c r="G7" s="47" t="s">
        <v>58</v>
      </c>
      <c r="H7" s="3" t="s">
        <v>59</v>
      </c>
      <c r="I7" s="48" t="s">
        <v>60</v>
      </c>
      <c r="J7" s="47" t="s">
        <v>58</v>
      </c>
      <c r="K7" s="3" t="s">
        <v>59</v>
      </c>
      <c r="L7" s="48" t="s">
        <v>60</v>
      </c>
      <c r="M7" s="47" t="s">
        <v>58</v>
      </c>
      <c r="N7" s="3" t="s">
        <v>59</v>
      </c>
      <c r="O7" s="48" t="s">
        <v>60</v>
      </c>
      <c r="P7" s="47" t="s">
        <v>58</v>
      </c>
      <c r="Q7" s="3" t="s">
        <v>59</v>
      </c>
      <c r="R7" s="48" t="s">
        <v>60</v>
      </c>
      <c r="S7" s="47" t="s">
        <v>58</v>
      </c>
      <c r="T7" s="3" t="s">
        <v>59</v>
      </c>
      <c r="U7" s="46" t="s">
        <v>60</v>
      </c>
      <c r="V7" s="47" t="s">
        <v>58</v>
      </c>
      <c r="W7" s="48" t="s">
        <v>60</v>
      </c>
    </row>
    <row r="8" spans="1:23" x14ac:dyDescent="0.25">
      <c r="A8" s="14"/>
      <c r="B8" s="70"/>
      <c r="C8" s="10"/>
      <c r="D8" s="16"/>
      <c r="E8" s="5"/>
      <c r="F8" s="17">
        <f>ROUND(D8*E8,0)</f>
        <v>0</v>
      </c>
      <c r="G8" s="16"/>
      <c r="H8" s="5"/>
      <c r="I8" s="17">
        <f>ROUND(G8*H8,0)</f>
        <v>0</v>
      </c>
      <c r="J8" s="16"/>
      <c r="K8" s="5"/>
      <c r="L8" s="17">
        <f>ROUND(J8*K8,0)</f>
        <v>0</v>
      </c>
      <c r="M8" s="16"/>
      <c r="N8" s="5"/>
      <c r="O8" s="17">
        <f>ROUND(M8*N8,0)</f>
        <v>0</v>
      </c>
      <c r="P8" s="16"/>
      <c r="Q8" s="5"/>
      <c r="R8" s="17">
        <f>ROUND(P8*Q8,0)</f>
        <v>0</v>
      </c>
      <c r="S8" s="16"/>
      <c r="T8" s="5"/>
      <c r="U8" s="17">
        <f>ROUND(S8*T8,0)</f>
        <v>0</v>
      </c>
      <c r="V8" s="50">
        <f t="shared" ref="V8:V27" si="0">D8+G8+J8+M8+P8+S8</f>
        <v>0</v>
      </c>
      <c r="W8" s="43">
        <f t="shared" ref="W8:W28" si="1">F8+I8+L8+O8+R8+U8</f>
        <v>0</v>
      </c>
    </row>
    <row r="9" spans="1:23" x14ac:dyDescent="0.25">
      <c r="A9" s="14"/>
      <c r="B9" s="4"/>
      <c r="C9" s="10"/>
      <c r="D9" s="16"/>
      <c r="E9" s="5"/>
      <c r="F9" s="17">
        <f t="shared" ref="F9:F27" si="2">ROUND(D9*E9,0)</f>
        <v>0</v>
      </c>
      <c r="G9" s="16"/>
      <c r="H9" s="5"/>
      <c r="I9" s="17">
        <f t="shared" ref="I9:I27" si="3">ROUND(G9*H9,0)</f>
        <v>0</v>
      </c>
      <c r="J9" s="16"/>
      <c r="K9" s="5"/>
      <c r="L9" s="17">
        <f t="shared" ref="L9:L27" si="4">ROUND(J9*K9,0)</f>
        <v>0</v>
      </c>
      <c r="M9" s="16"/>
      <c r="N9" s="5"/>
      <c r="O9" s="17">
        <f t="shared" ref="O9:O27" si="5">ROUND(M9*N9,0)</f>
        <v>0</v>
      </c>
      <c r="P9" s="16"/>
      <c r="Q9" s="5"/>
      <c r="R9" s="17">
        <f t="shared" ref="R9:R27" si="6">ROUND(P9*Q9,0)</f>
        <v>0</v>
      </c>
      <c r="S9" s="16"/>
      <c r="T9" s="5"/>
      <c r="U9" s="17">
        <f t="shared" ref="U9:U27" si="7">ROUND(S9*T9,0)</f>
        <v>0</v>
      </c>
      <c r="V9" s="50">
        <f t="shared" si="0"/>
        <v>0</v>
      </c>
      <c r="W9" s="43">
        <f t="shared" si="1"/>
        <v>0</v>
      </c>
    </row>
    <row r="10" spans="1:23" x14ac:dyDescent="0.25">
      <c r="A10" s="14"/>
      <c r="B10" s="4"/>
      <c r="C10" s="10"/>
      <c r="D10" s="16"/>
      <c r="E10" s="5"/>
      <c r="F10" s="17">
        <f t="shared" si="2"/>
        <v>0</v>
      </c>
      <c r="G10" s="16"/>
      <c r="H10" s="5"/>
      <c r="I10" s="17">
        <f t="shared" si="3"/>
        <v>0</v>
      </c>
      <c r="J10" s="16"/>
      <c r="K10" s="5"/>
      <c r="L10" s="17">
        <f t="shared" si="4"/>
        <v>0</v>
      </c>
      <c r="M10" s="16"/>
      <c r="N10" s="5"/>
      <c r="O10" s="17">
        <f t="shared" si="5"/>
        <v>0</v>
      </c>
      <c r="P10" s="16"/>
      <c r="Q10" s="5"/>
      <c r="R10" s="17">
        <f t="shared" si="6"/>
        <v>0</v>
      </c>
      <c r="S10" s="16"/>
      <c r="T10" s="5"/>
      <c r="U10" s="17">
        <f t="shared" si="7"/>
        <v>0</v>
      </c>
      <c r="V10" s="50">
        <f t="shared" si="0"/>
        <v>0</v>
      </c>
      <c r="W10" s="43">
        <f t="shared" si="1"/>
        <v>0</v>
      </c>
    </row>
    <row r="11" spans="1:23" x14ac:dyDescent="0.25">
      <c r="A11" s="14"/>
      <c r="B11" s="4"/>
      <c r="C11" s="10"/>
      <c r="D11" s="16"/>
      <c r="E11" s="5"/>
      <c r="F11" s="17">
        <f t="shared" si="2"/>
        <v>0</v>
      </c>
      <c r="G11" s="16"/>
      <c r="H11" s="5"/>
      <c r="I11" s="17">
        <f t="shared" si="3"/>
        <v>0</v>
      </c>
      <c r="J11" s="16"/>
      <c r="K11" s="5"/>
      <c r="L11" s="17">
        <f t="shared" si="4"/>
        <v>0</v>
      </c>
      <c r="M11" s="16"/>
      <c r="N11" s="5"/>
      <c r="O11" s="17">
        <f t="shared" si="5"/>
        <v>0</v>
      </c>
      <c r="P11" s="16"/>
      <c r="Q11" s="5"/>
      <c r="R11" s="17">
        <f t="shared" si="6"/>
        <v>0</v>
      </c>
      <c r="S11" s="16"/>
      <c r="T11" s="5"/>
      <c r="U11" s="17">
        <f t="shared" si="7"/>
        <v>0</v>
      </c>
      <c r="V11" s="50">
        <f t="shared" si="0"/>
        <v>0</v>
      </c>
      <c r="W11" s="43">
        <f t="shared" si="1"/>
        <v>0</v>
      </c>
    </row>
    <row r="12" spans="1:23" x14ac:dyDescent="0.25">
      <c r="A12" s="14"/>
      <c r="B12" s="4"/>
      <c r="C12" s="10"/>
      <c r="D12" s="16"/>
      <c r="E12" s="5"/>
      <c r="F12" s="17">
        <f t="shared" si="2"/>
        <v>0</v>
      </c>
      <c r="G12" s="16"/>
      <c r="H12" s="5"/>
      <c r="I12" s="17">
        <f t="shared" si="3"/>
        <v>0</v>
      </c>
      <c r="J12" s="16"/>
      <c r="K12" s="5"/>
      <c r="L12" s="17">
        <f t="shared" si="4"/>
        <v>0</v>
      </c>
      <c r="M12" s="16"/>
      <c r="N12" s="5"/>
      <c r="O12" s="17">
        <f t="shared" si="5"/>
        <v>0</v>
      </c>
      <c r="P12" s="16"/>
      <c r="Q12" s="5"/>
      <c r="R12" s="17">
        <f t="shared" si="6"/>
        <v>0</v>
      </c>
      <c r="S12" s="16"/>
      <c r="T12" s="5"/>
      <c r="U12" s="17">
        <f t="shared" si="7"/>
        <v>0</v>
      </c>
      <c r="V12" s="50">
        <f t="shared" si="0"/>
        <v>0</v>
      </c>
      <c r="W12" s="43">
        <f t="shared" si="1"/>
        <v>0</v>
      </c>
    </row>
    <row r="13" spans="1:23" x14ac:dyDescent="0.25">
      <c r="A13" s="14"/>
      <c r="B13" s="4"/>
      <c r="C13" s="10"/>
      <c r="D13" s="16"/>
      <c r="E13" s="5"/>
      <c r="F13" s="17">
        <f t="shared" si="2"/>
        <v>0</v>
      </c>
      <c r="G13" s="16"/>
      <c r="H13" s="5"/>
      <c r="I13" s="17">
        <f t="shared" si="3"/>
        <v>0</v>
      </c>
      <c r="J13" s="16"/>
      <c r="K13" s="5"/>
      <c r="L13" s="17">
        <f t="shared" si="4"/>
        <v>0</v>
      </c>
      <c r="M13" s="16"/>
      <c r="N13" s="5"/>
      <c r="O13" s="17">
        <f t="shared" si="5"/>
        <v>0</v>
      </c>
      <c r="P13" s="16"/>
      <c r="Q13" s="5"/>
      <c r="R13" s="17">
        <f t="shared" si="6"/>
        <v>0</v>
      </c>
      <c r="S13" s="16"/>
      <c r="T13" s="5"/>
      <c r="U13" s="17">
        <f t="shared" si="7"/>
        <v>0</v>
      </c>
      <c r="V13" s="50">
        <f t="shared" si="0"/>
        <v>0</v>
      </c>
      <c r="W13" s="43">
        <f t="shared" si="1"/>
        <v>0</v>
      </c>
    </row>
    <row r="14" spans="1:23" x14ac:dyDescent="0.25">
      <c r="A14" s="14"/>
      <c r="B14" s="4"/>
      <c r="C14" s="10"/>
      <c r="D14" s="16"/>
      <c r="E14" s="5"/>
      <c r="F14" s="17">
        <f t="shared" si="2"/>
        <v>0</v>
      </c>
      <c r="G14" s="16"/>
      <c r="H14" s="5"/>
      <c r="I14" s="17">
        <f t="shared" si="3"/>
        <v>0</v>
      </c>
      <c r="J14" s="16"/>
      <c r="K14" s="5"/>
      <c r="L14" s="17">
        <f t="shared" si="4"/>
        <v>0</v>
      </c>
      <c r="M14" s="16"/>
      <c r="N14" s="5"/>
      <c r="O14" s="17">
        <f t="shared" si="5"/>
        <v>0</v>
      </c>
      <c r="P14" s="16"/>
      <c r="Q14" s="5"/>
      <c r="R14" s="17">
        <f t="shared" si="6"/>
        <v>0</v>
      </c>
      <c r="S14" s="16"/>
      <c r="T14" s="5"/>
      <c r="U14" s="17">
        <f t="shared" si="7"/>
        <v>0</v>
      </c>
      <c r="V14" s="50">
        <f t="shared" si="0"/>
        <v>0</v>
      </c>
      <c r="W14" s="43">
        <f t="shared" si="1"/>
        <v>0</v>
      </c>
    </row>
    <row r="15" spans="1:23" x14ac:dyDescent="0.25">
      <c r="A15" s="14"/>
      <c r="B15" s="4"/>
      <c r="C15" s="10"/>
      <c r="D15" s="16"/>
      <c r="E15" s="5"/>
      <c r="F15" s="17">
        <f t="shared" si="2"/>
        <v>0</v>
      </c>
      <c r="G15" s="16"/>
      <c r="H15" s="5"/>
      <c r="I15" s="17">
        <f t="shared" si="3"/>
        <v>0</v>
      </c>
      <c r="J15" s="16"/>
      <c r="K15" s="5"/>
      <c r="L15" s="17">
        <f t="shared" si="4"/>
        <v>0</v>
      </c>
      <c r="M15" s="16"/>
      <c r="N15" s="5"/>
      <c r="O15" s="17">
        <f t="shared" si="5"/>
        <v>0</v>
      </c>
      <c r="P15" s="16"/>
      <c r="Q15" s="5"/>
      <c r="R15" s="17">
        <f t="shared" si="6"/>
        <v>0</v>
      </c>
      <c r="S15" s="16"/>
      <c r="T15" s="5"/>
      <c r="U15" s="17">
        <f t="shared" si="7"/>
        <v>0</v>
      </c>
      <c r="V15" s="50">
        <f t="shared" si="0"/>
        <v>0</v>
      </c>
      <c r="W15" s="43">
        <f t="shared" si="1"/>
        <v>0</v>
      </c>
    </row>
    <row r="16" spans="1:23" x14ac:dyDescent="0.25">
      <c r="A16" s="14"/>
      <c r="B16" s="4"/>
      <c r="C16" s="10"/>
      <c r="D16" s="16"/>
      <c r="E16" s="5"/>
      <c r="F16" s="17">
        <f t="shared" si="2"/>
        <v>0</v>
      </c>
      <c r="G16" s="16"/>
      <c r="H16" s="5"/>
      <c r="I16" s="17">
        <f t="shared" si="3"/>
        <v>0</v>
      </c>
      <c r="J16" s="16"/>
      <c r="K16" s="5"/>
      <c r="L16" s="17">
        <f t="shared" si="4"/>
        <v>0</v>
      </c>
      <c r="M16" s="16"/>
      <c r="N16" s="5"/>
      <c r="O16" s="17">
        <f t="shared" si="5"/>
        <v>0</v>
      </c>
      <c r="P16" s="16"/>
      <c r="Q16" s="5"/>
      <c r="R16" s="17">
        <f t="shared" si="6"/>
        <v>0</v>
      </c>
      <c r="S16" s="16"/>
      <c r="T16" s="5"/>
      <c r="U16" s="17">
        <f t="shared" si="7"/>
        <v>0</v>
      </c>
      <c r="V16" s="50">
        <f t="shared" si="0"/>
        <v>0</v>
      </c>
      <c r="W16" s="43">
        <f t="shared" si="1"/>
        <v>0</v>
      </c>
    </row>
    <row r="17" spans="1:23" x14ac:dyDescent="0.25">
      <c r="A17" s="14"/>
      <c r="B17" s="4"/>
      <c r="C17" s="10"/>
      <c r="D17" s="16"/>
      <c r="E17" s="5"/>
      <c r="F17" s="17">
        <f t="shared" si="2"/>
        <v>0</v>
      </c>
      <c r="G17" s="16"/>
      <c r="H17" s="5"/>
      <c r="I17" s="17">
        <f t="shared" si="3"/>
        <v>0</v>
      </c>
      <c r="J17" s="16"/>
      <c r="K17" s="5"/>
      <c r="L17" s="17">
        <f t="shared" si="4"/>
        <v>0</v>
      </c>
      <c r="M17" s="16"/>
      <c r="N17" s="5"/>
      <c r="O17" s="17">
        <f t="shared" si="5"/>
        <v>0</v>
      </c>
      <c r="P17" s="16"/>
      <c r="Q17" s="5"/>
      <c r="R17" s="17">
        <f t="shared" si="6"/>
        <v>0</v>
      </c>
      <c r="S17" s="16"/>
      <c r="T17" s="5"/>
      <c r="U17" s="17">
        <f t="shared" si="7"/>
        <v>0</v>
      </c>
      <c r="V17" s="50">
        <f t="shared" si="0"/>
        <v>0</v>
      </c>
      <c r="W17" s="43">
        <f t="shared" si="1"/>
        <v>0</v>
      </c>
    </row>
    <row r="18" spans="1:23" x14ac:dyDescent="0.25">
      <c r="A18" s="14"/>
      <c r="B18" s="4"/>
      <c r="C18" s="10"/>
      <c r="D18" s="16"/>
      <c r="E18" s="5"/>
      <c r="F18" s="17">
        <f t="shared" si="2"/>
        <v>0</v>
      </c>
      <c r="G18" s="16"/>
      <c r="H18" s="5"/>
      <c r="I18" s="17">
        <f t="shared" si="3"/>
        <v>0</v>
      </c>
      <c r="J18" s="16"/>
      <c r="K18" s="5"/>
      <c r="L18" s="17">
        <f t="shared" si="4"/>
        <v>0</v>
      </c>
      <c r="M18" s="16"/>
      <c r="N18" s="5"/>
      <c r="O18" s="17">
        <f t="shared" si="5"/>
        <v>0</v>
      </c>
      <c r="P18" s="16"/>
      <c r="Q18" s="5"/>
      <c r="R18" s="17">
        <f t="shared" si="6"/>
        <v>0</v>
      </c>
      <c r="S18" s="16"/>
      <c r="T18" s="5"/>
      <c r="U18" s="17">
        <f t="shared" si="7"/>
        <v>0</v>
      </c>
      <c r="V18" s="50">
        <f t="shared" si="0"/>
        <v>0</v>
      </c>
      <c r="W18" s="43">
        <f t="shared" si="1"/>
        <v>0</v>
      </c>
    </row>
    <row r="19" spans="1:23" x14ac:dyDescent="0.25">
      <c r="A19" s="14"/>
      <c r="B19" s="4"/>
      <c r="C19" s="10"/>
      <c r="D19" s="16"/>
      <c r="E19" s="5"/>
      <c r="F19" s="17">
        <f t="shared" si="2"/>
        <v>0</v>
      </c>
      <c r="G19" s="16"/>
      <c r="H19" s="5"/>
      <c r="I19" s="17">
        <f t="shared" si="3"/>
        <v>0</v>
      </c>
      <c r="J19" s="16"/>
      <c r="K19" s="5"/>
      <c r="L19" s="17">
        <f t="shared" si="4"/>
        <v>0</v>
      </c>
      <c r="M19" s="16"/>
      <c r="N19" s="5"/>
      <c r="O19" s="17">
        <f t="shared" si="5"/>
        <v>0</v>
      </c>
      <c r="P19" s="16"/>
      <c r="Q19" s="5"/>
      <c r="R19" s="17">
        <f t="shared" si="6"/>
        <v>0</v>
      </c>
      <c r="S19" s="16"/>
      <c r="T19" s="5"/>
      <c r="U19" s="17">
        <f t="shared" si="7"/>
        <v>0</v>
      </c>
      <c r="V19" s="50">
        <f t="shared" si="0"/>
        <v>0</v>
      </c>
      <c r="W19" s="43">
        <f t="shared" si="1"/>
        <v>0</v>
      </c>
    </row>
    <row r="20" spans="1:23" x14ac:dyDescent="0.25">
      <c r="A20" s="14"/>
      <c r="B20" s="4"/>
      <c r="C20" s="10"/>
      <c r="D20" s="16"/>
      <c r="E20" s="5"/>
      <c r="F20" s="17">
        <f t="shared" si="2"/>
        <v>0</v>
      </c>
      <c r="G20" s="16"/>
      <c r="H20" s="5"/>
      <c r="I20" s="17">
        <f t="shared" si="3"/>
        <v>0</v>
      </c>
      <c r="J20" s="16"/>
      <c r="K20" s="5"/>
      <c r="L20" s="17">
        <f t="shared" si="4"/>
        <v>0</v>
      </c>
      <c r="M20" s="16"/>
      <c r="N20" s="5"/>
      <c r="O20" s="17">
        <f t="shared" si="5"/>
        <v>0</v>
      </c>
      <c r="P20" s="16"/>
      <c r="Q20" s="5"/>
      <c r="R20" s="17">
        <f t="shared" si="6"/>
        <v>0</v>
      </c>
      <c r="S20" s="16"/>
      <c r="T20" s="5"/>
      <c r="U20" s="17">
        <f t="shared" si="7"/>
        <v>0</v>
      </c>
      <c r="V20" s="50">
        <f t="shared" si="0"/>
        <v>0</v>
      </c>
      <c r="W20" s="43">
        <f t="shared" si="1"/>
        <v>0</v>
      </c>
    </row>
    <row r="21" spans="1:23" x14ac:dyDescent="0.25">
      <c r="A21" s="14"/>
      <c r="B21" s="4"/>
      <c r="C21" s="10"/>
      <c r="D21" s="16"/>
      <c r="E21" s="5"/>
      <c r="F21" s="17">
        <f t="shared" si="2"/>
        <v>0</v>
      </c>
      <c r="G21" s="16"/>
      <c r="H21" s="5"/>
      <c r="I21" s="17">
        <f t="shared" si="3"/>
        <v>0</v>
      </c>
      <c r="J21" s="16"/>
      <c r="K21" s="5"/>
      <c r="L21" s="17">
        <f t="shared" si="4"/>
        <v>0</v>
      </c>
      <c r="M21" s="16"/>
      <c r="N21" s="5"/>
      <c r="O21" s="17">
        <f t="shared" si="5"/>
        <v>0</v>
      </c>
      <c r="P21" s="16"/>
      <c r="Q21" s="5"/>
      <c r="R21" s="17">
        <f t="shared" si="6"/>
        <v>0</v>
      </c>
      <c r="S21" s="16"/>
      <c r="T21" s="5"/>
      <c r="U21" s="17">
        <f t="shared" si="7"/>
        <v>0</v>
      </c>
      <c r="V21" s="50">
        <f t="shared" si="0"/>
        <v>0</v>
      </c>
      <c r="W21" s="43">
        <f t="shared" si="1"/>
        <v>0</v>
      </c>
    </row>
    <row r="22" spans="1:23" x14ac:dyDescent="0.25">
      <c r="A22" s="14"/>
      <c r="B22" s="4"/>
      <c r="C22" s="10"/>
      <c r="D22" s="16"/>
      <c r="E22" s="5"/>
      <c r="F22" s="17">
        <f t="shared" si="2"/>
        <v>0</v>
      </c>
      <c r="G22" s="16"/>
      <c r="H22" s="5"/>
      <c r="I22" s="17">
        <f t="shared" si="3"/>
        <v>0</v>
      </c>
      <c r="J22" s="16"/>
      <c r="K22" s="5"/>
      <c r="L22" s="17">
        <f t="shared" si="4"/>
        <v>0</v>
      </c>
      <c r="M22" s="16"/>
      <c r="N22" s="5"/>
      <c r="O22" s="17">
        <f t="shared" si="5"/>
        <v>0</v>
      </c>
      <c r="P22" s="16"/>
      <c r="Q22" s="5"/>
      <c r="R22" s="17">
        <f t="shared" si="6"/>
        <v>0</v>
      </c>
      <c r="S22" s="16"/>
      <c r="T22" s="5"/>
      <c r="U22" s="17">
        <f t="shared" si="7"/>
        <v>0</v>
      </c>
      <c r="V22" s="50">
        <f t="shared" si="0"/>
        <v>0</v>
      </c>
      <c r="W22" s="43">
        <f t="shared" si="1"/>
        <v>0</v>
      </c>
    </row>
    <row r="23" spans="1:23" x14ac:dyDescent="0.25">
      <c r="A23" s="14"/>
      <c r="B23" s="4"/>
      <c r="C23" s="10"/>
      <c r="D23" s="16"/>
      <c r="E23" s="5"/>
      <c r="F23" s="17">
        <f t="shared" si="2"/>
        <v>0</v>
      </c>
      <c r="G23" s="16"/>
      <c r="H23" s="5"/>
      <c r="I23" s="17">
        <f t="shared" si="3"/>
        <v>0</v>
      </c>
      <c r="J23" s="16"/>
      <c r="K23" s="5"/>
      <c r="L23" s="17">
        <f t="shared" si="4"/>
        <v>0</v>
      </c>
      <c r="M23" s="16"/>
      <c r="N23" s="5"/>
      <c r="O23" s="17">
        <f t="shared" si="5"/>
        <v>0</v>
      </c>
      <c r="P23" s="16"/>
      <c r="Q23" s="5"/>
      <c r="R23" s="17">
        <f t="shared" si="6"/>
        <v>0</v>
      </c>
      <c r="S23" s="16"/>
      <c r="T23" s="5"/>
      <c r="U23" s="17">
        <f t="shared" si="7"/>
        <v>0</v>
      </c>
      <c r="V23" s="50">
        <f t="shared" si="0"/>
        <v>0</v>
      </c>
      <c r="W23" s="43">
        <f t="shared" si="1"/>
        <v>0</v>
      </c>
    </row>
    <row r="24" spans="1:23" x14ac:dyDescent="0.25">
      <c r="A24" s="14"/>
      <c r="B24" s="4"/>
      <c r="C24" s="10"/>
      <c r="D24" s="16"/>
      <c r="E24" s="5"/>
      <c r="F24" s="17">
        <f t="shared" si="2"/>
        <v>0</v>
      </c>
      <c r="G24" s="16"/>
      <c r="H24" s="5"/>
      <c r="I24" s="17">
        <f t="shared" si="3"/>
        <v>0</v>
      </c>
      <c r="J24" s="16"/>
      <c r="K24" s="5"/>
      <c r="L24" s="17">
        <f t="shared" si="4"/>
        <v>0</v>
      </c>
      <c r="M24" s="16"/>
      <c r="N24" s="5"/>
      <c r="O24" s="17">
        <f t="shared" si="5"/>
        <v>0</v>
      </c>
      <c r="P24" s="16"/>
      <c r="Q24" s="5"/>
      <c r="R24" s="17">
        <f t="shared" si="6"/>
        <v>0</v>
      </c>
      <c r="S24" s="16"/>
      <c r="T24" s="5"/>
      <c r="U24" s="17">
        <f t="shared" si="7"/>
        <v>0</v>
      </c>
      <c r="V24" s="50">
        <f t="shared" si="0"/>
        <v>0</v>
      </c>
      <c r="W24" s="43">
        <f t="shared" si="1"/>
        <v>0</v>
      </c>
    </row>
    <row r="25" spans="1:23" x14ac:dyDescent="0.25">
      <c r="A25" s="14"/>
      <c r="B25" s="4"/>
      <c r="C25" s="10"/>
      <c r="D25" s="16"/>
      <c r="E25" s="5"/>
      <c r="F25" s="17">
        <f t="shared" si="2"/>
        <v>0</v>
      </c>
      <c r="G25" s="16"/>
      <c r="H25" s="5"/>
      <c r="I25" s="17">
        <f t="shared" si="3"/>
        <v>0</v>
      </c>
      <c r="J25" s="16"/>
      <c r="K25" s="5"/>
      <c r="L25" s="17">
        <f t="shared" si="4"/>
        <v>0</v>
      </c>
      <c r="M25" s="16"/>
      <c r="N25" s="5"/>
      <c r="O25" s="17">
        <f t="shared" si="5"/>
        <v>0</v>
      </c>
      <c r="P25" s="16"/>
      <c r="Q25" s="5"/>
      <c r="R25" s="17">
        <f t="shared" si="6"/>
        <v>0</v>
      </c>
      <c r="S25" s="16"/>
      <c r="T25" s="5"/>
      <c r="U25" s="17">
        <f t="shared" si="7"/>
        <v>0</v>
      </c>
      <c r="V25" s="50">
        <f t="shared" si="0"/>
        <v>0</v>
      </c>
      <c r="W25" s="43">
        <f t="shared" si="1"/>
        <v>0</v>
      </c>
    </row>
    <row r="26" spans="1:23" x14ac:dyDescent="0.25">
      <c r="A26" s="14"/>
      <c r="B26" s="4"/>
      <c r="C26" s="10"/>
      <c r="D26" s="16"/>
      <c r="E26" s="5"/>
      <c r="F26" s="17">
        <f t="shared" si="2"/>
        <v>0</v>
      </c>
      <c r="G26" s="16"/>
      <c r="H26" s="5"/>
      <c r="I26" s="17">
        <f t="shared" si="3"/>
        <v>0</v>
      </c>
      <c r="J26" s="16"/>
      <c r="K26" s="5"/>
      <c r="L26" s="17">
        <f t="shared" si="4"/>
        <v>0</v>
      </c>
      <c r="M26" s="16"/>
      <c r="N26" s="5"/>
      <c r="O26" s="17">
        <f t="shared" si="5"/>
        <v>0</v>
      </c>
      <c r="P26" s="16"/>
      <c r="Q26" s="5"/>
      <c r="R26" s="17">
        <f t="shared" si="6"/>
        <v>0</v>
      </c>
      <c r="S26" s="16"/>
      <c r="T26" s="5"/>
      <c r="U26" s="17">
        <f t="shared" si="7"/>
        <v>0</v>
      </c>
      <c r="V26" s="50">
        <f t="shared" si="0"/>
        <v>0</v>
      </c>
      <c r="W26" s="43">
        <f t="shared" si="1"/>
        <v>0</v>
      </c>
    </row>
    <row r="27" spans="1:23" x14ac:dyDescent="0.25">
      <c r="A27" s="14"/>
      <c r="B27" s="4"/>
      <c r="C27" s="10"/>
      <c r="D27" s="16"/>
      <c r="E27" s="5"/>
      <c r="F27" s="17">
        <f t="shared" si="2"/>
        <v>0</v>
      </c>
      <c r="G27" s="16"/>
      <c r="H27" s="5"/>
      <c r="I27" s="17">
        <f t="shared" si="3"/>
        <v>0</v>
      </c>
      <c r="J27" s="16"/>
      <c r="K27" s="5"/>
      <c r="L27" s="17">
        <f t="shared" si="4"/>
        <v>0</v>
      </c>
      <c r="M27" s="16"/>
      <c r="N27" s="5"/>
      <c r="O27" s="17">
        <f t="shared" si="5"/>
        <v>0</v>
      </c>
      <c r="P27" s="16"/>
      <c r="Q27" s="5"/>
      <c r="R27" s="17">
        <f t="shared" si="6"/>
        <v>0</v>
      </c>
      <c r="S27" s="16"/>
      <c r="T27" s="5"/>
      <c r="U27" s="17">
        <f t="shared" si="7"/>
        <v>0</v>
      </c>
      <c r="V27" s="50">
        <f t="shared" si="0"/>
        <v>0</v>
      </c>
      <c r="W27" s="43">
        <f t="shared" si="1"/>
        <v>0</v>
      </c>
    </row>
    <row r="28" spans="1:23" x14ac:dyDescent="0.25">
      <c r="A28" s="14"/>
      <c r="B28" s="6" t="s">
        <v>69</v>
      </c>
      <c r="C28" s="11"/>
      <c r="D28" s="18">
        <f>SUM(D8:D27)</f>
        <v>0</v>
      </c>
      <c r="E28" s="7"/>
      <c r="F28" s="19">
        <f>SUM(F8:F27)</f>
        <v>0</v>
      </c>
      <c r="G28" s="18">
        <f>SUM(G8:G27)</f>
        <v>0</v>
      </c>
      <c r="H28" s="7"/>
      <c r="I28" s="19">
        <f>SUM(I8:I27)</f>
        <v>0</v>
      </c>
      <c r="J28" s="18">
        <f>SUM(J8:J27)</f>
        <v>0</v>
      </c>
      <c r="K28" s="7"/>
      <c r="L28" s="19">
        <f>SUM(L8:L27)</f>
        <v>0</v>
      </c>
      <c r="M28" s="18">
        <f>SUM(M8:M27)</f>
        <v>0</v>
      </c>
      <c r="N28" s="7"/>
      <c r="O28" s="19">
        <f>SUM(O8:O27)</f>
        <v>0</v>
      </c>
      <c r="P28" s="18">
        <f>SUM(P8:P27)</f>
        <v>0</v>
      </c>
      <c r="Q28" s="7"/>
      <c r="R28" s="19">
        <f>SUM(R8:R27)</f>
        <v>0</v>
      </c>
      <c r="S28" s="18">
        <f>SUM(S8:S27)</f>
        <v>0</v>
      </c>
      <c r="T28" s="7"/>
      <c r="U28" s="73">
        <f>SUM(U8:U27)</f>
        <v>0</v>
      </c>
      <c r="V28" s="51">
        <f>SUM(V8:V27)</f>
        <v>0</v>
      </c>
      <c r="W28" s="44">
        <f t="shared" si="1"/>
        <v>0</v>
      </c>
    </row>
    <row r="29" spans="1:23" x14ac:dyDescent="0.25">
      <c r="A29" s="33" t="s">
        <v>114</v>
      </c>
      <c r="B29" s="2"/>
      <c r="C29" s="10"/>
      <c r="D29" s="14"/>
      <c r="E29" s="2"/>
      <c r="F29" s="15"/>
      <c r="G29" s="14"/>
      <c r="H29" s="2"/>
      <c r="I29" s="15"/>
      <c r="J29" s="14"/>
      <c r="K29" s="2"/>
      <c r="L29" s="15"/>
      <c r="M29" s="14"/>
      <c r="N29" s="2"/>
      <c r="O29" s="15"/>
      <c r="P29" s="14"/>
      <c r="Q29" s="2"/>
      <c r="R29" s="15"/>
      <c r="S29" s="14"/>
      <c r="T29" s="2"/>
      <c r="U29" s="10"/>
      <c r="V29" s="54"/>
      <c r="W29" s="45"/>
    </row>
    <row r="30" spans="1:23" x14ac:dyDescent="0.25">
      <c r="A30" s="33"/>
      <c r="B30" s="8" t="s">
        <v>76</v>
      </c>
      <c r="C30" s="10"/>
      <c r="D30" s="20">
        <f>F28</f>
        <v>0</v>
      </c>
      <c r="E30" s="9"/>
      <c r="F30" s="17">
        <f>ROUND(D30*E30,0)</f>
        <v>0</v>
      </c>
      <c r="G30" s="20">
        <f>I28</f>
        <v>0</v>
      </c>
      <c r="H30" s="9"/>
      <c r="I30" s="17">
        <f>ROUND(G30*H30,0)</f>
        <v>0</v>
      </c>
      <c r="J30" s="20">
        <f>L28</f>
        <v>0</v>
      </c>
      <c r="K30" s="9"/>
      <c r="L30" s="17">
        <f>ROUND(J30*K30,0)</f>
        <v>0</v>
      </c>
      <c r="M30" s="20">
        <f>O28</f>
        <v>0</v>
      </c>
      <c r="N30" s="9"/>
      <c r="O30" s="17">
        <f>ROUND(M30*N30,0)</f>
        <v>0</v>
      </c>
      <c r="P30" s="20">
        <f>R28</f>
        <v>0</v>
      </c>
      <c r="Q30" s="9"/>
      <c r="R30" s="17">
        <f>ROUND(P30*Q30,0)</f>
        <v>0</v>
      </c>
      <c r="S30" s="20">
        <f>U28</f>
        <v>0</v>
      </c>
      <c r="T30" s="9"/>
      <c r="U30" s="17">
        <f>ROUND(S30*T30,0)</f>
        <v>0</v>
      </c>
      <c r="V30" s="55"/>
      <c r="W30" s="43">
        <f>F30+I30+L30+O30+R30+U30</f>
        <v>0</v>
      </c>
    </row>
    <row r="31" spans="1:23" x14ac:dyDescent="0.25">
      <c r="A31" s="33"/>
      <c r="B31" s="8" t="s">
        <v>1</v>
      </c>
      <c r="C31" s="10"/>
      <c r="D31" s="20"/>
      <c r="E31" s="9"/>
      <c r="F31" s="17">
        <f>ROUND(D31*E31,0)</f>
        <v>0</v>
      </c>
      <c r="G31" s="20"/>
      <c r="H31" s="9"/>
      <c r="I31" s="17">
        <f>ROUND(G31*H31,0)</f>
        <v>0</v>
      </c>
      <c r="J31" s="20"/>
      <c r="K31" s="9"/>
      <c r="L31" s="17">
        <f>ROUND(J31*K31,0)</f>
        <v>0</v>
      </c>
      <c r="M31" s="20"/>
      <c r="N31" s="9"/>
      <c r="O31" s="17">
        <f>ROUND(M31*N31,0)</f>
        <v>0</v>
      </c>
      <c r="P31" s="20"/>
      <c r="Q31" s="9"/>
      <c r="R31" s="17">
        <f>ROUND(P31*Q31,0)</f>
        <v>0</v>
      </c>
      <c r="S31" s="20"/>
      <c r="T31" s="9"/>
      <c r="U31" s="17">
        <f>ROUND(S31*T31,0)</f>
        <v>0</v>
      </c>
      <c r="V31" s="55"/>
      <c r="W31" s="43">
        <f>F31+I31+L31+O31+R31+U31</f>
        <v>0</v>
      </c>
    </row>
    <row r="32" spans="1:23" x14ac:dyDescent="0.25">
      <c r="A32" s="33"/>
      <c r="B32" s="7" t="s">
        <v>70</v>
      </c>
      <c r="C32" s="11"/>
      <c r="D32" s="21"/>
      <c r="E32" s="7"/>
      <c r="F32" s="19">
        <f>SUM(F30:F31)</f>
        <v>0</v>
      </c>
      <c r="G32" s="21"/>
      <c r="H32" s="7"/>
      <c r="I32" s="19">
        <f>SUM(I30:I31)</f>
        <v>0</v>
      </c>
      <c r="J32" s="21"/>
      <c r="K32" s="7"/>
      <c r="L32" s="19">
        <f>SUM(L30:L31)</f>
        <v>0</v>
      </c>
      <c r="M32" s="21"/>
      <c r="N32" s="7"/>
      <c r="O32" s="19">
        <f>SUM(O30:O31)</f>
        <v>0</v>
      </c>
      <c r="P32" s="21"/>
      <c r="Q32" s="7"/>
      <c r="R32" s="19">
        <f>SUM(R30:R31)</f>
        <v>0</v>
      </c>
      <c r="S32" s="21"/>
      <c r="T32" s="7"/>
      <c r="U32" s="73">
        <f>SUM(U30:U31)</f>
        <v>0</v>
      </c>
      <c r="V32" s="56"/>
      <c r="W32" s="44">
        <f>F32+I32+L32+O32+R32+U32</f>
        <v>0</v>
      </c>
    </row>
    <row r="33" spans="1:23" x14ac:dyDescent="0.25">
      <c r="A33" s="33" t="s">
        <v>115</v>
      </c>
      <c r="B33" s="2"/>
      <c r="C33" s="10"/>
      <c r="D33" s="14"/>
      <c r="E33" s="2"/>
      <c r="F33" s="15"/>
      <c r="G33" s="14"/>
      <c r="H33" s="2"/>
      <c r="I33" s="15"/>
      <c r="J33" s="14"/>
      <c r="K33" s="2"/>
      <c r="L33" s="15"/>
      <c r="M33" s="14"/>
      <c r="N33" s="2"/>
      <c r="O33" s="15"/>
      <c r="P33" s="14"/>
      <c r="Q33" s="2"/>
      <c r="R33" s="15"/>
      <c r="S33" s="14"/>
      <c r="T33" s="2"/>
      <c r="U33" s="10"/>
      <c r="V33" s="54"/>
      <c r="W33" s="45"/>
    </row>
    <row r="34" spans="1:23" x14ac:dyDescent="0.25">
      <c r="A34" s="33"/>
      <c r="B34" s="8" t="s">
        <v>77</v>
      </c>
      <c r="C34" s="10"/>
      <c r="D34" s="20">
        <f>F28+F32</f>
        <v>0</v>
      </c>
      <c r="E34" s="9"/>
      <c r="F34" s="17">
        <f>ROUND(D34*E34,0)</f>
        <v>0</v>
      </c>
      <c r="G34" s="20">
        <f>I28+I32</f>
        <v>0</v>
      </c>
      <c r="H34" s="9"/>
      <c r="I34" s="17">
        <f>ROUND(G34*H34,0)</f>
        <v>0</v>
      </c>
      <c r="J34" s="20">
        <f>L28+L32</f>
        <v>0</v>
      </c>
      <c r="K34" s="9"/>
      <c r="L34" s="17">
        <f>ROUND(J34*K34,0)</f>
        <v>0</v>
      </c>
      <c r="M34" s="20">
        <f>O28+O32</f>
        <v>0</v>
      </c>
      <c r="N34" s="9"/>
      <c r="O34" s="17">
        <f>ROUND(M34*N34,0)</f>
        <v>0</v>
      </c>
      <c r="P34" s="20">
        <f>R28+R32</f>
        <v>0</v>
      </c>
      <c r="Q34" s="9"/>
      <c r="R34" s="17">
        <f>ROUND(P34*Q34,0)</f>
        <v>0</v>
      </c>
      <c r="S34" s="20">
        <f>U28+U32</f>
        <v>0</v>
      </c>
      <c r="T34" s="9"/>
      <c r="U34" s="17">
        <f>ROUND(S34*T34,0)</f>
        <v>0</v>
      </c>
      <c r="V34" s="55"/>
      <c r="W34" s="43">
        <f>F34+I34+L34+O34+R34+U34</f>
        <v>0</v>
      </c>
    </row>
    <row r="35" spans="1:23" x14ac:dyDescent="0.25">
      <c r="A35" s="33"/>
      <c r="B35" s="8" t="s">
        <v>2</v>
      </c>
      <c r="C35" s="10"/>
      <c r="D35" s="20"/>
      <c r="E35" s="9"/>
      <c r="F35" s="17">
        <f>ROUND(D35*E35,0)</f>
        <v>0</v>
      </c>
      <c r="G35" s="20"/>
      <c r="H35" s="9"/>
      <c r="I35" s="17">
        <f>ROUND(G35*H35,0)</f>
        <v>0</v>
      </c>
      <c r="J35" s="20"/>
      <c r="K35" s="9"/>
      <c r="L35" s="17">
        <f>ROUND(J35*K35,0)</f>
        <v>0</v>
      </c>
      <c r="M35" s="20"/>
      <c r="N35" s="9"/>
      <c r="O35" s="17">
        <f>ROUND(M35*N35,0)</f>
        <v>0</v>
      </c>
      <c r="P35" s="20"/>
      <c r="Q35" s="9"/>
      <c r="R35" s="17">
        <f>ROUND(P35*Q35,0)</f>
        <v>0</v>
      </c>
      <c r="S35" s="20"/>
      <c r="T35" s="9"/>
      <c r="U35" s="17">
        <f>ROUND(S35*T35,0)</f>
        <v>0</v>
      </c>
      <c r="V35" s="55"/>
      <c r="W35" s="43">
        <f>F35+I35+L35+O35+R35+U35</f>
        <v>0</v>
      </c>
    </row>
    <row r="36" spans="1:23" x14ac:dyDescent="0.25">
      <c r="A36" s="33"/>
      <c r="B36" s="7" t="s">
        <v>71</v>
      </c>
      <c r="C36" s="11"/>
      <c r="D36" s="21"/>
      <c r="E36" s="7"/>
      <c r="F36" s="19">
        <f>SUM(F34:F35)</f>
        <v>0</v>
      </c>
      <c r="G36" s="21"/>
      <c r="H36" s="7"/>
      <c r="I36" s="19">
        <f>SUM(I34:I35)</f>
        <v>0</v>
      </c>
      <c r="J36" s="21"/>
      <c r="K36" s="7"/>
      <c r="L36" s="19">
        <f>SUM(L34:L35)</f>
        <v>0</v>
      </c>
      <c r="M36" s="21"/>
      <c r="N36" s="7"/>
      <c r="O36" s="19">
        <f>SUM(O34:O35)</f>
        <v>0</v>
      </c>
      <c r="P36" s="21"/>
      <c r="Q36" s="7"/>
      <c r="R36" s="19">
        <f>SUM(R34:R35)</f>
        <v>0</v>
      </c>
      <c r="S36" s="21"/>
      <c r="T36" s="7"/>
      <c r="U36" s="73">
        <f>SUM(U34:U35)</f>
        <v>0</v>
      </c>
      <c r="V36" s="56"/>
      <c r="W36" s="44">
        <f>F36+I36+L36+O36+R36+U36</f>
        <v>0</v>
      </c>
    </row>
    <row r="37" spans="1:23" x14ac:dyDescent="0.25">
      <c r="A37" s="33" t="s">
        <v>93</v>
      </c>
      <c r="B37" s="2"/>
      <c r="C37" s="3" t="s">
        <v>48</v>
      </c>
      <c r="D37" s="14"/>
      <c r="E37" s="2"/>
      <c r="F37" s="15"/>
      <c r="G37" s="14"/>
      <c r="H37" s="2"/>
      <c r="I37" s="15"/>
      <c r="J37" s="14"/>
      <c r="K37" s="2"/>
      <c r="L37" s="15"/>
      <c r="M37" s="14"/>
      <c r="N37" s="2"/>
      <c r="O37" s="15"/>
      <c r="P37" s="14"/>
      <c r="Q37" s="2"/>
      <c r="R37" s="15"/>
      <c r="S37" s="14"/>
      <c r="T37" s="2"/>
      <c r="U37" s="10"/>
      <c r="V37" s="54"/>
      <c r="W37" s="45"/>
    </row>
    <row r="38" spans="1:23" ht="13" x14ac:dyDescent="0.3">
      <c r="A38" s="14"/>
      <c r="B38" s="2" t="s">
        <v>98</v>
      </c>
      <c r="C38" s="283" t="s">
        <v>171</v>
      </c>
      <c r="D38" s="40"/>
      <c r="E38" s="41"/>
      <c r="F38" s="17">
        <v>0</v>
      </c>
      <c r="G38" s="40"/>
      <c r="H38" s="41"/>
      <c r="I38" s="17">
        <v>0</v>
      </c>
      <c r="J38" s="40"/>
      <c r="K38" s="41"/>
      <c r="L38" s="17">
        <v>0</v>
      </c>
      <c r="M38" s="40"/>
      <c r="N38" s="41"/>
      <c r="O38" s="17">
        <v>0</v>
      </c>
      <c r="P38" s="40"/>
      <c r="Q38" s="41"/>
      <c r="R38" s="17">
        <v>0</v>
      </c>
      <c r="S38" s="40"/>
      <c r="T38" s="41"/>
      <c r="U38" s="72">
        <v>0</v>
      </c>
      <c r="V38" s="55"/>
      <c r="W38" s="43">
        <f>F38+I38+L38+O38+R38+U38</f>
        <v>0</v>
      </c>
    </row>
    <row r="39" spans="1:23" ht="13" x14ac:dyDescent="0.3">
      <c r="A39" s="14"/>
      <c r="B39" s="2" t="s">
        <v>99</v>
      </c>
      <c r="C39" s="283" t="s">
        <v>171</v>
      </c>
      <c r="D39" s="40"/>
      <c r="E39" s="41"/>
      <c r="F39" s="17">
        <v>0</v>
      </c>
      <c r="G39" s="40"/>
      <c r="H39" s="41"/>
      <c r="I39" s="17">
        <v>0</v>
      </c>
      <c r="J39" s="40"/>
      <c r="K39" s="41"/>
      <c r="L39" s="17">
        <v>0</v>
      </c>
      <c r="M39" s="40"/>
      <c r="N39" s="41"/>
      <c r="O39" s="17">
        <v>0</v>
      </c>
      <c r="P39" s="40"/>
      <c r="Q39" s="41"/>
      <c r="R39" s="17">
        <v>0</v>
      </c>
      <c r="S39" s="40"/>
      <c r="T39" s="41"/>
      <c r="U39" s="72">
        <v>0</v>
      </c>
      <c r="V39" s="55"/>
      <c r="W39" s="43">
        <f>F39+I39+L39+O39+R39+U39</f>
        <v>0</v>
      </c>
    </row>
    <row r="40" spans="1:23" ht="13" x14ac:dyDescent="0.3">
      <c r="A40" s="14"/>
      <c r="B40" s="2" t="s">
        <v>100</v>
      </c>
      <c r="C40" s="283" t="s">
        <v>171</v>
      </c>
      <c r="D40" s="40"/>
      <c r="E40" s="41"/>
      <c r="F40" s="17">
        <v>0</v>
      </c>
      <c r="G40" s="40"/>
      <c r="H40" s="41"/>
      <c r="I40" s="17">
        <v>0</v>
      </c>
      <c r="J40" s="40"/>
      <c r="K40" s="41"/>
      <c r="L40" s="17">
        <v>0</v>
      </c>
      <c r="M40" s="40"/>
      <c r="N40" s="41"/>
      <c r="O40" s="17">
        <v>0</v>
      </c>
      <c r="P40" s="40"/>
      <c r="Q40" s="41"/>
      <c r="R40" s="17">
        <v>0</v>
      </c>
      <c r="S40" s="40"/>
      <c r="T40" s="41"/>
      <c r="U40" s="72">
        <v>0</v>
      </c>
      <c r="V40" s="55"/>
      <c r="W40" s="43">
        <f>F40+I40+L40+O40+R40+U40</f>
        <v>0</v>
      </c>
    </row>
    <row r="41" spans="1:23" ht="23" x14ac:dyDescent="0.3">
      <c r="A41" s="14"/>
      <c r="B41" s="8" t="s">
        <v>101</v>
      </c>
      <c r="C41" s="283" t="s">
        <v>171</v>
      </c>
      <c r="D41" s="40"/>
      <c r="E41" s="41"/>
      <c r="F41" s="17">
        <v>0</v>
      </c>
      <c r="G41" s="40"/>
      <c r="H41" s="41"/>
      <c r="I41" s="17">
        <v>0</v>
      </c>
      <c r="J41" s="40"/>
      <c r="K41" s="41"/>
      <c r="L41" s="17">
        <v>0</v>
      </c>
      <c r="M41" s="40"/>
      <c r="N41" s="41"/>
      <c r="O41" s="17">
        <v>0</v>
      </c>
      <c r="P41" s="40"/>
      <c r="Q41" s="41"/>
      <c r="R41" s="17">
        <v>0</v>
      </c>
      <c r="S41" s="40"/>
      <c r="T41" s="41"/>
      <c r="U41" s="72">
        <v>0</v>
      </c>
      <c r="V41" s="55"/>
      <c r="W41" s="43">
        <f>F41+I41+L41+O41+R41+U41</f>
        <v>0</v>
      </c>
    </row>
    <row r="42" spans="1:23" x14ac:dyDescent="0.25">
      <c r="A42" s="14"/>
      <c r="B42" s="7" t="s">
        <v>121</v>
      </c>
      <c r="C42" s="288"/>
      <c r="D42" s="21"/>
      <c r="E42" s="7"/>
      <c r="F42" s="19">
        <f>SUM(F38:F41)</f>
        <v>0</v>
      </c>
      <c r="G42" s="21"/>
      <c r="H42" s="7"/>
      <c r="I42" s="19">
        <f>SUM(I38:I41)</f>
        <v>0</v>
      </c>
      <c r="J42" s="21"/>
      <c r="K42" s="7"/>
      <c r="L42" s="19">
        <f>SUM(L38:L41)</f>
        <v>0</v>
      </c>
      <c r="M42" s="21"/>
      <c r="N42" s="7"/>
      <c r="O42" s="19">
        <f>SUM(O38:O41)</f>
        <v>0</v>
      </c>
      <c r="P42" s="21"/>
      <c r="Q42" s="7"/>
      <c r="R42" s="19">
        <f>SUM(R38:R41)</f>
        <v>0</v>
      </c>
      <c r="S42" s="21"/>
      <c r="T42" s="7"/>
      <c r="U42" s="73">
        <f>SUM(U38:U41)</f>
        <v>0</v>
      </c>
      <c r="V42" s="56"/>
      <c r="W42" s="44">
        <f>F42+I42+L42+O42+R42+U42</f>
        <v>0</v>
      </c>
    </row>
    <row r="43" spans="1:23" x14ac:dyDescent="0.25">
      <c r="A43" s="33" t="s">
        <v>49</v>
      </c>
      <c r="B43" s="2"/>
      <c r="C43" s="284"/>
      <c r="D43" s="14"/>
      <c r="E43" s="2"/>
      <c r="F43" s="15"/>
      <c r="G43" s="14"/>
      <c r="H43" s="2"/>
      <c r="I43" s="15"/>
      <c r="J43" s="14"/>
      <c r="K43" s="2"/>
      <c r="L43" s="15"/>
      <c r="M43" s="14"/>
      <c r="N43" s="2"/>
      <c r="O43" s="15"/>
      <c r="P43" s="14"/>
      <c r="Q43" s="2"/>
      <c r="R43" s="15"/>
      <c r="S43" s="14"/>
      <c r="T43" s="2"/>
      <c r="U43" s="10"/>
      <c r="V43" s="54"/>
      <c r="W43" s="45"/>
    </row>
    <row r="44" spans="1:23" ht="13" x14ac:dyDescent="0.3">
      <c r="A44" s="14"/>
      <c r="B44" s="2" t="s">
        <v>55</v>
      </c>
      <c r="C44" s="285" t="s">
        <v>172</v>
      </c>
      <c r="D44" s="16"/>
      <c r="E44" s="5"/>
      <c r="F44" s="17">
        <f>ROUND(D44*E44,0)</f>
        <v>0</v>
      </c>
      <c r="G44" s="16"/>
      <c r="H44" s="5"/>
      <c r="I44" s="17">
        <f>ROUND(G44*H44,0)</f>
        <v>0</v>
      </c>
      <c r="J44" s="16"/>
      <c r="K44" s="5"/>
      <c r="L44" s="17">
        <f>ROUND(J44*K44,0)</f>
        <v>0</v>
      </c>
      <c r="M44" s="16"/>
      <c r="N44" s="5"/>
      <c r="O44" s="17">
        <f>ROUND(M44*N44,0)</f>
        <v>0</v>
      </c>
      <c r="P44" s="16"/>
      <c r="Q44" s="5"/>
      <c r="R44" s="17">
        <f>ROUND(P44*Q44,0)</f>
        <v>0</v>
      </c>
      <c r="S44" s="16"/>
      <c r="T44" s="5"/>
      <c r="U44" s="17">
        <f>ROUND(S44*T44,0)</f>
        <v>0</v>
      </c>
      <c r="V44" s="55"/>
      <c r="W44" s="43">
        <f>F44+I44+L44+O44+R44+U44</f>
        <v>0</v>
      </c>
    </row>
    <row r="45" spans="1:23" ht="13" x14ac:dyDescent="0.3">
      <c r="A45" s="14"/>
      <c r="B45" s="2" t="s">
        <v>56</v>
      </c>
      <c r="C45" s="285" t="s">
        <v>172</v>
      </c>
      <c r="D45" s="16"/>
      <c r="E45" s="5"/>
      <c r="F45" s="17">
        <f>ROUND(D45*E45,0)</f>
        <v>0</v>
      </c>
      <c r="G45" s="16"/>
      <c r="H45" s="5"/>
      <c r="I45" s="17">
        <f>ROUND(G45*H45,0)</f>
        <v>0</v>
      </c>
      <c r="J45" s="16"/>
      <c r="K45" s="5"/>
      <c r="L45" s="17">
        <f>ROUND(J45*K45,0)</f>
        <v>0</v>
      </c>
      <c r="M45" s="16"/>
      <c r="N45" s="5"/>
      <c r="O45" s="17">
        <f>ROUND(M45*N45,0)</f>
        <v>0</v>
      </c>
      <c r="P45" s="16"/>
      <c r="Q45" s="5"/>
      <c r="R45" s="17">
        <f>ROUND(P45*Q45,0)</f>
        <v>0</v>
      </c>
      <c r="S45" s="16"/>
      <c r="T45" s="5"/>
      <c r="U45" s="17">
        <f>ROUND(S45*T45,0)</f>
        <v>0</v>
      </c>
      <c r="V45" s="55"/>
      <c r="W45" s="43">
        <f>F45+I45+L45+O45+R45+U45</f>
        <v>0</v>
      </c>
    </row>
    <row r="46" spans="1:23" ht="13" x14ac:dyDescent="0.3">
      <c r="A46" s="14"/>
      <c r="B46" s="2" t="s">
        <v>57</v>
      </c>
      <c r="C46" s="285" t="s">
        <v>172</v>
      </c>
      <c r="D46" s="16"/>
      <c r="E46" s="5"/>
      <c r="F46" s="17">
        <f>ROUND(D46*E46,0)</f>
        <v>0</v>
      </c>
      <c r="G46" s="16"/>
      <c r="H46" s="5"/>
      <c r="I46" s="17">
        <f>ROUND(G46*H46,0)</f>
        <v>0</v>
      </c>
      <c r="J46" s="16"/>
      <c r="K46" s="5"/>
      <c r="L46" s="17">
        <f>ROUND(J46*K46,0)</f>
        <v>0</v>
      </c>
      <c r="M46" s="16"/>
      <c r="N46" s="5"/>
      <c r="O46" s="17">
        <f>ROUND(M46*N46,0)</f>
        <v>0</v>
      </c>
      <c r="P46" s="16"/>
      <c r="Q46" s="5"/>
      <c r="R46" s="17">
        <f>ROUND(P46*Q46,0)</f>
        <v>0</v>
      </c>
      <c r="S46" s="16"/>
      <c r="T46" s="5"/>
      <c r="U46" s="17">
        <f>ROUND(S46*T46,0)</f>
        <v>0</v>
      </c>
      <c r="V46" s="55"/>
      <c r="W46" s="43">
        <f>F46+I46+L46+O46+R46+U46</f>
        <v>0</v>
      </c>
    </row>
    <row r="47" spans="1:23" ht="13" x14ac:dyDescent="0.3">
      <c r="A47" s="14"/>
      <c r="B47" s="8" t="s">
        <v>67</v>
      </c>
      <c r="C47" s="285" t="s">
        <v>172</v>
      </c>
      <c r="D47" s="16"/>
      <c r="E47" s="5"/>
      <c r="F47" s="17">
        <f>ROUND(D47*E47,0)</f>
        <v>0</v>
      </c>
      <c r="G47" s="16"/>
      <c r="H47" s="5"/>
      <c r="I47" s="17">
        <f>ROUND(G47*H47,0)</f>
        <v>0</v>
      </c>
      <c r="J47" s="16"/>
      <c r="K47" s="5"/>
      <c r="L47" s="17">
        <f>ROUND(J47*K47,0)</f>
        <v>0</v>
      </c>
      <c r="M47" s="16"/>
      <c r="N47" s="5"/>
      <c r="O47" s="17">
        <f>ROUND(M47*N47,0)</f>
        <v>0</v>
      </c>
      <c r="P47" s="16"/>
      <c r="Q47" s="5"/>
      <c r="R47" s="17">
        <f>ROUND(P47*Q47,0)</f>
        <v>0</v>
      </c>
      <c r="S47" s="16"/>
      <c r="T47" s="5"/>
      <c r="U47" s="17">
        <f>ROUND(S47*T47,0)</f>
        <v>0</v>
      </c>
      <c r="V47" s="55"/>
      <c r="W47" s="43">
        <f>F47+I47+L47+O47+R47+U47</f>
        <v>0</v>
      </c>
    </row>
    <row r="48" spans="1:23" x14ac:dyDescent="0.25">
      <c r="A48" s="14"/>
      <c r="B48" s="7" t="s">
        <v>122</v>
      </c>
      <c r="C48" s="289"/>
      <c r="D48" s="21"/>
      <c r="E48" s="7"/>
      <c r="F48" s="19">
        <f>SUM(F44:F47)</f>
        <v>0</v>
      </c>
      <c r="G48" s="21"/>
      <c r="H48" s="7"/>
      <c r="I48" s="19">
        <f>SUM(I44:I47)</f>
        <v>0</v>
      </c>
      <c r="J48" s="21"/>
      <c r="K48" s="7"/>
      <c r="L48" s="19">
        <f>SUM(L44:L47)</f>
        <v>0</v>
      </c>
      <c r="M48" s="21"/>
      <c r="N48" s="7"/>
      <c r="O48" s="19">
        <f>SUM(O44:O47)</f>
        <v>0</v>
      </c>
      <c r="P48" s="21"/>
      <c r="Q48" s="7"/>
      <c r="R48" s="19">
        <f>SUM(R44:R47)</f>
        <v>0</v>
      </c>
      <c r="S48" s="21"/>
      <c r="T48" s="7"/>
      <c r="U48" s="73">
        <f>SUM(U44:U47)</f>
        <v>0</v>
      </c>
      <c r="V48" s="56"/>
      <c r="W48" s="44">
        <f>F48+I48+L48+O48+R48+U48</f>
        <v>0</v>
      </c>
    </row>
    <row r="49" spans="1:23" x14ac:dyDescent="0.25">
      <c r="A49" s="33" t="s">
        <v>8</v>
      </c>
      <c r="B49" s="75"/>
      <c r="C49" s="286"/>
      <c r="D49" s="76"/>
      <c r="E49" s="75"/>
      <c r="F49" s="77"/>
      <c r="G49" s="76"/>
      <c r="H49" s="75"/>
      <c r="I49" s="77"/>
      <c r="J49" s="76"/>
      <c r="K49" s="75"/>
      <c r="L49" s="77"/>
      <c r="M49" s="76"/>
      <c r="N49" s="75"/>
      <c r="O49" s="77"/>
      <c r="P49" s="76"/>
      <c r="Q49" s="75"/>
      <c r="R49" s="77"/>
      <c r="S49" s="76"/>
      <c r="T49" s="75"/>
      <c r="U49" s="78"/>
      <c r="V49" s="79"/>
      <c r="W49" s="80"/>
    </row>
    <row r="50" spans="1:23" ht="13" x14ac:dyDescent="0.3">
      <c r="A50" s="14"/>
      <c r="B50" s="81" t="s">
        <v>63</v>
      </c>
      <c r="C50" s="285" t="s">
        <v>167</v>
      </c>
      <c r="D50" s="84"/>
      <c r="E50" s="81"/>
      <c r="F50" s="85">
        <v>0</v>
      </c>
      <c r="G50" s="84"/>
      <c r="H50" s="81"/>
      <c r="I50" s="85">
        <v>0</v>
      </c>
      <c r="J50" s="84"/>
      <c r="K50" s="81"/>
      <c r="L50" s="85">
        <v>0</v>
      </c>
      <c r="M50" s="84"/>
      <c r="N50" s="81"/>
      <c r="O50" s="85">
        <v>0</v>
      </c>
      <c r="P50" s="84"/>
      <c r="Q50" s="81"/>
      <c r="R50" s="85">
        <v>0</v>
      </c>
      <c r="S50" s="84"/>
      <c r="T50" s="81"/>
      <c r="U50" s="85">
        <v>0</v>
      </c>
      <c r="V50" s="86"/>
      <c r="W50" s="83">
        <f>F50+I50+L50+O50+R50+U50</f>
        <v>0</v>
      </c>
    </row>
    <row r="51" spans="1:23" s="346" customFormat="1" ht="13" x14ac:dyDescent="0.3">
      <c r="A51" s="341"/>
      <c r="B51" s="340" t="s">
        <v>64</v>
      </c>
      <c r="C51" s="342" t="s">
        <v>168</v>
      </c>
      <c r="D51" s="341"/>
      <c r="E51" s="340"/>
      <c r="F51" s="343">
        <v>0</v>
      </c>
      <c r="G51" s="341"/>
      <c r="H51" s="340"/>
      <c r="I51" s="343">
        <v>0</v>
      </c>
      <c r="J51" s="341"/>
      <c r="K51" s="340"/>
      <c r="L51" s="343">
        <v>0</v>
      </c>
      <c r="M51" s="341"/>
      <c r="N51" s="340"/>
      <c r="O51" s="343">
        <v>0</v>
      </c>
      <c r="P51" s="341"/>
      <c r="Q51" s="340"/>
      <c r="R51" s="343">
        <v>0</v>
      </c>
      <c r="S51" s="341"/>
      <c r="T51" s="340"/>
      <c r="U51" s="343">
        <v>0</v>
      </c>
      <c r="V51" s="344"/>
      <c r="W51" s="345">
        <f>F51+I51+L51+O51+R51+U51</f>
        <v>0</v>
      </c>
    </row>
    <row r="52" spans="1:23" ht="13" x14ac:dyDescent="0.3">
      <c r="A52" s="14"/>
      <c r="B52" s="81" t="s">
        <v>65</v>
      </c>
      <c r="C52" s="285" t="s">
        <v>170</v>
      </c>
      <c r="D52" s="84"/>
      <c r="E52" s="81"/>
      <c r="F52" s="85">
        <v>0</v>
      </c>
      <c r="G52" s="84"/>
      <c r="H52" s="81"/>
      <c r="I52" s="85">
        <v>0</v>
      </c>
      <c r="J52" s="84"/>
      <c r="K52" s="81"/>
      <c r="L52" s="85">
        <v>0</v>
      </c>
      <c r="M52" s="84"/>
      <c r="N52" s="81"/>
      <c r="O52" s="85">
        <v>0</v>
      </c>
      <c r="P52" s="84"/>
      <c r="Q52" s="81"/>
      <c r="R52" s="85">
        <v>0</v>
      </c>
      <c r="S52" s="84"/>
      <c r="T52" s="81"/>
      <c r="U52" s="85">
        <v>0</v>
      </c>
      <c r="V52" s="86"/>
      <c r="W52" s="83">
        <f>F52+I52+L52+O52+R52+U52</f>
        <v>0</v>
      </c>
    </row>
    <row r="53" spans="1:23" ht="13" x14ac:dyDescent="0.3">
      <c r="A53" s="14"/>
      <c r="B53" s="8" t="s">
        <v>66</v>
      </c>
      <c r="C53" s="285" t="s">
        <v>169</v>
      </c>
      <c r="D53" s="84"/>
      <c r="E53" s="81"/>
      <c r="F53" s="85">
        <v>0</v>
      </c>
      <c r="G53" s="84"/>
      <c r="H53" s="81"/>
      <c r="I53" s="85">
        <v>0</v>
      </c>
      <c r="J53" s="84"/>
      <c r="K53" s="81"/>
      <c r="L53" s="85">
        <v>0</v>
      </c>
      <c r="M53" s="84"/>
      <c r="N53" s="81"/>
      <c r="O53" s="85">
        <v>0</v>
      </c>
      <c r="P53" s="84"/>
      <c r="Q53" s="81"/>
      <c r="R53" s="85">
        <v>0</v>
      </c>
      <c r="S53" s="84"/>
      <c r="T53" s="81"/>
      <c r="U53" s="85">
        <v>0</v>
      </c>
      <c r="V53" s="86"/>
      <c r="W53" s="83">
        <f>F53+I53+L53+O53+R53+U53</f>
        <v>0</v>
      </c>
    </row>
    <row r="54" spans="1:23" x14ac:dyDescent="0.25">
      <c r="A54" s="14"/>
      <c r="B54" s="7" t="s">
        <v>72</v>
      </c>
      <c r="C54" s="11"/>
      <c r="D54" s="21"/>
      <c r="E54" s="7"/>
      <c r="F54" s="19">
        <f>SUM(F50:F53)</f>
        <v>0</v>
      </c>
      <c r="G54" s="21"/>
      <c r="H54" s="7"/>
      <c r="I54" s="19">
        <f>SUM(I50:I53)</f>
        <v>0</v>
      </c>
      <c r="J54" s="21"/>
      <c r="K54" s="7"/>
      <c r="L54" s="19">
        <f>SUM(L50:L53)</f>
        <v>0</v>
      </c>
      <c r="M54" s="21"/>
      <c r="N54" s="7"/>
      <c r="O54" s="19">
        <f>SUM(O50:O53)</f>
        <v>0</v>
      </c>
      <c r="P54" s="21"/>
      <c r="Q54" s="7"/>
      <c r="R54" s="19">
        <f>SUM(R50:R53)</f>
        <v>0</v>
      </c>
      <c r="S54" s="21"/>
      <c r="T54" s="7"/>
      <c r="U54" s="73">
        <f>SUM(U50:U53)</f>
        <v>0</v>
      </c>
      <c r="V54" s="56"/>
      <c r="W54" s="44">
        <f>F54+I54+L54+O54+R54+U54</f>
        <v>0</v>
      </c>
    </row>
    <row r="55" spans="1:23" x14ac:dyDescent="0.25">
      <c r="A55" s="33" t="s">
        <v>116</v>
      </c>
      <c r="B55" s="2"/>
      <c r="C55" s="10"/>
      <c r="D55" s="14"/>
      <c r="E55" s="2"/>
      <c r="F55" s="15"/>
      <c r="G55" s="14"/>
      <c r="H55" s="2"/>
      <c r="I55" s="15"/>
      <c r="J55" s="14"/>
      <c r="K55" s="2"/>
      <c r="L55" s="15"/>
      <c r="M55" s="14"/>
      <c r="N55" s="2"/>
      <c r="O55" s="15"/>
      <c r="P55" s="14"/>
      <c r="Q55" s="2"/>
      <c r="R55" s="15"/>
      <c r="S55" s="14"/>
      <c r="T55" s="2"/>
      <c r="U55" s="10"/>
      <c r="V55" s="54"/>
      <c r="W55" s="45"/>
    </row>
    <row r="56" spans="1:23" x14ac:dyDescent="0.25">
      <c r="A56" s="14"/>
      <c r="B56" s="8" t="s">
        <v>78</v>
      </c>
      <c r="C56" s="10"/>
      <c r="D56" s="20">
        <v>0</v>
      </c>
      <c r="E56" s="9"/>
      <c r="F56" s="17">
        <f>ROUND(D56*E56,0)</f>
        <v>0</v>
      </c>
      <c r="G56" s="20">
        <v>0</v>
      </c>
      <c r="H56" s="9"/>
      <c r="I56" s="17">
        <f>ROUND(G56*H56,0)</f>
        <v>0</v>
      </c>
      <c r="J56" s="20">
        <v>0</v>
      </c>
      <c r="K56" s="9"/>
      <c r="L56" s="17">
        <f>ROUND(J56*K56,0)</f>
        <v>0</v>
      </c>
      <c r="M56" s="20">
        <v>0</v>
      </c>
      <c r="N56" s="9"/>
      <c r="O56" s="17">
        <f>ROUND(M56*N56,0)</f>
        <v>0</v>
      </c>
      <c r="P56" s="20">
        <v>0</v>
      </c>
      <c r="Q56" s="9"/>
      <c r="R56" s="17">
        <f>ROUND(P56*Q56,0)</f>
        <v>0</v>
      </c>
      <c r="S56" s="20">
        <v>0</v>
      </c>
      <c r="T56" s="9"/>
      <c r="U56" s="17">
        <f>ROUND(S56*T56,0)</f>
        <v>0</v>
      </c>
      <c r="V56" s="55"/>
      <c r="W56" s="43">
        <f>F56+I56+L56+O56+R56+U56</f>
        <v>0</v>
      </c>
    </row>
    <row r="57" spans="1:23" x14ac:dyDescent="0.25">
      <c r="A57" s="14"/>
      <c r="B57" s="8" t="s">
        <v>0</v>
      </c>
      <c r="C57" s="10"/>
      <c r="D57" s="20"/>
      <c r="E57" s="9"/>
      <c r="F57" s="17">
        <f>ROUND(D57*E57,0)</f>
        <v>0</v>
      </c>
      <c r="G57" s="20"/>
      <c r="H57" s="9"/>
      <c r="I57" s="17">
        <f>ROUND(G57*H57,0)</f>
        <v>0</v>
      </c>
      <c r="J57" s="20"/>
      <c r="K57" s="9"/>
      <c r="L57" s="17">
        <f>ROUND(J57*K57,0)</f>
        <v>0</v>
      </c>
      <c r="M57" s="20"/>
      <c r="N57" s="9"/>
      <c r="O57" s="17">
        <f>ROUND(M57*N57,0)</f>
        <v>0</v>
      </c>
      <c r="P57" s="20"/>
      <c r="Q57" s="9"/>
      <c r="R57" s="17">
        <f>ROUND(P57*Q57,0)</f>
        <v>0</v>
      </c>
      <c r="S57" s="20"/>
      <c r="T57" s="9"/>
      <c r="U57" s="17">
        <f>ROUND(S57*T57,0)</f>
        <v>0</v>
      </c>
      <c r="V57" s="55"/>
      <c r="W57" s="43">
        <f>F57+I57+L57+O57+R57+U57</f>
        <v>0</v>
      </c>
    </row>
    <row r="58" spans="1:23" x14ac:dyDescent="0.25">
      <c r="A58" s="14"/>
      <c r="B58" s="7" t="s">
        <v>68</v>
      </c>
      <c r="C58" s="11"/>
      <c r="D58" s="21"/>
      <c r="E58" s="7"/>
      <c r="F58" s="19">
        <f>SUM(F56:F57)</f>
        <v>0</v>
      </c>
      <c r="G58" s="21"/>
      <c r="H58" s="7"/>
      <c r="I58" s="19">
        <f>SUM(I56:I57)</f>
        <v>0</v>
      </c>
      <c r="J58" s="21"/>
      <c r="K58" s="7"/>
      <c r="L58" s="19">
        <f>SUM(L56:L57)</f>
        <v>0</v>
      </c>
      <c r="M58" s="21"/>
      <c r="N58" s="7"/>
      <c r="O58" s="19">
        <f>SUM(O56:O57)</f>
        <v>0</v>
      </c>
      <c r="P58" s="21"/>
      <c r="Q58" s="7"/>
      <c r="R58" s="19">
        <f>SUM(R56:R57)</f>
        <v>0</v>
      </c>
      <c r="S58" s="21"/>
      <c r="T58" s="7"/>
      <c r="U58" s="19">
        <f>SUM(U56:U57)</f>
        <v>0</v>
      </c>
      <c r="V58" s="56"/>
      <c r="W58" s="44">
        <f>F58+I58+L58+O58+R58+U58</f>
        <v>0</v>
      </c>
    </row>
    <row r="59" spans="1:23" s="49" customFormat="1" ht="13" x14ac:dyDescent="0.3">
      <c r="A59" s="33" t="s">
        <v>50</v>
      </c>
      <c r="B59" s="221"/>
      <c r="C59" s="222"/>
      <c r="D59" s="33"/>
      <c r="E59" s="221"/>
      <c r="F59" s="223">
        <f>F28+F32+F36+F42+F48+F54+F58</f>
        <v>0</v>
      </c>
      <c r="G59" s="33"/>
      <c r="H59" s="221"/>
      <c r="I59" s="223">
        <f>I28+I32+I36+I42+I48+I54+I58</f>
        <v>0</v>
      </c>
      <c r="J59" s="33"/>
      <c r="K59" s="221"/>
      <c r="L59" s="223">
        <f>L28+L32+L36+L42+L48+L54+L58</f>
        <v>0</v>
      </c>
      <c r="M59" s="33"/>
      <c r="N59" s="221"/>
      <c r="O59" s="223">
        <f>O28+O32+O36+O42+O48+O54+O58</f>
        <v>0</v>
      </c>
      <c r="P59" s="33"/>
      <c r="Q59" s="221"/>
      <c r="R59" s="223">
        <f>R28+R32+R36+R42+R48+R54+R58</f>
        <v>0</v>
      </c>
      <c r="S59" s="33"/>
      <c r="T59" s="221"/>
      <c r="U59" s="223">
        <f>U28+U32+U36+U42+U48+U54+U58</f>
        <v>0</v>
      </c>
      <c r="V59" s="224"/>
      <c r="W59" s="225">
        <f>F59+I59+L59+O59+R59+U59</f>
        <v>0</v>
      </c>
    </row>
    <row r="60" spans="1:23" x14ac:dyDescent="0.25">
      <c r="A60" s="33" t="s">
        <v>117</v>
      </c>
      <c r="B60" s="2"/>
      <c r="C60" s="10"/>
      <c r="D60" s="14"/>
      <c r="E60" s="2"/>
      <c r="F60" s="15"/>
      <c r="G60" s="14"/>
      <c r="H60" s="2"/>
      <c r="I60" s="15"/>
      <c r="J60" s="14"/>
      <c r="K60" s="2"/>
      <c r="L60" s="15"/>
      <c r="M60" s="14"/>
      <c r="N60" s="2"/>
      <c r="O60" s="15"/>
      <c r="P60" s="14"/>
      <c r="Q60" s="2"/>
      <c r="R60" s="15"/>
      <c r="S60" s="14"/>
      <c r="T60" s="2"/>
      <c r="U60" s="15"/>
      <c r="V60" s="54"/>
      <c r="W60" s="45"/>
    </row>
    <row r="61" spans="1:23" x14ac:dyDescent="0.25">
      <c r="A61" s="14"/>
      <c r="B61" s="8" t="s">
        <v>3</v>
      </c>
      <c r="C61" s="10"/>
      <c r="D61" s="20">
        <f>F28+F32+F36+F42+F48+F54+F58</f>
        <v>0</v>
      </c>
      <c r="E61" s="9"/>
      <c r="F61" s="17">
        <f>ROUND(D61*E61,0)</f>
        <v>0</v>
      </c>
      <c r="G61" s="20">
        <f>I28+I32+I36+I42+I48+I54+I58</f>
        <v>0</v>
      </c>
      <c r="H61" s="9"/>
      <c r="I61" s="17">
        <f>ROUND(G61*H61,0)</f>
        <v>0</v>
      </c>
      <c r="J61" s="20">
        <f>L28+L32+L36+L42+L48+L54+L58</f>
        <v>0</v>
      </c>
      <c r="K61" s="9"/>
      <c r="L61" s="17">
        <f>ROUND(J61*K61,0)</f>
        <v>0</v>
      </c>
      <c r="M61" s="20">
        <f>O28+O32+O36+O42+O48+O54+O58</f>
        <v>0</v>
      </c>
      <c r="N61" s="9"/>
      <c r="O61" s="17">
        <f>ROUND(M61*N61,0)</f>
        <v>0</v>
      </c>
      <c r="P61" s="20">
        <f>R28+R32+R36+R42+R48+R54+R58</f>
        <v>0</v>
      </c>
      <c r="Q61" s="9"/>
      <c r="R61" s="17">
        <f>ROUND(P61*Q61,0)</f>
        <v>0</v>
      </c>
      <c r="S61" s="20">
        <f>U28+U32+U36+U42+U48+U54+U58</f>
        <v>0</v>
      </c>
      <c r="T61" s="9"/>
      <c r="U61" s="17">
        <f>ROUND(S61*T61,0)</f>
        <v>0</v>
      </c>
      <c r="V61" s="55"/>
      <c r="W61" s="43">
        <f>F61+I61+L61+O61+R61+U61</f>
        <v>0</v>
      </c>
    </row>
    <row r="62" spans="1:23" x14ac:dyDescent="0.25">
      <c r="A62" s="14"/>
      <c r="B62" s="8" t="s">
        <v>4</v>
      </c>
      <c r="C62" s="10"/>
      <c r="D62" s="20"/>
      <c r="E62" s="9"/>
      <c r="F62" s="17">
        <f>ROUND(D62*E62,0)</f>
        <v>0</v>
      </c>
      <c r="G62" s="20"/>
      <c r="H62" s="9"/>
      <c r="I62" s="17">
        <f>ROUND(G62*H62,0)</f>
        <v>0</v>
      </c>
      <c r="J62" s="20"/>
      <c r="K62" s="9"/>
      <c r="L62" s="17">
        <f>ROUND(J62*K62,0)</f>
        <v>0</v>
      </c>
      <c r="M62" s="20"/>
      <c r="N62" s="9"/>
      <c r="O62" s="17">
        <f>ROUND(M62*N62,0)</f>
        <v>0</v>
      </c>
      <c r="P62" s="20"/>
      <c r="Q62" s="9"/>
      <c r="R62" s="17">
        <f>ROUND(P62*Q62,0)</f>
        <v>0</v>
      </c>
      <c r="S62" s="20"/>
      <c r="T62" s="9"/>
      <c r="U62" s="17">
        <f>ROUND(S62*T62,0)</f>
        <v>0</v>
      </c>
      <c r="V62" s="55"/>
      <c r="W62" s="43">
        <f>F62+I62+L62+O62+R62+U62</f>
        <v>0</v>
      </c>
    </row>
    <row r="63" spans="1:23" x14ac:dyDescent="0.25">
      <c r="A63" s="14"/>
      <c r="B63" s="7" t="s">
        <v>73</v>
      </c>
      <c r="C63" s="11"/>
      <c r="D63" s="21"/>
      <c r="E63" s="7"/>
      <c r="F63" s="19">
        <f>SUM(F61:F62)</f>
        <v>0</v>
      </c>
      <c r="G63" s="21"/>
      <c r="H63" s="7"/>
      <c r="I63" s="19">
        <f>SUM(I61:I62)</f>
        <v>0</v>
      </c>
      <c r="J63" s="21"/>
      <c r="K63" s="7"/>
      <c r="L63" s="19">
        <f>SUM(L61:L62)</f>
        <v>0</v>
      </c>
      <c r="M63" s="21"/>
      <c r="N63" s="7"/>
      <c r="O63" s="19">
        <f>SUM(O61:O62)</f>
        <v>0</v>
      </c>
      <c r="P63" s="21"/>
      <c r="Q63" s="7"/>
      <c r="R63" s="19">
        <f>SUM(R61:R62)</f>
        <v>0</v>
      </c>
      <c r="S63" s="21"/>
      <c r="T63" s="7"/>
      <c r="U63" s="19">
        <f>SUM(U61:U62)</f>
        <v>0</v>
      </c>
      <c r="V63" s="56"/>
      <c r="W63" s="44">
        <f>F63+I63+L63+O63+R63+U63</f>
        <v>0</v>
      </c>
    </row>
    <row r="64" spans="1:23" x14ac:dyDescent="0.25">
      <c r="A64" s="33" t="s">
        <v>50</v>
      </c>
      <c r="B64" s="2"/>
      <c r="C64" s="10"/>
      <c r="D64" s="14"/>
      <c r="E64" s="2"/>
      <c r="F64" s="17">
        <f>F28+F32+F36+F42+F48+F54+F58+F63</f>
        <v>0</v>
      </c>
      <c r="G64" s="14"/>
      <c r="H64" s="2"/>
      <c r="I64" s="17">
        <f>I28+I32+I36+I42+I48+I54+I58+I63</f>
        <v>0</v>
      </c>
      <c r="J64" s="14"/>
      <c r="K64" s="2"/>
      <c r="L64" s="17">
        <f>L28+L32+L36+L42+L48+L54+L58+L63</f>
        <v>0</v>
      </c>
      <c r="M64" s="14"/>
      <c r="N64" s="2"/>
      <c r="O64" s="17">
        <f>O28+O32+O36+O42+O48+O54+O58+O63</f>
        <v>0</v>
      </c>
      <c r="P64" s="14"/>
      <c r="Q64" s="2"/>
      <c r="R64" s="17">
        <f>R28+R32+R36+R42+R48+R54+R58+R63</f>
        <v>0</v>
      </c>
      <c r="S64" s="14"/>
      <c r="T64" s="2"/>
      <c r="U64" s="17">
        <f>U28+U32+U36+U42+U48+U54+U58+U63</f>
        <v>0</v>
      </c>
      <c r="V64" s="55"/>
      <c r="W64" s="43">
        <f>F64+I64+L64+O64+R64+U64</f>
        <v>0</v>
      </c>
    </row>
    <row r="65" spans="1:23" x14ac:dyDescent="0.25">
      <c r="A65" s="33" t="s">
        <v>118</v>
      </c>
      <c r="B65" s="2"/>
      <c r="C65" s="10"/>
      <c r="D65" s="14"/>
      <c r="E65" s="2"/>
      <c r="F65" s="15"/>
      <c r="G65" s="14"/>
      <c r="H65" s="2"/>
      <c r="I65" s="15"/>
      <c r="J65" s="14"/>
      <c r="K65" s="2"/>
      <c r="L65" s="15"/>
      <c r="M65" s="14"/>
      <c r="N65" s="2"/>
      <c r="O65" s="15"/>
      <c r="P65" s="14"/>
      <c r="Q65" s="2"/>
      <c r="R65" s="15"/>
      <c r="S65" s="14"/>
      <c r="T65" s="2"/>
      <c r="U65" s="15"/>
      <c r="V65" s="54"/>
      <c r="W65" s="45"/>
    </row>
    <row r="66" spans="1:23" x14ac:dyDescent="0.25">
      <c r="A66" s="14"/>
      <c r="B66" s="8" t="s">
        <v>5</v>
      </c>
      <c r="C66" s="10"/>
      <c r="D66" s="20">
        <f>0</f>
        <v>0</v>
      </c>
      <c r="E66" s="9"/>
      <c r="F66" s="17">
        <f>ROUND(D66*E66,0)</f>
        <v>0</v>
      </c>
      <c r="G66" s="20">
        <f>0</f>
        <v>0</v>
      </c>
      <c r="H66" s="9"/>
      <c r="I66" s="17">
        <f>ROUND(G66*H66,0)</f>
        <v>0</v>
      </c>
      <c r="J66" s="20">
        <f>0</f>
        <v>0</v>
      </c>
      <c r="K66" s="9"/>
      <c r="L66" s="17">
        <f>ROUND(J66*K66,0)</f>
        <v>0</v>
      </c>
      <c r="M66" s="20">
        <f>0</f>
        <v>0</v>
      </c>
      <c r="N66" s="9"/>
      <c r="O66" s="17">
        <f>ROUND(M66*N66,0)</f>
        <v>0</v>
      </c>
      <c r="P66" s="20">
        <f>0</f>
        <v>0</v>
      </c>
      <c r="Q66" s="9"/>
      <c r="R66" s="17">
        <f>ROUND(P66*Q66,0)</f>
        <v>0</v>
      </c>
      <c r="S66" s="20">
        <f>0</f>
        <v>0</v>
      </c>
      <c r="T66" s="9"/>
      <c r="U66" s="17">
        <f>ROUND(S66*T66,0)</f>
        <v>0</v>
      </c>
      <c r="V66" s="55"/>
      <c r="W66" s="43">
        <f t="shared" ref="W66:W71" si="8">F66+I66+L66+O66+R66+U66</f>
        <v>0</v>
      </c>
    </row>
    <row r="67" spans="1:23" x14ac:dyDescent="0.25">
      <c r="A67" s="14"/>
      <c r="B67" s="8" t="s">
        <v>6</v>
      </c>
      <c r="C67" s="10"/>
      <c r="D67" s="20"/>
      <c r="E67" s="9"/>
      <c r="F67" s="17">
        <f>ROUND(D67*E67,0)</f>
        <v>0</v>
      </c>
      <c r="G67" s="20"/>
      <c r="H67" s="9"/>
      <c r="I67" s="17">
        <f>ROUND(G67*H67,0)</f>
        <v>0</v>
      </c>
      <c r="J67" s="20"/>
      <c r="K67" s="9"/>
      <c r="L67" s="17">
        <f>ROUND(J67*K67,0)</f>
        <v>0</v>
      </c>
      <c r="M67" s="20"/>
      <c r="N67" s="9"/>
      <c r="O67" s="17">
        <f>ROUND(M67*N67,0)</f>
        <v>0</v>
      </c>
      <c r="P67" s="20"/>
      <c r="Q67" s="9"/>
      <c r="R67" s="17">
        <f>ROUND(P67*Q67,0)</f>
        <v>0</v>
      </c>
      <c r="S67" s="20"/>
      <c r="T67" s="9"/>
      <c r="U67" s="17">
        <f>ROUND(S67*T67,0)</f>
        <v>0</v>
      </c>
      <c r="V67" s="55"/>
      <c r="W67" s="43">
        <f t="shared" si="8"/>
        <v>0</v>
      </c>
    </row>
    <row r="68" spans="1:23" x14ac:dyDescent="0.25">
      <c r="A68" s="14"/>
      <c r="B68" s="7" t="s">
        <v>52</v>
      </c>
      <c r="C68" s="11"/>
      <c r="D68" s="21"/>
      <c r="E68" s="7"/>
      <c r="F68" s="19">
        <f>SUM(F66:F67)</f>
        <v>0</v>
      </c>
      <c r="G68" s="21"/>
      <c r="H68" s="7"/>
      <c r="I68" s="19">
        <f>SUM(I66:I67)</f>
        <v>0</v>
      </c>
      <c r="J68" s="21"/>
      <c r="K68" s="7"/>
      <c r="L68" s="19">
        <f>SUM(L66:L67)</f>
        <v>0</v>
      </c>
      <c r="M68" s="21"/>
      <c r="N68" s="7"/>
      <c r="O68" s="19">
        <f>SUM(O66:O67)</f>
        <v>0</v>
      </c>
      <c r="P68" s="21"/>
      <c r="Q68" s="7"/>
      <c r="R68" s="19">
        <f>SUM(R66:R67)</f>
        <v>0</v>
      </c>
      <c r="S68" s="21"/>
      <c r="T68" s="7"/>
      <c r="U68" s="19">
        <f>SUM(U66:U67)</f>
        <v>0</v>
      </c>
      <c r="V68" s="56"/>
      <c r="W68" s="44">
        <f t="shared" si="8"/>
        <v>0</v>
      </c>
    </row>
    <row r="69" spans="1:23" x14ac:dyDescent="0.25">
      <c r="A69" s="34" t="s">
        <v>51</v>
      </c>
      <c r="B69" s="26"/>
      <c r="C69" s="27"/>
      <c r="D69" s="28"/>
      <c r="E69" s="26"/>
      <c r="F69" s="29">
        <f>ROUND(F64+F68,0)</f>
        <v>0</v>
      </c>
      <c r="G69" s="28"/>
      <c r="H69" s="26"/>
      <c r="I69" s="29">
        <f>ROUND(I64+I68,0)</f>
        <v>0</v>
      </c>
      <c r="J69" s="28"/>
      <c r="K69" s="26"/>
      <c r="L69" s="29">
        <f>ROUND(L64+L68,0)</f>
        <v>0</v>
      </c>
      <c r="M69" s="28"/>
      <c r="N69" s="26"/>
      <c r="O69" s="29">
        <f>ROUND(O64+O68,0)</f>
        <v>0</v>
      </c>
      <c r="P69" s="28"/>
      <c r="Q69" s="26"/>
      <c r="R69" s="29">
        <f>ROUND(R64+R68,0)</f>
        <v>0</v>
      </c>
      <c r="S69" s="28"/>
      <c r="T69" s="26"/>
      <c r="U69" s="29">
        <f>ROUND(U64+U68,0)</f>
        <v>0</v>
      </c>
      <c r="V69" s="57"/>
      <c r="W69" s="52">
        <f t="shared" si="8"/>
        <v>0</v>
      </c>
    </row>
    <row r="70" spans="1:23" ht="13" thickBot="1" x14ac:dyDescent="0.3">
      <c r="A70" s="59" t="s">
        <v>61</v>
      </c>
      <c r="B70" s="35"/>
      <c r="C70" s="324" t="s">
        <v>124</v>
      </c>
      <c r="D70" s="20">
        <f>F64-F51</f>
        <v>0</v>
      </c>
      <c r="E70" s="68"/>
      <c r="F70" s="17">
        <f>ROUND(D70*E70,0)</f>
        <v>0</v>
      </c>
      <c r="G70" s="20">
        <f>I64-I51</f>
        <v>0</v>
      </c>
      <c r="H70" s="68"/>
      <c r="I70" s="17">
        <f>ROUND(G70*H70,0)</f>
        <v>0</v>
      </c>
      <c r="J70" s="20">
        <f>L64-L51</f>
        <v>0</v>
      </c>
      <c r="K70" s="68"/>
      <c r="L70" s="17">
        <f>ROUND(J70*K70,0)</f>
        <v>0</v>
      </c>
      <c r="M70" s="20">
        <f>O64-O51</f>
        <v>0</v>
      </c>
      <c r="N70" s="68"/>
      <c r="O70" s="17">
        <f>ROUND(M70*N70,0)</f>
        <v>0</v>
      </c>
      <c r="P70" s="20">
        <f>R64-R51</f>
        <v>0</v>
      </c>
      <c r="Q70" s="68"/>
      <c r="R70" s="17">
        <f>ROUND(P70*Q70,0)</f>
        <v>0</v>
      </c>
      <c r="S70" s="20">
        <f>U64-U51</f>
        <v>0</v>
      </c>
      <c r="T70" s="68"/>
      <c r="U70" s="17">
        <f>ROUND(S70*T70,0)</f>
        <v>0</v>
      </c>
      <c r="V70" s="60"/>
      <c r="W70" s="61">
        <f t="shared" si="8"/>
        <v>0</v>
      </c>
    </row>
    <row r="71" spans="1:23" ht="13" thickBot="1" x14ac:dyDescent="0.3">
      <c r="A71" s="62" t="s">
        <v>62</v>
      </c>
      <c r="B71" s="63"/>
      <c r="C71" s="64"/>
      <c r="D71" s="62"/>
      <c r="E71" s="63"/>
      <c r="F71" s="65">
        <f>F69+F70</f>
        <v>0</v>
      </c>
      <c r="G71" s="62"/>
      <c r="H71" s="63"/>
      <c r="I71" s="65">
        <f>I69+I70</f>
        <v>0</v>
      </c>
      <c r="J71" s="62"/>
      <c r="K71" s="63"/>
      <c r="L71" s="65">
        <f>L69+L70</f>
        <v>0</v>
      </c>
      <c r="M71" s="62"/>
      <c r="N71" s="63"/>
      <c r="O71" s="65">
        <f>O69+O70</f>
        <v>0</v>
      </c>
      <c r="P71" s="62"/>
      <c r="Q71" s="63"/>
      <c r="R71" s="65">
        <f>R69+R70</f>
        <v>0</v>
      </c>
      <c r="S71" s="62"/>
      <c r="T71" s="63"/>
      <c r="U71" s="65">
        <f>U69+U70</f>
        <v>0</v>
      </c>
      <c r="V71" s="66"/>
      <c r="W71" s="67">
        <f t="shared" si="8"/>
        <v>0</v>
      </c>
    </row>
    <row r="72" spans="1:23" x14ac:dyDescent="0.25">
      <c r="V72" s="216" t="s">
        <v>140</v>
      </c>
    </row>
    <row r="73" spans="1:23" ht="13.5" customHeight="1" x14ac:dyDescent="0.3">
      <c r="A73" s="305" t="s">
        <v>183</v>
      </c>
      <c r="B73" s="397" t="s">
        <v>186</v>
      </c>
      <c r="C73" s="401"/>
      <c r="D73" s="401"/>
      <c r="E73" s="401"/>
      <c r="F73" s="401"/>
      <c r="G73" s="401"/>
      <c r="H73" s="401"/>
      <c r="I73" s="401"/>
      <c r="J73" s="401"/>
      <c r="K73" s="401"/>
      <c r="V73" s="216"/>
    </row>
    <row r="74" spans="1:23" ht="96.75" customHeight="1" x14ac:dyDescent="0.3">
      <c r="A74" s="305"/>
      <c r="B74" s="397" t="s">
        <v>199</v>
      </c>
      <c r="C74" s="397"/>
      <c r="D74" s="397"/>
      <c r="E74" s="397"/>
      <c r="F74" s="397"/>
      <c r="G74" s="397"/>
      <c r="H74" s="397"/>
      <c r="I74" s="397"/>
      <c r="J74" s="397"/>
      <c r="K74" s="397"/>
      <c r="V74" s="216"/>
    </row>
    <row r="75" spans="1:23" ht="13" x14ac:dyDescent="0.3">
      <c r="A75" s="320" t="s">
        <v>84</v>
      </c>
      <c r="B75" s="320" t="s">
        <v>184</v>
      </c>
      <c r="C75" s="355"/>
      <c r="D75" s="355"/>
      <c r="E75" s="355"/>
      <c r="F75" s="355"/>
      <c r="G75" s="355"/>
      <c r="H75" s="355"/>
      <c r="I75" s="355"/>
      <c r="J75" s="355"/>
      <c r="K75" s="355"/>
      <c r="L75" s="355"/>
      <c r="M75" s="355"/>
      <c r="N75" s="355"/>
      <c r="O75" s="355"/>
      <c r="P75" s="355"/>
      <c r="Q75" s="355"/>
      <c r="R75" s="355"/>
      <c r="S75" s="355"/>
      <c r="T75" s="355"/>
    </row>
    <row r="76" spans="1:23" ht="13" x14ac:dyDescent="0.3">
      <c r="A76" s="354" t="s">
        <v>38</v>
      </c>
      <c r="B76" s="320" t="s">
        <v>198</v>
      </c>
      <c r="C76" s="355"/>
      <c r="D76" s="355"/>
      <c r="E76" s="355"/>
      <c r="F76" s="355"/>
      <c r="G76" s="355"/>
      <c r="H76" s="355"/>
      <c r="I76" s="355"/>
      <c r="J76" s="355"/>
      <c r="K76" s="355"/>
      <c r="L76" s="355"/>
      <c r="M76" s="355"/>
      <c r="N76" s="355"/>
      <c r="O76" s="355"/>
      <c r="P76" s="355"/>
      <c r="Q76" s="355"/>
      <c r="R76" s="355"/>
      <c r="S76" s="355"/>
      <c r="T76" s="355"/>
    </row>
    <row r="77" spans="1:23" ht="13" x14ac:dyDescent="0.3">
      <c r="A77" s="354" t="s">
        <v>86</v>
      </c>
      <c r="B77" s="395" t="s">
        <v>185</v>
      </c>
      <c r="C77" s="396"/>
      <c r="D77" s="396"/>
      <c r="E77" s="396"/>
      <c r="F77" s="396"/>
      <c r="G77" s="396"/>
      <c r="H77" s="396"/>
      <c r="I77" s="396"/>
      <c r="J77" s="396"/>
      <c r="K77" s="396"/>
      <c r="L77" s="396"/>
      <c r="M77" s="396"/>
      <c r="N77" s="396"/>
      <c r="O77" s="396"/>
      <c r="P77" s="396"/>
      <c r="Q77" s="396"/>
      <c r="R77" s="396"/>
      <c r="S77" s="396"/>
      <c r="T77" s="396"/>
    </row>
    <row r="78" spans="1:23" ht="13" x14ac:dyDescent="0.3">
      <c r="A78" s="354" t="s">
        <v>87</v>
      </c>
      <c r="B78" s="400" t="s">
        <v>230</v>
      </c>
      <c r="C78" s="400"/>
      <c r="D78" s="400"/>
      <c r="E78" s="400"/>
      <c r="F78" s="400"/>
      <c r="G78" s="400"/>
      <c r="H78" s="400"/>
      <c r="I78" s="400"/>
      <c r="J78" s="400"/>
      <c r="K78" s="400"/>
      <c r="L78" s="400"/>
      <c r="M78" s="400"/>
      <c r="N78" s="355"/>
      <c r="O78" s="355"/>
      <c r="P78" s="355"/>
      <c r="Q78" s="355"/>
      <c r="R78" s="355"/>
      <c r="S78" s="355"/>
      <c r="T78" s="355"/>
    </row>
    <row r="79" spans="1:23" x14ac:dyDescent="0.25">
      <c r="A79" s="355"/>
      <c r="B79" s="355"/>
      <c r="C79" s="355"/>
      <c r="D79" s="355"/>
      <c r="E79" s="355"/>
      <c r="F79" s="355"/>
      <c r="G79" s="355"/>
      <c r="H79" s="355"/>
      <c r="I79" s="355"/>
      <c r="J79" s="355"/>
      <c r="K79" s="355"/>
      <c r="L79" s="355"/>
      <c r="M79" s="355"/>
      <c r="N79" s="355"/>
      <c r="O79" s="355"/>
      <c r="P79" s="355"/>
      <c r="Q79" s="355"/>
      <c r="R79" s="355"/>
      <c r="S79" s="355"/>
      <c r="T79" s="355"/>
    </row>
    <row r="81" spans="2:2" ht="15.5" x14ac:dyDescent="0.25">
      <c r="B81" s="311"/>
    </row>
  </sheetData>
  <mergeCells count="5">
    <mergeCell ref="V5:W5"/>
    <mergeCell ref="B77:T77"/>
    <mergeCell ref="B78:M78"/>
    <mergeCell ref="B73:K73"/>
    <mergeCell ref="B74:K74"/>
  </mergeCells>
  <phoneticPr fontId="32" type="noConversion"/>
  <pageMargins left="0.25" right="0.25" top="0.75" bottom="0.75" header="0.3" footer="0.3"/>
  <pageSetup scale="39" fitToHeight="3" orientation="landscape"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W79"/>
  <sheetViews>
    <sheetView topLeftCell="A34" workbookViewId="0">
      <selection activeCell="B38" sqref="B38"/>
    </sheetView>
  </sheetViews>
  <sheetFormatPr defaultColWidth="8.81640625" defaultRowHeight="12.5" x14ac:dyDescent="0.25"/>
  <cols>
    <col min="1" max="1" width="12.7265625" customWidth="1"/>
    <col min="2" max="2" width="42.453125" customWidth="1"/>
    <col min="3" max="3" width="30.1796875" customWidth="1"/>
    <col min="4" max="4" width="11.7265625" customWidth="1"/>
    <col min="5" max="5" width="14.453125" customWidth="1"/>
    <col min="6" max="18" width="12.7265625" customWidth="1"/>
    <col min="19" max="19" width="11.7265625" customWidth="1"/>
    <col min="20" max="20" width="14.453125" customWidth="1"/>
    <col min="21" max="22" width="12.7265625" customWidth="1"/>
    <col min="23" max="23" width="13.7265625" customWidth="1"/>
  </cols>
  <sheetData>
    <row r="1" spans="1:23" ht="13" x14ac:dyDescent="0.3">
      <c r="A1" s="37" t="s">
        <v>160</v>
      </c>
      <c r="B1" s="12"/>
      <c r="C1" s="12"/>
      <c r="D1" s="303"/>
      <c r="E1" s="12"/>
      <c r="F1" s="12"/>
      <c r="G1" s="12"/>
      <c r="H1" s="12"/>
      <c r="I1" s="12"/>
      <c r="J1" s="12"/>
      <c r="K1" s="12"/>
      <c r="L1" s="12"/>
      <c r="M1" s="12"/>
      <c r="N1" s="12"/>
      <c r="O1" s="12"/>
      <c r="P1" s="12"/>
      <c r="Q1" s="12"/>
      <c r="R1" s="12"/>
      <c r="S1" s="12"/>
      <c r="T1" s="12"/>
      <c r="U1" s="12"/>
      <c r="V1" s="12"/>
      <c r="W1" s="13"/>
    </row>
    <row r="2" spans="1:23" ht="13" x14ac:dyDescent="0.3">
      <c r="A2" s="217" t="s">
        <v>158</v>
      </c>
      <c r="B2" s="282" t="str">
        <f>General!C1</f>
        <v>Prime 1 (Fill-in)</v>
      </c>
      <c r="C2" s="218"/>
      <c r="D2" s="304"/>
      <c r="E2" s="218"/>
      <c r="F2" s="219"/>
      <c r="G2" s="219"/>
      <c r="H2" s="219"/>
      <c r="I2" s="219"/>
      <c r="J2" s="219"/>
      <c r="K2" s="219"/>
      <c r="L2" s="219"/>
      <c r="M2" s="219"/>
      <c r="N2" s="219"/>
      <c r="O2" s="219"/>
      <c r="P2" s="219"/>
      <c r="Q2" s="219"/>
      <c r="R2" s="219"/>
      <c r="S2" s="219"/>
      <c r="T2" s="219"/>
      <c r="U2" s="219"/>
      <c r="V2" s="219"/>
      <c r="W2" s="220"/>
    </row>
    <row r="3" spans="1:23" ht="13" x14ac:dyDescent="0.3">
      <c r="A3" s="217" t="s">
        <v>157</v>
      </c>
      <c r="B3" s="282" t="str">
        <f>General!C2</f>
        <v>Sub 1 (Fill-in)</v>
      </c>
      <c r="C3" s="218"/>
      <c r="D3" s="304"/>
      <c r="E3" s="218"/>
      <c r="F3" s="219"/>
      <c r="G3" s="219"/>
      <c r="H3" s="219"/>
      <c r="I3" s="219"/>
      <c r="J3" s="219"/>
      <c r="K3" s="219"/>
      <c r="L3" s="219"/>
      <c r="M3" s="219"/>
      <c r="N3" s="219"/>
      <c r="O3" s="219"/>
      <c r="P3" s="219"/>
      <c r="Q3" s="219"/>
      <c r="R3" s="219"/>
      <c r="S3" s="219"/>
      <c r="T3" s="219"/>
      <c r="U3" s="219"/>
      <c r="V3" s="219"/>
      <c r="W3" s="220"/>
    </row>
    <row r="4" spans="1:23" ht="13.5" thickBot="1" x14ac:dyDescent="0.35">
      <c r="A4" s="38"/>
      <c r="B4" s="1"/>
      <c r="C4" s="1"/>
      <c r="D4" s="22"/>
      <c r="E4" s="58" t="s">
        <v>213</v>
      </c>
      <c r="F4" s="22"/>
      <c r="G4" s="22"/>
      <c r="H4" s="58" t="s">
        <v>213</v>
      </c>
      <c r="I4" s="22"/>
      <c r="J4" s="22"/>
      <c r="K4" s="58" t="s">
        <v>213</v>
      </c>
      <c r="L4" s="22"/>
      <c r="M4" s="22"/>
      <c r="N4" s="58" t="s">
        <v>213</v>
      </c>
      <c r="O4" s="22"/>
      <c r="P4" s="22"/>
      <c r="Q4" s="58" t="s">
        <v>213</v>
      </c>
      <c r="R4" s="22"/>
      <c r="S4" s="22"/>
      <c r="T4" s="58" t="s">
        <v>213</v>
      </c>
      <c r="U4" s="42"/>
      <c r="V4" s="74"/>
      <c r="W4" s="39"/>
    </row>
    <row r="5" spans="1:23" x14ac:dyDescent="0.25">
      <c r="B5" s="2"/>
      <c r="C5" s="10"/>
      <c r="D5" s="23"/>
      <c r="E5" s="24" t="s">
        <v>153</v>
      </c>
      <c r="F5" s="25"/>
      <c r="G5" s="23"/>
      <c r="H5" s="24" t="s">
        <v>153</v>
      </c>
      <c r="I5" s="25"/>
      <c r="J5" s="23"/>
      <c r="K5" s="24" t="s">
        <v>153</v>
      </c>
      <c r="L5" s="25"/>
      <c r="M5" s="23"/>
      <c r="N5" s="24" t="s">
        <v>153</v>
      </c>
      <c r="O5" s="25"/>
      <c r="P5" s="23"/>
      <c r="Q5" s="24" t="s">
        <v>153</v>
      </c>
      <c r="R5" s="25"/>
      <c r="S5" s="23"/>
      <c r="T5" s="24" t="s">
        <v>153</v>
      </c>
      <c r="U5" s="71"/>
      <c r="V5" s="393" t="s">
        <v>47</v>
      </c>
      <c r="W5" s="394"/>
    </row>
    <row r="6" spans="1:23" x14ac:dyDescent="0.25">
      <c r="A6" s="33" t="s">
        <v>196</v>
      </c>
      <c r="B6" s="2"/>
      <c r="C6" s="10"/>
      <c r="D6" s="30"/>
      <c r="E6" s="31" t="s">
        <v>75</v>
      </c>
      <c r="F6" s="32"/>
      <c r="G6" s="30"/>
      <c r="H6" s="31" t="s">
        <v>75</v>
      </c>
      <c r="I6" s="32"/>
      <c r="J6" s="30"/>
      <c r="K6" s="31" t="s">
        <v>75</v>
      </c>
      <c r="L6" s="32"/>
      <c r="M6" s="30"/>
      <c r="N6" s="31" t="s">
        <v>75</v>
      </c>
      <c r="O6" s="32"/>
      <c r="P6" s="30"/>
      <c r="Q6" s="31" t="s">
        <v>75</v>
      </c>
      <c r="R6" s="32"/>
      <c r="S6" s="30"/>
      <c r="T6" s="31" t="s">
        <v>75</v>
      </c>
      <c r="U6" s="36"/>
      <c r="V6" s="53" t="s">
        <v>193</v>
      </c>
      <c r="W6" s="82" t="s">
        <v>74</v>
      </c>
    </row>
    <row r="7" spans="1:23" x14ac:dyDescent="0.25">
      <c r="A7" s="14"/>
      <c r="B7" s="69" t="s">
        <v>212</v>
      </c>
      <c r="C7" s="46" t="s">
        <v>54</v>
      </c>
      <c r="D7" s="47" t="s">
        <v>58</v>
      </c>
      <c r="E7" s="3" t="s">
        <v>59</v>
      </c>
      <c r="F7" s="48" t="s">
        <v>60</v>
      </c>
      <c r="G7" s="47" t="s">
        <v>58</v>
      </c>
      <c r="H7" s="3" t="s">
        <v>59</v>
      </c>
      <c r="I7" s="48" t="s">
        <v>60</v>
      </c>
      <c r="J7" s="47" t="s">
        <v>58</v>
      </c>
      <c r="K7" s="3" t="s">
        <v>59</v>
      </c>
      <c r="L7" s="48" t="s">
        <v>60</v>
      </c>
      <c r="M7" s="47" t="s">
        <v>58</v>
      </c>
      <c r="N7" s="3" t="s">
        <v>59</v>
      </c>
      <c r="O7" s="48" t="s">
        <v>60</v>
      </c>
      <c r="P7" s="47" t="s">
        <v>58</v>
      </c>
      <c r="Q7" s="3" t="s">
        <v>59</v>
      </c>
      <c r="R7" s="48" t="s">
        <v>60</v>
      </c>
      <c r="S7" s="47" t="s">
        <v>58</v>
      </c>
      <c r="T7" s="3" t="s">
        <v>59</v>
      </c>
      <c r="U7" s="46" t="s">
        <v>60</v>
      </c>
      <c r="V7" s="47" t="s">
        <v>58</v>
      </c>
      <c r="W7" s="48" t="s">
        <v>60</v>
      </c>
    </row>
    <row r="8" spans="1:23" x14ac:dyDescent="0.25">
      <c r="A8" s="14"/>
      <c r="B8" s="70"/>
      <c r="C8" s="10"/>
      <c r="D8" s="16"/>
      <c r="E8" s="5"/>
      <c r="F8" s="17">
        <f>ROUND(D8*E8,0)</f>
        <v>0</v>
      </c>
      <c r="G8" s="16"/>
      <c r="H8" s="5"/>
      <c r="I8" s="17">
        <f>ROUND(G8*H8,0)</f>
        <v>0</v>
      </c>
      <c r="J8" s="16"/>
      <c r="K8" s="5"/>
      <c r="L8" s="17">
        <f>ROUND(J8*K8,0)</f>
        <v>0</v>
      </c>
      <c r="M8" s="16"/>
      <c r="N8" s="5"/>
      <c r="O8" s="17">
        <f>ROUND(M8*N8,0)</f>
        <v>0</v>
      </c>
      <c r="P8" s="16"/>
      <c r="Q8" s="5"/>
      <c r="R8" s="17">
        <f>ROUND(P8*Q8,0)</f>
        <v>0</v>
      </c>
      <c r="S8" s="16"/>
      <c r="T8" s="5"/>
      <c r="U8" s="17">
        <f>ROUND(S8*T8,0)</f>
        <v>0</v>
      </c>
      <c r="V8" s="50">
        <f t="shared" ref="V8:V27" si="0">D8+G8+J8+M8+P8+S8</f>
        <v>0</v>
      </c>
      <c r="W8" s="43">
        <f t="shared" ref="W8:W28" si="1">F8+I8+L8+O8+R8+U8</f>
        <v>0</v>
      </c>
    </row>
    <row r="9" spans="1:23" x14ac:dyDescent="0.25">
      <c r="A9" s="14"/>
      <c r="B9" s="4"/>
      <c r="C9" s="10"/>
      <c r="D9" s="16"/>
      <c r="E9" s="5"/>
      <c r="F9" s="17">
        <f t="shared" ref="F9:F27" si="2">ROUND(D9*E9,0)</f>
        <v>0</v>
      </c>
      <c r="G9" s="16"/>
      <c r="H9" s="5"/>
      <c r="I9" s="17">
        <f t="shared" ref="I9:I27" si="3">ROUND(G9*H9,0)</f>
        <v>0</v>
      </c>
      <c r="J9" s="16"/>
      <c r="K9" s="5"/>
      <c r="L9" s="17">
        <f t="shared" ref="L9:L27" si="4">ROUND(J9*K9,0)</f>
        <v>0</v>
      </c>
      <c r="M9" s="16"/>
      <c r="N9" s="5"/>
      <c r="O9" s="17">
        <f t="shared" ref="O9:O27" si="5">ROUND(M9*N9,0)</f>
        <v>0</v>
      </c>
      <c r="P9" s="16"/>
      <c r="Q9" s="5"/>
      <c r="R9" s="17">
        <f t="shared" ref="R9:R27" si="6">ROUND(P9*Q9,0)</f>
        <v>0</v>
      </c>
      <c r="S9" s="16"/>
      <c r="T9" s="5"/>
      <c r="U9" s="17">
        <f t="shared" ref="U9:U27" si="7">ROUND(S9*T9,0)</f>
        <v>0</v>
      </c>
      <c r="V9" s="50">
        <f t="shared" si="0"/>
        <v>0</v>
      </c>
      <c r="W9" s="43">
        <f t="shared" si="1"/>
        <v>0</v>
      </c>
    </row>
    <row r="10" spans="1:23" x14ac:dyDescent="0.25">
      <c r="A10" s="14"/>
      <c r="B10" s="4"/>
      <c r="C10" s="10"/>
      <c r="D10" s="16"/>
      <c r="E10" s="5"/>
      <c r="F10" s="17">
        <f t="shared" si="2"/>
        <v>0</v>
      </c>
      <c r="G10" s="16"/>
      <c r="H10" s="5"/>
      <c r="I10" s="17">
        <f t="shared" si="3"/>
        <v>0</v>
      </c>
      <c r="J10" s="16"/>
      <c r="K10" s="5"/>
      <c r="L10" s="17">
        <f t="shared" si="4"/>
        <v>0</v>
      </c>
      <c r="M10" s="16"/>
      <c r="N10" s="5"/>
      <c r="O10" s="17">
        <f t="shared" si="5"/>
        <v>0</v>
      </c>
      <c r="P10" s="16"/>
      <c r="Q10" s="5"/>
      <c r="R10" s="17">
        <f t="shared" si="6"/>
        <v>0</v>
      </c>
      <c r="S10" s="16"/>
      <c r="T10" s="5"/>
      <c r="U10" s="17">
        <f t="shared" si="7"/>
        <v>0</v>
      </c>
      <c r="V10" s="50">
        <f t="shared" si="0"/>
        <v>0</v>
      </c>
      <c r="W10" s="43">
        <f t="shared" si="1"/>
        <v>0</v>
      </c>
    </row>
    <row r="11" spans="1:23" x14ac:dyDescent="0.25">
      <c r="A11" s="14"/>
      <c r="B11" s="4"/>
      <c r="C11" s="10"/>
      <c r="D11" s="16"/>
      <c r="E11" s="5"/>
      <c r="F11" s="17">
        <f t="shared" si="2"/>
        <v>0</v>
      </c>
      <c r="G11" s="16"/>
      <c r="H11" s="5"/>
      <c r="I11" s="17">
        <f t="shared" si="3"/>
        <v>0</v>
      </c>
      <c r="J11" s="16"/>
      <c r="K11" s="5"/>
      <c r="L11" s="17">
        <f t="shared" si="4"/>
        <v>0</v>
      </c>
      <c r="M11" s="16"/>
      <c r="N11" s="5"/>
      <c r="O11" s="17">
        <f t="shared" si="5"/>
        <v>0</v>
      </c>
      <c r="P11" s="16"/>
      <c r="Q11" s="5"/>
      <c r="R11" s="17">
        <f t="shared" si="6"/>
        <v>0</v>
      </c>
      <c r="S11" s="16"/>
      <c r="T11" s="5"/>
      <c r="U11" s="17">
        <f t="shared" si="7"/>
        <v>0</v>
      </c>
      <c r="V11" s="50">
        <f t="shared" si="0"/>
        <v>0</v>
      </c>
      <c r="W11" s="43">
        <f t="shared" si="1"/>
        <v>0</v>
      </c>
    </row>
    <row r="12" spans="1:23" x14ac:dyDescent="0.25">
      <c r="A12" s="14"/>
      <c r="B12" s="4"/>
      <c r="C12" s="10"/>
      <c r="D12" s="16"/>
      <c r="E12" s="5"/>
      <c r="F12" s="17">
        <f t="shared" si="2"/>
        <v>0</v>
      </c>
      <c r="G12" s="16"/>
      <c r="H12" s="5"/>
      <c r="I12" s="17">
        <f t="shared" si="3"/>
        <v>0</v>
      </c>
      <c r="J12" s="16"/>
      <c r="K12" s="5"/>
      <c r="L12" s="17">
        <f t="shared" si="4"/>
        <v>0</v>
      </c>
      <c r="M12" s="16"/>
      <c r="N12" s="5"/>
      <c r="O12" s="17">
        <f t="shared" si="5"/>
        <v>0</v>
      </c>
      <c r="P12" s="16"/>
      <c r="Q12" s="5"/>
      <c r="R12" s="17">
        <f t="shared" si="6"/>
        <v>0</v>
      </c>
      <c r="S12" s="16"/>
      <c r="T12" s="5"/>
      <c r="U12" s="17">
        <f t="shared" si="7"/>
        <v>0</v>
      </c>
      <c r="V12" s="50">
        <f t="shared" si="0"/>
        <v>0</v>
      </c>
      <c r="W12" s="43">
        <f t="shared" si="1"/>
        <v>0</v>
      </c>
    </row>
    <row r="13" spans="1:23" x14ac:dyDescent="0.25">
      <c r="A13" s="14"/>
      <c r="B13" s="4"/>
      <c r="C13" s="10"/>
      <c r="D13" s="16"/>
      <c r="E13" s="5"/>
      <c r="F13" s="17">
        <f t="shared" si="2"/>
        <v>0</v>
      </c>
      <c r="G13" s="16"/>
      <c r="H13" s="5"/>
      <c r="I13" s="17">
        <f t="shared" si="3"/>
        <v>0</v>
      </c>
      <c r="J13" s="16"/>
      <c r="K13" s="5"/>
      <c r="L13" s="17">
        <f t="shared" si="4"/>
        <v>0</v>
      </c>
      <c r="M13" s="16"/>
      <c r="N13" s="5"/>
      <c r="O13" s="17">
        <f t="shared" si="5"/>
        <v>0</v>
      </c>
      <c r="P13" s="16"/>
      <c r="Q13" s="5"/>
      <c r="R13" s="17">
        <f t="shared" si="6"/>
        <v>0</v>
      </c>
      <c r="S13" s="16"/>
      <c r="T13" s="5"/>
      <c r="U13" s="17">
        <f t="shared" si="7"/>
        <v>0</v>
      </c>
      <c r="V13" s="50">
        <f t="shared" si="0"/>
        <v>0</v>
      </c>
      <c r="W13" s="43">
        <f t="shared" si="1"/>
        <v>0</v>
      </c>
    </row>
    <row r="14" spans="1:23" x14ac:dyDescent="0.25">
      <c r="A14" s="14"/>
      <c r="B14" s="4"/>
      <c r="C14" s="10"/>
      <c r="D14" s="16"/>
      <c r="E14" s="5"/>
      <c r="F14" s="17">
        <f t="shared" si="2"/>
        <v>0</v>
      </c>
      <c r="G14" s="16"/>
      <c r="H14" s="5"/>
      <c r="I14" s="17">
        <f t="shared" si="3"/>
        <v>0</v>
      </c>
      <c r="J14" s="16"/>
      <c r="K14" s="5"/>
      <c r="L14" s="17">
        <f t="shared" si="4"/>
        <v>0</v>
      </c>
      <c r="M14" s="16"/>
      <c r="N14" s="5"/>
      <c r="O14" s="17">
        <f t="shared" si="5"/>
        <v>0</v>
      </c>
      <c r="P14" s="16"/>
      <c r="Q14" s="5"/>
      <c r="R14" s="17">
        <f t="shared" si="6"/>
        <v>0</v>
      </c>
      <c r="S14" s="16"/>
      <c r="T14" s="5"/>
      <c r="U14" s="17">
        <f t="shared" si="7"/>
        <v>0</v>
      </c>
      <c r="V14" s="50">
        <f t="shared" si="0"/>
        <v>0</v>
      </c>
      <c r="W14" s="43">
        <f t="shared" si="1"/>
        <v>0</v>
      </c>
    </row>
    <row r="15" spans="1:23" x14ac:dyDescent="0.25">
      <c r="A15" s="14"/>
      <c r="B15" s="4"/>
      <c r="C15" s="10"/>
      <c r="D15" s="16"/>
      <c r="E15" s="5"/>
      <c r="F15" s="17">
        <f t="shared" si="2"/>
        <v>0</v>
      </c>
      <c r="G15" s="16"/>
      <c r="H15" s="5"/>
      <c r="I15" s="17">
        <f t="shared" si="3"/>
        <v>0</v>
      </c>
      <c r="J15" s="16"/>
      <c r="K15" s="5"/>
      <c r="L15" s="17">
        <f t="shared" si="4"/>
        <v>0</v>
      </c>
      <c r="M15" s="16"/>
      <c r="N15" s="5"/>
      <c r="O15" s="17">
        <f t="shared" si="5"/>
        <v>0</v>
      </c>
      <c r="P15" s="16"/>
      <c r="Q15" s="5"/>
      <c r="R15" s="17">
        <f t="shared" si="6"/>
        <v>0</v>
      </c>
      <c r="S15" s="16"/>
      <c r="T15" s="5"/>
      <c r="U15" s="17">
        <f t="shared" si="7"/>
        <v>0</v>
      </c>
      <c r="V15" s="50">
        <f t="shared" si="0"/>
        <v>0</v>
      </c>
      <c r="W15" s="43">
        <f t="shared" si="1"/>
        <v>0</v>
      </c>
    </row>
    <row r="16" spans="1:23" x14ac:dyDescent="0.25">
      <c r="A16" s="14"/>
      <c r="B16" s="4"/>
      <c r="C16" s="10"/>
      <c r="D16" s="16"/>
      <c r="E16" s="5"/>
      <c r="F16" s="17">
        <f t="shared" si="2"/>
        <v>0</v>
      </c>
      <c r="G16" s="16"/>
      <c r="H16" s="5"/>
      <c r="I16" s="17">
        <f t="shared" si="3"/>
        <v>0</v>
      </c>
      <c r="J16" s="16"/>
      <c r="K16" s="5"/>
      <c r="L16" s="17">
        <f t="shared" si="4"/>
        <v>0</v>
      </c>
      <c r="M16" s="16"/>
      <c r="N16" s="5"/>
      <c r="O16" s="17">
        <f t="shared" si="5"/>
        <v>0</v>
      </c>
      <c r="P16" s="16"/>
      <c r="Q16" s="5"/>
      <c r="R16" s="17">
        <f t="shared" si="6"/>
        <v>0</v>
      </c>
      <c r="S16" s="16"/>
      <c r="T16" s="5"/>
      <c r="U16" s="17">
        <f t="shared" si="7"/>
        <v>0</v>
      </c>
      <c r="V16" s="50">
        <f t="shared" si="0"/>
        <v>0</v>
      </c>
      <c r="W16" s="43">
        <f t="shared" si="1"/>
        <v>0</v>
      </c>
    </row>
    <row r="17" spans="1:23" x14ac:dyDescent="0.25">
      <c r="A17" s="14"/>
      <c r="B17" s="4"/>
      <c r="C17" s="10"/>
      <c r="D17" s="16"/>
      <c r="E17" s="5"/>
      <c r="F17" s="17">
        <f t="shared" si="2"/>
        <v>0</v>
      </c>
      <c r="G17" s="16"/>
      <c r="H17" s="5"/>
      <c r="I17" s="17">
        <f t="shared" si="3"/>
        <v>0</v>
      </c>
      <c r="J17" s="16"/>
      <c r="K17" s="5"/>
      <c r="L17" s="17">
        <f t="shared" si="4"/>
        <v>0</v>
      </c>
      <c r="M17" s="16"/>
      <c r="N17" s="5"/>
      <c r="O17" s="17">
        <f t="shared" si="5"/>
        <v>0</v>
      </c>
      <c r="P17" s="16"/>
      <c r="Q17" s="5"/>
      <c r="R17" s="17">
        <f t="shared" si="6"/>
        <v>0</v>
      </c>
      <c r="S17" s="16"/>
      <c r="T17" s="5"/>
      <c r="U17" s="17">
        <f t="shared" si="7"/>
        <v>0</v>
      </c>
      <c r="V17" s="50">
        <f t="shared" si="0"/>
        <v>0</v>
      </c>
      <c r="W17" s="43">
        <f t="shared" si="1"/>
        <v>0</v>
      </c>
    </row>
    <row r="18" spans="1:23" x14ac:dyDescent="0.25">
      <c r="A18" s="14"/>
      <c r="B18" s="4"/>
      <c r="C18" s="10"/>
      <c r="D18" s="16"/>
      <c r="E18" s="5"/>
      <c r="F18" s="17">
        <f t="shared" si="2"/>
        <v>0</v>
      </c>
      <c r="G18" s="16"/>
      <c r="H18" s="5"/>
      <c r="I18" s="17">
        <f t="shared" si="3"/>
        <v>0</v>
      </c>
      <c r="J18" s="16"/>
      <c r="K18" s="5"/>
      <c r="L18" s="17">
        <f t="shared" si="4"/>
        <v>0</v>
      </c>
      <c r="M18" s="16"/>
      <c r="N18" s="5"/>
      <c r="O18" s="17">
        <f t="shared" si="5"/>
        <v>0</v>
      </c>
      <c r="P18" s="16"/>
      <c r="Q18" s="5"/>
      <c r="R18" s="17">
        <f t="shared" si="6"/>
        <v>0</v>
      </c>
      <c r="S18" s="16"/>
      <c r="T18" s="5"/>
      <c r="U18" s="17">
        <f t="shared" si="7"/>
        <v>0</v>
      </c>
      <c r="V18" s="50">
        <f t="shared" si="0"/>
        <v>0</v>
      </c>
      <c r="W18" s="43">
        <f t="shared" si="1"/>
        <v>0</v>
      </c>
    </row>
    <row r="19" spans="1:23" x14ac:dyDescent="0.25">
      <c r="A19" s="14"/>
      <c r="B19" s="4"/>
      <c r="C19" s="10"/>
      <c r="D19" s="16"/>
      <c r="E19" s="5"/>
      <c r="F19" s="17">
        <f t="shared" si="2"/>
        <v>0</v>
      </c>
      <c r="G19" s="16"/>
      <c r="H19" s="5"/>
      <c r="I19" s="17">
        <f t="shared" si="3"/>
        <v>0</v>
      </c>
      <c r="J19" s="16"/>
      <c r="K19" s="5"/>
      <c r="L19" s="17">
        <f t="shared" si="4"/>
        <v>0</v>
      </c>
      <c r="M19" s="16"/>
      <c r="N19" s="5"/>
      <c r="O19" s="17">
        <f t="shared" si="5"/>
        <v>0</v>
      </c>
      <c r="P19" s="16"/>
      <c r="Q19" s="5"/>
      <c r="R19" s="17">
        <f t="shared" si="6"/>
        <v>0</v>
      </c>
      <c r="S19" s="16"/>
      <c r="T19" s="5"/>
      <c r="U19" s="17">
        <f t="shared" si="7"/>
        <v>0</v>
      </c>
      <c r="V19" s="50">
        <f t="shared" si="0"/>
        <v>0</v>
      </c>
      <c r="W19" s="43">
        <f t="shared" si="1"/>
        <v>0</v>
      </c>
    </row>
    <row r="20" spans="1:23" x14ac:dyDescent="0.25">
      <c r="A20" s="14"/>
      <c r="B20" s="4"/>
      <c r="C20" s="10"/>
      <c r="D20" s="16"/>
      <c r="E20" s="5"/>
      <c r="F20" s="17">
        <f t="shared" si="2"/>
        <v>0</v>
      </c>
      <c r="G20" s="16"/>
      <c r="H20" s="5"/>
      <c r="I20" s="17">
        <f t="shared" si="3"/>
        <v>0</v>
      </c>
      <c r="J20" s="16"/>
      <c r="K20" s="5"/>
      <c r="L20" s="17">
        <f t="shared" si="4"/>
        <v>0</v>
      </c>
      <c r="M20" s="16"/>
      <c r="N20" s="5"/>
      <c r="O20" s="17">
        <f t="shared" si="5"/>
        <v>0</v>
      </c>
      <c r="P20" s="16"/>
      <c r="Q20" s="5"/>
      <c r="R20" s="17">
        <f t="shared" si="6"/>
        <v>0</v>
      </c>
      <c r="S20" s="16"/>
      <c r="T20" s="5"/>
      <c r="U20" s="17">
        <f t="shared" si="7"/>
        <v>0</v>
      </c>
      <c r="V20" s="50">
        <f t="shared" si="0"/>
        <v>0</v>
      </c>
      <c r="W20" s="43">
        <f t="shared" si="1"/>
        <v>0</v>
      </c>
    </row>
    <row r="21" spans="1:23" x14ac:dyDescent="0.25">
      <c r="A21" s="14"/>
      <c r="B21" s="4"/>
      <c r="C21" s="10"/>
      <c r="D21" s="16"/>
      <c r="E21" s="5"/>
      <c r="F21" s="17">
        <f t="shared" si="2"/>
        <v>0</v>
      </c>
      <c r="G21" s="16"/>
      <c r="H21" s="5"/>
      <c r="I21" s="17">
        <f t="shared" si="3"/>
        <v>0</v>
      </c>
      <c r="J21" s="16"/>
      <c r="K21" s="5"/>
      <c r="L21" s="17">
        <f t="shared" si="4"/>
        <v>0</v>
      </c>
      <c r="M21" s="16"/>
      <c r="N21" s="5"/>
      <c r="O21" s="17">
        <f t="shared" si="5"/>
        <v>0</v>
      </c>
      <c r="P21" s="16"/>
      <c r="Q21" s="5"/>
      <c r="R21" s="17">
        <f t="shared" si="6"/>
        <v>0</v>
      </c>
      <c r="S21" s="16"/>
      <c r="T21" s="5"/>
      <c r="U21" s="17">
        <f t="shared" si="7"/>
        <v>0</v>
      </c>
      <c r="V21" s="50">
        <f t="shared" si="0"/>
        <v>0</v>
      </c>
      <c r="W21" s="43">
        <f t="shared" si="1"/>
        <v>0</v>
      </c>
    </row>
    <row r="22" spans="1:23" x14ac:dyDescent="0.25">
      <c r="A22" s="14"/>
      <c r="B22" s="4"/>
      <c r="C22" s="10"/>
      <c r="D22" s="16"/>
      <c r="E22" s="5"/>
      <c r="F22" s="17">
        <f t="shared" si="2"/>
        <v>0</v>
      </c>
      <c r="G22" s="16"/>
      <c r="H22" s="5"/>
      <c r="I22" s="17">
        <f t="shared" si="3"/>
        <v>0</v>
      </c>
      <c r="J22" s="16"/>
      <c r="K22" s="5"/>
      <c r="L22" s="17">
        <f t="shared" si="4"/>
        <v>0</v>
      </c>
      <c r="M22" s="16"/>
      <c r="N22" s="5"/>
      <c r="O22" s="17">
        <f t="shared" si="5"/>
        <v>0</v>
      </c>
      <c r="P22" s="16"/>
      <c r="Q22" s="5"/>
      <c r="R22" s="17">
        <f t="shared" si="6"/>
        <v>0</v>
      </c>
      <c r="S22" s="16"/>
      <c r="T22" s="5"/>
      <c r="U22" s="17">
        <f t="shared" si="7"/>
        <v>0</v>
      </c>
      <c r="V22" s="50">
        <f t="shared" si="0"/>
        <v>0</v>
      </c>
      <c r="W22" s="43">
        <f t="shared" si="1"/>
        <v>0</v>
      </c>
    </row>
    <row r="23" spans="1:23" x14ac:dyDescent="0.25">
      <c r="A23" s="14"/>
      <c r="B23" s="4"/>
      <c r="C23" s="10"/>
      <c r="D23" s="16"/>
      <c r="E23" s="5"/>
      <c r="F23" s="17">
        <f t="shared" si="2"/>
        <v>0</v>
      </c>
      <c r="G23" s="16"/>
      <c r="H23" s="5"/>
      <c r="I23" s="17">
        <f t="shared" si="3"/>
        <v>0</v>
      </c>
      <c r="J23" s="16"/>
      <c r="K23" s="5"/>
      <c r="L23" s="17">
        <f t="shared" si="4"/>
        <v>0</v>
      </c>
      <c r="M23" s="16"/>
      <c r="N23" s="5"/>
      <c r="O23" s="17">
        <f t="shared" si="5"/>
        <v>0</v>
      </c>
      <c r="P23" s="16"/>
      <c r="Q23" s="5"/>
      <c r="R23" s="17">
        <f t="shared" si="6"/>
        <v>0</v>
      </c>
      <c r="S23" s="16"/>
      <c r="T23" s="5"/>
      <c r="U23" s="17">
        <f t="shared" si="7"/>
        <v>0</v>
      </c>
      <c r="V23" s="50">
        <f t="shared" si="0"/>
        <v>0</v>
      </c>
      <c r="W23" s="43">
        <f t="shared" si="1"/>
        <v>0</v>
      </c>
    </row>
    <row r="24" spans="1:23" x14ac:dyDescent="0.25">
      <c r="A24" s="14"/>
      <c r="B24" s="4"/>
      <c r="C24" s="10"/>
      <c r="D24" s="16"/>
      <c r="E24" s="5"/>
      <c r="F24" s="17">
        <f t="shared" si="2"/>
        <v>0</v>
      </c>
      <c r="G24" s="16"/>
      <c r="H24" s="5"/>
      <c r="I24" s="17">
        <f t="shared" si="3"/>
        <v>0</v>
      </c>
      <c r="J24" s="16"/>
      <c r="K24" s="5"/>
      <c r="L24" s="17">
        <f t="shared" si="4"/>
        <v>0</v>
      </c>
      <c r="M24" s="16"/>
      <c r="N24" s="5"/>
      <c r="O24" s="17">
        <f t="shared" si="5"/>
        <v>0</v>
      </c>
      <c r="P24" s="16"/>
      <c r="Q24" s="5"/>
      <c r="R24" s="17">
        <f t="shared" si="6"/>
        <v>0</v>
      </c>
      <c r="S24" s="16"/>
      <c r="T24" s="5"/>
      <c r="U24" s="17">
        <f t="shared" si="7"/>
        <v>0</v>
      </c>
      <c r="V24" s="50">
        <f t="shared" si="0"/>
        <v>0</v>
      </c>
      <c r="W24" s="43">
        <f t="shared" si="1"/>
        <v>0</v>
      </c>
    </row>
    <row r="25" spans="1:23" x14ac:dyDescent="0.25">
      <c r="A25" s="14"/>
      <c r="B25" s="4"/>
      <c r="C25" s="10"/>
      <c r="D25" s="16"/>
      <c r="E25" s="5"/>
      <c r="F25" s="17">
        <f t="shared" si="2"/>
        <v>0</v>
      </c>
      <c r="G25" s="16"/>
      <c r="H25" s="5"/>
      <c r="I25" s="17">
        <f t="shared" si="3"/>
        <v>0</v>
      </c>
      <c r="J25" s="16"/>
      <c r="K25" s="5"/>
      <c r="L25" s="17">
        <f t="shared" si="4"/>
        <v>0</v>
      </c>
      <c r="M25" s="16"/>
      <c r="N25" s="5"/>
      <c r="O25" s="17">
        <f t="shared" si="5"/>
        <v>0</v>
      </c>
      <c r="P25" s="16"/>
      <c r="Q25" s="5"/>
      <c r="R25" s="17">
        <f t="shared" si="6"/>
        <v>0</v>
      </c>
      <c r="S25" s="16"/>
      <c r="T25" s="5"/>
      <c r="U25" s="17">
        <f t="shared" si="7"/>
        <v>0</v>
      </c>
      <c r="V25" s="50">
        <f t="shared" si="0"/>
        <v>0</v>
      </c>
      <c r="W25" s="43">
        <f t="shared" si="1"/>
        <v>0</v>
      </c>
    </row>
    <row r="26" spans="1:23" x14ac:dyDescent="0.25">
      <c r="A26" s="14"/>
      <c r="B26" s="4"/>
      <c r="C26" s="10"/>
      <c r="D26" s="16"/>
      <c r="E26" s="5"/>
      <c r="F26" s="17">
        <f t="shared" si="2"/>
        <v>0</v>
      </c>
      <c r="G26" s="16"/>
      <c r="H26" s="5"/>
      <c r="I26" s="17">
        <f t="shared" si="3"/>
        <v>0</v>
      </c>
      <c r="J26" s="16"/>
      <c r="K26" s="5"/>
      <c r="L26" s="17">
        <f t="shared" si="4"/>
        <v>0</v>
      </c>
      <c r="M26" s="16"/>
      <c r="N26" s="5"/>
      <c r="O26" s="17">
        <f t="shared" si="5"/>
        <v>0</v>
      </c>
      <c r="P26" s="16"/>
      <c r="Q26" s="5"/>
      <c r="R26" s="17">
        <f t="shared" si="6"/>
        <v>0</v>
      </c>
      <c r="S26" s="16"/>
      <c r="T26" s="5"/>
      <c r="U26" s="17">
        <f t="shared" si="7"/>
        <v>0</v>
      </c>
      <c r="V26" s="50">
        <f t="shared" si="0"/>
        <v>0</v>
      </c>
      <c r="W26" s="43">
        <f t="shared" si="1"/>
        <v>0</v>
      </c>
    </row>
    <row r="27" spans="1:23" x14ac:dyDescent="0.25">
      <c r="A27" s="14"/>
      <c r="B27" s="4"/>
      <c r="C27" s="10"/>
      <c r="D27" s="16"/>
      <c r="E27" s="5"/>
      <c r="F27" s="17">
        <f t="shared" si="2"/>
        <v>0</v>
      </c>
      <c r="G27" s="16"/>
      <c r="H27" s="5"/>
      <c r="I27" s="17">
        <f t="shared" si="3"/>
        <v>0</v>
      </c>
      <c r="J27" s="16"/>
      <c r="K27" s="5"/>
      <c r="L27" s="17">
        <f t="shared" si="4"/>
        <v>0</v>
      </c>
      <c r="M27" s="16"/>
      <c r="N27" s="5"/>
      <c r="O27" s="17">
        <f t="shared" si="5"/>
        <v>0</v>
      </c>
      <c r="P27" s="16"/>
      <c r="Q27" s="5"/>
      <c r="R27" s="17">
        <f t="shared" si="6"/>
        <v>0</v>
      </c>
      <c r="S27" s="16"/>
      <c r="T27" s="5"/>
      <c r="U27" s="17">
        <f t="shared" si="7"/>
        <v>0</v>
      </c>
      <c r="V27" s="50">
        <f t="shared" si="0"/>
        <v>0</v>
      </c>
      <c r="W27" s="43">
        <f t="shared" si="1"/>
        <v>0</v>
      </c>
    </row>
    <row r="28" spans="1:23" x14ac:dyDescent="0.25">
      <c r="A28" s="14"/>
      <c r="B28" s="6" t="s">
        <v>69</v>
      </c>
      <c r="C28" s="11"/>
      <c r="D28" s="18">
        <f>SUM(D8:D27)</f>
        <v>0</v>
      </c>
      <c r="E28" s="7"/>
      <c r="F28" s="19">
        <f>SUM(F8:F27)</f>
        <v>0</v>
      </c>
      <c r="G28" s="18">
        <f>SUM(G8:G27)</f>
        <v>0</v>
      </c>
      <c r="H28" s="7"/>
      <c r="I28" s="19">
        <f>SUM(I8:I27)</f>
        <v>0</v>
      </c>
      <c r="J28" s="18">
        <f>SUM(J8:J27)</f>
        <v>0</v>
      </c>
      <c r="K28" s="7"/>
      <c r="L28" s="19">
        <f>SUM(L8:L27)</f>
        <v>0</v>
      </c>
      <c r="M28" s="18">
        <f>SUM(M8:M27)</f>
        <v>0</v>
      </c>
      <c r="N28" s="7"/>
      <c r="O28" s="19">
        <f>SUM(O8:O27)</f>
        <v>0</v>
      </c>
      <c r="P28" s="18">
        <f>SUM(P8:P27)</f>
        <v>0</v>
      </c>
      <c r="Q28" s="7"/>
      <c r="R28" s="19">
        <f>SUM(R8:R27)</f>
        <v>0</v>
      </c>
      <c r="S28" s="18">
        <f>SUM(S8:S27)</f>
        <v>0</v>
      </c>
      <c r="T28" s="7"/>
      <c r="U28" s="73">
        <f>SUM(U8:U27)</f>
        <v>0</v>
      </c>
      <c r="V28" s="51">
        <f>SUM(V8:V27)</f>
        <v>0</v>
      </c>
      <c r="W28" s="44">
        <f t="shared" si="1"/>
        <v>0</v>
      </c>
    </row>
    <row r="29" spans="1:23" x14ac:dyDescent="0.25">
      <c r="A29" s="33" t="s">
        <v>114</v>
      </c>
      <c r="B29" s="2"/>
      <c r="C29" s="10"/>
      <c r="D29" s="14"/>
      <c r="E29" s="2"/>
      <c r="F29" s="15"/>
      <c r="G29" s="14"/>
      <c r="H29" s="2"/>
      <c r="I29" s="15"/>
      <c r="J29" s="14"/>
      <c r="K29" s="2"/>
      <c r="L29" s="15"/>
      <c r="M29" s="14"/>
      <c r="N29" s="2"/>
      <c r="O29" s="15"/>
      <c r="P29" s="14"/>
      <c r="Q29" s="2"/>
      <c r="R29" s="15"/>
      <c r="S29" s="14"/>
      <c r="T29" s="2"/>
      <c r="U29" s="10"/>
      <c r="V29" s="54"/>
      <c r="W29" s="45"/>
    </row>
    <row r="30" spans="1:23" x14ac:dyDescent="0.25">
      <c r="A30" s="33"/>
      <c r="B30" s="8" t="s">
        <v>76</v>
      </c>
      <c r="C30" s="10"/>
      <c r="D30" s="20">
        <f>F28</f>
        <v>0</v>
      </c>
      <c r="E30" s="9"/>
      <c r="F30" s="17">
        <f>ROUND(D30*E30,0)</f>
        <v>0</v>
      </c>
      <c r="G30" s="20">
        <f>I28</f>
        <v>0</v>
      </c>
      <c r="H30" s="9"/>
      <c r="I30" s="17">
        <f>ROUND(G30*H30,0)</f>
        <v>0</v>
      </c>
      <c r="J30" s="20">
        <f>L28</f>
        <v>0</v>
      </c>
      <c r="K30" s="9"/>
      <c r="L30" s="17">
        <f>ROUND(J30*K30,0)</f>
        <v>0</v>
      </c>
      <c r="M30" s="20">
        <f>O28</f>
        <v>0</v>
      </c>
      <c r="N30" s="9"/>
      <c r="O30" s="17">
        <f>ROUND(M30*N30,0)</f>
        <v>0</v>
      </c>
      <c r="P30" s="20">
        <f>R28</f>
        <v>0</v>
      </c>
      <c r="Q30" s="9"/>
      <c r="R30" s="17">
        <f>ROUND(P30*Q30,0)</f>
        <v>0</v>
      </c>
      <c r="S30" s="20">
        <f>U28</f>
        <v>0</v>
      </c>
      <c r="T30" s="9"/>
      <c r="U30" s="17">
        <f>ROUND(S30*T30,0)</f>
        <v>0</v>
      </c>
      <c r="V30" s="55"/>
      <c r="W30" s="43">
        <f>F30+I30+L30+O30+R30+U30</f>
        <v>0</v>
      </c>
    </row>
    <row r="31" spans="1:23" x14ac:dyDescent="0.25">
      <c r="A31" s="33"/>
      <c r="B31" s="8" t="s">
        <v>1</v>
      </c>
      <c r="C31" s="10"/>
      <c r="D31" s="20"/>
      <c r="E31" s="9"/>
      <c r="F31" s="17">
        <f>ROUND(D31*E31,0)</f>
        <v>0</v>
      </c>
      <c r="G31" s="20"/>
      <c r="H31" s="9"/>
      <c r="I31" s="17">
        <f>ROUND(G31*H31,0)</f>
        <v>0</v>
      </c>
      <c r="J31" s="20"/>
      <c r="K31" s="9"/>
      <c r="L31" s="17">
        <f>ROUND(J31*K31,0)</f>
        <v>0</v>
      </c>
      <c r="M31" s="20"/>
      <c r="N31" s="9"/>
      <c r="O31" s="17">
        <f>ROUND(M31*N31,0)</f>
        <v>0</v>
      </c>
      <c r="P31" s="20"/>
      <c r="Q31" s="9"/>
      <c r="R31" s="17">
        <f>ROUND(P31*Q31,0)</f>
        <v>0</v>
      </c>
      <c r="S31" s="20"/>
      <c r="T31" s="9"/>
      <c r="U31" s="17">
        <f>ROUND(S31*T31,0)</f>
        <v>0</v>
      </c>
      <c r="V31" s="55"/>
      <c r="W31" s="43">
        <f>F31+I31+L31+O31+R31+U31</f>
        <v>0</v>
      </c>
    </row>
    <row r="32" spans="1:23" x14ac:dyDescent="0.25">
      <c r="A32" s="33"/>
      <c r="B32" s="7" t="s">
        <v>70</v>
      </c>
      <c r="C32" s="11"/>
      <c r="D32" s="21"/>
      <c r="E32" s="7"/>
      <c r="F32" s="19">
        <f>SUM(F30:F31)</f>
        <v>0</v>
      </c>
      <c r="G32" s="21"/>
      <c r="H32" s="7"/>
      <c r="I32" s="19">
        <f>SUM(I30:I31)</f>
        <v>0</v>
      </c>
      <c r="J32" s="21"/>
      <c r="K32" s="7"/>
      <c r="L32" s="19">
        <f>SUM(L30:L31)</f>
        <v>0</v>
      </c>
      <c r="M32" s="21"/>
      <c r="N32" s="7"/>
      <c r="O32" s="19">
        <f>SUM(O30:O31)</f>
        <v>0</v>
      </c>
      <c r="P32" s="21"/>
      <c r="Q32" s="7"/>
      <c r="R32" s="19">
        <f>SUM(R30:R31)</f>
        <v>0</v>
      </c>
      <c r="S32" s="21"/>
      <c r="T32" s="7"/>
      <c r="U32" s="73">
        <f>SUM(U30:U31)</f>
        <v>0</v>
      </c>
      <c r="V32" s="56"/>
      <c r="W32" s="44">
        <f>F32+I32+L32+O32+R32+U32</f>
        <v>0</v>
      </c>
    </row>
    <row r="33" spans="1:23" x14ac:dyDescent="0.25">
      <c r="A33" s="33" t="s">
        <v>115</v>
      </c>
      <c r="B33" s="2"/>
      <c r="C33" s="10"/>
      <c r="D33" s="14"/>
      <c r="E33" s="2"/>
      <c r="F33" s="15"/>
      <c r="G33" s="14"/>
      <c r="H33" s="2"/>
      <c r="I33" s="15"/>
      <c r="J33" s="14"/>
      <c r="K33" s="2"/>
      <c r="L33" s="15"/>
      <c r="M33" s="14"/>
      <c r="N33" s="2"/>
      <c r="O33" s="15"/>
      <c r="P33" s="14"/>
      <c r="Q33" s="2"/>
      <c r="R33" s="15"/>
      <c r="S33" s="14"/>
      <c r="T33" s="2"/>
      <c r="U33" s="10"/>
      <c r="V33" s="54"/>
      <c r="W33" s="45"/>
    </row>
    <row r="34" spans="1:23" x14ac:dyDescent="0.25">
      <c r="A34" s="33"/>
      <c r="B34" s="8" t="s">
        <v>77</v>
      </c>
      <c r="C34" s="10"/>
      <c r="D34" s="20">
        <f>F28+F32</f>
        <v>0</v>
      </c>
      <c r="E34" s="9"/>
      <c r="F34" s="17">
        <f>ROUND(D34*E34,0)</f>
        <v>0</v>
      </c>
      <c r="G34" s="20">
        <f>I28+I32</f>
        <v>0</v>
      </c>
      <c r="H34" s="9"/>
      <c r="I34" s="17">
        <f>ROUND(G34*H34,0)</f>
        <v>0</v>
      </c>
      <c r="J34" s="20">
        <f>L28+L32</f>
        <v>0</v>
      </c>
      <c r="K34" s="9"/>
      <c r="L34" s="17">
        <f>ROUND(J34*K34,0)</f>
        <v>0</v>
      </c>
      <c r="M34" s="20">
        <f>O28+O32</f>
        <v>0</v>
      </c>
      <c r="N34" s="9"/>
      <c r="O34" s="17">
        <f>ROUND(M34*N34,0)</f>
        <v>0</v>
      </c>
      <c r="P34" s="20">
        <f>R28+R32</f>
        <v>0</v>
      </c>
      <c r="Q34" s="9"/>
      <c r="R34" s="17">
        <f>ROUND(P34*Q34,0)</f>
        <v>0</v>
      </c>
      <c r="S34" s="20">
        <f>U28+U32</f>
        <v>0</v>
      </c>
      <c r="T34" s="9"/>
      <c r="U34" s="17">
        <f>ROUND(S34*T34,0)</f>
        <v>0</v>
      </c>
      <c r="V34" s="55"/>
      <c r="W34" s="43">
        <f>F34+I34+L34+O34+R34+U34</f>
        <v>0</v>
      </c>
    </row>
    <row r="35" spans="1:23" x14ac:dyDescent="0.25">
      <c r="A35" s="33"/>
      <c r="B35" s="8" t="s">
        <v>2</v>
      </c>
      <c r="C35" s="10"/>
      <c r="D35" s="20"/>
      <c r="E35" s="9"/>
      <c r="F35" s="17">
        <f>ROUND(D35*E35,0)</f>
        <v>0</v>
      </c>
      <c r="G35" s="20"/>
      <c r="H35" s="9"/>
      <c r="I35" s="17">
        <f>ROUND(G35*H35,0)</f>
        <v>0</v>
      </c>
      <c r="J35" s="20"/>
      <c r="K35" s="9"/>
      <c r="L35" s="17">
        <f>ROUND(J35*K35,0)</f>
        <v>0</v>
      </c>
      <c r="M35" s="20"/>
      <c r="N35" s="9"/>
      <c r="O35" s="17">
        <f>ROUND(M35*N35,0)</f>
        <v>0</v>
      </c>
      <c r="P35" s="20"/>
      <c r="Q35" s="9"/>
      <c r="R35" s="17">
        <f>ROUND(P35*Q35,0)</f>
        <v>0</v>
      </c>
      <c r="S35" s="20"/>
      <c r="T35" s="9"/>
      <c r="U35" s="17">
        <f>ROUND(S35*T35,0)</f>
        <v>0</v>
      </c>
      <c r="V35" s="55"/>
      <c r="W35" s="43">
        <f>F35+I35+L35+O35+R35+U35</f>
        <v>0</v>
      </c>
    </row>
    <row r="36" spans="1:23" x14ac:dyDescent="0.25">
      <c r="A36" s="33"/>
      <c r="B36" s="7" t="s">
        <v>71</v>
      </c>
      <c r="C36" s="11"/>
      <c r="D36" s="21"/>
      <c r="E36" s="7"/>
      <c r="F36" s="19">
        <f>SUM(F34:F35)</f>
        <v>0</v>
      </c>
      <c r="G36" s="21"/>
      <c r="H36" s="7"/>
      <c r="I36" s="19">
        <f>SUM(I34:I35)</f>
        <v>0</v>
      </c>
      <c r="J36" s="21"/>
      <c r="K36" s="7"/>
      <c r="L36" s="19">
        <f>SUM(L34:L35)</f>
        <v>0</v>
      </c>
      <c r="M36" s="21"/>
      <c r="N36" s="7"/>
      <c r="O36" s="19">
        <f>SUM(O34:O35)</f>
        <v>0</v>
      </c>
      <c r="P36" s="21"/>
      <c r="Q36" s="7"/>
      <c r="R36" s="19">
        <f>SUM(R34:R35)</f>
        <v>0</v>
      </c>
      <c r="S36" s="21"/>
      <c r="T36" s="7"/>
      <c r="U36" s="73">
        <f>SUM(U34:U35)</f>
        <v>0</v>
      </c>
      <c r="V36" s="56"/>
      <c r="W36" s="44">
        <f>F36+I36+L36+O36+R36+U36</f>
        <v>0</v>
      </c>
    </row>
    <row r="37" spans="1:23" x14ac:dyDescent="0.25">
      <c r="A37" s="33" t="s">
        <v>93</v>
      </c>
      <c r="B37" s="2"/>
      <c r="C37" s="3" t="s">
        <v>48</v>
      </c>
      <c r="D37" s="14"/>
      <c r="E37" s="2"/>
      <c r="F37" s="15"/>
      <c r="G37" s="14"/>
      <c r="H37" s="2"/>
      <c r="I37" s="15"/>
      <c r="J37" s="14"/>
      <c r="K37" s="2"/>
      <c r="L37" s="15"/>
      <c r="M37" s="14"/>
      <c r="N37" s="2"/>
      <c r="O37" s="15"/>
      <c r="P37" s="14"/>
      <c r="Q37" s="2"/>
      <c r="R37" s="15"/>
      <c r="S37" s="14"/>
      <c r="T37" s="2"/>
      <c r="U37" s="10"/>
      <c r="V37" s="54"/>
      <c r="W37" s="45"/>
    </row>
    <row r="38" spans="1:23" ht="13" x14ac:dyDescent="0.3">
      <c r="A38" s="14"/>
      <c r="B38" s="2" t="s">
        <v>98</v>
      </c>
      <c r="C38" s="283" t="s">
        <v>171</v>
      </c>
      <c r="D38" s="40"/>
      <c r="E38" s="41"/>
      <c r="F38" s="17">
        <v>0</v>
      </c>
      <c r="G38" s="40"/>
      <c r="H38" s="41"/>
      <c r="I38" s="17">
        <v>0</v>
      </c>
      <c r="J38" s="40"/>
      <c r="K38" s="41"/>
      <c r="L38" s="17">
        <v>0</v>
      </c>
      <c r="M38" s="40"/>
      <c r="N38" s="41"/>
      <c r="O38" s="17">
        <v>0</v>
      </c>
      <c r="P38" s="40"/>
      <c r="Q38" s="41"/>
      <c r="R38" s="17">
        <v>0</v>
      </c>
      <c r="S38" s="40"/>
      <c r="T38" s="41"/>
      <c r="U38" s="72">
        <v>0</v>
      </c>
      <c r="V38" s="55"/>
      <c r="W38" s="43">
        <f>F38+I38+L38+O38+R38+U38</f>
        <v>0</v>
      </c>
    </row>
    <row r="39" spans="1:23" ht="13" x14ac:dyDescent="0.3">
      <c r="A39" s="14"/>
      <c r="B39" s="2" t="s">
        <v>99</v>
      </c>
      <c r="C39" s="283" t="s">
        <v>171</v>
      </c>
      <c r="D39" s="40"/>
      <c r="E39" s="41"/>
      <c r="F39" s="17">
        <v>0</v>
      </c>
      <c r="G39" s="40"/>
      <c r="H39" s="41"/>
      <c r="I39" s="17">
        <v>0</v>
      </c>
      <c r="J39" s="40"/>
      <c r="K39" s="41"/>
      <c r="L39" s="17">
        <v>0</v>
      </c>
      <c r="M39" s="40"/>
      <c r="N39" s="41"/>
      <c r="O39" s="17">
        <v>0</v>
      </c>
      <c r="P39" s="40"/>
      <c r="Q39" s="41"/>
      <c r="R39" s="17">
        <v>0</v>
      </c>
      <c r="S39" s="40"/>
      <c r="T39" s="41"/>
      <c r="U39" s="72">
        <v>0</v>
      </c>
      <c r="V39" s="55"/>
      <c r="W39" s="43">
        <f>F39+I39+L39+O39+R39+U39</f>
        <v>0</v>
      </c>
    </row>
    <row r="40" spans="1:23" ht="13" x14ac:dyDescent="0.3">
      <c r="A40" s="14"/>
      <c r="B40" s="2" t="s">
        <v>100</v>
      </c>
      <c r="C40" s="283" t="s">
        <v>171</v>
      </c>
      <c r="D40" s="40"/>
      <c r="E40" s="41"/>
      <c r="F40" s="17">
        <v>0</v>
      </c>
      <c r="G40" s="40"/>
      <c r="H40" s="41"/>
      <c r="I40" s="17">
        <v>0</v>
      </c>
      <c r="J40" s="40"/>
      <c r="K40" s="41"/>
      <c r="L40" s="17">
        <v>0</v>
      </c>
      <c r="M40" s="40"/>
      <c r="N40" s="41"/>
      <c r="O40" s="17">
        <v>0</v>
      </c>
      <c r="P40" s="40"/>
      <c r="Q40" s="41"/>
      <c r="R40" s="17">
        <v>0</v>
      </c>
      <c r="S40" s="40"/>
      <c r="T40" s="41"/>
      <c r="U40" s="72">
        <v>0</v>
      </c>
      <c r="V40" s="55"/>
      <c r="W40" s="43">
        <f>F40+I40+L40+O40+R40+U40</f>
        <v>0</v>
      </c>
    </row>
    <row r="41" spans="1:23" ht="23" x14ac:dyDescent="0.3">
      <c r="A41" s="14"/>
      <c r="B41" s="8" t="s">
        <v>101</v>
      </c>
      <c r="C41" s="283" t="s">
        <v>171</v>
      </c>
      <c r="D41" s="40"/>
      <c r="E41" s="41"/>
      <c r="F41" s="17">
        <v>0</v>
      </c>
      <c r="G41" s="40"/>
      <c r="H41" s="41"/>
      <c r="I41" s="17">
        <v>0</v>
      </c>
      <c r="J41" s="40"/>
      <c r="K41" s="41"/>
      <c r="L41" s="17">
        <v>0</v>
      </c>
      <c r="M41" s="40"/>
      <c r="N41" s="41"/>
      <c r="O41" s="17">
        <v>0</v>
      </c>
      <c r="P41" s="40"/>
      <c r="Q41" s="41"/>
      <c r="R41" s="17">
        <v>0</v>
      </c>
      <c r="S41" s="40"/>
      <c r="T41" s="41"/>
      <c r="U41" s="72">
        <v>0</v>
      </c>
      <c r="V41" s="55"/>
      <c r="W41" s="43">
        <f>F41+I41+L41+O41+R41+U41</f>
        <v>0</v>
      </c>
    </row>
    <row r="42" spans="1:23" x14ac:dyDescent="0.25">
      <c r="A42" s="14"/>
      <c r="B42" s="7" t="s">
        <v>121</v>
      </c>
      <c r="C42" s="288"/>
      <c r="D42" s="21"/>
      <c r="E42" s="7"/>
      <c r="F42" s="19">
        <f>SUM(F38:F41)</f>
        <v>0</v>
      </c>
      <c r="G42" s="21"/>
      <c r="H42" s="7"/>
      <c r="I42" s="19">
        <f>SUM(I38:I41)</f>
        <v>0</v>
      </c>
      <c r="J42" s="21"/>
      <c r="K42" s="7"/>
      <c r="L42" s="19">
        <f>SUM(L38:L41)</f>
        <v>0</v>
      </c>
      <c r="M42" s="21"/>
      <c r="N42" s="7"/>
      <c r="O42" s="19">
        <f>SUM(O38:O41)</f>
        <v>0</v>
      </c>
      <c r="P42" s="21"/>
      <c r="Q42" s="7"/>
      <c r="R42" s="19">
        <f>SUM(R38:R41)</f>
        <v>0</v>
      </c>
      <c r="S42" s="21"/>
      <c r="T42" s="7"/>
      <c r="U42" s="73">
        <f>SUM(U38:U41)</f>
        <v>0</v>
      </c>
      <c r="V42" s="56"/>
      <c r="W42" s="44">
        <f>F42+I42+L42+O42+R42+U42</f>
        <v>0</v>
      </c>
    </row>
    <row r="43" spans="1:23" x14ac:dyDescent="0.25">
      <c r="A43" s="33" t="s">
        <v>49</v>
      </c>
      <c r="B43" s="2"/>
      <c r="C43" s="284"/>
      <c r="D43" s="14"/>
      <c r="E43" s="2"/>
      <c r="F43" s="15"/>
      <c r="G43" s="14"/>
      <c r="H43" s="2"/>
      <c r="I43" s="15"/>
      <c r="J43" s="14"/>
      <c r="K43" s="2"/>
      <c r="L43" s="15"/>
      <c r="M43" s="14"/>
      <c r="N43" s="2"/>
      <c r="O43" s="15"/>
      <c r="P43" s="14"/>
      <c r="Q43" s="2"/>
      <c r="R43" s="15"/>
      <c r="S43" s="14"/>
      <c r="T43" s="2"/>
      <c r="U43" s="10"/>
      <c r="V43" s="54"/>
      <c r="W43" s="45"/>
    </row>
    <row r="44" spans="1:23" ht="13" x14ac:dyDescent="0.3">
      <c r="A44" s="14"/>
      <c r="B44" s="2" t="s">
        <v>55</v>
      </c>
      <c r="C44" s="285" t="s">
        <v>172</v>
      </c>
      <c r="D44" s="16"/>
      <c r="E44" s="5"/>
      <c r="F44" s="17">
        <f>ROUND(D44*E44,0)</f>
        <v>0</v>
      </c>
      <c r="G44" s="16"/>
      <c r="H44" s="5"/>
      <c r="I44" s="17">
        <f>ROUND(G44*H44,0)</f>
        <v>0</v>
      </c>
      <c r="J44" s="16"/>
      <c r="K44" s="5"/>
      <c r="L44" s="17">
        <f>ROUND(J44*K44,0)</f>
        <v>0</v>
      </c>
      <c r="M44" s="16"/>
      <c r="N44" s="5"/>
      <c r="O44" s="17">
        <f>ROUND(M44*N44,0)</f>
        <v>0</v>
      </c>
      <c r="P44" s="16"/>
      <c r="Q44" s="5"/>
      <c r="R44" s="17">
        <f>ROUND(P44*Q44,0)</f>
        <v>0</v>
      </c>
      <c r="S44" s="16"/>
      <c r="T44" s="5"/>
      <c r="U44" s="17">
        <f>ROUND(S44*T44,0)</f>
        <v>0</v>
      </c>
      <c r="V44" s="55"/>
      <c r="W44" s="43">
        <f>F44+I44+L44+O44+R44+U44</f>
        <v>0</v>
      </c>
    </row>
    <row r="45" spans="1:23" ht="13" x14ac:dyDescent="0.3">
      <c r="A45" s="14"/>
      <c r="B45" s="2" t="s">
        <v>56</v>
      </c>
      <c r="C45" s="285" t="s">
        <v>172</v>
      </c>
      <c r="D45" s="16"/>
      <c r="E45" s="5"/>
      <c r="F45" s="17">
        <f>ROUND(D45*E45,0)</f>
        <v>0</v>
      </c>
      <c r="G45" s="16"/>
      <c r="H45" s="5"/>
      <c r="I45" s="17">
        <f>ROUND(G45*H45,0)</f>
        <v>0</v>
      </c>
      <c r="J45" s="16"/>
      <c r="K45" s="5"/>
      <c r="L45" s="17">
        <f>ROUND(J45*K45,0)</f>
        <v>0</v>
      </c>
      <c r="M45" s="16"/>
      <c r="N45" s="5"/>
      <c r="O45" s="17">
        <f>ROUND(M45*N45,0)</f>
        <v>0</v>
      </c>
      <c r="P45" s="16"/>
      <c r="Q45" s="5"/>
      <c r="R45" s="17">
        <f>ROUND(P45*Q45,0)</f>
        <v>0</v>
      </c>
      <c r="S45" s="16"/>
      <c r="T45" s="5"/>
      <c r="U45" s="17">
        <f>ROUND(S45*T45,0)</f>
        <v>0</v>
      </c>
      <c r="V45" s="55"/>
      <c r="W45" s="43">
        <f>F45+I45+L45+O45+R45+U45</f>
        <v>0</v>
      </c>
    </row>
    <row r="46" spans="1:23" ht="13" x14ac:dyDescent="0.3">
      <c r="A46" s="14"/>
      <c r="B46" s="2" t="s">
        <v>57</v>
      </c>
      <c r="C46" s="285" t="s">
        <v>172</v>
      </c>
      <c r="D46" s="16"/>
      <c r="E46" s="5"/>
      <c r="F46" s="17">
        <f>ROUND(D46*E46,0)</f>
        <v>0</v>
      </c>
      <c r="G46" s="16"/>
      <c r="H46" s="5"/>
      <c r="I46" s="17">
        <f>ROUND(G46*H46,0)</f>
        <v>0</v>
      </c>
      <c r="J46" s="16"/>
      <c r="K46" s="5"/>
      <c r="L46" s="17">
        <f>ROUND(J46*K46,0)</f>
        <v>0</v>
      </c>
      <c r="M46" s="16"/>
      <c r="N46" s="5"/>
      <c r="O46" s="17">
        <f>ROUND(M46*N46,0)</f>
        <v>0</v>
      </c>
      <c r="P46" s="16"/>
      <c r="Q46" s="5"/>
      <c r="R46" s="17">
        <f>ROUND(P46*Q46,0)</f>
        <v>0</v>
      </c>
      <c r="S46" s="16"/>
      <c r="T46" s="5"/>
      <c r="U46" s="17">
        <f>ROUND(S46*T46,0)</f>
        <v>0</v>
      </c>
      <c r="V46" s="55"/>
      <c r="W46" s="43">
        <f>F46+I46+L46+O46+R46+U46</f>
        <v>0</v>
      </c>
    </row>
    <row r="47" spans="1:23" ht="13" x14ac:dyDescent="0.3">
      <c r="A47" s="14"/>
      <c r="B47" s="8" t="s">
        <v>67</v>
      </c>
      <c r="C47" s="285" t="s">
        <v>172</v>
      </c>
      <c r="D47" s="16"/>
      <c r="E47" s="5"/>
      <c r="F47" s="17">
        <f>ROUND(D47*E47,0)</f>
        <v>0</v>
      </c>
      <c r="G47" s="16"/>
      <c r="H47" s="5"/>
      <c r="I47" s="17">
        <f>ROUND(G47*H47,0)</f>
        <v>0</v>
      </c>
      <c r="J47" s="16"/>
      <c r="K47" s="5"/>
      <c r="L47" s="17">
        <f>ROUND(J47*K47,0)</f>
        <v>0</v>
      </c>
      <c r="M47" s="16"/>
      <c r="N47" s="5"/>
      <c r="O47" s="17">
        <f>ROUND(M47*N47,0)</f>
        <v>0</v>
      </c>
      <c r="P47" s="16"/>
      <c r="Q47" s="5"/>
      <c r="R47" s="17">
        <f>ROUND(P47*Q47,0)</f>
        <v>0</v>
      </c>
      <c r="S47" s="16"/>
      <c r="T47" s="5"/>
      <c r="U47" s="17">
        <f>ROUND(S47*T47,0)</f>
        <v>0</v>
      </c>
      <c r="V47" s="55"/>
      <c r="W47" s="43">
        <f>F47+I47+L47+O47+R47+U47</f>
        <v>0</v>
      </c>
    </row>
    <row r="48" spans="1:23" x14ac:dyDescent="0.25">
      <c r="A48" s="14"/>
      <c r="B48" s="7" t="s">
        <v>122</v>
      </c>
      <c r="C48" s="289"/>
      <c r="D48" s="21"/>
      <c r="E48" s="7"/>
      <c r="F48" s="19">
        <f>SUM(F44:F47)</f>
        <v>0</v>
      </c>
      <c r="G48" s="21"/>
      <c r="H48" s="7"/>
      <c r="I48" s="19">
        <f>SUM(I44:I47)</f>
        <v>0</v>
      </c>
      <c r="J48" s="21"/>
      <c r="K48" s="7"/>
      <c r="L48" s="19">
        <f>SUM(L44:L47)</f>
        <v>0</v>
      </c>
      <c r="M48" s="21"/>
      <c r="N48" s="7"/>
      <c r="O48" s="19">
        <f>SUM(O44:O47)</f>
        <v>0</v>
      </c>
      <c r="P48" s="21"/>
      <c r="Q48" s="7"/>
      <c r="R48" s="19">
        <f>SUM(R44:R47)</f>
        <v>0</v>
      </c>
      <c r="S48" s="21"/>
      <c r="T48" s="7"/>
      <c r="U48" s="73">
        <f>SUM(U44:U47)</f>
        <v>0</v>
      </c>
      <c r="V48" s="56"/>
      <c r="W48" s="44">
        <f>F48+I48+L48+O48+R48+U48</f>
        <v>0</v>
      </c>
    </row>
    <row r="49" spans="1:23" x14ac:dyDescent="0.25">
      <c r="A49" s="33" t="s">
        <v>8</v>
      </c>
      <c r="B49" s="75"/>
      <c r="C49" s="286"/>
      <c r="D49" s="76"/>
      <c r="E49" s="75"/>
      <c r="F49" s="77"/>
      <c r="G49" s="76"/>
      <c r="H49" s="75"/>
      <c r="I49" s="77"/>
      <c r="J49" s="76"/>
      <c r="K49" s="75"/>
      <c r="L49" s="77"/>
      <c r="M49" s="76"/>
      <c r="N49" s="75"/>
      <c r="O49" s="77"/>
      <c r="P49" s="76"/>
      <c r="Q49" s="75"/>
      <c r="R49" s="77"/>
      <c r="S49" s="76"/>
      <c r="T49" s="75"/>
      <c r="U49" s="78"/>
      <c r="V49" s="79"/>
      <c r="W49" s="80"/>
    </row>
    <row r="50" spans="1:23" ht="13" x14ac:dyDescent="0.3">
      <c r="A50" s="14"/>
      <c r="B50" s="81" t="s">
        <v>63</v>
      </c>
      <c r="C50" s="285" t="s">
        <v>167</v>
      </c>
      <c r="D50" s="84"/>
      <c r="E50" s="81"/>
      <c r="F50" s="85">
        <v>0</v>
      </c>
      <c r="G50" s="84"/>
      <c r="H50" s="81"/>
      <c r="I50" s="85">
        <v>0</v>
      </c>
      <c r="J50" s="84"/>
      <c r="K50" s="81"/>
      <c r="L50" s="85">
        <v>0</v>
      </c>
      <c r="M50" s="84"/>
      <c r="N50" s="81"/>
      <c r="O50" s="85">
        <v>0</v>
      </c>
      <c r="P50" s="84"/>
      <c r="Q50" s="81"/>
      <c r="R50" s="85">
        <v>0</v>
      </c>
      <c r="S50" s="84"/>
      <c r="T50" s="81"/>
      <c r="U50" s="85">
        <v>0</v>
      </c>
      <c r="V50" s="86"/>
      <c r="W50" s="83">
        <f>F50+I50+L50+O50+R50+U50</f>
        <v>0</v>
      </c>
    </row>
    <row r="51" spans="1:23" ht="13" x14ac:dyDescent="0.3">
      <c r="A51" s="14"/>
      <c r="B51" s="81" t="s">
        <v>64</v>
      </c>
      <c r="C51" s="285" t="s">
        <v>168</v>
      </c>
      <c r="D51" s="84"/>
      <c r="E51" s="81"/>
      <c r="F51" s="85">
        <v>0</v>
      </c>
      <c r="G51" s="84"/>
      <c r="H51" s="81"/>
      <c r="I51" s="85">
        <v>0</v>
      </c>
      <c r="J51" s="84"/>
      <c r="K51" s="81"/>
      <c r="L51" s="85">
        <v>0</v>
      </c>
      <c r="M51" s="84"/>
      <c r="N51" s="81"/>
      <c r="O51" s="85">
        <v>0</v>
      </c>
      <c r="P51" s="84"/>
      <c r="Q51" s="81"/>
      <c r="R51" s="85">
        <v>0</v>
      </c>
      <c r="S51" s="84"/>
      <c r="T51" s="81"/>
      <c r="U51" s="85">
        <v>0</v>
      </c>
      <c r="V51" s="86"/>
      <c r="W51" s="83">
        <f>F51+I51+L51+O51+R51+U51</f>
        <v>0</v>
      </c>
    </row>
    <row r="52" spans="1:23" ht="13" x14ac:dyDescent="0.3">
      <c r="A52" s="14"/>
      <c r="B52" s="81" t="s">
        <v>65</v>
      </c>
      <c r="C52" s="285" t="s">
        <v>170</v>
      </c>
      <c r="D52" s="84"/>
      <c r="E52" s="81"/>
      <c r="F52" s="85">
        <v>0</v>
      </c>
      <c r="G52" s="84"/>
      <c r="H52" s="81"/>
      <c r="I52" s="85">
        <v>0</v>
      </c>
      <c r="J52" s="84"/>
      <c r="K52" s="81"/>
      <c r="L52" s="85">
        <v>0</v>
      </c>
      <c r="M52" s="84"/>
      <c r="N52" s="81"/>
      <c r="O52" s="85">
        <v>0</v>
      </c>
      <c r="P52" s="84"/>
      <c r="Q52" s="81"/>
      <c r="R52" s="85">
        <v>0</v>
      </c>
      <c r="S52" s="84"/>
      <c r="T52" s="81"/>
      <c r="U52" s="85">
        <v>0</v>
      </c>
      <c r="V52" s="86"/>
      <c r="W52" s="83">
        <f>F52+I52+L52+O52+R52+U52</f>
        <v>0</v>
      </c>
    </row>
    <row r="53" spans="1:23" ht="13" x14ac:dyDescent="0.3">
      <c r="A53" s="14"/>
      <c r="B53" s="8" t="s">
        <v>66</v>
      </c>
      <c r="C53" s="285" t="s">
        <v>169</v>
      </c>
      <c r="D53" s="84"/>
      <c r="E53" s="81"/>
      <c r="F53" s="85">
        <v>0</v>
      </c>
      <c r="G53" s="84"/>
      <c r="H53" s="81"/>
      <c r="I53" s="85">
        <v>0</v>
      </c>
      <c r="J53" s="84"/>
      <c r="K53" s="81"/>
      <c r="L53" s="85">
        <v>0</v>
      </c>
      <c r="M53" s="84"/>
      <c r="N53" s="81"/>
      <c r="O53" s="85">
        <v>0</v>
      </c>
      <c r="P53" s="84"/>
      <c r="Q53" s="81"/>
      <c r="R53" s="85">
        <v>0</v>
      </c>
      <c r="S53" s="84"/>
      <c r="T53" s="81"/>
      <c r="U53" s="85">
        <v>0</v>
      </c>
      <c r="V53" s="86"/>
      <c r="W53" s="83">
        <f>F53+I53+L53+O53+R53+U53</f>
        <v>0</v>
      </c>
    </row>
    <row r="54" spans="1:23" x14ac:dyDescent="0.25">
      <c r="A54" s="14"/>
      <c r="B54" s="7" t="s">
        <v>72</v>
      </c>
      <c r="C54" s="11"/>
      <c r="D54" s="21"/>
      <c r="E54" s="7"/>
      <c r="F54" s="19">
        <f>SUM(F50:F53)</f>
        <v>0</v>
      </c>
      <c r="G54" s="21"/>
      <c r="H54" s="7"/>
      <c r="I54" s="19">
        <f>SUM(I50:I53)</f>
        <v>0</v>
      </c>
      <c r="J54" s="21"/>
      <c r="K54" s="7"/>
      <c r="L54" s="19">
        <f>SUM(L50:L53)</f>
        <v>0</v>
      </c>
      <c r="M54" s="21"/>
      <c r="N54" s="7"/>
      <c r="O54" s="19">
        <f>SUM(O50:O53)</f>
        <v>0</v>
      </c>
      <c r="P54" s="21"/>
      <c r="Q54" s="7"/>
      <c r="R54" s="19">
        <f>SUM(R50:R53)</f>
        <v>0</v>
      </c>
      <c r="S54" s="21"/>
      <c r="T54" s="7"/>
      <c r="U54" s="73">
        <f>SUM(U50:U53)</f>
        <v>0</v>
      </c>
      <c r="V54" s="56"/>
      <c r="W54" s="44">
        <f>F54+I54+L54+O54+R54+U54</f>
        <v>0</v>
      </c>
    </row>
    <row r="55" spans="1:23" x14ac:dyDescent="0.25">
      <c r="A55" s="33" t="s">
        <v>116</v>
      </c>
      <c r="B55" s="2"/>
      <c r="C55" s="10"/>
      <c r="D55" s="14"/>
      <c r="E55" s="2"/>
      <c r="F55" s="15"/>
      <c r="G55" s="14"/>
      <c r="H55" s="2"/>
      <c r="I55" s="15"/>
      <c r="J55" s="14"/>
      <c r="K55" s="2"/>
      <c r="L55" s="15"/>
      <c r="M55" s="14"/>
      <c r="N55" s="2"/>
      <c r="O55" s="15"/>
      <c r="P55" s="14"/>
      <c r="Q55" s="2"/>
      <c r="R55" s="15"/>
      <c r="S55" s="14"/>
      <c r="T55" s="2"/>
      <c r="U55" s="10"/>
      <c r="V55" s="54"/>
      <c r="W55" s="45"/>
    </row>
    <row r="56" spans="1:23" x14ac:dyDescent="0.25">
      <c r="A56" s="14"/>
      <c r="B56" s="8" t="s">
        <v>78</v>
      </c>
      <c r="C56" s="10"/>
      <c r="D56" s="20">
        <v>0</v>
      </c>
      <c r="E56" s="9"/>
      <c r="F56" s="17">
        <f>ROUND(D56*E56,0)</f>
        <v>0</v>
      </c>
      <c r="G56" s="20">
        <v>0</v>
      </c>
      <c r="H56" s="9"/>
      <c r="I56" s="17">
        <f>ROUND(G56*H56,0)</f>
        <v>0</v>
      </c>
      <c r="J56" s="20">
        <v>0</v>
      </c>
      <c r="K56" s="9"/>
      <c r="L56" s="17">
        <f>ROUND(J56*K56,0)</f>
        <v>0</v>
      </c>
      <c r="M56" s="20">
        <v>0</v>
      </c>
      <c r="N56" s="9"/>
      <c r="O56" s="17">
        <f>ROUND(M56*N56,0)</f>
        <v>0</v>
      </c>
      <c r="P56" s="20">
        <v>0</v>
      </c>
      <c r="Q56" s="9"/>
      <c r="R56" s="17">
        <f>ROUND(P56*Q56,0)</f>
        <v>0</v>
      </c>
      <c r="S56" s="20">
        <v>0</v>
      </c>
      <c r="T56" s="9"/>
      <c r="U56" s="17">
        <f>ROUND(S56*T56,0)</f>
        <v>0</v>
      </c>
      <c r="V56" s="55"/>
      <c r="W56" s="43">
        <f>F56+I56+L56+O56+R56+U56</f>
        <v>0</v>
      </c>
    </row>
    <row r="57" spans="1:23" x14ac:dyDescent="0.25">
      <c r="A57" s="14"/>
      <c r="B57" s="8" t="s">
        <v>0</v>
      </c>
      <c r="C57" s="10"/>
      <c r="D57" s="20"/>
      <c r="E57" s="9"/>
      <c r="F57" s="17">
        <f>ROUND(D57*E57,0)</f>
        <v>0</v>
      </c>
      <c r="G57" s="20"/>
      <c r="H57" s="9"/>
      <c r="I57" s="17">
        <f>ROUND(G57*H57,0)</f>
        <v>0</v>
      </c>
      <c r="J57" s="20"/>
      <c r="K57" s="9"/>
      <c r="L57" s="17">
        <f>ROUND(J57*K57,0)</f>
        <v>0</v>
      </c>
      <c r="M57" s="20"/>
      <c r="N57" s="9"/>
      <c r="O57" s="17">
        <f>ROUND(M57*N57,0)</f>
        <v>0</v>
      </c>
      <c r="P57" s="20"/>
      <c r="Q57" s="9"/>
      <c r="R57" s="17">
        <f>ROUND(P57*Q57,0)</f>
        <v>0</v>
      </c>
      <c r="S57" s="20"/>
      <c r="T57" s="9"/>
      <c r="U57" s="17">
        <f>ROUND(S57*T57,0)</f>
        <v>0</v>
      </c>
      <c r="V57" s="55"/>
      <c r="W57" s="43">
        <f>F57+I57+L57+O57+R57+U57</f>
        <v>0</v>
      </c>
    </row>
    <row r="58" spans="1:23" x14ac:dyDescent="0.25">
      <c r="A58" s="14"/>
      <c r="B58" s="7" t="s">
        <v>68</v>
      </c>
      <c r="C58" s="11"/>
      <c r="D58" s="21"/>
      <c r="E58" s="7"/>
      <c r="F58" s="19">
        <f>SUM(F56:F57)</f>
        <v>0</v>
      </c>
      <c r="G58" s="21"/>
      <c r="H58" s="7"/>
      <c r="I58" s="19">
        <f>SUM(I56:I57)</f>
        <v>0</v>
      </c>
      <c r="J58" s="21"/>
      <c r="K58" s="7"/>
      <c r="L58" s="19">
        <f>SUM(L56:L57)</f>
        <v>0</v>
      </c>
      <c r="M58" s="21"/>
      <c r="N58" s="7"/>
      <c r="O58" s="19">
        <f>SUM(O56:O57)</f>
        <v>0</v>
      </c>
      <c r="P58" s="21"/>
      <c r="Q58" s="7"/>
      <c r="R58" s="19">
        <f>SUM(R56:R57)</f>
        <v>0</v>
      </c>
      <c r="S58" s="21"/>
      <c r="T58" s="7"/>
      <c r="U58" s="19">
        <f>SUM(U56:U57)</f>
        <v>0</v>
      </c>
      <c r="V58" s="56"/>
      <c r="W58" s="44">
        <f>F58+I58+L58+O58+R58+U58</f>
        <v>0</v>
      </c>
    </row>
    <row r="59" spans="1:23" s="49" customFormat="1" ht="13" x14ac:dyDescent="0.3">
      <c r="A59" s="33" t="s">
        <v>50</v>
      </c>
      <c r="B59" s="221"/>
      <c r="C59" s="222"/>
      <c r="D59" s="33"/>
      <c r="E59" s="221"/>
      <c r="F59" s="223">
        <f>F28+F32+F36+F42+F48+F54+F58</f>
        <v>0</v>
      </c>
      <c r="G59" s="33"/>
      <c r="H59" s="221"/>
      <c r="I59" s="223">
        <f>I28+I32+I36+I42+I48+I54+I58</f>
        <v>0</v>
      </c>
      <c r="J59" s="33"/>
      <c r="K59" s="221"/>
      <c r="L59" s="223">
        <f>L28+L32+L36+L42+L48+L54+L58</f>
        <v>0</v>
      </c>
      <c r="M59" s="33"/>
      <c r="N59" s="221"/>
      <c r="O59" s="223">
        <f>O28+O32+O36+O42+O48+O54+O58</f>
        <v>0</v>
      </c>
      <c r="P59" s="33"/>
      <c r="Q59" s="221"/>
      <c r="R59" s="223">
        <f>R28+R32+R36+R42+R48+R54+R58</f>
        <v>0</v>
      </c>
      <c r="S59" s="33"/>
      <c r="T59" s="221"/>
      <c r="U59" s="223">
        <f>U28+U32+U36+U42+U48+U54+U58</f>
        <v>0</v>
      </c>
      <c r="V59" s="224"/>
      <c r="W59" s="225">
        <f>F59+I59+L59+O59+R59+U59</f>
        <v>0</v>
      </c>
    </row>
    <row r="60" spans="1:23" x14ac:dyDescent="0.25">
      <c r="A60" s="33" t="s">
        <v>117</v>
      </c>
      <c r="B60" s="2"/>
      <c r="C60" s="10"/>
      <c r="D60" s="14"/>
      <c r="E60" s="2"/>
      <c r="F60" s="15"/>
      <c r="G60" s="14"/>
      <c r="H60" s="2"/>
      <c r="I60" s="15"/>
      <c r="J60" s="14"/>
      <c r="K60" s="2"/>
      <c r="L60" s="15"/>
      <c r="M60" s="14"/>
      <c r="N60" s="2"/>
      <c r="O60" s="15"/>
      <c r="P60" s="14"/>
      <c r="Q60" s="2"/>
      <c r="R60" s="15"/>
      <c r="S60" s="14"/>
      <c r="T60" s="2"/>
      <c r="U60" s="15"/>
      <c r="V60" s="54"/>
      <c r="W60" s="45"/>
    </row>
    <row r="61" spans="1:23" x14ac:dyDescent="0.25">
      <c r="A61" s="14"/>
      <c r="B61" s="8" t="s">
        <v>3</v>
      </c>
      <c r="C61" s="10"/>
      <c r="D61" s="20">
        <f>F28+F32+F36+F42+F48+F54+F58</f>
        <v>0</v>
      </c>
      <c r="E61" s="9"/>
      <c r="F61" s="17">
        <f>ROUND(D61*E61,0)</f>
        <v>0</v>
      </c>
      <c r="G61" s="20">
        <f>I28+I32+I36+I42+I48+I54+I58</f>
        <v>0</v>
      </c>
      <c r="H61" s="9"/>
      <c r="I61" s="17">
        <f>ROUND(G61*H61,0)</f>
        <v>0</v>
      </c>
      <c r="J61" s="20">
        <f>L28+L32+L36+L42+L48+L54+L58</f>
        <v>0</v>
      </c>
      <c r="K61" s="9"/>
      <c r="L61" s="17">
        <f>ROUND(J61*K61,0)</f>
        <v>0</v>
      </c>
      <c r="M61" s="20">
        <f>O28+O32+O36+O42+O48+O54+O58</f>
        <v>0</v>
      </c>
      <c r="N61" s="9"/>
      <c r="O61" s="17">
        <f>ROUND(M61*N61,0)</f>
        <v>0</v>
      </c>
      <c r="P61" s="20">
        <f>R28+R32+R36+R42+R48+R54+R58</f>
        <v>0</v>
      </c>
      <c r="Q61" s="9"/>
      <c r="R61" s="17">
        <f>ROUND(P61*Q61,0)</f>
        <v>0</v>
      </c>
      <c r="S61" s="20">
        <f>U28+U32+U36+U42+U48+U54+U58</f>
        <v>0</v>
      </c>
      <c r="T61" s="9"/>
      <c r="U61" s="17">
        <f>ROUND(S61*T61,0)</f>
        <v>0</v>
      </c>
      <c r="V61" s="55"/>
      <c r="W61" s="43">
        <f>F61+I61+L61+O61+R61+U61</f>
        <v>0</v>
      </c>
    </row>
    <row r="62" spans="1:23" x14ac:dyDescent="0.25">
      <c r="A62" s="14"/>
      <c r="B62" s="8" t="s">
        <v>4</v>
      </c>
      <c r="C62" s="10"/>
      <c r="D62" s="20"/>
      <c r="E62" s="9"/>
      <c r="F62" s="17">
        <f>ROUND(D62*E62,0)</f>
        <v>0</v>
      </c>
      <c r="G62" s="20"/>
      <c r="H62" s="9"/>
      <c r="I62" s="17">
        <f>ROUND(G62*H62,0)</f>
        <v>0</v>
      </c>
      <c r="J62" s="20"/>
      <c r="K62" s="9"/>
      <c r="L62" s="17">
        <f>ROUND(J62*K62,0)</f>
        <v>0</v>
      </c>
      <c r="M62" s="20"/>
      <c r="N62" s="9"/>
      <c r="O62" s="17">
        <f>ROUND(M62*N62,0)</f>
        <v>0</v>
      </c>
      <c r="P62" s="20"/>
      <c r="Q62" s="9"/>
      <c r="R62" s="17">
        <f>ROUND(P62*Q62,0)</f>
        <v>0</v>
      </c>
      <c r="S62" s="20"/>
      <c r="T62" s="9"/>
      <c r="U62" s="17">
        <f>ROUND(S62*T62,0)</f>
        <v>0</v>
      </c>
      <c r="V62" s="55"/>
      <c r="W62" s="43">
        <f>F62+I62+L62+O62+R62+U62</f>
        <v>0</v>
      </c>
    </row>
    <row r="63" spans="1:23" x14ac:dyDescent="0.25">
      <c r="A63" s="14"/>
      <c r="B63" s="7" t="s">
        <v>73</v>
      </c>
      <c r="C63" s="11"/>
      <c r="D63" s="21"/>
      <c r="E63" s="7"/>
      <c r="F63" s="19">
        <f>SUM(F61:F62)</f>
        <v>0</v>
      </c>
      <c r="G63" s="21"/>
      <c r="H63" s="7"/>
      <c r="I63" s="19">
        <f>SUM(I61:I62)</f>
        <v>0</v>
      </c>
      <c r="J63" s="21"/>
      <c r="K63" s="7"/>
      <c r="L63" s="19">
        <f>SUM(L61:L62)</f>
        <v>0</v>
      </c>
      <c r="M63" s="21"/>
      <c r="N63" s="7"/>
      <c r="O63" s="19">
        <f>SUM(O61:O62)</f>
        <v>0</v>
      </c>
      <c r="P63" s="21"/>
      <c r="Q63" s="7"/>
      <c r="R63" s="19">
        <f>SUM(R61:R62)</f>
        <v>0</v>
      </c>
      <c r="S63" s="21"/>
      <c r="T63" s="7"/>
      <c r="U63" s="19">
        <f>SUM(U61:U62)</f>
        <v>0</v>
      </c>
      <c r="V63" s="56"/>
      <c r="W63" s="44">
        <f>F63+I63+L63+O63+R63+U63</f>
        <v>0</v>
      </c>
    </row>
    <row r="64" spans="1:23" x14ac:dyDescent="0.25">
      <c r="A64" s="33" t="s">
        <v>50</v>
      </c>
      <c r="B64" s="2"/>
      <c r="C64" s="10"/>
      <c r="D64" s="14"/>
      <c r="E64" s="2"/>
      <c r="F64" s="17">
        <f>F28+F32+F36+F42+F48+F54+F58+F63</f>
        <v>0</v>
      </c>
      <c r="G64" s="14"/>
      <c r="H64" s="2"/>
      <c r="I64" s="17">
        <f>I28+I32+I36+I42+I48+I54+I58+I63</f>
        <v>0</v>
      </c>
      <c r="J64" s="14"/>
      <c r="K64" s="2"/>
      <c r="L64" s="17">
        <f>L28+L32+L36+L42+L48+L54+L58+L63</f>
        <v>0</v>
      </c>
      <c r="M64" s="14"/>
      <c r="N64" s="2"/>
      <c r="O64" s="17">
        <f>O28+O32+O36+O42+O48+O54+O58+O63</f>
        <v>0</v>
      </c>
      <c r="P64" s="14"/>
      <c r="Q64" s="2"/>
      <c r="R64" s="17">
        <f>R28+R32+R36+R42+R48+R54+R58+R63</f>
        <v>0</v>
      </c>
      <c r="S64" s="14"/>
      <c r="T64" s="2"/>
      <c r="U64" s="17">
        <f>U28+U32+U36+U42+U48+U54+U58+U63</f>
        <v>0</v>
      </c>
      <c r="V64" s="55"/>
      <c r="W64" s="43">
        <f>F64+I64+L64+O64+R64+U64</f>
        <v>0</v>
      </c>
    </row>
    <row r="65" spans="1:23" x14ac:dyDescent="0.25">
      <c r="A65" s="33" t="s">
        <v>118</v>
      </c>
      <c r="B65" s="2"/>
      <c r="C65" s="10"/>
      <c r="D65" s="14"/>
      <c r="E65" s="2"/>
      <c r="F65" s="15"/>
      <c r="G65" s="14"/>
      <c r="H65" s="2"/>
      <c r="I65" s="15"/>
      <c r="J65" s="14"/>
      <c r="K65" s="2"/>
      <c r="L65" s="15"/>
      <c r="M65" s="14"/>
      <c r="N65" s="2"/>
      <c r="O65" s="15"/>
      <c r="P65" s="14"/>
      <c r="Q65" s="2"/>
      <c r="R65" s="15"/>
      <c r="S65" s="14"/>
      <c r="T65" s="2"/>
      <c r="U65" s="15"/>
      <c r="V65" s="54"/>
      <c r="W65" s="45"/>
    </row>
    <row r="66" spans="1:23" x14ac:dyDescent="0.25">
      <c r="A66" s="14"/>
      <c r="B66" s="8" t="s">
        <v>5</v>
      </c>
      <c r="C66" s="10"/>
      <c r="D66" s="20">
        <f>0</f>
        <v>0</v>
      </c>
      <c r="E66" s="9"/>
      <c r="F66" s="17">
        <f>ROUND(D66*E66,0)</f>
        <v>0</v>
      </c>
      <c r="G66" s="20">
        <f>0</f>
        <v>0</v>
      </c>
      <c r="H66" s="9"/>
      <c r="I66" s="17">
        <f>ROUND(G66*H66,0)</f>
        <v>0</v>
      </c>
      <c r="J66" s="20">
        <f>0</f>
        <v>0</v>
      </c>
      <c r="K66" s="9"/>
      <c r="L66" s="17">
        <f>ROUND(J66*K66,0)</f>
        <v>0</v>
      </c>
      <c r="M66" s="20">
        <f>0</f>
        <v>0</v>
      </c>
      <c r="N66" s="9"/>
      <c r="O66" s="17">
        <f>ROUND(M66*N66,0)</f>
        <v>0</v>
      </c>
      <c r="P66" s="20">
        <f>0</f>
        <v>0</v>
      </c>
      <c r="Q66" s="9"/>
      <c r="R66" s="17">
        <f>ROUND(P66*Q66,0)</f>
        <v>0</v>
      </c>
      <c r="S66" s="20">
        <f>0</f>
        <v>0</v>
      </c>
      <c r="T66" s="9"/>
      <c r="U66" s="17">
        <f>ROUND(S66*T66,0)</f>
        <v>0</v>
      </c>
      <c r="V66" s="55"/>
      <c r="W66" s="43">
        <f t="shared" ref="W66:W71" si="8">F66+I66+L66+O66+R66+U66</f>
        <v>0</v>
      </c>
    </row>
    <row r="67" spans="1:23" x14ac:dyDescent="0.25">
      <c r="A67" s="14"/>
      <c r="B67" s="8" t="s">
        <v>6</v>
      </c>
      <c r="C67" s="10"/>
      <c r="D67" s="20"/>
      <c r="E67" s="9"/>
      <c r="F67" s="17">
        <f>ROUND(D67*E67,0)</f>
        <v>0</v>
      </c>
      <c r="G67" s="20"/>
      <c r="H67" s="9"/>
      <c r="I67" s="17">
        <f>ROUND(G67*H67,0)</f>
        <v>0</v>
      </c>
      <c r="J67" s="20"/>
      <c r="K67" s="9"/>
      <c r="L67" s="17">
        <f>ROUND(J67*K67,0)</f>
        <v>0</v>
      </c>
      <c r="M67" s="20"/>
      <c r="N67" s="9"/>
      <c r="O67" s="17">
        <f>ROUND(M67*N67,0)</f>
        <v>0</v>
      </c>
      <c r="P67" s="20"/>
      <c r="Q67" s="9"/>
      <c r="R67" s="17">
        <f>ROUND(P67*Q67,0)</f>
        <v>0</v>
      </c>
      <c r="S67" s="20"/>
      <c r="T67" s="9"/>
      <c r="U67" s="17">
        <f>ROUND(S67*T67,0)</f>
        <v>0</v>
      </c>
      <c r="V67" s="55"/>
      <c r="W67" s="43">
        <f t="shared" si="8"/>
        <v>0</v>
      </c>
    </row>
    <row r="68" spans="1:23" x14ac:dyDescent="0.25">
      <c r="A68" s="14"/>
      <c r="B68" s="7" t="s">
        <v>52</v>
      </c>
      <c r="C68" s="11"/>
      <c r="D68" s="21"/>
      <c r="E68" s="7"/>
      <c r="F68" s="19">
        <f>SUM(F66:F67)</f>
        <v>0</v>
      </c>
      <c r="G68" s="21"/>
      <c r="H68" s="7"/>
      <c r="I68" s="19">
        <f>SUM(I66:I67)</f>
        <v>0</v>
      </c>
      <c r="J68" s="21"/>
      <c r="K68" s="7"/>
      <c r="L68" s="19">
        <f>SUM(L66:L67)</f>
        <v>0</v>
      </c>
      <c r="M68" s="21"/>
      <c r="N68" s="7"/>
      <c r="O68" s="19">
        <f>SUM(O66:O67)</f>
        <v>0</v>
      </c>
      <c r="P68" s="21"/>
      <c r="Q68" s="7"/>
      <c r="R68" s="19">
        <f>SUM(R66:R67)</f>
        <v>0</v>
      </c>
      <c r="S68" s="21"/>
      <c r="T68" s="7"/>
      <c r="U68" s="19">
        <f>SUM(U66:U67)</f>
        <v>0</v>
      </c>
      <c r="V68" s="56"/>
      <c r="W68" s="44">
        <f t="shared" si="8"/>
        <v>0</v>
      </c>
    </row>
    <row r="69" spans="1:23" x14ac:dyDescent="0.25">
      <c r="A69" s="34" t="s">
        <v>51</v>
      </c>
      <c r="B69" s="26"/>
      <c r="C69" s="27"/>
      <c r="D69" s="28"/>
      <c r="E69" s="26"/>
      <c r="F69" s="29">
        <f>ROUND(F64+F68,0)</f>
        <v>0</v>
      </c>
      <c r="G69" s="28"/>
      <c r="H69" s="26"/>
      <c r="I69" s="29">
        <f>ROUND(I64+I68,0)</f>
        <v>0</v>
      </c>
      <c r="J69" s="28"/>
      <c r="K69" s="26"/>
      <c r="L69" s="29">
        <f>ROUND(L64+L68,0)</f>
        <v>0</v>
      </c>
      <c r="M69" s="28"/>
      <c r="N69" s="26"/>
      <c r="O69" s="29">
        <f>ROUND(O64+O68,0)</f>
        <v>0</v>
      </c>
      <c r="P69" s="28"/>
      <c r="Q69" s="26"/>
      <c r="R69" s="29">
        <f>ROUND(R64+R68,0)</f>
        <v>0</v>
      </c>
      <c r="S69" s="28"/>
      <c r="T69" s="26"/>
      <c r="U69" s="29">
        <f>ROUND(U64+U68,0)</f>
        <v>0</v>
      </c>
      <c r="V69" s="57"/>
      <c r="W69" s="52">
        <f t="shared" si="8"/>
        <v>0</v>
      </c>
    </row>
    <row r="70" spans="1:23" ht="13" thickBot="1" x14ac:dyDescent="0.3">
      <c r="A70" s="59" t="s">
        <v>61</v>
      </c>
      <c r="B70" s="35"/>
      <c r="C70" s="324" t="s">
        <v>124</v>
      </c>
      <c r="D70" s="20">
        <f>F64-F51</f>
        <v>0</v>
      </c>
      <c r="E70" s="68"/>
      <c r="F70" s="17">
        <f>ROUND(D70*E70,0)</f>
        <v>0</v>
      </c>
      <c r="G70" s="20">
        <f>I64-I51</f>
        <v>0</v>
      </c>
      <c r="H70" s="68"/>
      <c r="I70" s="17">
        <f>ROUND(G70*H70,0)</f>
        <v>0</v>
      </c>
      <c r="J70" s="20">
        <f>L64-L51</f>
        <v>0</v>
      </c>
      <c r="K70" s="68"/>
      <c r="L70" s="17">
        <f>ROUND(J70*K70,0)</f>
        <v>0</v>
      </c>
      <c r="M70" s="20">
        <f>O64-O51</f>
        <v>0</v>
      </c>
      <c r="N70" s="68"/>
      <c r="O70" s="17">
        <f>ROUND(M70*N70,0)</f>
        <v>0</v>
      </c>
      <c r="P70" s="20">
        <f>R64-R51</f>
        <v>0</v>
      </c>
      <c r="Q70" s="68"/>
      <c r="R70" s="17">
        <f>ROUND(P70*Q70,0)</f>
        <v>0</v>
      </c>
      <c r="S70" s="20">
        <f>U64-U51</f>
        <v>0</v>
      </c>
      <c r="T70" s="68"/>
      <c r="U70" s="17">
        <f>ROUND(S70*T70,0)</f>
        <v>0</v>
      </c>
      <c r="V70" s="60"/>
      <c r="W70" s="61">
        <f t="shared" si="8"/>
        <v>0</v>
      </c>
    </row>
    <row r="71" spans="1:23" ht="13" thickBot="1" x14ac:dyDescent="0.3">
      <c r="A71" s="62" t="s">
        <v>62</v>
      </c>
      <c r="B71" s="63"/>
      <c r="C71" s="64"/>
      <c r="D71" s="62"/>
      <c r="E71" s="63"/>
      <c r="F71" s="65">
        <f>F69+F70</f>
        <v>0</v>
      </c>
      <c r="G71" s="62"/>
      <c r="H71" s="63"/>
      <c r="I71" s="65">
        <f>I69+I70</f>
        <v>0</v>
      </c>
      <c r="J71" s="62"/>
      <c r="K71" s="63"/>
      <c r="L71" s="65">
        <f>L69+L70</f>
        <v>0</v>
      </c>
      <c r="M71" s="62"/>
      <c r="N71" s="63"/>
      <c r="O71" s="65">
        <f>O69+O70</f>
        <v>0</v>
      </c>
      <c r="P71" s="62"/>
      <c r="Q71" s="63"/>
      <c r="R71" s="65">
        <f>R69+R70</f>
        <v>0</v>
      </c>
      <c r="S71" s="62"/>
      <c r="T71" s="63"/>
      <c r="U71" s="65">
        <f>U69+U70</f>
        <v>0</v>
      </c>
      <c r="V71" s="66"/>
      <c r="W71" s="67">
        <f t="shared" si="8"/>
        <v>0</v>
      </c>
    </row>
    <row r="72" spans="1:23" x14ac:dyDescent="0.25">
      <c r="V72" s="216" t="s">
        <v>140</v>
      </c>
    </row>
    <row r="73" spans="1:23" ht="13" x14ac:dyDescent="0.3">
      <c r="A73" s="305" t="s">
        <v>183</v>
      </c>
      <c r="B73" s="397" t="s">
        <v>186</v>
      </c>
      <c r="C73" s="401"/>
      <c r="D73" s="401"/>
      <c r="E73" s="401"/>
      <c r="F73" s="401"/>
      <c r="G73" s="401"/>
      <c r="H73" s="401"/>
      <c r="I73" s="401"/>
      <c r="J73" s="401"/>
      <c r="K73" s="401"/>
      <c r="V73" s="216"/>
    </row>
    <row r="74" spans="1:23" ht="98.25" customHeight="1" x14ac:dyDescent="0.3">
      <c r="A74" s="305"/>
      <c r="B74" s="397" t="s">
        <v>199</v>
      </c>
      <c r="C74" s="397"/>
      <c r="D74" s="397"/>
      <c r="E74" s="397"/>
      <c r="F74" s="397"/>
      <c r="G74" s="397"/>
      <c r="H74" s="397"/>
      <c r="I74" s="397"/>
      <c r="J74" s="397"/>
      <c r="K74" s="397"/>
      <c r="V74" s="216"/>
    </row>
    <row r="75" spans="1:23" ht="13" x14ac:dyDescent="0.3">
      <c r="A75" s="320" t="s">
        <v>84</v>
      </c>
      <c r="B75" s="320" t="s">
        <v>184</v>
      </c>
      <c r="C75" s="355"/>
      <c r="D75" s="355"/>
      <c r="E75" s="355"/>
      <c r="F75" s="355"/>
      <c r="G75" s="355"/>
      <c r="H75" s="355"/>
      <c r="I75" s="355"/>
      <c r="J75" s="355"/>
      <c r="K75" s="355"/>
      <c r="L75" s="355"/>
      <c r="M75" s="355"/>
      <c r="N75" s="355"/>
      <c r="O75" s="355"/>
      <c r="P75" s="355"/>
      <c r="Q75" s="355"/>
      <c r="R75" s="355"/>
      <c r="S75" s="355"/>
      <c r="T75" s="355"/>
    </row>
    <row r="76" spans="1:23" ht="13" x14ac:dyDescent="0.3">
      <c r="A76" s="354" t="s">
        <v>38</v>
      </c>
      <c r="B76" s="320" t="s">
        <v>198</v>
      </c>
      <c r="C76" s="355"/>
      <c r="D76" s="355"/>
      <c r="E76" s="355"/>
      <c r="F76" s="355"/>
      <c r="G76" s="355"/>
      <c r="H76" s="355"/>
      <c r="I76" s="355"/>
      <c r="J76" s="355"/>
      <c r="K76" s="355"/>
      <c r="L76" s="355"/>
      <c r="M76" s="355"/>
      <c r="N76" s="355"/>
      <c r="O76" s="355"/>
      <c r="P76" s="355"/>
      <c r="Q76" s="355"/>
      <c r="R76" s="355"/>
      <c r="S76" s="355"/>
      <c r="T76" s="355"/>
    </row>
    <row r="77" spans="1:23" ht="13" x14ac:dyDescent="0.3">
      <c r="A77" s="320" t="s">
        <v>86</v>
      </c>
      <c r="B77" s="395" t="s">
        <v>185</v>
      </c>
      <c r="C77" s="396"/>
      <c r="D77" s="396"/>
      <c r="E77" s="396"/>
      <c r="F77" s="396"/>
      <c r="G77" s="396"/>
      <c r="H77" s="396"/>
      <c r="I77" s="396"/>
      <c r="J77" s="396"/>
      <c r="K77" s="396"/>
      <c r="L77" s="396"/>
      <c r="M77" s="396"/>
      <c r="N77" s="396"/>
      <c r="O77" s="396"/>
      <c r="P77" s="396"/>
      <c r="Q77" s="396"/>
      <c r="R77" s="396"/>
      <c r="S77" s="396"/>
      <c r="T77" s="396"/>
    </row>
    <row r="78" spans="1:23" ht="13" x14ac:dyDescent="0.3">
      <c r="A78" s="320" t="s">
        <v>87</v>
      </c>
      <c r="B78" s="400" t="s">
        <v>230</v>
      </c>
      <c r="C78" s="400"/>
      <c r="D78" s="400"/>
      <c r="E78" s="400"/>
      <c r="F78" s="400"/>
      <c r="G78" s="400"/>
      <c r="H78" s="400"/>
      <c r="I78" s="400"/>
      <c r="J78" s="400"/>
      <c r="K78" s="400"/>
      <c r="L78" s="400"/>
      <c r="M78" s="400"/>
      <c r="N78" s="400"/>
      <c r="O78" s="355"/>
      <c r="P78" s="355"/>
      <c r="Q78" s="355"/>
      <c r="R78" s="355"/>
      <c r="S78" s="355"/>
      <c r="T78" s="355"/>
    </row>
    <row r="79" spans="1:23" x14ac:dyDescent="0.25">
      <c r="A79" s="355"/>
      <c r="B79" s="355"/>
      <c r="C79" s="355"/>
      <c r="D79" s="355"/>
      <c r="E79" s="355"/>
      <c r="F79" s="355"/>
      <c r="G79" s="355"/>
      <c r="H79" s="355"/>
      <c r="I79" s="355"/>
      <c r="J79" s="355"/>
      <c r="K79" s="355"/>
      <c r="L79" s="355"/>
      <c r="M79" s="355"/>
      <c r="N79" s="355"/>
      <c r="O79" s="355"/>
      <c r="P79" s="355"/>
      <c r="Q79" s="355"/>
      <c r="R79" s="355"/>
      <c r="S79" s="355"/>
      <c r="T79" s="355"/>
    </row>
  </sheetData>
  <mergeCells count="5">
    <mergeCell ref="V5:W5"/>
    <mergeCell ref="B77:T77"/>
    <mergeCell ref="B78:N78"/>
    <mergeCell ref="B73:K73"/>
    <mergeCell ref="B74:K74"/>
  </mergeCells>
  <phoneticPr fontId="32" type="noConversion"/>
  <pageMargins left="0.25" right="0.25" top="0.75" bottom="0.75" header="0.3" footer="0.3"/>
  <pageSetup scale="40" fitToHeight="3" orientation="landscape"/>
  <headerFooter alignWithMargins="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W79"/>
  <sheetViews>
    <sheetView topLeftCell="A37" workbookViewId="0">
      <selection activeCell="B38" sqref="B38"/>
    </sheetView>
  </sheetViews>
  <sheetFormatPr defaultColWidth="8.81640625" defaultRowHeight="12.5" x14ac:dyDescent="0.25"/>
  <cols>
    <col min="1" max="1" width="13.453125" customWidth="1"/>
    <col min="2" max="2" width="42.453125" customWidth="1"/>
    <col min="3" max="3" width="30.1796875" customWidth="1"/>
    <col min="4" max="4" width="11.7265625" customWidth="1"/>
    <col min="5" max="5" width="14.453125" customWidth="1"/>
    <col min="6" max="18" width="12.7265625" customWidth="1"/>
    <col min="19" max="19" width="11.7265625" customWidth="1"/>
    <col min="20" max="20" width="14.453125" customWidth="1"/>
    <col min="21" max="22" width="12.7265625" customWidth="1"/>
    <col min="23" max="23" width="13.7265625" customWidth="1"/>
  </cols>
  <sheetData>
    <row r="1" spans="1:23" ht="13" x14ac:dyDescent="0.3">
      <c r="A1" s="37" t="s">
        <v>161</v>
      </c>
      <c r="B1" s="12"/>
      <c r="C1" s="12"/>
      <c r="D1" s="303"/>
      <c r="E1" s="12"/>
      <c r="F1" s="12"/>
      <c r="G1" s="12"/>
      <c r="H1" s="12"/>
      <c r="I1" s="12"/>
      <c r="J1" s="12"/>
      <c r="K1" s="12"/>
      <c r="L1" s="12"/>
      <c r="M1" s="12"/>
      <c r="N1" s="12"/>
      <c r="O1" s="12"/>
      <c r="P1" s="12"/>
      <c r="Q1" s="12"/>
      <c r="R1" s="12"/>
      <c r="S1" s="12"/>
      <c r="T1" s="12"/>
      <c r="U1" s="12"/>
      <c r="V1" s="12"/>
      <c r="W1" s="13"/>
    </row>
    <row r="2" spans="1:23" ht="13" x14ac:dyDescent="0.3">
      <c r="A2" s="217" t="s">
        <v>158</v>
      </c>
      <c r="B2" s="282" t="str">
        <f>General!C1</f>
        <v>Prime 1 (Fill-in)</v>
      </c>
      <c r="C2" s="218"/>
      <c r="D2" s="304"/>
      <c r="E2" s="218"/>
      <c r="F2" s="219"/>
      <c r="G2" s="219"/>
      <c r="H2" s="219"/>
      <c r="I2" s="219"/>
      <c r="J2" s="219"/>
      <c r="K2" s="219"/>
      <c r="L2" s="219"/>
      <c r="M2" s="219"/>
      <c r="N2" s="219"/>
      <c r="O2" s="219"/>
      <c r="P2" s="219"/>
      <c r="Q2" s="219"/>
      <c r="R2" s="219"/>
      <c r="S2" s="219"/>
      <c r="T2" s="219"/>
      <c r="U2" s="219"/>
      <c r="V2" s="219"/>
      <c r="W2" s="220"/>
    </row>
    <row r="3" spans="1:23" ht="13" x14ac:dyDescent="0.3">
      <c r="A3" s="217" t="s">
        <v>157</v>
      </c>
      <c r="B3" s="282" t="str">
        <f>General!C2</f>
        <v>Sub 1 (Fill-in)</v>
      </c>
      <c r="C3" s="218"/>
      <c r="D3" s="304"/>
      <c r="E3" s="218"/>
      <c r="F3" s="219"/>
      <c r="G3" s="219"/>
      <c r="H3" s="219"/>
      <c r="I3" s="219"/>
      <c r="J3" s="219"/>
      <c r="K3" s="219"/>
      <c r="L3" s="219"/>
      <c r="M3" s="219"/>
      <c r="N3" s="219"/>
      <c r="O3" s="219"/>
      <c r="P3" s="219"/>
      <c r="Q3" s="219"/>
      <c r="R3" s="219"/>
      <c r="S3" s="219"/>
      <c r="T3" s="219"/>
      <c r="U3" s="219"/>
      <c r="V3" s="219"/>
      <c r="W3" s="220"/>
    </row>
    <row r="4" spans="1:23" ht="13.5" thickBot="1" x14ac:dyDescent="0.35">
      <c r="A4" s="38"/>
      <c r="B4" s="1"/>
      <c r="C4" s="1"/>
      <c r="D4" s="22"/>
      <c r="E4" s="58" t="s">
        <v>213</v>
      </c>
      <c r="F4" s="22"/>
      <c r="G4" s="22"/>
      <c r="H4" s="58" t="s">
        <v>213</v>
      </c>
      <c r="I4" s="22"/>
      <c r="J4" s="22"/>
      <c r="K4" s="58" t="s">
        <v>213</v>
      </c>
      <c r="L4" s="22"/>
      <c r="M4" s="22"/>
      <c r="N4" s="58" t="s">
        <v>213</v>
      </c>
      <c r="O4" s="22"/>
      <c r="P4" s="22"/>
      <c r="Q4" s="58" t="s">
        <v>213</v>
      </c>
      <c r="R4" s="22"/>
      <c r="S4" s="22"/>
      <c r="T4" s="58" t="s">
        <v>213</v>
      </c>
      <c r="U4" s="42"/>
      <c r="V4" s="74"/>
      <c r="W4" s="39"/>
    </row>
    <row r="5" spans="1:23" x14ac:dyDescent="0.25">
      <c r="B5" s="2"/>
      <c r="C5" s="10"/>
      <c r="D5" s="23"/>
      <c r="E5" s="24" t="s">
        <v>154</v>
      </c>
      <c r="F5" s="25"/>
      <c r="G5" s="23"/>
      <c r="H5" s="24" t="s">
        <v>153</v>
      </c>
      <c r="I5" s="25"/>
      <c r="J5" s="23"/>
      <c r="K5" s="24" t="s">
        <v>154</v>
      </c>
      <c r="L5" s="25"/>
      <c r="M5" s="23"/>
      <c r="N5" s="24" t="s">
        <v>153</v>
      </c>
      <c r="O5" s="25"/>
      <c r="P5" s="23"/>
      <c r="Q5" s="24" t="s">
        <v>153</v>
      </c>
      <c r="R5" s="25"/>
      <c r="S5" s="23"/>
      <c r="T5" s="24" t="s">
        <v>153</v>
      </c>
      <c r="U5" s="71"/>
      <c r="V5" s="393" t="s">
        <v>47</v>
      </c>
      <c r="W5" s="394"/>
    </row>
    <row r="6" spans="1:23" x14ac:dyDescent="0.25">
      <c r="A6" s="33" t="s">
        <v>196</v>
      </c>
      <c r="B6" s="2"/>
      <c r="C6" s="10"/>
      <c r="D6" s="30"/>
      <c r="E6" s="31" t="s">
        <v>75</v>
      </c>
      <c r="F6" s="32"/>
      <c r="G6" s="30"/>
      <c r="H6" s="31" t="s">
        <v>75</v>
      </c>
      <c r="I6" s="32"/>
      <c r="J6" s="30"/>
      <c r="K6" s="31" t="s">
        <v>75</v>
      </c>
      <c r="L6" s="32"/>
      <c r="M6" s="30"/>
      <c r="N6" s="31" t="s">
        <v>75</v>
      </c>
      <c r="O6" s="32"/>
      <c r="P6" s="30"/>
      <c r="Q6" s="31" t="s">
        <v>75</v>
      </c>
      <c r="R6" s="32"/>
      <c r="S6" s="30"/>
      <c r="T6" s="31" t="s">
        <v>75</v>
      </c>
      <c r="U6" s="36"/>
      <c r="V6" s="53" t="s">
        <v>193</v>
      </c>
      <c r="W6" s="82" t="s">
        <v>74</v>
      </c>
    </row>
    <row r="7" spans="1:23" x14ac:dyDescent="0.25">
      <c r="A7" s="14"/>
      <c r="B7" s="69" t="s">
        <v>212</v>
      </c>
      <c r="C7" s="46" t="s">
        <v>54</v>
      </c>
      <c r="D7" s="47" t="s">
        <v>58</v>
      </c>
      <c r="E7" s="3" t="s">
        <v>59</v>
      </c>
      <c r="F7" s="48" t="s">
        <v>60</v>
      </c>
      <c r="G7" s="47" t="s">
        <v>58</v>
      </c>
      <c r="H7" s="3" t="s">
        <v>59</v>
      </c>
      <c r="I7" s="48" t="s">
        <v>60</v>
      </c>
      <c r="J7" s="47" t="s">
        <v>58</v>
      </c>
      <c r="K7" s="3" t="s">
        <v>59</v>
      </c>
      <c r="L7" s="48" t="s">
        <v>60</v>
      </c>
      <c r="M7" s="47" t="s">
        <v>58</v>
      </c>
      <c r="N7" s="3" t="s">
        <v>59</v>
      </c>
      <c r="O7" s="48" t="s">
        <v>60</v>
      </c>
      <c r="P7" s="47" t="s">
        <v>58</v>
      </c>
      <c r="Q7" s="3" t="s">
        <v>59</v>
      </c>
      <c r="R7" s="48" t="s">
        <v>60</v>
      </c>
      <c r="S7" s="47" t="s">
        <v>58</v>
      </c>
      <c r="T7" s="3" t="s">
        <v>59</v>
      </c>
      <c r="U7" s="46" t="s">
        <v>60</v>
      </c>
      <c r="V7" s="47" t="s">
        <v>58</v>
      </c>
      <c r="W7" s="48" t="s">
        <v>60</v>
      </c>
    </row>
    <row r="8" spans="1:23" x14ac:dyDescent="0.25">
      <c r="A8" s="14"/>
      <c r="B8" s="70"/>
      <c r="C8" s="10"/>
      <c r="D8" s="16"/>
      <c r="E8" s="5"/>
      <c r="F8" s="17">
        <f>ROUND(D8*E8,0)</f>
        <v>0</v>
      </c>
      <c r="G8" s="16"/>
      <c r="H8" s="5"/>
      <c r="I8" s="17">
        <f>ROUND(G8*H8,0)</f>
        <v>0</v>
      </c>
      <c r="J8" s="16"/>
      <c r="K8" s="5"/>
      <c r="L8" s="17">
        <f>ROUND(J8*K8,0)</f>
        <v>0</v>
      </c>
      <c r="M8" s="16"/>
      <c r="N8" s="5"/>
      <c r="O8" s="17">
        <f>ROUND(M8*N8,0)</f>
        <v>0</v>
      </c>
      <c r="P8" s="16"/>
      <c r="Q8" s="5"/>
      <c r="R8" s="17">
        <f>ROUND(P8*Q8,0)</f>
        <v>0</v>
      </c>
      <c r="S8" s="16"/>
      <c r="T8" s="5"/>
      <c r="U8" s="17">
        <f>ROUND(S8*T8,0)</f>
        <v>0</v>
      </c>
      <c r="V8" s="50">
        <f t="shared" ref="V8:V27" si="0">D8+G8+J8+M8+P8+S8</f>
        <v>0</v>
      </c>
      <c r="W8" s="43">
        <f t="shared" ref="W8:W28" si="1">F8+I8+L8+O8+R8+U8</f>
        <v>0</v>
      </c>
    </row>
    <row r="9" spans="1:23" x14ac:dyDescent="0.25">
      <c r="A9" s="14"/>
      <c r="B9" s="4"/>
      <c r="C9" s="10"/>
      <c r="D9" s="16"/>
      <c r="E9" s="5"/>
      <c r="F9" s="17">
        <f t="shared" ref="F9:F27" si="2">ROUND(D9*E9,0)</f>
        <v>0</v>
      </c>
      <c r="G9" s="16"/>
      <c r="H9" s="5"/>
      <c r="I9" s="17">
        <f t="shared" ref="I9:I27" si="3">ROUND(G9*H9,0)</f>
        <v>0</v>
      </c>
      <c r="J9" s="16"/>
      <c r="K9" s="5"/>
      <c r="L9" s="17">
        <f t="shared" ref="L9:L27" si="4">ROUND(J9*K9,0)</f>
        <v>0</v>
      </c>
      <c r="M9" s="16"/>
      <c r="N9" s="5"/>
      <c r="O9" s="17">
        <f t="shared" ref="O9:O27" si="5">ROUND(M9*N9,0)</f>
        <v>0</v>
      </c>
      <c r="P9" s="16"/>
      <c r="Q9" s="5"/>
      <c r="R9" s="17">
        <f t="shared" ref="R9:R27" si="6">ROUND(P9*Q9,0)</f>
        <v>0</v>
      </c>
      <c r="S9" s="16"/>
      <c r="T9" s="5"/>
      <c r="U9" s="17">
        <f t="shared" ref="U9:U27" si="7">ROUND(S9*T9,0)</f>
        <v>0</v>
      </c>
      <c r="V9" s="50">
        <f t="shared" si="0"/>
        <v>0</v>
      </c>
      <c r="W9" s="43">
        <f t="shared" si="1"/>
        <v>0</v>
      </c>
    </row>
    <row r="10" spans="1:23" x14ac:dyDescent="0.25">
      <c r="A10" s="14"/>
      <c r="B10" s="4"/>
      <c r="C10" s="10"/>
      <c r="D10" s="16"/>
      <c r="E10" s="5"/>
      <c r="F10" s="17">
        <f t="shared" si="2"/>
        <v>0</v>
      </c>
      <c r="G10" s="16"/>
      <c r="H10" s="5"/>
      <c r="I10" s="17">
        <f t="shared" si="3"/>
        <v>0</v>
      </c>
      <c r="J10" s="16"/>
      <c r="K10" s="5"/>
      <c r="L10" s="17">
        <f t="shared" si="4"/>
        <v>0</v>
      </c>
      <c r="M10" s="16"/>
      <c r="N10" s="5"/>
      <c r="O10" s="17">
        <f t="shared" si="5"/>
        <v>0</v>
      </c>
      <c r="P10" s="16"/>
      <c r="Q10" s="5"/>
      <c r="R10" s="17">
        <f t="shared" si="6"/>
        <v>0</v>
      </c>
      <c r="S10" s="16"/>
      <c r="T10" s="5"/>
      <c r="U10" s="17">
        <f t="shared" si="7"/>
        <v>0</v>
      </c>
      <c r="V10" s="50">
        <f t="shared" si="0"/>
        <v>0</v>
      </c>
      <c r="W10" s="43">
        <f t="shared" si="1"/>
        <v>0</v>
      </c>
    </row>
    <row r="11" spans="1:23" x14ac:dyDescent="0.25">
      <c r="A11" s="14"/>
      <c r="B11" s="4"/>
      <c r="C11" s="10"/>
      <c r="D11" s="16"/>
      <c r="E11" s="5"/>
      <c r="F11" s="17">
        <f t="shared" si="2"/>
        <v>0</v>
      </c>
      <c r="G11" s="16"/>
      <c r="H11" s="5"/>
      <c r="I11" s="17">
        <f t="shared" si="3"/>
        <v>0</v>
      </c>
      <c r="J11" s="16"/>
      <c r="K11" s="5"/>
      <c r="L11" s="17">
        <f t="shared" si="4"/>
        <v>0</v>
      </c>
      <c r="M11" s="16"/>
      <c r="N11" s="5"/>
      <c r="O11" s="17">
        <f t="shared" si="5"/>
        <v>0</v>
      </c>
      <c r="P11" s="16"/>
      <c r="Q11" s="5"/>
      <c r="R11" s="17">
        <f t="shared" si="6"/>
        <v>0</v>
      </c>
      <c r="S11" s="16"/>
      <c r="T11" s="5"/>
      <c r="U11" s="17">
        <f t="shared" si="7"/>
        <v>0</v>
      </c>
      <c r="V11" s="50">
        <f t="shared" si="0"/>
        <v>0</v>
      </c>
      <c r="W11" s="43">
        <f t="shared" si="1"/>
        <v>0</v>
      </c>
    </row>
    <row r="12" spans="1:23" x14ac:dyDescent="0.25">
      <c r="A12" s="14"/>
      <c r="B12" s="4"/>
      <c r="C12" s="10"/>
      <c r="D12" s="16"/>
      <c r="E12" s="5"/>
      <c r="F12" s="17">
        <f t="shared" si="2"/>
        <v>0</v>
      </c>
      <c r="G12" s="16"/>
      <c r="H12" s="5"/>
      <c r="I12" s="17">
        <f t="shared" si="3"/>
        <v>0</v>
      </c>
      <c r="J12" s="16"/>
      <c r="K12" s="5"/>
      <c r="L12" s="17">
        <f t="shared" si="4"/>
        <v>0</v>
      </c>
      <c r="M12" s="16"/>
      <c r="N12" s="5"/>
      <c r="O12" s="17">
        <f t="shared" si="5"/>
        <v>0</v>
      </c>
      <c r="P12" s="16"/>
      <c r="Q12" s="5"/>
      <c r="R12" s="17">
        <f t="shared" si="6"/>
        <v>0</v>
      </c>
      <c r="S12" s="16"/>
      <c r="T12" s="5"/>
      <c r="U12" s="17">
        <f t="shared" si="7"/>
        <v>0</v>
      </c>
      <c r="V12" s="50">
        <f t="shared" si="0"/>
        <v>0</v>
      </c>
      <c r="W12" s="43">
        <f t="shared" si="1"/>
        <v>0</v>
      </c>
    </row>
    <row r="13" spans="1:23" x14ac:dyDescent="0.25">
      <c r="A13" s="14"/>
      <c r="B13" s="4"/>
      <c r="C13" s="10"/>
      <c r="D13" s="16"/>
      <c r="E13" s="5"/>
      <c r="F13" s="17">
        <f t="shared" si="2"/>
        <v>0</v>
      </c>
      <c r="G13" s="16"/>
      <c r="H13" s="5"/>
      <c r="I13" s="17">
        <f t="shared" si="3"/>
        <v>0</v>
      </c>
      <c r="J13" s="16"/>
      <c r="K13" s="5"/>
      <c r="L13" s="17">
        <f t="shared" si="4"/>
        <v>0</v>
      </c>
      <c r="M13" s="16"/>
      <c r="N13" s="5"/>
      <c r="O13" s="17">
        <f t="shared" si="5"/>
        <v>0</v>
      </c>
      <c r="P13" s="16"/>
      <c r="Q13" s="5"/>
      <c r="R13" s="17">
        <f t="shared" si="6"/>
        <v>0</v>
      </c>
      <c r="S13" s="16"/>
      <c r="T13" s="5"/>
      <c r="U13" s="17">
        <f t="shared" si="7"/>
        <v>0</v>
      </c>
      <c r="V13" s="50">
        <f t="shared" si="0"/>
        <v>0</v>
      </c>
      <c r="W13" s="43">
        <f t="shared" si="1"/>
        <v>0</v>
      </c>
    </row>
    <row r="14" spans="1:23" x14ac:dyDescent="0.25">
      <c r="A14" s="14"/>
      <c r="B14" s="4"/>
      <c r="C14" s="10"/>
      <c r="D14" s="16"/>
      <c r="E14" s="5"/>
      <c r="F14" s="17">
        <f t="shared" si="2"/>
        <v>0</v>
      </c>
      <c r="G14" s="16"/>
      <c r="H14" s="5"/>
      <c r="I14" s="17">
        <f t="shared" si="3"/>
        <v>0</v>
      </c>
      <c r="J14" s="16"/>
      <c r="K14" s="5"/>
      <c r="L14" s="17">
        <f t="shared" si="4"/>
        <v>0</v>
      </c>
      <c r="M14" s="16"/>
      <c r="N14" s="5"/>
      <c r="O14" s="17">
        <f t="shared" si="5"/>
        <v>0</v>
      </c>
      <c r="P14" s="16"/>
      <c r="Q14" s="5"/>
      <c r="R14" s="17">
        <f t="shared" si="6"/>
        <v>0</v>
      </c>
      <c r="S14" s="16"/>
      <c r="T14" s="5"/>
      <c r="U14" s="17">
        <f t="shared" si="7"/>
        <v>0</v>
      </c>
      <c r="V14" s="50">
        <f t="shared" si="0"/>
        <v>0</v>
      </c>
      <c r="W14" s="43">
        <f t="shared" si="1"/>
        <v>0</v>
      </c>
    </row>
    <row r="15" spans="1:23" x14ac:dyDescent="0.25">
      <c r="A15" s="14"/>
      <c r="B15" s="4"/>
      <c r="C15" s="10"/>
      <c r="D15" s="16"/>
      <c r="E15" s="5"/>
      <c r="F15" s="17">
        <f t="shared" si="2"/>
        <v>0</v>
      </c>
      <c r="G15" s="16"/>
      <c r="H15" s="5"/>
      <c r="I15" s="17">
        <f t="shared" si="3"/>
        <v>0</v>
      </c>
      <c r="J15" s="16"/>
      <c r="K15" s="5"/>
      <c r="L15" s="17">
        <f t="shared" si="4"/>
        <v>0</v>
      </c>
      <c r="M15" s="16"/>
      <c r="N15" s="5"/>
      <c r="O15" s="17">
        <f t="shared" si="5"/>
        <v>0</v>
      </c>
      <c r="P15" s="16"/>
      <c r="Q15" s="5"/>
      <c r="R15" s="17">
        <f t="shared" si="6"/>
        <v>0</v>
      </c>
      <c r="S15" s="16"/>
      <c r="T15" s="5"/>
      <c r="U15" s="17">
        <f t="shared" si="7"/>
        <v>0</v>
      </c>
      <c r="V15" s="50">
        <f t="shared" si="0"/>
        <v>0</v>
      </c>
      <c r="W15" s="43">
        <f t="shared" si="1"/>
        <v>0</v>
      </c>
    </row>
    <row r="16" spans="1:23" x14ac:dyDescent="0.25">
      <c r="A16" s="14"/>
      <c r="B16" s="4"/>
      <c r="C16" s="10"/>
      <c r="D16" s="16"/>
      <c r="E16" s="5"/>
      <c r="F16" s="17">
        <f t="shared" si="2"/>
        <v>0</v>
      </c>
      <c r="G16" s="16"/>
      <c r="H16" s="5"/>
      <c r="I16" s="17">
        <f t="shared" si="3"/>
        <v>0</v>
      </c>
      <c r="J16" s="16"/>
      <c r="K16" s="5"/>
      <c r="L16" s="17">
        <f t="shared" si="4"/>
        <v>0</v>
      </c>
      <c r="M16" s="16"/>
      <c r="N16" s="5"/>
      <c r="O16" s="17">
        <f t="shared" si="5"/>
        <v>0</v>
      </c>
      <c r="P16" s="16"/>
      <c r="Q16" s="5"/>
      <c r="R16" s="17">
        <f t="shared" si="6"/>
        <v>0</v>
      </c>
      <c r="S16" s="16"/>
      <c r="T16" s="5"/>
      <c r="U16" s="17">
        <f t="shared" si="7"/>
        <v>0</v>
      </c>
      <c r="V16" s="50">
        <f t="shared" si="0"/>
        <v>0</v>
      </c>
      <c r="W16" s="43">
        <f t="shared" si="1"/>
        <v>0</v>
      </c>
    </row>
    <row r="17" spans="1:23" x14ac:dyDescent="0.25">
      <c r="A17" s="14"/>
      <c r="B17" s="4"/>
      <c r="C17" s="10"/>
      <c r="D17" s="16"/>
      <c r="E17" s="5"/>
      <c r="F17" s="17">
        <f t="shared" si="2"/>
        <v>0</v>
      </c>
      <c r="G17" s="16"/>
      <c r="H17" s="5"/>
      <c r="I17" s="17">
        <f t="shared" si="3"/>
        <v>0</v>
      </c>
      <c r="J17" s="16"/>
      <c r="K17" s="5"/>
      <c r="L17" s="17">
        <f t="shared" si="4"/>
        <v>0</v>
      </c>
      <c r="M17" s="16"/>
      <c r="N17" s="5"/>
      <c r="O17" s="17">
        <f t="shared" si="5"/>
        <v>0</v>
      </c>
      <c r="P17" s="16"/>
      <c r="Q17" s="5"/>
      <c r="R17" s="17">
        <f t="shared" si="6"/>
        <v>0</v>
      </c>
      <c r="S17" s="16"/>
      <c r="T17" s="5"/>
      <c r="U17" s="17">
        <f t="shared" si="7"/>
        <v>0</v>
      </c>
      <c r="V17" s="50">
        <f t="shared" si="0"/>
        <v>0</v>
      </c>
      <c r="W17" s="43">
        <f t="shared" si="1"/>
        <v>0</v>
      </c>
    </row>
    <row r="18" spans="1:23" x14ac:dyDescent="0.25">
      <c r="A18" s="14"/>
      <c r="B18" s="4"/>
      <c r="C18" s="10"/>
      <c r="D18" s="16"/>
      <c r="E18" s="5"/>
      <c r="F18" s="17">
        <f t="shared" si="2"/>
        <v>0</v>
      </c>
      <c r="G18" s="16"/>
      <c r="H18" s="5"/>
      <c r="I18" s="17">
        <f t="shared" si="3"/>
        <v>0</v>
      </c>
      <c r="J18" s="16"/>
      <c r="K18" s="5"/>
      <c r="L18" s="17">
        <f t="shared" si="4"/>
        <v>0</v>
      </c>
      <c r="M18" s="16"/>
      <c r="N18" s="5"/>
      <c r="O18" s="17">
        <f t="shared" si="5"/>
        <v>0</v>
      </c>
      <c r="P18" s="16"/>
      <c r="Q18" s="5"/>
      <c r="R18" s="17">
        <f t="shared" si="6"/>
        <v>0</v>
      </c>
      <c r="S18" s="16"/>
      <c r="T18" s="5"/>
      <c r="U18" s="17">
        <f t="shared" si="7"/>
        <v>0</v>
      </c>
      <c r="V18" s="50">
        <f t="shared" si="0"/>
        <v>0</v>
      </c>
      <c r="W18" s="43">
        <f t="shared" si="1"/>
        <v>0</v>
      </c>
    </row>
    <row r="19" spans="1:23" x14ac:dyDescent="0.25">
      <c r="A19" s="14"/>
      <c r="B19" s="4"/>
      <c r="C19" s="10"/>
      <c r="D19" s="16"/>
      <c r="E19" s="5"/>
      <c r="F19" s="17">
        <f t="shared" si="2"/>
        <v>0</v>
      </c>
      <c r="G19" s="16"/>
      <c r="H19" s="5"/>
      <c r="I19" s="17">
        <f t="shared" si="3"/>
        <v>0</v>
      </c>
      <c r="J19" s="16"/>
      <c r="K19" s="5"/>
      <c r="L19" s="17">
        <f t="shared" si="4"/>
        <v>0</v>
      </c>
      <c r="M19" s="16"/>
      <c r="N19" s="5"/>
      <c r="O19" s="17">
        <f t="shared" si="5"/>
        <v>0</v>
      </c>
      <c r="P19" s="16"/>
      <c r="Q19" s="5"/>
      <c r="R19" s="17">
        <f t="shared" si="6"/>
        <v>0</v>
      </c>
      <c r="S19" s="16"/>
      <c r="T19" s="5"/>
      <c r="U19" s="17">
        <f t="shared" si="7"/>
        <v>0</v>
      </c>
      <c r="V19" s="50">
        <f t="shared" si="0"/>
        <v>0</v>
      </c>
      <c r="W19" s="43">
        <f t="shared" si="1"/>
        <v>0</v>
      </c>
    </row>
    <row r="20" spans="1:23" x14ac:dyDescent="0.25">
      <c r="A20" s="14"/>
      <c r="B20" s="4"/>
      <c r="C20" s="10"/>
      <c r="D20" s="16"/>
      <c r="E20" s="5"/>
      <c r="F20" s="17">
        <f t="shared" si="2"/>
        <v>0</v>
      </c>
      <c r="G20" s="16"/>
      <c r="H20" s="5"/>
      <c r="I20" s="17">
        <f t="shared" si="3"/>
        <v>0</v>
      </c>
      <c r="J20" s="16"/>
      <c r="K20" s="5"/>
      <c r="L20" s="17">
        <f t="shared" si="4"/>
        <v>0</v>
      </c>
      <c r="M20" s="16"/>
      <c r="N20" s="5"/>
      <c r="O20" s="17">
        <f t="shared" si="5"/>
        <v>0</v>
      </c>
      <c r="P20" s="16"/>
      <c r="Q20" s="5"/>
      <c r="R20" s="17">
        <f t="shared" si="6"/>
        <v>0</v>
      </c>
      <c r="S20" s="16"/>
      <c r="T20" s="5"/>
      <c r="U20" s="17">
        <f t="shared" si="7"/>
        <v>0</v>
      </c>
      <c r="V20" s="50">
        <f t="shared" si="0"/>
        <v>0</v>
      </c>
      <c r="W20" s="43">
        <f t="shared" si="1"/>
        <v>0</v>
      </c>
    </row>
    <row r="21" spans="1:23" x14ac:dyDescent="0.25">
      <c r="A21" s="14"/>
      <c r="B21" s="4"/>
      <c r="C21" s="10"/>
      <c r="D21" s="16"/>
      <c r="E21" s="5"/>
      <c r="F21" s="17">
        <f t="shared" si="2"/>
        <v>0</v>
      </c>
      <c r="G21" s="16"/>
      <c r="H21" s="5"/>
      <c r="I21" s="17">
        <f t="shared" si="3"/>
        <v>0</v>
      </c>
      <c r="J21" s="16"/>
      <c r="K21" s="5"/>
      <c r="L21" s="17">
        <f t="shared" si="4"/>
        <v>0</v>
      </c>
      <c r="M21" s="16"/>
      <c r="N21" s="5"/>
      <c r="O21" s="17">
        <f t="shared" si="5"/>
        <v>0</v>
      </c>
      <c r="P21" s="16"/>
      <c r="Q21" s="5"/>
      <c r="R21" s="17">
        <f t="shared" si="6"/>
        <v>0</v>
      </c>
      <c r="S21" s="16"/>
      <c r="T21" s="5"/>
      <c r="U21" s="17">
        <f t="shared" si="7"/>
        <v>0</v>
      </c>
      <c r="V21" s="50">
        <f t="shared" si="0"/>
        <v>0</v>
      </c>
      <c r="W21" s="43">
        <f t="shared" si="1"/>
        <v>0</v>
      </c>
    </row>
    <row r="22" spans="1:23" x14ac:dyDescent="0.25">
      <c r="A22" s="14"/>
      <c r="B22" s="4"/>
      <c r="C22" s="10"/>
      <c r="D22" s="16"/>
      <c r="E22" s="5"/>
      <c r="F22" s="17">
        <f t="shared" si="2"/>
        <v>0</v>
      </c>
      <c r="G22" s="16"/>
      <c r="H22" s="5"/>
      <c r="I22" s="17">
        <f t="shared" si="3"/>
        <v>0</v>
      </c>
      <c r="J22" s="16"/>
      <c r="K22" s="5"/>
      <c r="L22" s="17">
        <f t="shared" si="4"/>
        <v>0</v>
      </c>
      <c r="M22" s="16"/>
      <c r="N22" s="5"/>
      <c r="O22" s="17">
        <f t="shared" si="5"/>
        <v>0</v>
      </c>
      <c r="P22" s="16"/>
      <c r="Q22" s="5"/>
      <c r="R22" s="17">
        <f t="shared" si="6"/>
        <v>0</v>
      </c>
      <c r="S22" s="16"/>
      <c r="T22" s="5"/>
      <c r="U22" s="17">
        <f t="shared" si="7"/>
        <v>0</v>
      </c>
      <c r="V22" s="50">
        <f t="shared" si="0"/>
        <v>0</v>
      </c>
      <c r="W22" s="43">
        <f t="shared" si="1"/>
        <v>0</v>
      </c>
    </row>
    <row r="23" spans="1:23" x14ac:dyDescent="0.25">
      <c r="A23" s="14"/>
      <c r="B23" s="4"/>
      <c r="C23" s="10"/>
      <c r="D23" s="16"/>
      <c r="E23" s="5"/>
      <c r="F23" s="17">
        <f t="shared" si="2"/>
        <v>0</v>
      </c>
      <c r="G23" s="16"/>
      <c r="H23" s="5"/>
      <c r="I23" s="17">
        <f t="shared" si="3"/>
        <v>0</v>
      </c>
      <c r="J23" s="16"/>
      <c r="K23" s="5"/>
      <c r="L23" s="17">
        <f t="shared" si="4"/>
        <v>0</v>
      </c>
      <c r="M23" s="16"/>
      <c r="N23" s="5"/>
      <c r="O23" s="17">
        <f t="shared" si="5"/>
        <v>0</v>
      </c>
      <c r="P23" s="16"/>
      <c r="Q23" s="5"/>
      <c r="R23" s="17">
        <f t="shared" si="6"/>
        <v>0</v>
      </c>
      <c r="S23" s="16"/>
      <c r="T23" s="5"/>
      <c r="U23" s="17">
        <f t="shared" si="7"/>
        <v>0</v>
      </c>
      <c r="V23" s="50">
        <f t="shared" si="0"/>
        <v>0</v>
      </c>
      <c r="W23" s="43">
        <f t="shared" si="1"/>
        <v>0</v>
      </c>
    </row>
    <row r="24" spans="1:23" x14ac:dyDescent="0.25">
      <c r="A24" s="14"/>
      <c r="B24" s="4"/>
      <c r="C24" s="10"/>
      <c r="D24" s="16"/>
      <c r="E24" s="5"/>
      <c r="F24" s="17">
        <f t="shared" si="2"/>
        <v>0</v>
      </c>
      <c r="G24" s="16"/>
      <c r="H24" s="5"/>
      <c r="I24" s="17">
        <f t="shared" si="3"/>
        <v>0</v>
      </c>
      <c r="J24" s="16"/>
      <c r="K24" s="5"/>
      <c r="L24" s="17">
        <f t="shared" si="4"/>
        <v>0</v>
      </c>
      <c r="M24" s="16"/>
      <c r="N24" s="5"/>
      <c r="O24" s="17">
        <f t="shared" si="5"/>
        <v>0</v>
      </c>
      <c r="P24" s="16"/>
      <c r="Q24" s="5"/>
      <c r="R24" s="17">
        <f t="shared" si="6"/>
        <v>0</v>
      </c>
      <c r="S24" s="16"/>
      <c r="T24" s="5"/>
      <c r="U24" s="17">
        <f t="shared" si="7"/>
        <v>0</v>
      </c>
      <c r="V24" s="50">
        <f t="shared" si="0"/>
        <v>0</v>
      </c>
      <c r="W24" s="43">
        <f t="shared" si="1"/>
        <v>0</v>
      </c>
    </row>
    <row r="25" spans="1:23" x14ac:dyDescent="0.25">
      <c r="A25" s="14"/>
      <c r="B25" s="4"/>
      <c r="C25" s="10"/>
      <c r="D25" s="16"/>
      <c r="E25" s="5"/>
      <c r="F25" s="17">
        <f t="shared" si="2"/>
        <v>0</v>
      </c>
      <c r="G25" s="16"/>
      <c r="H25" s="5"/>
      <c r="I25" s="17">
        <f t="shared" si="3"/>
        <v>0</v>
      </c>
      <c r="J25" s="16"/>
      <c r="K25" s="5"/>
      <c r="L25" s="17">
        <f t="shared" si="4"/>
        <v>0</v>
      </c>
      <c r="M25" s="16"/>
      <c r="N25" s="5"/>
      <c r="O25" s="17">
        <f t="shared" si="5"/>
        <v>0</v>
      </c>
      <c r="P25" s="16"/>
      <c r="Q25" s="5"/>
      <c r="R25" s="17">
        <f t="shared" si="6"/>
        <v>0</v>
      </c>
      <c r="S25" s="16"/>
      <c r="T25" s="5"/>
      <c r="U25" s="17">
        <f t="shared" si="7"/>
        <v>0</v>
      </c>
      <c r="V25" s="50">
        <f t="shared" si="0"/>
        <v>0</v>
      </c>
      <c r="W25" s="43">
        <f t="shared" si="1"/>
        <v>0</v>
      </c>
    </row>
    <row r="26" spans="1:23" x14ac:dyDescent="0.25">
      <c r="A26" s="14"/>
      <c r="B26" s="4"/>
      <c r="C26" s="10"/>
      <c r="D26" s="16"/>
      <c r="E26" s="5"/>
      <c r="F26" s="17">
        <f t="shared" si="2"/>
        <v>0</v>
      </c>
      <c r="G26" s="16"/>
      <c r="H26" s="5"/>
      <c r="I26" s="17">
        <f t="shared" si="3"/>
        <v>0</v>
      </c>
      <c r="J26" s="16"/>
      <c r="K26" s="5"/>
      <c r="L26" s="17">
        <f t="shared" si="4"/>
        <v>0</v>
      </c>
      <c r="M26" s="16"/>
      <c r="N26" s="5"/>
      <c r="O26" s="17">
        <f t="shared" si="5"/>
        <v>0</v>
      </c>
      <c r="P26" s="16"/>
      <c r="Q26" s="5"/>
      <c r="R26" s="17">
        <f t="shared" si="6"/>
        <v>0</v>
      </c>
      <c r="S26" s="16"/>
      <c r="T26" s="5"/>
      <c r="U26" s="17">
        <f t="shared" si="7"/>
        <v>0</v>
      </c>
      <c r="V26" s="50">
        <f t="shared" si="0"/>
        <v>0</v>
      </c>
      <c r="W26" s="43">
        <f t="shared" si="1"/>
        <v>0</v>
      </c>
    </row>
    <row r="27" spans="1:23" x14ac:dyDescent="0.25">
      <c r="A27" s="14"/>
      <c r="B27" s="4"/>
      <c r="C27" s="10"/>
      <c r="D27" s="16"/>
      <c r="E27" s="5"/>
      <c r="F27" s="17">
        <f t="shared" si="2"/>
        <v>0</v>
      </c>
      <c r="G27" s="16"/>
      <c r="H27" s="5"/>
      <c r="I27" s="17">
        <f t="shared" si="3"/>
        <v>0</v>
      </c>
      <c r="J27" s="16"/>
      <c r="K27" s="5"/>
      <c r="L27" s="17">
        <f t="shared" si="4"/>
        <v>0</v>
      </c>
      <c r="M27" s="16"/>
      <c r="N27" s="5"/>
      <c r="O27" s="17">
        <f t="shared" si="5"/>
        <v>0</v>
      </c>
      <c r="P27" s="16"/>
      <c r="Q27" s="5"/>
      <c r="R27" s="17">
        <f t="shared" si="6"/>
        <v>0</v>
      </c>
      <c r="S27" s="16"/>
      <c r="T27" s="5"/>
      <c r="U27" s="17">
        <f t="shared" si="7"/>
        <v>0</v>
      </c>
      <c r="V27" s="50">
        <f t="shared" si="0"/>
        <v>0</v>
      </c>
      <c r="W27" s="43">
        <f t="shared" si="1"/>
        <v>0</v>
      </c>
    </row>
    <row r="28" spans="1:23" x14ac:dyDescent="0.25">
      <c r="A28" s="14"/>
      <c r="B28" s="6" t="s">
        <v>69</v>
      </c>
      <c r="C28" s="11"/>
      <c r="D28" s="18">
        <f>SUM(D8:D27)</f>
        <v>0</v>
      </c>
      <c r="E28" s="7"/>
      <c r="F28" s="19">
        <f>SUM(F8:F27)</f>
        <v>0</v>
      </c>
      <c r="G28" s="18">
        <f>SUM(G8:G27)</f>
        <v>0</v>
      </c>
      <c r="H28" s="7"/>
      <c r="I28" s="19">
        <f>SUM(I8:I27)</f>
        <v>0</v>
      </c>
      <c r="J28" s="18">
        <f>SUM(J8:J27)</f>
        <v>0</v>
      </c>
      <c r="K28" s="7"/>
      <c r="L28" s="19">
        <f>SUM(L8:L27)</f>
        <v>0</v>
      </c>
      <c r="M28" s="18">
        <f>SUM(M8:M27)</f>
        <v>0</v>
      </c>
      <c r="N28" s="7"/>
      <c r="O28" s="19">
        <f>SUM(O8:O27)</f>
        <v>0</v>
      </c>
      <c r="P28" s="18">
        <f>SUM(P8:P27)</f>
        <v>0</v>
      </c>
      <c r="Q28" s="7"/>
      <c r="R28" s="19">
        <f>SUM(R8:R27)</f>
        <v>0</v>
      </c>
      <c r="S28" s="18">
        <f>SUM(S8:S27)</f>
        <v>0</v>
      </c>
      <c r="T28" s="7"/>
      <c r="U28" s="73">
        <f>SUM(U8:U27)</f>
        <v>0</v>
      </c>
      <c r="V28" s="51">
        <f>SUM(V8:V27)</f>
        <v>0</v>
      </c>
      <c r="W28" s="44">
        <f t="shared" si="1"/>
        <v>0</v>
      </c>
    </row>
    <row r="29" spans="1:23" x14ac:dyDescent="0.25">
      <c r="A29" s="33" t="s">
        <v>114</v>
      </c>
      <c r="B29" s="2"/>
      <c r="C29" s="10"/>
      <c r="D29" s="14"/>
      <c r="E29" s="2"/>
      <c r="F29" s="15"/>
      <c r="G29" s="14"/>
      <c r="H29" s="2"/>
      <c r="I29" s="15"/>
      <c r="J29" s="14"/>
      <c r="K29" s="2"/>
      <c r="L29" s="15"/>
      <c r="M29" s="14"/>
      <c r="N29" s="2"/>
      <c r="O29" s="15"/>
      <c r="P29" s="14"/>
      <c r="Q29" s="2"/>
      <c r="R29" s="15"/>
      <c r="S29" s="14"/>
      <c r="T29" s="2"/>
      <c r="U29" s="10"/>
      <c r="V29" s="54"/>
      <c r="W29" s="45"/>
    </row>
    <row r="30" spans="1:23" x14ac:dyDescent="0.25">
      <c r="A30" s="33"/>
      <c r="B30" s="8" t="s">
        <v>76</v>
      </c>
      <c r="C30" s="10"/>
      <c r="D30" s="20">
        <f>F28</f>
        <v>0</v>
      </c>
      <c r="E30" s="9"/>
      <c r="F30" s="17">
        <f>ROUND(D30*E30,0)</f>
        <v>0</v>
      </c>
      <c r="G30" s="20">
        <f>I28</f>
        <v>0</v>
      </c>
      <c r="H30" s="9"/>
      <c r="I30" s="17">
        <f>ROUND(G30*H30,0)</f>
        <v>0</v>
      </c>
      <c r="J30" s="20">
        <f>L28</f>
        <v>0</v>
      </c>
      <c r="K30" s="9"/>
      <c r="L30" s="17">
        <f>ROUND(J30*K30,0)</f>
        <v>0</v>
      </c>
      <c r="M30" s="20">
        <f>O28</f>
        <v>0</v>
      </c>
      <c r="N30" s="9"/>
      <c r="O30" s="17">
        <f>ROUND(M30*N30,0)</f>
        <v>0</v>
      </c>
      <c r="P30" s="20">
        <f>R28</f>
        <v>0</v>
      </c>
      <c r="Q30" s="9"/>
      <c r="R30" s="17">
        <f>ROUND(P30*Q30,0)</f>
        <v>0</v>
      </c>
      <c r="S30" s="20">
        <f>U28</f>
        <v>0</v>
      </c>
      <c r="T30" s="9"/>
      <c r="U30" s="17">
        <f>ROUND(S30*T30,0)</f>
        <v>0</v>
      </c>
      <c r="V30" s="55"/>
      <c r="W30" s="43">
        <f>F30+I30+L30+O30+R30+U30</f>
        <v>0</v>
      </c>
    </row>
    <row r="31" spans="1:23" x14ac:dyDescent="0.25">
      <c r="A31" s="33"/>
      <c r="B31" s="8" t="s">
        <v>1</v>
      </c>
      <c r="C31" s="10"/>
      <c r="D31" s="20"/>
      <c r="E31" s="9"/>
      <c r="F31" s="17">
        <f>ROUND(D31*E31,0)</f>
        <v>0</v>
      </c>
      <c r="G31" s="20"/>
      <c r="H31" s="9"/>
      <c r="I31" s="17">
        <f>ROUND(G31*H31,0)</f>
        <v>0</v>
      </c>
      <c r="J31" s="20"/>
      <c r="K31" s="9"/>
      <c r="L31" s="17">
        <f>ROUND(J31*K31,0)</f>
        <v>0</v>
      </c>
      <c r="M31" s="20"/>
      <c r="N31" s="9"/>
      <c r="O31" s="17">
        <f>ROUND(M31*N31,0)</f>
        <v>0</v>
      </c>
      <c r="P31" s="20"/>
      <c r="Q31" s="9"/>
      <c r="R31" s="17">
        <f>ROUND(P31*Q31,0)</f>
        <v>0</v>
      </c>
      <c r="S31" s="20"/>
      <c r="T31" s="9"/>
      <c r="U31" s="17">
        <f>ROUND(S31*T31,0)</f>
        <v>0</v>
      </c>
      <c r="V31" s="55"/>
      <c r="W31" s="43">
        <f>F31+I31+L31+O31+R31+U31</f>
        <v>0</v>
      </c>
    </row>
    <row r="32" spans="1:23" x14ac:dyDescent="0.25">
      <c r="A32" s="33"/>
      <c r="B32" s="7" t="s">
        <v>70</v>
      </c>
      <c r="C32" s="11"/>
      <c r="D32" s="21"/>
      <c r="E32" s="7"/>
      <c r="F32" s="19">
        <f>SUM(F30:F31)</f>
        <v>0</v>
      </c>
      <c r="G32" s="21"/>
      <c r="H32" s="7"/>
      <c r="I32" s="19">
        <f>SUM(I30:I31)</f>
        <v>0</v>
      </c>
      <c r="J32" s="21"/>
      <c r="K32" s="7"/>
      <c r="L32" s="19">
        <f>SUM(L30:L31)</f>
        <v>0</v>
      </c>
      <c r="M32" s="21"/>
      <c r="N32" s="7"/>
      <c r="O32" s="19">
        <f>SUM(O30:O31)</f>
        <v>0</v>
      </c>
      <c r="P32" s="21"/>
      <c r="Q32" s="7"/>
      <c r="R32" s="19">
        <f>SUM(R30:R31)</f>
        <v>0</v>
      </c>
      <c r="S32" s="21"/>
      <c r="T32" s="7"/>
      <c r="U32" s="73">
        <f>SUM(U30:U31)</f>
        <v>0</v>
      </c>
      <c r="V32" s="56"/>
      <c r="W32" s="44">
        <f>F32+I32+L32+O32+R32+U32</f>
        <v>0</v>
      </c>
    </row>
    <row r="33" spans="1:23" x14ac:dyDescent="0.25">
      <c r="A33" s="33" t="s">
        <v>115</v>
      </c>
      <c r="B33" s="2"/>
      <c r="C33" s="10"/>
      <c r="D33" s="14"/>
      <c r="E33" s="2"/>
      <c r="F33" s="15"/>
      <c r="G33" s="14"/>
      <c r="H33" s="2"/>
      <c r="I33" s="15"/>
      <c r="J33" s="14"/>
      <c r="K33" s="2"/>
      <c r="L33" s="15"/>
      <c r="M33" s="14"/>
      <c r="N33" s="2"/>
      <c r="O33" s="15"/>
      <c r="P33" s="14"/>
      <c r="Q33" s="2"/>
      <c r="R33" s="15"/>
      <c r="S33" s="14"/>
      <c r="T33" s="2"/>
      <c r="U33" s="10"/>
      <c r="V33" s="54"/>
      <c r="W33" s="45"/>
    </row>
    <row r="34" spans="1:23" x14ac:dyDescent="0.25">
      <c r="A34" s="33"/>
      <c r="B34" s="8" t="s">
        <v>77</v>
      </c>
      <c r="C34" s="10"/>
      <c r="D34" s="20">
        <f>F28+F32</f>
        <v>0</v>
      </c>
      <c r="E34" s="9"/>
      <c r="F34" s="17">
        <f>ROUND(D34*E34,0)</f>
        <v>0</v>
      </c>
      <c r="G34" s="20">
        <f>I28+I32</f>
        <v>0</v>
      </c>
      <c r="H34" s="9"/>
      <c r="I34" s="17">
        <f>ROUND(G34*H34,0)</f>
        <v>0</v>
      </c>
      <c r="J34" s="20">
        <f>L28+L32</f>
        <v>0</v>
      </c>
      <c r="K34" s="9"/>
      <c r="L34" s="17">
        <f>ROUND(J34*K34,0)</f>
        <v>0</v>
      </c>
      <c r="M34" s="20">
        <f>O28+O32</f>
        <v>0</v>
      </c>
      <c r="N34" s="9"/>
      <c r="O34" s="17">
        <f>ROUND(M34*N34,0)</f>
        <v>0</v>
      </c>
      <c r="P34" s="20">
        <f>R28+R32</f>
        <v>0</v>
      </c>
      <c r="Q34" s="9"/>
      <c r="R34" s="17">
        <f>ROUND(P34*Q34,0)</f>
        <v>0</v>
      </c>
      <c r="S34" s="20">
        <f>U28+U32</f>
        <v>0</v>
      </c>
      <c r="T34" s="9"/>
      <c r="U34" s="17">
        <f>ROUND(S34*T34,0)</f>
        <v>0</v>
      </c>
      <c r="V34" s="55"/>
      <c r="W34" s="43">
        <f>F34+I34+L34+O34+R34+U34</f>
        <v>0</v>
      </c>
    </row>
    <row r="35" spans="1:23" x14ac:dyDescent="0.25">
      <c r="A35" s="33"/>
      <c r="B35" s="8" t="s">
        <v>2</v>
      </c>
      <c r="C35" s="10"/>
      <c r="D35" s="20"/>
      <c r="E35" s="9"/>
      <c r="F35" s="17">
        <f>ROUND(D35*E35,0)</f>
        <v>0</v>
      </c>
      <c r="G35" s="20"/>
      <c r="H35" s="9"/>
      <c r="I35" s="17">
        <f>ROUND(G35*H35,0)</f>
        <v>0</v>
      </c>
      <c r="J35" s="20"/>
      <c r="K35" s="9"/>
      <c r="L35" s="17">
        <f>ROUND(J35*K35,0)</f>
        <v>0</v>
      </c>
      <c r="M35" s="20"/>
      <c r="N35" s="9"/>
      <c r="O35" s="17">
        <f>ROUND(M35*N35,0)</f>
        <v>0</v>
      </c>
      <c r="P35" s="20"/>
      <c r="Q35" s="9"/>
      <c r="R35" s="17">
        <f>ROUND(P35*Q35,0)</f>
        <v>0</v>
      </c>
      <c r="S35" s="20"/>
      <c r="T35" s="9"/>
      <c r="U35" s="17">
        <f>ROUND(S35*T35,0)</f>
        <v>0</v>
      </c>
      <c r="V35" s="55"/>
      <c r="W35" s="43">
        <f>F35+I35+L35+O35+R35+U35</f>
        <v>0</v>
      </c>
    </row>
    <row r="36" spans="1:23" x14ac:dyDescent="0.25">
      <c r="A36" s="33"/>
      <c r="B36" s="7" t="s">
        <v>71</v>
      </c>
      <c r="C36" s="11"/>
      <c r="D36" s="21"/>
      <c r="E36" s="7"/>
      <c r="F36" s="19">
        <f>SUM(F34:F35)</f>
        <v>0</v>
      </c>
      <c r="G36" s="21"/>
      <c r="H36" s="7"/>
      <c r="I36" s="19">
        <f>SUM(I34:I35)</f>
        <v>0</v>
      </c>
      <c r="J36" s="21"/>
      <c r="K36" s="7"/>
      <c r="L36" s="19">
        <f>SUM(L34:L35)</f>
        <v>0</v>
      </c>
      <c r="M36" s="21"/>
      <c r="N36" s="7"/>
      <c r="O36" s="19">
        <f>SUM(O34:O35)</f>
        <v>0</v>
      </c>
      <c r="P36" s="21"/>
      <c r="Q36" s="7"/>
      <c r="R36" s="19">
        <f>SUM(R34:R35)</f>
        <v>0</v>
      </c>
      <c r="S36" s="21"/>
      <c r="T36" s="7"/>
      <c r="U36" s="73">
        <f>SUM(U34:U35)</f>
        <v>0</v>
      </c>
      <c r="V36" s="56"/>
      <c r="W36" s="44">
        <f>F36+I36+L36+O36+R36+U36</f>
        <v>0</v>
      </c>
    </row>
    <row r="37" spans="1:23" x14ac:dyDescent="0.25">
      <c r="A37" s="33" t="s">
        <v>93</v>
      </c>
      <c r="B37" s="2"/>
      <c r="C37" s="3" t="s">
        <v>48</v>
      </c>
      <c r="D37" s="14"/>
      <c r="E37" s="2"/>
      <c r="F37" s="15"/>
      <c r="G37" s="14"/>
      <c r="H37" s="2"/>
      <c r="I37" s="15"/>
      <c r="J37" s="14"/>
      <c r="K37" s="2"/>
      <c r="L37" s="15"/>
      <c r="M37" s="14"/>
      <c r="N37" s="2"/>
      <c r="O37" s="15"/>
      <c r="P37" s="14"/>
      <c r="Q37" s="2"/>
      <c r="R37" s="15"/>
      <c r="S37" s="14"/>
      <c r="T37" s="2"/>
      <c r="U37" s="10"/>
      <c r="V37" s="54"/>
      <c r="W37" s="45"/>
    </row>
    <row r="38" spans="1:23" ht="13" x14ac:dyDescent="0.3">
      <c r="A38" s="14"/>
      <c r="B38" s="2" t="s">
        <v>98</v>
      </c>
      <c r="C38" s="283" t="s">
        <v>171</v>
      </c>
      <c r="D38" s="40"/>
      <c r="E38" s="41"/>
      <c r="F38" s="17">
        <v>0</v>
      </c>
      <c r="G38" s="40"/>
      <c r="H38" s="41"/>
      <c r="I38" s="17">
        <v>0</v>
      </c>
      <c r="J38" s="40"/>
      <c r="K38" s="41"/>
      <c r="L38" s="17">
        <v>0</v>
      </c>
      <c r="M38" s="40"/>
      <c r="N38" s="41"/>
      <c r="O38" s="17">
        <v>0</v>
      </c>
      <c r="P38" s="40"/>
      <c r="Q38" s="41"/>
      <c r="R38" s="17">
        <v>0</v>
      </c>
      <c r="S38" s="40"/>
      <c r="T38" s="41"/>
      <c r="U38" s="72">
        <v>0</v>
      </c>
      <c r="V38" s="55"/>
      <c r="W38" s="43">
        <f>F38+I38+L38+O38+R38+U38</f>
        <v>0</v>
      </c>
    </row>
    <row r="39" spans="1:23" ht="13" x14ac:dyDescent="0.3">
      <c r="A39" s="14"/>
      <c r="B39" s="2" t="s">
        <v>99</v>
      </c>
      <c r="C39" s="283" t="s">
        <v>171</v>
      </c>
      <c r="D39" s="40"/>
      <c r="E39" s="41"/>
      <c r="F39" s="17">
        <v>0</v>
      </c>
      <c r="G39" s="40"/>
      <c r="H39" s="41"/>
      <c r="I39" s="17">
        <v>0</v>
      </c>
      <c r="J39" s="40"/>
      <c r="K39" s="41"/>
      <c r="L39" s="17">
        <v>0</v>
      </c>
      <c r="M39" s="40"/>
      <c r="N39" s="41"/>
      <c r="O39" s="17">
        <v>0</v>
      </c>
      <c r="P39" s="40"/>
      <c r="Q39" s="41"/>
      <c r="R39" s="17">
        <v>0</v>
      </c>
      <c r="S39" s="40"/>
      <c r="T39" s="41"/>
      <c r="U39" s="72">
        <v>0</v>
      </c>
      <c r="V39" s="55"/>
      <c r="W39" s="43">
        <f>F39+I39+L39+O39+R39+U39</f>
        <v>0</v>
      </c>
    </row>
    <row r="40" spans="1:23" ht="13" x14ac:dyDescent="0.3">
      <c r="A40" s="14"/>
      <c r="B40" s="2" t="s">
        <v>100</v>
      </c>
      <c r="C40" s="283" t="s">
        <v>171</v>
      </c>
      <c r="D40" s="40"/>
      <c r="E40" s="41"/>
      <c r="F40" s="17">
        <v>0</v>
      </c>
      <c r="G40" s="40"/>
      <c r="H40" s="41"/>
      <c r="I40" s="17">
        <v>0</v>
      </c>
      <c r="J40" s="40"/>
      <c r="K40" s="41"/>
      <c r="L40" s="17">
        <v>0</v>
      </c>
      <c r="M40" s="40"/>
      <c r="N40" s="41"/>
      <c r="O40" s="17">
        <v>0</v>
      </c>
      <c r="P40" s="40"/>
      <c r="Q40" s="41"/>
      <c r="R40" s="17">
        <v>0</v>
      </c>
      <c r="S40" s="40"/>
      <c r="T40" s="41"/>
      <c r="U40" s="72">
        <v>0</v>
      </c>
      <c r="V40" s="55"/>
      <c r="W40" s="43">
        <f>F40+I40+L40+O40+R40+U40</f>
        <v>0</v>
      </c>
    </row>
    <row r="41" spans="1:23" ht="23" x14ac:dyDescent="0.3">
      <c r="A41" s="14"/>
      <c r="B41" s="8" t="s">
        <v>101</v>
      </c>
      <c r="C41" s="283" t="s">
        <v>171</v>
      </c>
      <c r="D41" s="40"/>
      <c r="E41" s="41"/>
      <c r="F41" s="17">
        <v>0</v>
      </c>
      <c r="G41" s="40"/>
      <c r="H41" s="41"/>
      <c r="I41" s="17">
        <v>0</v>
      </c>
      <c r="J41" s="40"/>
      <c r="K41" s="41"/>
      <c r="L41" s="17">
        <v>0</v>
      </c>
      <c r="M41" s="40"/>
      <c r="N41" s="41"/>
      <c r="O41" s="17">
        <v>0</v>
      </c>
      <c r="P41" s="40"/>
      <c r="Q41" s="41"/>
      <c r="R41" s="17">
        <v>0</v>
      </c>
      <c r="S41" s="40"/>
      <c r="T41" s="41"/>
      <c r="U41" s="72">
        <v>0</v>
      </c>
      <c r="V41" s="55"/>
      <c r="W41" s="43">
        <f>F41+I41+L41+O41+R41+U41</f>
        <v>0</v>
      </c>
    </row>
    <row r="42" spans="1:23" x14ac:dyDescent="0.25">
      <c r="A42" s="14"/>
      <c r="B42" s="7" t="s">
        <v>121</v>
      </c>
      <c r="C42" s="288"/>
      <c r="D42" s="21"/>
      <c r="E42" s="7"/>
      <c r="F42" s="19">
        <f>SUM(F38:F41)</f>
        <v>0</v>
      </c>
      <c r="G42" s="21"/>
      <c r="H42" s="7"/>
      <c r="I42" s="19">
        <f>SUM(I38:I41)</f>
        <v>0</v>
      </c>
      <c r="J42" s="21"/>
      <c r="K42" s="7"/>
      <c r="L42" s="19">
        <f>SUM(L38:L41)</f>
        <v>0</v>
      </c>
      <c r="M42" s="21"/>
      <c r="N42" s="7"/>
      <c r="O42" s="19">
        <f>SUM(O38:O41)</f>
        <v>0</v>
      </c>
      <c r="P42" s="21"/>
      <c r="Q42" s="7"/>
      <c r="R42" s="19">
        <f>SUM(R38:R41)</f>
        <v>0</v>
      </c>
      <c r="S42" s="21"/>
      <c r="T42" s="7"/>
      <c r="U42" s="73">
        <f>SUM(U38:U41)</f>
        <v>0</v>
      </c>
      <c r="V42" s="56"/>
      <c r="W42" s="44">
        <f>F42+I42+L42+O42+R42+U42</f>
        <v>0</v>
      </c>
    </row>
    <row r="43" spans="1:23" x14ac:dyDescent="0.25">
      <c r="A43" s="33" t="s">
        <v>49</v>
      </c>
      <c r="B43" s="2"/>
      <c r="C43" s="284"/>
      <c r="D43" s="14"/>
      <c r="E43" s="2"/>
      <c r="F43" s="15"/>
      <c r="G43" s="14"/>
      <c r="H43" s="2"/>
      <c r="I43" s="15"/>
      <c r="J43" s="14"/>
      <c r="K43" s="2"/>
      <c r="L43" s="15"/>
      <c r="M43" s="14"/>
      <c r="N43" s="2"/>
      <c r="O43" s="15"/>
      <c r="P43" s="14"/>
      <c r="Q43" s="2"/>
      <c r="R43" s="15"/>
      <c r="S43" s="14"/>
      <c r="T43" s="2"/>
      <c r="U43" s="10"/>
      <c r="V43" s="54"/>
      <c r="W43" s="45"/>
    </row>
    <row r="44" spans="1:23" ht="13" x14ac:dyDescent="0.3">
      <c r="A44" s="14"/>
      <c r="B44" s="2" t="s">
        <v>55</v>
      </c>
      <c r="C44" s="285" t="s">
        <v>172</v>
      </c>
      <c r="D44" s="16"/>
      <c r="E44" s="5"/>
      <c r="F44" s="17">
        <f>ROUND(D44*E44,0)</f>
        <v>0</v>
      </c>
      <c r="G44" s="16"/>
      <c r="H44" s="5"/>
      <c r="I44" s="17">
        <f>ROUND(G44*H44,0)</f>
        <v>0</v>
      </c>
      <c r="J44" s="16"/>
      <c r="K44" s="5"/>
      <c r="L44" s="17">
        <f>ROUND(J44*K44,0)</f>
        <v>0</v>
      </c>
      <c r="M44" s="16"/>
      <c r="N44" s="5"/>
      <c r="O44" s="17">
        <f>ROUND(M44*N44,0)</f>
        <v>0</v>
      </c>
      <c r="P44" s="16"/>
      <c r="Q44" s="5"/>
      <c r="R44" s="17">
        <f>ROUND(P44*Q44,0)</f>
        <v>0</v>
      </c>
      <c r="S44" s="16"/>
      <c r="T44" s="5"/>
      <c r="U44" s="17">
        <f>ROUND(S44*T44,0)</f>
        <v>0</v>
      </c>
      <c r="V44" s="55"/>
      <c r="W44" s="43">
        <f>F44+I44+L44+O44+R44+U44</f>
        <v>0</v>
      </c>
    </row>
    <row r="45" spans="1:23" ht="13" x14ac:dyDescent="0.3">
      <c r="A45" s="14"/>
      <c r="B45" s="2" t="s">
        <v>56</v>
      </c>
      <c r="C45" s="285" t="s">
        <v>172</v>
      </c>
      <c r="D45" s="16"/>
      <c r="E45" s="5"/>
      <c r="F45" s="17">
        <f>ROUND(D45*E45,0)</f>
        <v>0</v>
      </c>
      <c r="G45" s="16"/>
      <c r="H45" s="5"/>
      <c r="I45" s="17">
        <f>ROUND(G45*H45,0)</f>
        <v>0</v>
      </c>
      <c r="J45" s="16"/>
      <c r="K45" s="5"/>
      <c r="L45" s="17">
        <f>ROUND(J45*K45,0)</f>
        <v>0</v>
      </c>
      <c r="M45" s="16"/>
      <c r="N45" s="5"/>
      <c r="O45" s="17">
        <f>ROUND(M45*N45,0)</f>
        <v>0</v>
      </c>
      <c r="P45" s="16"/>
      <c r="Q45" s="5"/>
      <c r="R45" s="17">
        <f>ROUND(P45*Q45,0)</f>
        <v>0</v>
      </c>
      <c r="S45" s="16"/>
      <c r="T45" s="5"/>
      <c r="U45" s="17">
        <f>ROUND(S45*T45,0)</f>
        <v>0</v>
      </c>
      <c r="V45" s="55"/>
      <c r="W45" s="43">
        <f>F45+I45+L45+O45+R45+U45</f>
        <v>0</v>
      </c>
    </row>
    <row r="46" spans="1:23" ht="13" x14ac:dyDescent="0.3">
      <c r="A46" s="14"/>
      <c r="B46" s="2" t="s">
        <v>57</v>
      </c>
      <c r="C46" s="285" t="s">
        <v>172</v>
      </c>
      <c r="D46" s="16"/>
      <c r="E46" s="5"/>
      <c r="F46" s="17">
        <f>ROUND(D46*E46,0)</f>
        <v>0</v>
      </c>
      <c r="G46" s="16"/>
      <c r="H46" s="5"/>
      <c r="I46" s="17">
        <f>ROUND(G46*H46,0)</f>
        <v>0</v>
      </c>
      <c r="J46" s="16"/>
      <c r="K46" s="5"/>
      <c r="L46" s="17">
        <f>ROUND(J46*K46,0)</f>
        <v>0</v>
      </c>
      <c r="M46" s="16"/>
      <c r="N46" s="5"/>
      <c r="O46" s="17">
        <f>ROUND(M46*N46,0)</f>
        <v>0</v>
      </c>
      <c r="P46" s="16"/>
      <c r="Q46" s="5"/>
      <c r="R46" s="17">
        <f>ROUND(P46*Q46,0)</f>
        <v>0</v>
      </c>
      <c r="S46" s="16"/>
      <c r="T46" s="5"/>
      <c r="U46" s="17">
        <f>ROUND(S46*T46,0)</f>
        <v>0</v>
      </c>
      <c r="V46" s="55"/>
      <c r="W46" s="43">
        <f>F46+I46+L46+O46+R46+U46</f>
        <v>0</v>
      </c>
    </row>
    <row r="47" spans="1:23" ht="13" x14ac:dyDescent="0.3">
      <c r="A47" s="14"/>
      <c r="B47" s="8" t="s">
        <v>67</v>
      </c>
      <c r="C47" s="285" t="s">
        <v>172</v>
      </c>
      <c r="D47" s="16"/>
      <c r="E47" s="5"/>
      <c r="F47" s="17">
        <f>ROUND(D47*E47,0)</f>
        <v>0</v>
      </c>
      <c r="G47" s="16"/>
      <c r="H47" s="5"/>
      <c r="I47" s="17">
        <f>ROUND(G47*H47,0)</f>
        <v>0</v>
      </c>
      <c r="J47" s="16"/>
      <c r="K47" s="5"/>
      <c r="L47" s="17">
        <f>ROUND(J47*K47,0)</f>
        <v>0</v>
      </c>
      <c r="M47" s="16"/>
      <c r="N47" s="5"/>
      <c r="O47" s="17">
        <f>ROUND(M47*N47,0)</f>
        <v>0</v>
      </c>
      <c r="P47" s="16"/>
      <c r="Q47" s="5"/>
      <c r="R47" s="17">
        <f>ROUND(P47*Q47,0)</f>
        <v>0</v>
      </c>
      <c r="S47" s="16"/>
      <c r="T47" s="5"/>
      <c r="U47" s="17">
        <f>ROUND(S47*T47,0)</f>
        <v>0</v>
      </c>
      <c r="V47" s="55"/>
      <c r="W47" s="43">
        <f>F47+I47+L47+O47+R47+U47</f>
        <v>0</v>
      </c>
    </row>
    <row r="48" spans="1:23" x14ac:dyDescent="0.25">
      <c r="A48" s="14"/>
      <c r="B48" s="7" t="s">
        <v>122</v>
      </c>
      <c r="C48" s="289"/>
      <c r="D48" s="21"/>
      <c r="E48" s="7"/>
      <c r="F48" s="19">
        <f>SUM(F44:F47)</f>
        <v>0</v>
      </c>
      <c r="G48" s="21"/>
      <c r="H48" s="7"/>
      <c r="I48" s="19">
        <f>SUM(I44:I47)</f>
        <v>0</v>
      </c>
      <c r="J48" s="21"/>
      <c r="K48" s="7"/>
      <c r="L48" s="19">
        <f>SUM(L44:L47)</f>
        <v>0</v>
      </c>
      <c r="M48" s="21"/>
      <c r="N48" s="7"/>
      <c r="O48" s="19">
        <f>SUM(O44:O47)</f>
        <v>0</v>
      </c>
      <c r="P48" s="21"/>
      <c r="Q48" s="7"/>
      <c r="R48" s="19">
        <f>SUM(R44:R47)</f>
        <v>0</v>
      </c>
      <c r="S48" s="21"/>
      <c r="T48" s="7"/>
      <c r="U48" s="73">
        <f>SUM(U44:U47)</f>
        <v>0</v>
      </c>
      <c r="V48" s="56"/>
      <c r="W48" s="44">
        <f>F48+I48+L48+O48+R48+U48</f>
        <v>0</v>
      </c>
    </row>
    <row r="49" spans="1:23" x14ac:dyDescent="0.25">
      <c r="A49" s="33" t="s">
        <v>8</v>
      </c>
      <c r="B49" s="75"/>
      <c r="C49" s="286"/>
      <c r="D49" s="76"/>
      <c r="E49" s="75"/>
      <c r="F49" s="77"/>
      <c r="G49" s="76"/>
      <c r="H49" s="75"/>
      <c r="I49" s="77"/>
      <c r="J49" s="76"/>
      <c r="K49" s="75"/>
      <c r="L49" s="77"/>
      <c r="M49" s="76"/>
      <c r="N49" s="75"/>
      <c r="O49" s="77"/>
      <c r="P49" s="76"/>
      <c r="Q49" s="75"/>
      <c r="R49" s="77"/>
      <c r="S49" s="76"/>
      <c r="T49" s="75"/>
      <c r="U49" s="78"/>
      <c r="V49" s="79"/>
      <c r="W49" s="80"/>
    </row>
    <row r="50" spans="1:23" ht="13" x14ac:dyDescent="0.3">
      <c r="A50" s="14"/>
      <c r="B50" s="81" t="s">
        <v>63</v>
      </c>
      <c r="C50" s="285" t="s">
        <v>167</v>
      </c>
      <c r="D50" s="84"/>
      <c r="E50" s="81"/>
      <c r="F50" s="85">
        <v>0</v>
      </c>
      <c r="G50" s="84"/>
      <c r="H50" s="81"/>
      <c r="I50" s="85">
        <v>0</v>
      </c>
      <c r="J50" s="84"/>
      <c r="K50" s="81"/>
      <c r="L50" s="85">
        <v>0</v>
      </c>
      <c r="M50" s="84"/>
      <c r="N50" s="81"/>
      <c r="O50" s="85">
        <v>0</v>
      </c>
      <c r="P50" s="84"/>
      <c r="Q50" s="81"/>
      <c r="R50" s="85">
        <v>0</v>
      </c>
      <c r="S50" s="84"/>
      <c r="T50" s="81"/>
      <c r="U50" s="85">
        <v>0</v>
      </c>
      <c r="V50" s="86"/>
      <c r="W50" s="83">
        <f>F50+I50+L50+O50+R50+U50</f>
        <v>0</v>
      </c>
    </row>
    <row r="51" spans="1:23" ht="13" x14ac:dyDescent="0.3">
      <c r="A51" s="14"/>
      <c r="B51" s="81" t="s">
        <v>64</v>
      </c>
      <c r="C51" s="285" t="s">
        <v>168</v>
      </c>
      <c r="D51" s="84"/>
      <c r="E51" s="81"/>
      <c r="F51" s="85">
        <v>0</v>
      </c>
      <c r="G51" s="84"/>
      <c r="H51" s="81"/>
      <c r="I51" s="85">
        <v>0</v>
      </c>
      <c r="J51" s="84"/>
      <c r="K51" s="81"/>
      <c r="L51" s="85">
        <v>0</v>
      </c>
      <c r="M51" s="84"/>
      <c r="N51" s="81"/>
      <c r="O51" s="85">
        <v>0</v>
      </c>
      <c r="P51" s="84"/>
      <c r="Q51" s="81"/>
      <c r="R51" s="85">
        <v>0</v>
      </c>
      <c r="S51" s="84"/>
      <c r="T51" s="81"/>
      <c r="U51" s="85">
        <v>0</v>
      </c>
      <c r="V51" s="86"/>
      <c r="W51" s="83">
        <f>F51+I51+L51+O51+R51+U51</f>
        <v>0</v>
      </c>
    </row>
    <row r="52" spans="1:23" ht="13" x14ac:dyDescent="0.3">
      <c r="A52" s="14"/>
      <c r="B52" s="81" t="s">
        <v>65</v>
      </c>
      <c r="C52" s="285" t="s">
        <v>170</v>
      </c>
      <c r="D52" s="84"/>
      <c r="E52" s="81"/>
      <c r="F52" s="85">
        <v>0</v>
      </c>
      <c r="G52" s="84"/>
      <c r="H52" s="81"/>
      <c r="I52" s="85">
        <v>0</v>
      </c>
      <c r="J52" s="84"/>
      <c r="K52" s="81"/>
      <c r="L52" s="85">
        <v>0</v>
      </c>
      <c r="M52" s="84"/>
      <c r="N52" s="81"/>
      <c r="O52" s="85">
        <v>0</v>
      </c>
      <c r="P52" s="84"/>
      <c r="Q52" s="81"/>
      <c r="R52" s="85">
        <v>0</v>
      </c>
      <c r="S52" s="84"/>
      <c r="T52" s="81"/>
      <c r="U52" s="85">
        <v>0</v>
      </c>
      <c r="V52" s="86"/>
      <c r="W52" s="83">
        <f>F52+I52+L52+O52+R52+U52</f>
        <v>0</v>
      </c>
    </row>
    <row r="53" spans="1:23" ht="13" x14ac:dyDescent="0.3">
      <c r="A53" s="14"/>
      <c r="B53" s="8" t="s">
        <v>66</v>
      </c>
      <c r="C53" s="285" t="s">
        <v>169</v>
      </c>
      <c r="D53" s="84"/>
      <c r="E53" s="81"/>
      <c r="F53" s="85">
        <v>0</v>
      </c>
      <c r="G53" s="84"/>
      <c r="H53" s="81"/>
      <c r="I53" s="85">
        <v>0</v>
      </c>
      <c r="J53" s="84"/>
      <c r="K53" s="81"/>
      <c r="L53" s="85">
        <v>0</v>
      </c>
      <c r="M53" s="84"/>
      <c r="N53" s="81"/>
      <c r="O53" s="85">
        <v>0</v>
      </c>
      <c r="P53" s="84"/>
      <c r="Q53" s="81"/>
      <c r="R53" s="85">
        <v>0</v>
      </c>
      <c r="S53" s="84"/>
      <c r="T53" s="81"/>
      <c r="U53" s="85">
        <v>0</v>
      </c>
      <c r="V53" s="86"/>
      <c r="W53" s="83">
        <f>F53+I53+L53+O53+R53+U53</f>
        <v>0</v>
      </c>
    </row>
    <row r="54" spans="1:23" x14ac:dyDescent="0.25">
      <c r="A54" s="14"/>
      <c r="B54" s="7" t="s">
        <v>72</v>
      </c>
      <c r="C54" s="11"/>
      <c r="D54" s="21"/>
      <c r="E54" s="7"/>
      <c r="F54" s="19">
        <f>SUM(F50:F53)</f>
        <v>0</v>
      </c>
      <c r="G54" s="21"/>
      <c r="H54" s="7"/>
      <c r="I54" s="19">
        <f>SUM(I50:I53)</f>
        <v>0</v>
      </c>
      <c r="J54" s="21"/>
      <c r="K54" s="7"/>
      <c r="L54" s="19">
        <f>SUM(L50:L53)</f>
        <v>0</v>
      </c>
      <c r="M54" s="21"/>
      <c r="N54" s="7"/>
      <c r="O54" s="19">
        <f>SUM(O50:O53)</f>
        <v>0</v>
      </c>
      <c r="P54" s="21"/>
      <c r="Q54" s="7"/>
      <c r="R54" s="19">
        <f>SUM(R50:R53)</f>
        <v>0</v>
      </c>
      <c r="S54" s="21"/>
      <c r="T54" s="7"/>
      <c r="U54" s="73">
        <f>SUM(U50:U53)</f>
        <v>0</v>
      </c>
      <c r="V54" s="56"/>
      <c r="W54" s="44">
        <f>F54+I54+L54+O54+R54+U54</f>
        <v>0</v>
      </c>
    </row>
    <row r="55" spans="1:23" x14ac:dyDescent="0.25">
      <c r="A55" s="33" t="s">
        <v>116</v>
      </c>
      <c r="B55" s="2"/>
      <c r="C55" s="10"/>
      <c r="D55" s="14"/>
      <c r="E55" s="2"/>
      <c r="F55" s="15"/>
      <c r="G55" s="14"/>
      <c r="H55" s="2"/>
      <c r="I55" s="15"/>
      <c r="J55" s="14"/>
      <c r="K55" s="2"/>
      <c r="L55" s="15"/>
      <c r="M55" s="14"/>
      <c r="N55" s="2"/>
      <c r="O55" s="15"/>
      <c r="P55" s="14"/>
      <c r="Q55" s="2"/>
      <c r="R55" s="15"/>
      <c r="S55" s="14"/>
      <c r="T55" s="2"/>
      <c r="U55" s="10"/>
      <c r="V55" s="54"/>
      <c r="W55" s="45"/>
    </row>
    <row r="56" spans="1:23" x14ac:dyDescent="0.25">
      <c r="A56" s="14"/>
      <c r="B56" s="8" t="s">
        <v>78</v>
      </c>
      <c r="C56" s="10"/>
      <c r="D56" s="20">
        <v>0</v>
      </c>
      <c r="E56" s="9"/>
      <c r="F56" s="17">
        <f>ROUND(D56*E56,0)</f>
        <v>0</v>
      </c>
      <c r="G56" s="20">
        <v>0</v>
      </c>
      <c r="H56" s="9"/>
      <c r="I56" s="17">
        <f>ROUND(G56*H56,0)</f>
        <v>0</v>
      </c>
      <c r="J56" s="20">
        <v>0</v>
      </c>
      <c r="K56" s="9"/>
      <c r="L56" s="17">
        <f>ROUND(J56*K56,0)</f>
        <v>0</v>
      </c>
      <c r="M56" s="20">
        <v>0</v>
      </c>
      <c r="N56" s="9"/>
      <c r="O56" s="17">
        <f>ROUND(M56*N56,0)</f>
        <v>0</v>
      </c>
      <c r="P56" s="20">
        <v>0</v>
      </c>
      <c r="Q56" s="9"/>
      <c r="R56" s="17">
        <f>ROUND(P56*Q56,0)</f>
        <v>0</v>
      </c>
      <c r="S56" s="20">
        <v>0</v>
      </c>
      <c r="T56" s="9"/>
      <c r="U56" s="17">
        <f>ROUND(S56*T56,0)</f>
        <v>0</v>
      </c>
      <c r="V56" s="55"/>
      <c r="W56" s="43">
        <f>F56+I56+L56+O56+R56+U56</f>
        <v>0</v>
      </c>
    </row>
    <row r="57" spans="1:23" x14ac:dyDescent="0.25">
      <c r="A57" s="14"/>
      <c r="B57" s="8" t="s">
        <v>0</v>
      </c>
      <c r="C57" s="10"/>
      <c r="D57" s="20"/>
      <c r="E57" s="9"/>
      <c r="F57" s="17">
        <f>ROUND(D57*E57,0)</f>
        <v>0</v>
      </c>
      <c r="G57" s="20"/>
      <c r="H57" s="9"/>
      <c r="I57" s="17">
        <f>ROUND(G57*H57,0)</f>
        <v>0</v>
      </c>
      <c r="J57" s="20"/>
      <c r="K57" s="9"/>
      <c r="L57" s="17">
        <f>ROUND(J57*K57,0)</f>
        <v>0</v>
      </c>
      <c r="M57" s="20"/>
      <c r="N57" s="9"/>
      <c r="O57" s="17">
        <f>ROUND(M57*N57,0)</f>
        <v>0</v>
      </c>
      <c r="P57" s="20"/>
      <c r="Q57" s="9"/>
      <c r="R57" s="17">
        <f>ROUND(P57*Q57,0)</f>
        <v>0</v>
      </c>
      <c r="S57" s="20"/>
      <c r="T57" s="9"/>
      <c r="U57" s="17">
        <f>ROUND(S57*T57,0)</f>
        <v>0</v>
      </c>
      <c r="V57" s="55"/>
      <c r="W57" s="43">
        <f>F57+I57+L57+O57+R57+U57</f>
        <v>0</v>
      </c>
    </row>
    <row r="58" spans="1:23" x14ac:dyDescent="0.25">
      <c r="A58" s="14"/>
      <c r="B58" s="7" t="s">
        <v>68</v>
      </c>
      <c r="C58" s="11"/>
      <c r="D58" s="21"/>
      <c r="E58" s="7"/>
      <c r="F58" s="19">
        <f>SUM(F56:F57)</f>
        <v>0</v>
      </c>
      <c r="G58" s="21"/>
      <c r="H58" s="7"/>
      <c r="I58" s="19">
        <f>SUM(I56:I57)</f>
        <v>0</v>
      </c>
      <c r="J58" s="21"/>
      <c r="K58" s="7"/>
      <c r="L58" s="19">
        <f>SUM(L56:L57)</f>
        <v>0</v>
      </c>
      <c r="M58" s="21"/>
      <c r="N58" s="7"/>
      <c r="O58" s="19">
        <f>SUM(O56:O57)</f>
        <v>0</v>
      </c>
      <c r="P58" s="21"/>
      <c r="Q58" s="7"/>
      <c r="R58" s="19">
        <f>SUM(R56:R57)</f>
        <v>0</v>
      </c>
      <c r="S58" s="21"/>
      <c r="T58" s="7"/>
      <c r="U58" s="19">
        <f>SUM(U56:U57)</f>
        <v>0</v>
      </c>
      <c r="V58" s="56"/>
      <c r="W58" s="44">
        <f>F58+I58+L58+O58+R58+U58</f>
        <v>0</v>
      </c>
    </row>
    <row r="59" spans="1:23" s="49" customFormat="1" ht="13" x14ac:dyDescent="0.3">
      <c r="A59" s="33" t="s">
        <v>50</v>
      </c>
      <c r="B59" s="221"/>
      <c r="C59" s="222"/>
      <c r="D59" s="33"/>
      <c r="E59" s="221"/>
      <c r="F59" s="223">
        <f>F28+F32+F36+F42+F48+F54+F58</f>
        <v>0</v>
      </c>
      <c r="G59" s="33"/>
      <c r="H59" s="221"/>
      <c r="I59" s="223">
        <f>I28+I32+I36+I42+I48+I54+I58</f>
        <v>0</v>
      </c>
      <c r="J59" s="33"/>
      <c r="K59" s="221"/>
      <c r="L59" s="223">
        <f>L28+L32+L36+L42+L48+L54+L58</f>
        <v>0</v>
      </c>
      <c r="M59" s="33"/>
      <c r="N59" s="221"/>
      <c r="O59" s="223">
        <f>O28+O32+O36+O42+O48+O54+O58</f>
        <v>0</v>
      </c>
      <c r="P59" s="33"/>
      <c r="Q59" s="221"/>
      <c r="R59" s="223">
        <f>R28+R32+R36+R42+R48+R54+R58</f>
        <v>0</v>
      </c>
      <c r="S59" s="33"/>
      <c r="T59" s="221"/>
      <c r="U59" s="223">
        <f>U28+U32+U36+U42+U48+U54+U58</f>
        <v>0</v>
      </c>
      <c r="V59" s="224"/>
      <c r="W59" s="225">
        <f>F59+I59+L59+O59+R59+U59</f>
        <v>0</v>
      </c>
    </row>
    <row r="60" spans="1:23" x14ac:dyDescent="0.25">
      <c r="A60" s="33" t="s">
        <v>117</v>
      </c>
      <c r="B60" s="2"/>
      <c r="C60" s="10"/>
      <c r="D60" s="14"/>
      <c r="E60" s="2"/>
      <c r="F60" s="15"/>
      <c r="G60" s="14"/>
      <c r="H60" s="2"/>
      <c r="I60" s="15"/>
      <c r="J60" s="14"/>
      <c r="K60" s="2"/>
      <c r="L60" s="15"/>
      <c r="M60" s="14"/>
      <c r="N60" s="2"/>
      <c r="O60" s="15"/>
      <c r="P60" s="14"/>
      <c r="Q60" s="2"/>
      <c r="R60" s="15"/>
      <c r="S60" s="14"/>
      <c r="T60" s="2"/>
      <c r="U60" s="15"/>
      <c r="V60" s="54"/>
      <c r="W60" s="45"/>
    </row>
    <row r="61" spans="1:23" x14ac:dyDescent="0.25">
      <c r="A61" s="14"/>
      <c r="B61" s="8" t="s">
        <v>3</v>
      </c>
      <c r="C61" s="10"/>
      <c r="D61" s="20">
        <f>F28+F32+F36+F42+F48+F54+F58</f>
        <v>0</v>
      </c>
      <c r="E61" s="9"/>
      <c r="F61" s="17">
        <f>ROUND(D61*E61,0)</f>
        <v>0</v>
      </c>
      <c r="G61" s="20">
        <f>I28+I32+I36+I42+I48+I54+I58</f>
        <v>0</v>
      </c>
      <c r="H61" s="9"/>
      <c r="I61" s="17">
        <f>ROUND(G61*H61,0)</f>
        <v>0</v>
      </c>
      <c r="J61" s="20">
        <f>L28+L32+L36+L42+L48+L54+L58</f>
        <v>0</v>
      </c>
      <c r="K61" s="9"/>
      <c r="L61" s="17">
        <f>ROUND(J61*K61,0)</f>
        <v>0</v>
      </c>
      <c r="M61" s="20">
        <f>O28+O32+O36+O42+O48+O54+O58</f>
        <v>0</v>
      </c>
      <c r="N61" s="9"/>
      <c r="O61" s="17">
        <f>ROUND(M61*N61,0)</f>
        <v>0</v>
      </c>
      <c r="P61" s="20">
        <f>R28+R32+R36+R42+R48+R54+R58</f>
        <v>0</v>
      </c>
      <c r="Q61" s="9"/>
      <c r="R61" s="17">
        <f>ROUND(P61*Q61,0)</f>
        <v>0</v>
      </c>
      <c r="S61" s="20">
        <f>U28+U32+U36+U42+U48+U54+U58</f>
        <v>0</v>
      </c>
      <c r="T61" s="9"/>
      <c r="U61" s="17">
        <f>ROUND(S61*T61,0)</f>
        <v>0</v>
      </c>
      <c r="V61" s="55"/>
      <c r="W61" s="43">
        <f>F61+I61+L61+O61+R61+U61</f>
        <v>0</v>
      </c>
    </row>
    <row r="62" spans="1:23" x14ac:dyDescent="0.25">
      <c r="A62" s="14"/>
      <c r="B62" s="8" t="s">
        <v>4</v>
      </c>
      <c r="C62" s="10"/>
      <c r="D62" s="20"/>
      <c r="E62" s="9"/>
      <c r="F62" s="17">
        <f>ROUND(D62*E62,0)</f>
        <v>0</v>
      </c>
      <c r="G62" s="20"/>
      <c r="H62" s="9"/>
      <c r="I62" s="17">
        <f>ROUND(G62*H62,0)</f>
        <v>0</v>
      </c>
      <c r="J62" s="20"/>
      <c r="K62" s="9"/>
      <c r="L62" s="17">
        <f>ROUND(J62*K62,0)</f>
        <v>0</v>
      </c>
      <c r="M62" s="20"/>
      <c r="N62" s="9"/>
      <c r="O62" s="17">
        <f>ROUND(M62*N62,0)</f>
        <v>0</v>
      </c>
      <c r="P62" s="20"/>
      <c r="Q62" s="9"/>
      <c r="R62" s="17">
        <f>ROUND(P62*Q62,0)</f>
        <v>0</v>
      </c>
      <c r="S62" s="20"/>
      <c r="T62" s="9"/>
      <c r="U62" s="17">
        <f>ROUND(S62*T62,0)</f>
        <v>0</v>
      </c>
      <c r="V62" s="55"/>
      <c r="W62" s="43">
        <f>F62+I62+L62+O62+R62+U62</f>
        <v>0</v>
      </c>
    </row>
    <row r="63" spans="1:23" x14ac:dyDescent="0.25">
      <c r="A63" s="14"/>
      <c r="B63" s="7" t="s">
        <v>73</v>
      </c>
      <c r="C63" s="11"/>
      <c r="D63" s="21"/>
      <c r="E63" s="7"/>
      <c r="F63" s="19">
        <f>SUM(F61:F62)</f>
        <v>0</v>
      </c>
      <c r="G63" s="21"/>
      <c r="H63" s="7"/>
      <c r="I63" s="19">
        <f>SUM(I61:I62)</f>
        <v>0</v>
      </c>
      <c r="J63" s="21"/>
      <c r="K63" s="7"/>
      <c r="L63" s="19">
        <f>SUM(L61:L62)</f>
        <v>0</v>
      </c>
      <c r="M63" s="21"/>
      <c r="N63" s="7"/>
      <c r="O63" s="19">
        <f>SUM(O61:O62)</f>
        <v>0</v>
      </c>
      <c r="P63" s="21"/>
      <c r="Q63" s="7"/>
      <c r="R63" s="19">
        <f>SUM(R61:R62)</f>
        <v>0</v>
      </c>
      <c r="S63" s="21"/>
      <c r="T63" s="7"/>
      <c r="U63" s="19">
        <f>SUM(U61:U62)</f>
        <v>0</v>
      </c>
      <c r="V63" s="56"/>
      <c r="W63" s="44">
        <f>F63+I63+L63+O63+R63+U63</f>
        <v>0</v>
      </c>
    </row>
    <row r="64" spans="1:23" x14ac:dyDescent="0.25">
      <c r="A64" s="33" t="s">
        <v>50</v>
      </c>
      <c r="B64" s="2"/>
      <c r="C64" s="10"/>
      <c r="D64" s="14"/>
      <c r="E64" s="2"/>
      <c r="F64" s="17">
        <f>F28+F32+F36+F42+F48+F54+F58+F63</f>
        <v>0</v>
      </c>
      <c r="G64" s="14"/>
      <c r="H64" s="2"/>
      <c r="I64" s="17">
        <f>I28+I32+I36+I42+I48+I54+I58+I63</f>
        <v>0</v>
      </c>
      <c r="J64" s="14"/>
      <c r="K64" s="2"/>
      <c r="L64" s="17">
        <f>L28+L32+L36+L42+L48+L54+L58+L63</f>
        <v>0</v>
      </c>
      <c r="M64" s="14"/>
      <c r="N64" s="2"/>
      <c r="O64" s="17">
        <f>O28+O32+O36+O42+O48+O54+O58+O63</f>
        <v>0</v>
      </c>
      <c r="P64" s="14"/>
      <c r="Q64" s="2"/>
      <c r="R64" s="17">
        <f>R28+R32+R36+R42+R48+R54+R58+R63</f>
        <v>0</v>
      </c>
      <c r="S64" s="14"/>
      <c r="T64" s="2"/>
      <c r="U64" s="17">
        <f>U28+U32+U36+U42+U48+U54+U58+U63</f>
        <v>0</v>
      </c>
      <c r="V64" s="55"/>
      <c r="W64" s="43">
        <f>F64+I64+L64+O64+R64+U64</f>
        <v>0</v>
      </c>
    </row>
    <row r="65" spans="1:23" x14ac:dyDescent="0.25">
      <c r="A65" s="33" t="s">
        <v>118</v>
      </c>
      <c r="B65" s="2"/>
      <c r="C65" s="10"/>
      <c r="D65" s="14"/>
      <c r="E65" s="2"/>
      <c r="F65" s="15"/>
      <c r="G65" s="14"/>
      <c r="H65" s="2"/>
      <c r="I65" s="15"/>
      <c r="J65" s="14"/>
      <c r="K65" s="2"/>
      <c r="L65" s="15"/>
      <c r="M65" s="14"/>
      <c r="N65" s="2"/>
      <c r="O65" s="15"/>
      <c r="P65" s="14"/>
      <c r="Q65" s="2"/>
      <c r="R65" s="15"/>
      <c r="S65" s="14"/>
      <c r="T65" s="2"/>
      <c r="U65" s="15"/>
      <c r="V65" s="54"/>
      <c r="W65" s="45"/>
    </row>
    <row r="66" spans="1:23" x14ac:dyDescent="0.25">
      <c r="A66" s="14"/>
      <c r="B66" s="8" t="s">
        <v>5</v>
      </c>
      <c r="C66" s="10"/>
      <c r="D66" s="20">
        <f>0</f>
        <v>0</v>
      </c>
      <c r="E66" s="9"/>
      <c r="F66" s="17">
        <f>ROUND(D66*E66,0)</f>
        <v>0</v>
      </c>
      <c r="G66" s="20">
        <f>0</f>
        <v>0</v>
      </c>
      <c r="H66" s="9"/>
      <c r="I66" s="17">
        <f>ROUND(G66*H66,0)</f>
        <v>0</v>
      </c>
      <c r="J66" s="20">
        <f>0</f>
        <v>0</v>
      </c>
      <c r="K66" s="9"/>
      <c r="L66" s="17">
        <f>ROUND(J66*K66,0)</f>
        <v>0</v>
      </c>
      <c r="M66" s="20">
        <f>0</f>
        <v>0</v>
      </c>
      <c r="N66" s="9"/>
      <c r="O66" s="17">
        <f>ROUND(M66*N66,0)</f>
        <v>0</v>
      </c>
      <c r="P66" s="20">
        <f>0</f>
        <v>0</v>
      </c>
      <c r="Q66" s="9"/>
      <c r="R66" s="17">
        <f>ROUND(P66*Q66,0)</f>
        <v>0</v>
      </c>
      <c r="S66" s="20">
        <f>0</f>
        <v>0</v>
      </c>
      <c r="T66" s="9"/>
      <c r="U66" s="17">
        <f>ROUND(S66*T66,0)</f>
        <v>0</v>
      </c>
      <c r="V66" s="55"/>
      <c r="W66" s="43">
        <f t="shared" ref="W66:W71" si="8">F66+I66+L66+O66+R66+U66</f>
        <v>0</v>
      </c>
    </row>
    <row r="67" spans="1:23" x14ac:dyDescent="0.25">
      <c r="A67" s="14"/>
      <c r="B67" s="8" t="s">
        <v>6</v>
      </c>
      <c r="C67" s="10"/>
      <c r="D67" s="20"/>
      <c r="E67" s="9"/>
      <c r="F67" s="17">
        <f>ROUND(D67*E67,0)</f>
        <v>0</v>
      </c>
      <c r="G67" s="20"/>
      <c r="H67" s="9"/>
      <c r="I67" s="17">
        <f>ROUND(G67*H67,0)</f>
        <v>0</v>
      </c>
      <c r="J67" s="20"/>
      <c r="K67" s="9"/>
      <c r="L67" s="17">
        <f>ROUND(J67*K67,0)</f>
        <v>0</v>
      </c>
      <c r="M67" s="20"/>
      <c r="N67" s="9"/>
      <c r="O67" s="17">
        <f>ROUND(M67*N67,0)</f>
        <v>0</v>
      </c>
      <c r="P67" s="20"/>
      <c r="Q67" s="9"/>
      <c r="R67" s="17">
        <f>ROUND(P67*Q67,0)</f>
        <v>0</v>
      </c>
      <c r="S67" s="20"/>
      <c r="T67" s="9"/>
      <c r="U67" s="17">
        <f>ROUND(S67*T67,0)</f>
        <v>0</v>
      </c>
      <c r="V67" s="55"/>
      <c r="W67" s="43">
        <f t="shared" si="8"/>
        <v>0</v>
      </c>
    </row>
    <row r="68" spans="1:23" x14ac:dyDescent="0.25">
      <c r="A68" s="14"/>
      <c r="B68" s="7" t="s">
        <v>52</v>
      </c>
      <c r="C68" s="11"/>
      <c r="D68" s="21"/>
      <c r="E68" s="7"/>
      <c r="F68" s="19">
        <f>SUM(F66:F67)</f>
        <v>0</v>
      </c>
      <c r="G68" s="21"/>
      <c r="H68" s="7"/>
      <c r="I68" s="19">
        <f>SUM(I66:I67)</f>
        <v>0</v>
      </c>
      <c r="J68" s="21"/>
      <c r="K68" s="7"/>
      <c r="L68" s="19">
        <f>SUM(L66:L67)</f>
        <v>0</v>
      </c>
      <c r="M68" s="21"/>
      <c r="N68" s="7"/>
      <c r="O68" s="19">
        <f>SUM(O66:O67)</f>
        <v>0</v>
      </c>
      <c r="P68" s="21"/>
      <c r="Q68" s="7"/>
      <c r="R68" s="19">
        <f>SUM(R66:R67)</f>
        <v>0</v>
      </c>
      <c r="S68" s="21"/>
      <c r="T68" s="7"/>
      <c r="U68" s="19">
        <f>SUM(U66:U67)</f>
        <v>0</v>
      </c>
      <c r="V68" s="56"/>
      <c r="W68" s="44">
        <f t="shared" si="8"/>
        <v>0</v>
      </c>
    </row>
    <row r="69" spans="1:23" x14ac:dyDescent="0.25">
      <c r="A69" s="34" t="s">
        <v>51</v>
      </c>
      <c r="B69" s="26"/>
      <c r="C69" s="27"/>
      <c r="D69" s="28"/>
      <c r="E69" s="26"/>
      <c r="F69" s="29">
        <f>ROUND(F64+F68,0)</f>
        <v>0</v>
      </c>
      <c r="G69" s="28"/>
      <c r="H69" s="26"/>
      <c r="I69" s="29">
        <f>ROUND(I64+I68,0)</f>
        <v>0</v>
      </c>
      <c r="J69" s="28"/>
      <c r="K69" s="26"/>
      <c r="L69" s="29">
        <f>ROUND(L64+L68,0)</f>
        <v>0</v>
      </c>
      <c r="M69" s="28"/>
      <c r="N69" s="26"/>
      <c r="O69" s="29">
        <f>ROUND(O64+O68,0)</f>
        <v>0</v>
      </c>
      <c r="P69" s="28"/>
      <c r="Q69" s="26"/>
      <c r="R69" s="29">
        <f>ROUND(R64+R68,0)</f>
        <v>0</v>
      </c>
      <c r="S69" s="28"/>
      <c r="T69" s="26"/>
      <c r="U69" s="29">
        <f>ROUND(U64+U68,0)</f>
        <v>0</v>
      </c>
      <c r="V69" s="57"/>
      <c r="W69" s="52">
        <f t="shared" si="8"/>
        <v>0</v>
      </c>
    </row>
    <row r="70" spans="1:23" ht="13" thickBot="1" x14ac:dyDescent="0.3">
      <c r="A70" s="59" t="s">
        <v>61</v>
      </c>
      <c r="B70" s="35"/>
      <c r="C70" s="324" t="s">
        <v>124</v>
      </c>
      <c r="D70" s="20">
        <f>F64-F51</f>
        <v>0</v>
      </c>
      <c r="E70" s="68"/>
      <c r="F70" s="17">
        <f>ROUND(D70*E70,0)</f>
        <v>0</v>
      </c>
      <c r="G70" s="20">
        <f>I64-I51</f>
        <v>0</v>
      </c>
      <c r="H70" s="68"/>
      <c r="I70" s="17">
        <f>ROUND(G70*H70,0)</f>
        <v>0</v>
      </c>
      <c r="J70" s="20">
        <f>L64-L51</f>
        <v>0</v>
      </c>
      <c r="K70" s="68"/>
      <c r="L70" s="17">
        <f>ROUND(J70*K70,0)</f>
        <v>0</v>
      </c>
      <c r="M70" s="20">
        <f>O64-O51</f>
        <v>0</v>
      </c>
      <c r="N70" s="68"/>
      <c r="O70" s="17">
        <f>ROUND(M70*N70,0)</f>
        <v>0</v>
      </c>
      <c r="P70" s="20">
        <f>R64-R51</f>
        <v>0</v>
      </c>
      <c r="Q70" s="68"/>
      <c r="R70" s="17">
        <f>ROUND(P70*Q70,0)</f>
        <v>0</v>
      </c>
      <c r="S70" s="20">
        <f>U64-U51</f>
        <v>0</v>
      </c>
      <c r="T70" s="68"/>
      <c r="U70" s="17">
        <f>ROUND(S70*T70,0)</f>
        <v>0</v>
      </c>
      <c r="V70" s="60"/>
      <c r="W70" s="61">
        <f t="shared" si="8"/>
        <v>0</v>
      </c>
    </row>
    <row r="71" spans="1:23" ht="13" thickBot="1" x14ac:dyDescent="0.3">
      <c r="A71" s="62" t="s">
        <v>62</v>
      </c>
      <c r="B71" s="63"/>
      <c r="C71" s="64"/>
      <c r="D71" s="62"/>
      <c r="E71" s="63"/>
      <c r="F71" s="65">
        <f>F69+F70</f>
        <v>0</v>
      </c>
      <c r="G71" s="62"/>
      <c r="H71" s="63"/>
      <c r="I71" s="65">
        <f>I69+I70</f>
        <v>0</v>
      </c>
      <c r="J71" s="62"/>
      <c r="K71" s="63"/>
      <c r="L71" s="65">
        <f>L69+L70</f>
        <v>0</v>
      </c>
      <c r="M71" s="62"/>
      <c r="N71" s="63"/>
      <c r="O71" s="65">
        <f>O69+O70</f>
        <v>0</v>
      </c>
      <c r="P71" s="62"/>
      <c r="Q71" s="63"/>
      <c r="R71" s="65">
        <f>R69+R70</f>
        <v>0</v>
      </c>
      <c r="S71" s="62"/>
      <c r="T71" s="63"/>
      <c r="U71" s="65">
        <f>U69+U70</f>
        <v>0</v>
      </c>
      <c r="V71" s="66"/>
      <c r="W71" s="67">
        <f t="shared" si="8"/>
        <v>0</v>
      </c>
    </row>
    <row r="72" spans="1:23" x14ac:dyDescent="0.25">
      <c r="V72" s="216" t="s">
        <v>140</v>
      </c>
    </row>
    <row r="73" spans="1:23" ht="13" x14ac:dyDescent="0.3">
      <c r="A73" s="305" t="s">
        <v>183</v>
      </c>
      <c r="B73" s="397" t="s">
        <v>186</v>
      </c>
      <c r="C73" s="401"/>
      <c r="D73" s="401"/>
      <c r="E73" s="401"/>
      <c r="F73" s="401"/>
      <c r="G73" s="401"/>
      <c r="H73" s="401"/>
      <c r="I73" s="401"/>
      <c r="J73" s="401"/>
      <c r="K73" s="401"/>
      <c r="V73" s="216"/>
    </row>
    <row r="74" spans="1:23" ht="94.5" customHeight="1" x14ac:dyDescent="0.3">
      <c r="A74" s="305"/>
      <c r="B74" s="397" t="s">
        <v>199</v>
      </c>
      <c r="C74" s="397"/>
      <c r="D74" s="397"/>
      <c r="E74" s="397"/>
      <c r="F74" s="397"/>
      <c r="G74" s="397"/>
      <c r="H74" s="397"/>
      <c r="I74" s="397"/>
      <c r="J74" s="397"/>
      <c r="K74" s="397"/>
      <c r="V74" s="216"/>
    </row>
    <row r="75" spans="1:23" ht="13" x14ac:dyDescent="0.3">
      <c r="A75" s="320" t="s">
        <v>84</v>
      </c>
      <c r="B75" s="320" t="s">
        <v>184</v>
      </c>
      <c r="C75" s="355"/>
      <c r="D75" s="355"/>
      <c r="E75" s="355"/>
      <c r="F75" s="355"/>
      <c r="G75" s="355"/>
      <c r="H75" s="355"/>
      <c r="I75" s="355"/>
      <c r="J75" s="355"/>
      <c r="K75" s="355"/>
      <c r="L75" s="355"/>
      <c r="M75" s="355"/>
      <c r="N75" s="355"/>
      <c r="O75" s="355"/>
      <c r="P75" s="355"/>
      <c r="Q75" s="355"/>
      <c r="R75" s="355"/>
      <c r="S75" s="355"/>
      <c r="T75" s="355"/>
    </row>
    <row r="76" spans="1:23" ht="13" x14ac:dyDescent="0.3">
      <c r="A76" s="354" t="s">
        <v>38</v>
      </c>
      <c r="B76" s="320" t="s">
        <v>198</v>
      </c>
      <c r="C76" s="355"/>
      <c r="D76" s="355"/>
      <c r="E76" s="355"/>
      <c r="F76" s="355"/>
      <c r="G76" s="355"/>
      <c r="H76" s="355"/>
      <c r="I76" s="355"/>
      <c r="J76" s="355"/>
      <c r="K76" s="355"/>
      <c r="L76" s="355"/>
      <c r="M76" s="355"/>
      <c r="N76" s="355"/>
      <c r="O76" s="355"/>
      <c r="P76" s="355"/>
      <c r="Q76" s="355"/>
      <c r="R76" s="355"/>
      <c r="S76" s="355"/>
      <c r="T76" s="355"/>
    </row>
    <row r="77" spans="1:23" ht="13" x14ac:dyDescent="0.3">
      <c r="A77" s="320" t="s">
        <v>86</v>
      </c>
      <c r="B77" s="395" t="s">
        <v>185</v>
      </c>
      <c r="C77" s="396"/>
      <c r="D77" s="396"/>
      <c r="E77" s="396"/>
      <c r="F77" s="396"/>
      <c r="G77" s="396"/>
      <c r="H77" s="396"/>
      <c r="I77" s="396"/>
      <c r="J77" s="396"/>
      <c r="K77" s="396"/>
      <c r="L77" s="396"/>
      <c r="M77" s="396"/>
      <c r="N77" s="396"/>
      <c r="O77" s="396"/>
      <c r="P77" s="396"/>
      <c r="Q77" s="396"/>
      <c r="R77" s="396"/>
      <c r="S77" s="396"/>
      <c r="T77" s="396"/>
    </row>
    <row r="78" spans="1:23" ht="13" x14ac:dyDescent="0.3">
      <c r="A78" s="320" t="s">
        <v>87</v>
      </c>
      <c r="B78" s="400" t="s">
        <v>230</v>
      </c>
      <c r="C78" s="400"/>
      <c r="D78" s="400"/>
      <c r="E78" s="400"/>
      <c r="F78" s="400"/>
      <c r="G78" s="400"/>
      <c r="H78" s="400"/>
      <c r="I78" s="400"/>
      <c r="J78" s="400"/>
      <c r="K78" s="400"/>
      <c r="L78" s="400"/>
      <c r="M78" s="400"/>
      <c r="N78" s="355"/>
      <c r="O78" s="355"/>
      <c r="P78" s="355"/>
      <c r="Q78" s="355"/>
      <c r="R78" s="355"/>
      <c r="S78" s="355"/>
      <c r="T78" s="355"/>
    </row>
    <row r="79" spans="1:23" x14ac:dyDescent="0.25">
      <c r="A79" s="355"/>
      <c r="B79" s="355"/>
      <c r="C79" s="355"/>
      <c r="D79" s="355"/>
      <c r="E79" s="355"/>
      <c r="F79" s="355"/>
      <c r="G79" s="355"/>
      <c r="H79" s="355"/>
      <c r="I79" s="355"/>
      <c r="J79" s="355"/>
      <c r="K79" s="355"/>
      <c r="L79" s="355"/>
      <c r="M79" s="355"/>
      <c r="N79" s="355"/>
      <c r="O79" s="355"/>
      <c r="P79" s="355"/>
      <c r="Q79" s="355"/>
      <c r="R79" s="355"/>
      <c r="S79" s="355"/>
      <c r="T79" s="355"/>
    </row>
  </sheetData>
  <mergeCells count="5">
    <mergeCell ref="V5:W5"/>
    <mergeCell ref="B77:T77"/>
    <mergeCell ref="B78:M78"/>
    <mergeCell ref="B73:K73"/>
    <mergeCell ref="B74:K74"/>
  </mergeCells>
  <phoneticPr fontId="32" type="noConversion"/>
  <pageMargins left="0.25" right="0.25" top="0.75" bottom="0.75" header="0.3" footer="0.3"/>
  <pageSetup scale="40" fitToHeight="3" orientation="landscape"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W78"/>
  <sheetViews>
    <sheetView topLeftCell="A37" workbookViewId="0">
      <selection activeCell="B38" sqref="B38"/>
    </sheetView>
  </sheetViews>
  <sheetFormatPr defaultColWidth="8.81640625" defaultRowHeight="12.5" x14ac:dyDescent="0.25"/>
  <cols>
    <col min="1" max="1" width="13.26953125" customWidth="1"/>
    <col min="2" max="2" width="42.453125" customWidth="1"/>
    <col min="3" max="3" width="30.1796875" customWidth="1"/>
    <col min="4" max="4" width="11.7265625" customWidth="1"/>
    <col min="5" max="5" width="14.453125" customWidth="1"/>
    <col min="6" max="18" width="12.7265625" customWidth="1"/>
    <col min="19" max="19" width="11.7265625" customWidth="1"/>
    <col min="20" max="20" width="14.453125" customWidth="1"/>
    <col min="21" max="22" width="12.7265625" customWidth="1"/>
    <col min="23" max="23" width="13.7265625" customWidth="1"/>
  </cols>
  <sheetData>
    <row r="1" spans="1:23" ht="13" x14ac:dyDescent="0.3">
      <c r="A1" s="37" t="s">
        <v>162</v>
      </c>
      <c r="B1" s="12"/>
      <c r="C1" s="12"/>
      <c r="D1" s="303"/>
      <c r="E1" s="12"/>
      <c r="F1" s="12"/>
      <c r="G1" s="12"/>
      <c r="H1" s="12"/>
      <c r="I1" s="12"/>
      <c r="J1" s="12"/>
      <c r="K1" s="12"/>
      <c r="L1" s="12"/>
      <c r="M1" s="12"/>
      <c r="N1" s="12"/>
      <c r="O1" s="12"/>
      <c r="P1" s="12"/>
      <c r="Q1" s="12"/>
      <c r="R1" s="12"/>
      <c r="S1" s="12"/>
      <c r="T1" s="12"/>
      <c r="U1" s="12"/>
      <c r="V1" s="12"/>
      <c r="W1" s="13"/>
    </row>
    <row r="2" spans="1:23" ht="13" x14ac:dyDescent="0.3">
      <c r="A2" s="217" t="s">
        <v>158</v>
      </c>
      <c r="B2" s="282" t="str">
        <f>General!C1</f>
        <v>Prime 1 (Fill-in)</v>
      </c>
      <c r="C2" s="218"/>
      <c r="D2" s="304"/>
      <c r="E2" s="218"/>
      <c r="F2" s="219"/>
      <c r="G2" s="219"/>
      <c r="H2" s="219"/>
      <c r="I2" s="219"/>
      <c r="J2" s="219"/>
      <c r="K2" s="219"/>
      <c r="L2" s="219"/>
      <c r="M2" s="219"/>
      <c r="N2" s="219"/>
      <c r="O2" s="219"/>
      <c r="P2" s="219"/>
      <c r="Q2" s="219"/>
      <c r="R2" s="219"/>
      <c r="S2" s="219"/>
      <c r="T2" s="219"/>
      <c r="U2" s="219"/>
      <c r="V2" s="219"/>
      <c r="W2" s="220"/>
    </row>
    <row r="3" spans="1:23" ht="13" x14ac:dyDescent="0.3">
      <c r="A3" s="217" t="s">
        <v>157</v>
      </c>
      <c r="B3" s="282" t="str">
        <f>General!C2</f>
        <v>Sub 1 (Fill-in)</v>
      </c>
      <c r="C3" s="218"/>
      <c r="D3" s="304"/>
      <c r="E3" s="218"/>
      <c r="F3" s="219"/>
      <c r="G3" s="219"/>
      <c r="H3" s="219"/>
      <c r="I3" s="219"/>
      <c r="J3" s="219"/>
      <c r="K3" s="219"/>
      <c r="L3" s="219"/>
      <c r="M3" s="219"/>
      <c r="N3" s="219"/>
      <c r="O3" s="219"/>
      <c r="P3" s="219"/>
      <c r="Q3" s="219"/>
      <c r="R3" s="219"/>
      <c r="S3" s="219"/>
      <c r="T3" s="219"/>
      <c r="U3" s="219"/>
      <c r="V3" s="219"/>
      <c r="W3" s="220"/>
    </row>
    <row r="4" spans="1:23" ht="13.5" thickBot="1" x14ac:dyDescent="0.35">
      <c r="A4" s="38"/>
      <c r="B4" s="1"/>
      <c r="C4" s="1"/>
      <c r="D4" s="22"/>
      <c r="E4" s="58" t="s">
        <v>213</v>
      </c>
      <c r="F4" s="22"/>
      <c r="G4" s="22"/>
      <c r="H4" s="58" t="s">
        <v>213</v>
      </c>
      <c r="I4" s="22"/>
      <c r="J4" s="22"/>
      <c r="K4" s="58" t="s">
        <v>213</v>
      </c>
      <c r="L4" s="22"/>
      <c r="M4" s="22"/>
      <c r="N4" s="58" t="s">
        <v>213</v>
      </c>
      <c r="O4" s="22"/>
      <c r="P4" s="22"/>
      <c r="Q4" s="58" t="s">
        <v>213</v>
      </c>
      <c r="R4" s="22"/>
      <c r="S4" s="22"/>
      <c r="T4" s="58" t="s">
        <v>213</v>
      </c>
      <c r="U4" s="42"/>
      <c r="V4" s="74"/>
      <c r="W4" s="39"/>
    </row>
    <row r="5" spans="1:23" x14ac:dyDescent="0.25">
      <c r="B5" s="2"/>
      <c r="C5" s="10"/>
      <c r="D5" s="23"/>
      <c r="E5" s="24" t="s">
        <v>153</v>
      </c>
      <c r="F5" s="25"/>
      <c r="G5" s="23"/>
      <c r="H5" s="24" t="s">
        <v>153</v>
      </c>
      <c r="I5" s="25"/>
      <c r="J5" s="23"/>
      <c r="K5" s="24" t="s">
        <v>153</v>
      </c>
      <c r="L5" s="25"/>
      <c r="M5" s="23"/>
      <c r="N5" s="24" t="s">
        <v>153</v>
      </c>
      <c r="O5" s="25"/>
      <c r="P5" s="23"/>
      <c r="Q5" s="24" t="s">
        <v>153</v>
      </c>
      <c r="R5" s="25"/>
      <c r="S5" s="23"/>
      <c r="T5" s="24" t="s">
        <v>154</v>
      </c>
      <c r="U5" s="71"/>
      <c r="V5" s="393" t="s">
        <v>47</v>
      </c>
      <c r="W5" s="394"/>
    </row>
    <row r="6" spans="1:23" x14ac:dyDescent="0.25">
      <c r="A6" s="33" t="s">
        <v>196</v>
      </c>
      <c r="B6" s="2"/>
      <c r="C6" s="10"/>
      <c r="D6" s="30"/>
      <c r="E6" s="31" t="s">
        <v>75</v>
      </c>
      <c r="F6" s="32"/>
      <c r="G6" s="30"/>
      <c r="H6" s="31" t="s">
        <v>75</v>
      </c>
      <c r="I6" s="32"/>
      <c r="J6" s="30"/>
      <c r="K6" s="31" t="s">
        <v>75</v>
      </c>
      <c r="L6" s="32"/>
      <c r="M6" s="30"/>
      <c r="N6" s="31" t="s">
        <v>75</v>
      </c>
      <c r="O6" s="32"/>
      <c r="P6" s="30"/>
      <c r="Q6" s="31" t="s">
        <v>75</v>
      </c>
      <c r="R6" s="32"/>
      <c r="S6" s="30"/>
      <c r="T6" s="31" t="s">
        <v>75</v>
      </c>
      <c r="U6" s="36"/>
      <c r="V6" s="53" t="s">
        <v>193</v>
      </c>
      <c r="W6" s="82" t="s">
        <v>74</v>
      </c>
    </row>
    <row r="7" spans="1:23" x14ac:dyDescent="0.25">
      <c r="A7" s="14"/>
      <c r="B7" s="69" t="s">
        <v>212</v>
      </c>
      <c r="C7" s="46" t="s">
        <v>54</v>
      </c>
      <c r="D7" s="47" t="s">
        <v>58</v>
      </c>
      <c r="E7" s="3" t="s">
        <v>59</v>
      </c>
      <c r="F7" s="48" t="s">
        <v>60</v>
      </c>
      <c r="G7" s="47" t="s">
        <v>58</v>
      </c>
      <c r="H7" s="3" t="s">
        <v>59</v>
      </c>
      <c r="I7" s="48" t="s">
        <v>60</v>
      </c>
      <c r="J7" s="47" t="s">
        <v>58</v>
      </c>
      <c r="K7" s="3" t="s">
        <v>59</v>
      </c>
      <c r="L7" s="48" t="s">
        <v>60</v>
      </c>
      <c r="M7" s="47" t="s">
        <v>58</v>
      </c>
      <c r="N7" s="3" t="s">
        <v>59</v>
      </c>
      <c r="O7" s="48" t="s">
        <v>60</v>
      </c>
      <c r="P7" s="47" t="s">
        <v>58</v>
      </c>
      <c r="Q7" s="3" t="s">
        <v>59</v>
      </c>
      <c r="R7" s="48" t="s">
        <v>60</v>
      </c>
      <c r="S7" s="47" t="s">
        <v>58</v>
      </c>
      <c r="T7" s="3" t="s">
        <v>59</v>
      </c>
      <c r="U7" s="46" t="s">
        <v>60</v>
      </c>
      <c r="V7" s="47" t="s">
        <v>58</v>
      </c>
      <c r="W7" s="48" t="s">
        <v>60</v>
      </c>
    </row>
    <row r="8" spans="1:23" x14ac:dyDescent="0.25">
      <c r="A8" s="14"/>
      <c r="B8" s="70"/>
      <c r="C8" s="10"/>
      <c r="D8" s="16"/>
      <c r="E8" s="5"/>
      <c r="F8" s="17">
        <f>ROUND(D8*E8,0)</f>
        <v>0</v>
      </c>
      <c r="G8" s="16"/>
      <c r="H8" s="5"/>
      <c r="I8" s="17">
        <f>ROUND(G8*H8,0)</f>
        <v>0</v>
      </c>
      <c r="J8" s="16"/>
      <c r="K8" s="5"/>
      <c r="L8" s="17">
        <f>ROUND(J8*K8,0)</f>
        <v>0</v>
      </c>
      <c r="M8" s="16"/>
      <c r="N8" s="5"/>
      <c r="O8" s="17">
        <f>ROUND(M8*N8,0)</f>
        <v>0</v>
      </c>
      <c r="P8" s="16"/>
      <c r="Q8" s="5"/>
      <c r="R8" s="17">
        <f>ROUND(P8*Q8,0)</f>
        <v>0</v>
      </c>
      <c r="S8" s="16"/>
      <c r="T8" s="5"/>
      <c r="U8" s="17">
        <f>ROUND(S8*T8,0)</f>
        <v>0</v>
      </c>
      <c r="V8" s="50">
        <f t="shared" ref="V8:V27" si="0">D8+G8+J8+M8+P8+S8</f>
        <v>0</v>
      </c>
      <c r="W8" s="43">
        <f t="shared" ref="W8:W28" si="1">F8+I8+L8+O8+R8+U8</f>
        <v>0</v>
      </c>
    </row>
    <row r="9" spans="1:23" x14ac:dyDescent="0.25">
      <c r="A9" s="14"/>
      <c r="B9" s="4"/>
      <c r="C9" s="10"/>
      <c r="D9" s="16"/>
      <c r="E9" s="5"/>
      <c r="F9" s="17">
        <f t="shared" ref="F9:F27" si="2">ROUND(D9*E9,0)</f>
        <v>0</v>
      </c>
      <c r="G9" s="16"/>
      <c r="H9" s="5"/>
      <c r="I9" s="17">
        <f t="shared" ref="I9:I27" si="3">ROUND(G9*H9,0)</f>
        <v>0</v>
      </c>
      <c r="J9" s="16"/>
      <c r="K9" s="5"/>
      <c r="L9" s="17">
        <f t="shared" ref="L9:L27" si="4">ROUND(J9*K9,0)</f>
        <v>0</v>
      </c>
      <c r="M9" s="16"/>
      <c r="N9" s="5"/>
      <c r="O9" s="17">
        <f t="shared" ref="O9:O27" si="5">ROUND(M9*N9,0)</f>
        <v>0</v>
      </c>
      <c r="P9" s="16"/>
      <c r="Q9" s="5"/>
      <c r="R9" s="17">
        <f t="shared" ref="R9:R27" si="6">ROUND(P9*Q9,0)</f>
        <v>0</v>
      </c>
      <c r="S9" s="16"/>
      <c r="T9" s="5"/>
      <c r="U9" s="17">
        <f t="shared" ref="U9:U27" si="7">ROUND(S9*T9,0)</f>
        <v>0</v>
      </c>
      <c r="V9" s="50">
        <f t="shared" si="0"/>
        <v>0</v>
      </c>
      <c r="W9" s="43">
        <f t="shared" si="1"/>
        <v>0</v>
      </c>
    </row>
    <row r="10" spans="1:23" x14ac:dyDescent="0.25">
      <c r="A10" s="14"/>
      <c r="B10" s="4"/>
      <c r="C10" s="10"/>
      <c r="D10" s="16"/>
      <c r="E10" s="5"/>
      <c r="F10" s="17">
        <f t="shared" si="2"/>
        <v>0</v>
      </c>
      <c r="G10" s="16"/>
      <c r="H10" s="5"/>
      <c r="I10" s="17">
        <f t="shared" si="3"/>
        <v>0</v>
      </c>
      <c r="J10" s="16"/>
      <c r="K10" s="5"/>
      <c r="L10" s="17">
        <f t="shared" si="4"/>
        <v>0</v>
      </c>
      <c r="M10" s="16"/>
      <c r="N10" s="5"/>
      <c r="O10" s="17">
        <f t="shared" si="5"/>
        <v>0</v>
      </c>
      <c r="P10" s="16"/>
      <c r="Q10" s="5"/>
      <c r="R10" s="17">
        <f t="shared" si="6"/>
        <v>0</v>
      </c>
      <c r="S10" s="16"/>
      <c r="T10" s="5"/>
      <c r="U10" s="17">
        <f t="shared" si="7"/>
        <v>0</v>
      </c>
      <c r="V10" s="50">
        <f t="shared" si="0"/>
        <v>0</v>
      </c>
      <c r="W10" s="43">
        <f t="shared" si="1"/>
        <v>0</v>
      </c>
    </row>
    <row r="11" spans="1:23" x14ac:dyDescent="0.25">
      <c r="A11" s="14"/>
      <c r="B11" s="4"/>
      <c r="C11" s="10"/>
      <c r="D11" s="16"/>
      <c r="E11" s="5"/>
      <c r="F11" s="17">
        <f t="shared" si="2"/>
        <v>0</v>
      </c>
      <c r="G11" s="16"/>
      <c r="H11" s="5"/>
      <c r="I11" s="17">
        <f t="shared" si="3"/>
        <v>0</v>
      </c>
      <c r="J11" s="16"/>
      <c r="K11" s="5"/>
      <c r="L11" s="17">
        <f t="shared" si="4"/>
        <v>0</v>
      </c>
      <c r="M11" s="16"/>
      <c r="N11" s="5"/>
      <c r="O11" s="17">
        <f t="shared" si="5"/>
        <v>0</v>
      </c>
      <c r="P11" s="16"/>
      <c r="Q11" s="5"/>
      <c r="R11" s="17">
        <f t="shared" si="6"/>
        <v>0</v>
      </c>
      <c r="S11" s="16"/>
      <c r="T11" s="5"/>
      <c r="U11" s="17">
        <f t="shared" si="7"/>
        <v>0</v>
      </c>
      <c r="V11" s="50">
        <f t="shared" si="0"/>
        <v>0</v>
      </c>
      <c r="W11" s="43">
        <f t="shared" si="1"/>
        <v>0</v>
      </c>
    </row>
    <row r="12" spans="1:23" x14ac:dyDescent="0.25">
      <c r="A12" s="14"/>
      <c r="B12" s="4"/>
      <c r="C12" s="10"/>
      <c r="D12" s="16"/>
      <c r="E12" s="5"/>
      <c r="F12" s="17">
        <f t="shared" si="2"/>
        <v>0</v>
      </c>
      <c r="G12" s="16"/>
      <c r="H12" s="5"/>
      <c r="I12" s="17">
        <f t="shared" si="3"/>
        <v>0</v>
      </c>
      <c r="J12" s="16"/>
      <c r="K12" s="5"/>
      <c r="L12" s="17">
        <f t="shared" si="4"/>
        <v>0</v>
      </c>
      <c r="M12" s="16"/>
      <c r="N12" s="5"/>
      <c r="O12" s="17">
        <f t="shared" si="5"/>
        <v>0</v>
      </c>
      <c r="P12" s="16"/>
      <c r="Q12" s="5"/>
      <c r="R12" s="17">
        <f t="shared" si="6"/>
        <v>0</v>
      </c>
      <c r="S12" s="16"/>
      <c r="T12" s="5"/>
      <c r="U12" s="17">
        <f t="shared" si="7"/>
        <v>0</v>
      </c>
      <c r="V12" s="50">
        <f t="shared" si="0"/>
        <v>0</v>
      </c>
      <c r="W12" s="43">
        <f t="shared" si="1"/>
        <v>0</v>
      </c>
    </row>
    <row r="13" spans="1:23" x14ac:dyDescent="0.25">
      <c r="A13" s="14"/>
      <c r="B13" s="4"/>
      <c r="C13" s="10"/>
      <c r="D13" s="16"/>
      <c r="E13" s="5"/>
      <c r="F13" s="17">
        <f t="shared" si="2"/>
        <v>0</v>
      </c>
      <c r="G13" s="16"/>
      <c r="H13" s="5"/>
      <c r="I13" s="17">
        <f t="shared" si="3"/>
        <v>0</v>
      </c>
      <c r="J13" s="16"/>
      <c r="K13" s="5"/>
      <c r="L13" s="17">
        <f t="shared" si="4"/>
        <v>0</v>
      </c>
      <c r="M13" s="16"/>
      <c r="N13" s="5"/>
      <c r="O13" s="17">
        <f t="shared" si="5"/>
        <v>0</v>
      </c>
      <c r="P13" s="16"/>
      <c r="Q13" s="5"/>
      <c r="R13" s="17">
        <f t="shared" si="6"/>
        <v>0</v>
      </c>
      <c r="S13" s="16"/>
      <c r="T13" s="5"/>
      <c r="U13" s="17">
        <f t="shared" si="7"/>
        <v>0</v>
      </c>
      <c r="V13" s="50">
        <f t="shared" si="0"/>
        <v>0</v>
      </c>
      <c r="W13" s="43">
        <f t="shared" si="1"/>
        <v>0</v>
      </c>
    </row>
    <row r="14" spans="1:23" x14ac:dyDescent="0.25">
      <c r="A14" s="14"/>
      <c r="B14" s="4"/>
      <c r="C14" s="10"/>
      <c r="D14" s="16"/>
      <c r="E14" s="5"/>
      <c r="F14" s="17">
        <f t="shared" si="2"/>
        <v>0</v>
      </c>
      <c r="G14" s="16"/>
      <c r="H14" s="5"/>
      <c r="I14" s="17">
        <f t="shared" si="3"/>
        <v>0</v>
      </c>
      <c r="J14" s="16"/>
      <c r="K14" s="5"/>
      <c r="L14" s="17">
        <f t="shared" si="4"/>
        <v>0</v>
      </c>
      <c r="M14" s="16"/>
      <c r="N14" s="5"/>
      <c r="O14" s="17">
        <f t="shared" si="5"/>
        <v>0</v>
      </c>
      <c r="P14" s="16"/>
      <c r="Q14" s="5"/>
      <c r="R14" s="17">
        <f t="shared" si="6"/>
        <v>0</v>
      </c>
      <c r="S14" s="16"/>
      <c r="T14" s="5"/>
      <c r="U14" s="17">
        <f t="shared" si="7"/>
        <v>0</v>
      </c>
      <c r="V14" s="50">
        <f t="shared" si="0"/>
        <v>0</v>
      </c>
      <c r="W14" s="43">
        <f t="shared" si="1"/>
        <v>0</v>
      </c>
    </row>
    <row r="15" spans="1:23" x14ac:dyDescent="0.25">
      <c r="A15" s="14"/>
      <c r="B15" s="4"/>
      <c r="C15" s="10"/>
      <c r="D15" s="16"/>
      <c r="E15" s="5"/>
      <c r="F15" s="17">
        <f t="shared" si="2"/>
        <v>0</v>
      </c>
      <c r="G15" s="16"/>
      <c r="H15" s="5"/>
      <c r="I15" s="17">
        <f t="shared" si="3"/>
        <v>0</v>
      </c>
      <c r="J15" s="16"/>
      <c r="K15" s="5"/>
      <c r="L15" s="17">
        <f t="shared" si="4"/>
        <v>0</v>
      </c>
      <c r="M15" s="16"/>
      <c r="N15" s="5"/>
      <c r="O15" s="17">
        <f t="shared" si="5"/>
        <v>0</v>
      </c>
      <c r="P15" s="16"/>
      <c r="Q15" s="5"/>
      <c r="R15" s="17">
        <f t="shared" si="6"/>
        <v>0</v>
      </c>
      <c r="S15" s="16"/>
      <c r="T15" s="5"/>
      <c r="U15" s="17">
        <f t="shared" si="7"/>
        <v>0</v>
      </c>
      <c r="V15" s="50">
        <f t="shared" si="0"/>
        <v>0</v>
      </c>
      <c r="W15" s="43">
        <f t="shared" si="1"/>
        <v>0</v>
      </c>
    </row>
    <row r="16" spans="1:23" x14ac:dyDescent="0.25">
      <c r="A16" s="14"/>
      <c r="B16" s="4"/>
      <c r="C16" s="10"/>
      <c r="D16" s="16"/>
      <c r="E16" s="5"/>
      <c r="F16" s="17">
        <f t="shared" si="2"/>
        <v>0</v>
      </c>
      <c r="G16" s="16"/>
      <c r="H16" s="5"/>
      <c r="I16" s="17">
        <f t="shared" si="3"/>
        <v>0</v>
      </c>
      <c r="J16" s="16"/>
      <c r="K16" s="5"/>
      <c r="L16" s="17">
        <f t="shared" si="4"/>
        <v>0</v>
      </c>
      <c r="M16" s="16"/>
      <c r="N16" s="5"/>
      <c r="O16" s="17">
        <f t="shared" si="5"/>
        <v>0</v>
      </c>
      <c r="P16" s="16"/>
      <c r="Q16" s="5"/>
      <c r="R16" s="17">
        <f t="shared" si="6"/>
        <v>0</v>
      </c>
      <c r="S16" s="16"/>
      <c r="T16" s="5"/>
      <c r="U16" s="17">
        <f t="shared" si="7"/>
        <v>0</v>
      </c>
      <c r="V16" s="50">
        <f t="shared" si="0"/>
        <v>0</v>
      </c>
      <c r="W16" s="43">
        <f t="shared" si="1"/>
        <v>0</v>
      </c>
    </row>
    <row r="17" spans="1:23" x14ac:dyDescent="0.25">
      <c r="A17" s="14"/>
      <c r="B17" s="4"/>
      <c r="C17" s="10"/>
      <c r="D17" s="16"/>
      <c r="E17" s="5"/>
      <c r="F17" s="17">
        <f t="shared" si="2"/>
        <v>0</v>
      </c>
      <c r="G17" s="16"/>
      <c r="H17" s="5"/>
      <c r="I17" s="17">
        <f t="shared" si="3"/>
        <v>0</v>
      </c>
      <c r="J17" s="16"/>
      <c r="K17" s="5"/>
      <c r="L17" s="17">
        <f t="shared" si="4"/>
        <v>0</v>
      </c>
      <c r="M17" s="16"/>
      <c r="N17" s="5"/>
      <c r="O17" s="17">
        <f t="shared" si="5"/>
        <v>0</v>
      </c>
      <c r="P17" s="16"/>
      <c r="Q17" s="5"/>
      <c r="R17" s="17">
        <f t="shared" si="6"/>
        <v>0</v>
      </c>
      <c r="S17" s="16"/>
      <c r="T17" s="5"/>
      <c r="U17" s="17">
        <f t="shared" si="7"/>
        <v>0</v>
      </c>
      <c r="V17" s="50">
        <f t="shared" si="0"/>
        <v>0</v>
      </c>
      <c r="W17" s="43">
        <f t="shared" si="1"/>
        <v>0</v>
      </c>
    </row>
    <row r="18" spans="1:23" x14ac:dyDescent="0.25">
      <c r="A18" s="14"/>
      <c r="B18" s="4"/>
      <c r="C18" s="10"/>
      <c r="D18" s="16"/>
      <c r="E18" s="5"/>
      <c r="F18" s="17">
        <f t="shared" si="2"/>
        <v>0</v>
      </c>
      <c r="G18" s="16"/>
      <c r="H18" s="5"/>
      <c r="I18" s="17">
        <f t="shared" si="3"/>
        <v>0</v>
      </c>
      <c r="J18" s="16"/>
      <c r="K18" s="5"/>
      <c r="L18" s="17">
        <f t="shared" si="4"/>
        <v>0</v>
      </c>
      <c r="M18" s="16"/>
      <c r="N18" s="5"/>
      <c r="O18" s="17">
        <f t="shared" si="5"/>
        <v>0</v>
      </c>
      <c r="P18" s="16"/>
      <c r="Q18" s="5"/>
      <c r="R18" s="17">
        <f t="shared" si="6"/>
        <v>0</v>
      </c>
      <c r="S18" s="16"/>
      <c r="T18" s="5"/>
      <c r="U18" s="17">
        <f t="shared" si="7"/>
        <v>0</v>
      </c>
      <c r="V18" s="50">
        <f t="shared" si="0"/>
        <v>0</v>
      </c>
      <c r="W18" s="43">
        <f t="shared" si="1"/>
        <v>0</v>
      </c>
    </row>
    <row r="19" spans="1:23" x14ac:dyDescent="0.25">
      <c r="A19" s="14"/>
      <c r="B19" s="4"/>
      <c r="C19" s="10"/>
      <c r="D19" s="16"/>
      <c r="E19" s="5"/>
      <c r="F19" s="17">
        <f t="shared" si="2"/>
        <v>0</v>
      </c>
      <c r="G19" s="16"/>
      <c r="H19" s="5"/>
      <c r="I19" s="17">
        <f t="shared" si="3"/>
        <v>0</v>
      </c>
      <c r="J19" s="16"/>
      <c r="K19" s="5"/>
      <c r="L19" s="17">
        <f t="shared" si="4"/>
        <v>0</v>
      </c>
      <c r="M19" s="16"/>
      <c r="N19" s="5"/>
      <c r="O19" s="17">
        <f t="shared" si="5"/>
        <v>0</v>
      </c>
      <c r="P19" s="16"/>
      <c r="Q19" s="5"/>
      <c r="R19" s="17">
        <f t="shared" si="6"/>
        <v>0</v>
      </c>
      <c r="S19" s="16"/>
      <c r="T19" s="5"/>
      <c r="U19" s="17">
        <f t="shared" si="7"/>
        <v>0</v>
      </c>
      <c r="V19" s="50">
        <f t="shared" si="0"/>
        <v>0</v>
      </c>
      <c r="W19" s="43">
        <f t="shared" si="1"/>
        <v>0</v>
      </c>
    </row>
    <row r="20" spans="1:23" x14ac:dyDescent="0.25">
      <c r="A20" s="14"/>
      <c r="B20" s="4"/>
      <c r="C20" s="10"/>
      <c r="D20" s="16"/>
      <c r="E20" s="5"/>
      <c r="F20" s="17">
        <f t="shared" si="2"/>
        <v>0</v>
      </c>
      <c r="G20" s="16"/>
      <c r="H20" s="5"/>
      <c r="I20" s="17">
        <f t="shared" si="3"/>
        <v>0</v>
      </c>
      <c r="J20" s="16"/>
      <c r="K20" s="5"/>
      <c r="L20" s="17">
        <f t="shared" si="4"/>
        <v>0</v>
      </c>
      <c r="M20" s="16"/>
      <c r="N20" s="5"/>
      <c r="O20" s="17">
        <f t="shared" si="5"/>
        <v>0</v>
      </c>
      <c r="P20" s="16"/>
      <c r="Q20" s="5"/>
      <c r="R20" s="17">
        <f t="shared" si="6"/>
        <v>0</v>
      </c>
      <c r="S20" s="16"/>
      <c r="T20" s="5"/>
      <c r="U20" s="17">
        <f t="shared" si="7"/>
        <v>0</v>
      </c>
      <c r="V20" s="50">
        <f t="shared" si="0"/>
        <v>0</v>
      </c>
      <c r="W20" s="43">
        <f t="shared" si="1"/>
        <v>0</v>
      </c>
    </row>
    <row r="21" spans="1:23" x14ac:dyDescent="0.25">
      <c r="A21" s="14"/>
      <c r="B21" s="4"/>
      <c r="C21" s="10"/>
      <c r="D21" s="16"/>
      <c r="E21" s="5"/>
      <c r="F21" s="17">
        <f t="shared" si="2"/>
        <v>0</v>
      </c>
      <c r="G21" s="16"/>
      <c r="H21" s="5"/>
      <c r="I21" s="17">
        <f t="shared" si="3"/>
        <v>0</v>
      </c>
      <c r="J21" s="16"/>
      <c r="K21" s="5"/>
      <c r="L21" s="17">
        <f t="shared" si="4"/>
        <v>0</v>
      </c>
      <c r="M21" s="16"/>
      <c r="N21" s="5"/>
      <c r="O21" s="17">
        <f t="shared" si="5"/>
        <v>0</v>
      </c>
      <c r="P21" s="16"/>
      <c r="Q21" s="5"/>
      <c r="R21" s="17">
        <f t="shared" si="6"/>
        <v>0</v>
      </c>
      <c r="S21" s="16"/>
      <c r="T21" s="5"/>
      <c r="U21" s="17">
        <f t="shared" si="7"/>
        <v>0</v>
      </c>
      <c r="V21" s="50">
        <f t="shared" si="0"/>
        <v>0</v>
      </c>
      <c r="W21" s="43">
        <f t="shared" si="1"/>
        <v>0</v>
      </c>
    </row>
    <row r="22" spans="1:23" x14ac:dyDescent="0.25">
      <c r="A22" s="14"/>
      <c r="B22" s="4"/>
      <c r="C22" s="10"/>
      <c r="D22" s="16"/>
      <c r="E22" s="5"/>
      <c r="F22" s="17">
        <f t="shared" si="2"/>
        <v>0</v>
      </c>
      <c r="G22" s="16"/>
      <c r="H22" s="5"/>
      <c r="I22" s="17">
        <f t="shared" si="3"/>
        <v>0</v>
      </c>
      <c r="J22" s="16"/>
      <c r="K22" s="5"/>
      <c r="L22" s="17">
        <f t="shared" si="4"/>
        <v>0</v>
      </c>
      <c r="M22" s="16"/>
      <c r="N22" s="5"/>
      <c r="O22" s="17">
        <f t="shared" si="5"/>
        <v>0</v>
      </c>
      <c r="P22" s="16"/>
      <c r="Q22" s="5"/>
      <c r="R22" s="17">
        <f t="shared" si="6"/>
        <v>0</v>
      </c>
      <c r="S22" s="16"/>
      <c r="T22" s="5"/>
      <c r="U22" s="17">
        <f t="shared" si="7"/>
        <v>0</v>
      </c>
      <c r="V22" s="50">
        <f t="shared" si="0"/>
        <v>0</v>
      </c>
      <c r="W22" s="43">
        <f t="shared" si="1"/>
        <v>0</v>
      </c>
    </row>
    <row r="23" spans="1:23" x14ac:dyDescent="0.25">
      <c r="A23" s="14"/>
      <c r="B23" s="4"/>
      <c r="C23" s="10"/>
      <c r="D23" s="16"/>
      <c r="E23" s="5"/>
      <c r="F23" s="17">
        <f t="shared" si="2"/>
        <v>0</v>
      </c>
      <c r="G23" s="16"/>
      <c r="H23" s="5"/>
      <c r="I23" s="17">
        <f t="shared" si="3"/>
        <v>0</v>
      </c>
      <c r="J23" s="16"/>
      <c r="K23" s="5"/>
      <c r="L23" s="17">
        <f t="shared" si="4"/>
        <v>0</v>
      </c>
      <c r="M23" s="16"/>
      <c r="N23" s="5"/>
      <c r="O23" s="17">
        <f t="shared" si="5"/>
        <v>0</v>
      </c>
      <c r="P23" s="16"/>
      <c r="Q23" s="5"/>
      <c r="R23" s="17">
        <f t="shared" si="6"/>
        <v>0</v>
      </c>
      <c r="S23" s="16"/>
      <c r="T23" s="5"/>
      <c r="U23" s="17">
        <f t="shared" si="7"/>
        <v>0</v>
      </c>
      <c r="V23" s="50">
        <f t="shared" si="0"/>
        <v>0</v>
      </c>
      <c r="W23" s="43">
        <f t="shared" si="1"/>
        <v>0</v>
      </c>
    </row>
    <row r="24" spans="1:23" x14ac:dyDescent="0.25">
      <c r="A24" s="14"/>
      <c r="B24" s="4"/>
      <c r="C24" s="10"/>
      <c r="D24" s="16"/>
      <c r="E24" s="5"/>
      <c r="F24" s="17">
        <f t="shared" si="2"/>
        <v>0</v>
      </c>
      <c r="G24" s="16"/>
      <c r="H24" s="5"/>
      <c r="I24" s="17">
        <f t="shared" si="3"/>
        <v>0</v>
      </c>
      <c r="J24" s="16"/>
      <c r="K24" s="5"/>
      <c r="L24" s="17">
        <f t="shared" si="4"/>
        <v>0</v>
      </c>
      <c r="M24" s="16"/>
      <c r="N24" s="5"/>
      <c r="O24" s="17">
        <f t="shared" si="5"/>
        <v>0</v>
      </c>
      <c r="P24" s="16"/>
      <c r="Q24" s="5"/>
      <c r="R24" s="17">
        <f t="shared" si="6"/>
        <v>0</v>
      </c>
      <c r="S24" s="16"/>
      <c r="T24" s="5"/>
      <c r="U24" s="17">
        <f t="shared" si="7"/>
        <v>0</v>
      </c>
      <c r="V24" s="50">
        <f t="shared" si="0"/>
        <v>0</v>
      </c>
      <c r="W24" s="43">
        <f t="shared" si="1"/>
        <v>0</v>
      </c>
    </row>
    <row r="25" spans="1:23" x14ac:dyDescent="0.25">
      <c r="A25" s="14"/>
      <c r="B25" s="4"/>
      <c r="C25" s="10"/>
      <c r="D25" s="16"/>
      <c r="E25" s="5"/>
      <c r="F25" s="17">
        <f t="shared" si="2"/>
        <v>0</v>
      </c>
      <c r="G25" s="16"/>
      <c r="H25" s="5"/>
      <c r="I25" s="17">
        <f t="shared" si="3"/>
        <v>0</v>
      </c>
      <c r="J25" s="16"/>
      <c r="K25" s="5"/>
      <c r="L25" s="17">
        <f t="shared" si="4"/>
        <v>0</v>
      </c>
      <c r="M25" s="16"/>
      <c r="N25" s="5"/>
      <c r="O25" s="17">
        <f t="shared" si="5"/>
        <v>0</v>
      </c>
      <c r="P25" s="16"/>
      <c r="Q25" s="5"/>
      <c r="R25" s="17">
        <f t="shared" si="6"/>
        <v>0</v>
      </c>
      <c r="S25" s="16"/>
      <c r="T25" s="5"/>
      <c r="U25" s="17">
        <f t="shared" si="7"/>
        <v>0</v>
      </c>
      <c r="V25" s="50">
        <f t="shared" si="0"/>
        <v>0</v>
      </c>
      <c r="W25" s="43">
        <f t="shared" si="1"/>
        <v>0</v>
      </c>
    </row>
    <row r="26" spans="1:23" x14ac:dyDescent="0.25">
      <c r="A26" s="14"/>
      <c r="B26" s="4"/>
      <c r="C26" s="10"/>
      <c r="D26" s="16"/>
      <c r="E26" s="5"/>
      <c r="F26" s="17">
        <f t="shared" si="2"/>
        <v>0</v>
      </c>
      <c r="G26" s="16"/>
      <c r="H26" s="5"/>
      <c r="I26" s="17">
        <f t="shared" si="3"/>
        <v>0</v>
      </c>
      <c r="J26" s="16"/>
      <c r="K26" s="5"/>
      <c r="L26" s="17">
        <f t="shared" si="4"/>
        <v>0</v>
      </c>
      <c r="M26" s="16"/>
      <c r="N26" s="5"/>
      <c r="O26" s="17">
        <f t="shared" si="5"/>
        <v>0</v>
      </c>
      <c r="P26" s="16"/>
      <c r="Q26" s="5"/>
      <c r="R26" s="17">
        <f t="shared" si="6"/>
        <v>0</v>
      </c>
      <c r="S26" s="16"/>
      <c r="T26" s="5"/>
      <c r="U26" s="17">
        <f t="shared" si="7"/>
        <v>0</v>
      </c>
      <c r="V26" s="50">
        <f t="shared" si="0"/>
        <v>0</v>
      </c>
      <c r="W26" s="43">
        <f t="shared" si="1"/>
        <v>0</v>
      </c>
    </row>
    <row r="27" spans="1:23" x14ac:dyDescent="0.25">
      <c r="A27" s="14"/>
      <c r="B27" s="4"/>
      <c r="C27" s="10"/>
      <c r="D27" s="16"/>
      <c r="E27" s="5"/>
      <c r="F27" s="17">
        <f t="shared" si="2"/>
        <v>0</v>
      </c>
      <c r="G27" s="16"/>
      <c r="H27" s="5"/>
      <c r="I27" s="17">
        <f t="shared" si="3"/>
        <v>0</v>
      </c>
      <c r="J27" s="16"/>
      <c r="K27" s="5"/>
      <c r="L27" s="17">
        <f t="shared" si="4"/>
        <v>0</v>
      </c>
      <c r="M27" s="16"/>
      <c r="N27" s="5"/>
      <c r="O27" s="17">
        <f t="shared" si="5"/>
        <v>0</v>
      </c>
      <c r="P27" s="16"/>
      <c r="Q27" s="5"/>
      <c r="R27" s="17">
        <f t="shared" si="6"/>
        <v>0</v>
      </c>
      <c r="S27" s="16"/>
      <c r="T27" s="5"/>
      <c r="U27" s="17">
        <f t="shared" si="7"/>
        <v>0</v>
      </c>
      <c r="V27" s="50">
        <f t="shared" si="0"/>
        <v>0</v>
      </c>
      <c r="W27" s="43">
        <f t="shared" si="1"/>
        <v>0</v>
      </c>
    </row>
    <row r="28" spans="1:23" x14ac:dyDescent="0.25">
      <c r="A28" s="14"/>
      <c r="B28" s="6" t="s">
        <v>69</v>
      </c>
      <c r="C28" s="11"/>
      <c r="D28" s="18">
        <f>SUM(D8:D27)</f>
        <v>0</v>
      </c>
      <c r="E28" s="7"/>
      <c r="F28" s="19">
        <f>SUM(F8:F27)</f>
        <v>0</v>
      </c>
      <c r="G28" s="18">
        <f>SUM(G8:G27)</f>
        <v>0</v>
      </c>
      <c r="H28" s="7"/>
      <c r="I28" s="19">
        <f>SUM(I8:I27)</f>
        <v>0</v>
      </c>
      <c r="J28" s="18">
        <f>SUM(J8:J27)</f>
        <v>0</v>
      </c>
      <c r="K28" s="7"/>
      <c r="L28" s="19">
        <f>SUM(L8:L27)</f>
        <v>0</v>
      </c>
      <c r="M28" s="18">
        <f>SUM(M8:M27)</f>
        <v>0</v>
      </c>
      <c r="N28" s="7"/>
      <c r="O28" s="19">
        <f>SUM(O8:O27)</f>
        <v>0</v>
      </c>
      <c r="P28" s="18">
        <f>SUM(P8:P27)</f>
        <v>0</v>
      </c>
      <c r="Q28" s="7"/>
      <c r="R28" s="19">
        <f>SUM(R8:R27)</f>
        <v>0</v>
      </c>
      <c r="S28" s="18">
        <f>SUM(S8:S27)</f>
        <v>0</v>
      </c>
      <c r="T28" s="7"/>
      <c r="U28" s="73">
        <f>SUM(U8:U27)</f>
        <v>0</v>
      </c>
      <c r="V28" s="51">
        <f>SUM(V8:V27)</f>
        <v>0</v>
      </c>
      <c r="W28" s="44">
        <f t="shared" si="1"/>
        <v>0</v>
      </c>
    </row>
    <row r="29" spans="1:23" x14ac:dyDescent="0.25">
      <c r="A29" s="33" t="s">
        <v>114</v>
      </c>
      <c r="B29" s="2"/>
      <c r="C29" s="10"/>
      <c r="D29" s="14"/>
      <c r="E29" s="2"/>
      <c r="F29" s="15"/>
      <c r="G29" s="14"/>
      <c r="H29" s="2"/>
      <c r="I29" s="15"/>
      <c r="J29" s="14"/>
      <c r="K29" s="2"/>
      <c r="L29" s="15"/>
      <c r="M29" s="14"/>
      <c r="N29" s="2"/>
      <c r="O29" s="15"/>
      <c r="P29" s="14"/>
      <c r="Q29" s="2"/>
      <c r="R29" s="15"/>
      <c r="S29" s="14"/>
      <c r="T29" s="2"/>
      <c r="U29" s="10"/>
      <c r="V29" s="54"/>
      <c r="W29" s="45"/>
    </row>
    <row r="30" spans="1:23" x14ac:dyDescent="0.25">
      <c r="A30" s="33"/>
      <c r="B30" s="8" t="s">
        <v>76</v>
      </c>
      <c r="C30" s="10"/>
      <c r="D30" s="20">
        <f>F28</f>
        <v>0</v>
      </c>
      <c r="E30" s="9"/>
      <c r="F30" s="17">
        <f>ROUND(D30*E30,0)</f>
        <v>0</v>
      </c>
      <c r="G30" s="20">
        <f>I28</f>
        <v>0</v>
      </c>
      <c r="H30" s="9"/>
      <c r="I30" s="17">
        <f>ROUND(G30*H30,0)</f>
        <v>0</v>
      </c>
      <c r="J30" s="20">
        <f>L28</f>
        <v>0</v>
      </c>
      <c r="K30" s="9"/>
      <c r="L30" s="17">
        <f>ROUND(J30*K30,0)</f>
        <v>0</v>
      </c>
      <c r="M30" s="20">
        <f>O28</f>
        <v>0</v>
      </c>
      <c r="N30" s="9"/>
      <c r="O30" s="17">
        <f>ROUND(M30*N30,0)</f>
        <v>0</v>
      </c>
      <c r="P30" s="20">
        <f>R28</f>
        <v>0</v>
      </c>
      <c r="Q30" s="9"/>
      <c r="R30" s="17">
        <f>ROUND(P30*Q30,0)</f>
        <v>0</v>
      </c>
      <c r="S30" s="20">
        <f>U28</f>
        <v>0</v>
      </c>
      <c r="T30" s="9"/>
      <c r="U30" s="17">
        <f>ROUND(S30*T30,0)</f>
        <v>0</v>
      </c>
      <c r="V30" s="55"/>
      <c r="W30" s="43">
        <f>F30+I30+L30+O30+R30+U30</f>
        <v>0</v>
      </c>
    </row>
    <row r="31" spans="1:23" x14ac:dyDescent="0.25">
      <c r="A31" s="33"/>
      <c r="B31" s="8" t="s">
        <v>1</v>
      </c>
      <c r="C31" s="10"/>
      <c r="D31" s="20"/>
      <c r="E31" s="9"/>
      <c r="F31" s="17">
        <f>ROUND(D31*E31,0)</f>
        <v>0</v>
      </c>
      <c r="G31" s="20"/>
      <c r="H31" s="9"/>
      <c r="I31" s="17">
        <f>ROUND(G31*H31,0)</f>
        <v>0</v>
      </c>
      <c r="J31" s="20"/>
      <c r="K31" s="9"/>
      <c r="L31" s="17">
        <f>ROUND(J31*K31,0)</f>
        <v>0</v>
      </c>
      <c r="M31" s="20"/>
      <c r="N31" s="9"/>
      <c r="O31" s="17">
        <f>ROUND(M31*N31,0)</f>
        <v>0</v>
      </c>
      <c r="P31" s="20"/>
      <c r="Q31" s="9"/>
      <c r="R31" s="17">
        <f>ROUND(P31*Q31,0)</f>
        <v>0</v>
      </c>
      <c r="S31" s="20"/>
      <c r="T31" s="9"/>
      <c r="U31" s="17">
        <f>ROUND(S31*T31,0)</f>
        <v>0</v>
      </c>
      <c r="V31" s="55"/>
      <c r="W31" s="43">
        <f>F31+I31+L31+O31+R31+U31</f>
        <v>0</v>
      </c>
    </row>
    <row r="32" spans="1:23" x14ac:dyDescent="0.25">
      <c r="A32" s="33"/>
      <c r="B32" s="7" t="s">
        <v>70</v>
      </c>
      <c r="C32" s="11"/>
      <c r="D32" s="21"/>
      <c r="E32" s="7"/>
      <c r="F32" s="19">
        <f>SUM(F30:F31)</f>
        <v>0</v>
      </c>
      <c r="G32" s="21"/>
      <c r="H32" s="7"/>
      <c r="I32" s="19">
        <f>SUM(I30:I31)</f>
        <v>0</v>
      </c>
      <c r="J32" s="21"/>
      <c r="K32" s="7"/>
      <c r="L32" s="19">
        <f>SUM(L30:L31)</f>
        <v>0</v>
      </c>
      <c r="M32" s="21"/>
      <c r="N32" s="7"/>
      <c r="O32" s="19">
        <f>SUM(O30:O31)</f>
        <v>0</v>
      </c>
      <c r="P32" s="21"/>
      <c r="Q32" s="7"/>
      <c r="R32" s="19">
        <f>SUM(R30:R31)</f>
        <v>0</v>
      </c>
      <c r="S32" s="21"/>
      <c r="T32" s="7"/>
      <c r="U32" s="73">
        <f>SUM(U30:U31)</f>
        <v>0</v>
      </c>
      <c r="V32" s="56"/>
      <c r="W32" s="44">
        <f>F32+I32+L32+O32+R32+U32</f>
        <v>0</v>
      </c>
    </row>
    <row r="33" spans="1:23" x14ac:dyDescent="0.25">
      <c r="A33" s="33" t="s">
        <v>115</v>
      </c>
      <c r="B33" s="2"/>
      <c r="C33" s="10"/>
      <c r="D33" s="14"/>
      <c r="E33" s="2"/>
      <c r="F33" s="15"/>
      <c r="G33" s="14"/>
      <c r="H33" s="2"/>
      <c r="I33" s="15"/>
      <c r="J33" s="14"/>
      <c r="K33" s="2"/>
      <c r="L33" s="15"/>
      <c r="M33" s="14"/>
      <c r="N33" s="2"/>
      <c r="O33" s="15"/>
      <c r="P33" s="14"/>
      <c r="Q33" s="2"/>
      <c r="R33" s="15"/>
      <c r="S33" s="14"/>
      <c r="T33" s="2"/>
      <c r="U33" s="10"/>
      <c r="V33" s="54"/>
      <c r="W33" s="45"/>
    </row>
    <row r="34" spans="1:23" x14ac:dyDescent="0.25">
      <c r="A34" s="33"/>
      <c r="B34" s="8" t="s">
        <v>77</v>
      </c>
      <c r="C34" s="10"/>
      <c r="D34" s="20">
        <f>F28+F32</f>
        <v>0</v>
      </c>
      <c r="E34" s="9"/>
      <c r="F34" s="17">
        <f>ROUND(D34*E34,0)</f>
        <v>0</v>
      </c>
      <c r="G34" s="20">
        <f>I28+I32</f>
        <v>0</v>
      </c>
      <c r="H34" s="9"/>
      <c r="I34" s="17">
        <f>ROUND(G34*H34,0)</f>
        <v>0</v>
      </c>
      <c r="J34" s="20">
        <f>L28+L32</f>
        <v>0</v>
      </c>
      <c r="K34" s="9"/>
      <c r="L34" s="17">
        <f>ROUND(J34*K34,0)</f>
        <v>0</v>
      </c>
      <c r="M34" s="20">
        <f>O28+O32</f>
        <v>0</v>
      </c>
      <c r="N34" s="9"/>
      <c r="O34" s="17">
        <f>ROUND(M34*N34,0)</f>
        <v>0</v>
      </c>
      <c r="P34" s="20">
        <f>R28+R32</f>
        <v>0</v>
      </c>
      <c r="Q34" s="9"/>
      <c r="R34" s="17">
        <f>ROUND(P34*Q34,0)</f>
        <v>0</v>
      </c>
      <c r="S34" s="20">
        <f>U28+U32</f>
        <v>0</v>
      </c>
      <c r="T34" s="9"/>
      <c r="U34" s="17">
        <f>ROUND(S34*T34,0)</f>
        <v>0</v>
      </c>
      <c r="V34" s="55"/>
      <c r="W34" s="43">
        <f>F34+I34+L34+O34+R34+U34</f>
        <v>0</v>
      </c>
    </row>
    <row r="35" spans="1:23" x14ac:dyDescent="0.25">
      <c r="A35" s="33"/>
      <c r="B35" s="8" t="s">
        <v>2</v>
      </c>
      <c r="C35" s="10"/>
      <c r="D35" s="20"/>
      <c r="E35" s="9"/>
      <c r="F35" s="17">
        <f>ROUND(D35*E35,0)</f>
        <v>0</v>
      </c>
      <c r="G35" s="20"/>
      <c r="H35" s="9"/>
      <c r="I35" s="17">
        <f>ROUND(G35*H35,0)</f>
        <v>0</v>
      </c>
      <c r="J35" s="20"/>
      <c r="K35" s="9"/>
      <c r="L35" s="17">
        <f>ROUND(J35*K35,0)</f>
        <v>0</v>
      </c>
      <c r="M35" s="20"/>
      <c r="N35" s="9"/>
      <c r="O35" s="17">
        <f>ROUND(M35*N35,0)</f>
        <v>0</v>
      </c>
      <c r="P35" s="20"/>
      <c r="Q35" s="9"/>
      <c r="R35" s="17">
        <f>ROUND(P35*Q35,0)</f>
        <v>0</v>
      </c>
      <c r="S35" s="20"/>
      <c r="T35" s="9"/>
      <c r="U35" s="17">
        <f>ROUND(S35*T35,0)</f>
        <v>0</v>
      </c>
      <c r="V35" s="55"/>
      <c r="W35" s="43">
        <f>F35+I35+L35+O35+R35+U35</f>
        <v>0</v>
      </c>
    </row>
    <row r="36" spans="1:23" x14ac:dyDescent="0.25">
      <c r="A36" s="33"/>
      <c r="B36" s="7" t="s">
        <v>71</v>
      </c>
      <c r="C36" s="11"/>
      <c r="D36" s="21"/>
      <c r="E36" s="7"/>
      <c r="F36" s="19">
        <f>SUM(F34:F35)</f>
        <v>0</v>
      </c>
      <c r="G36" s="21"/>
      <c r="H36" s="7"/>
      <c r="I36" s="19">
        <f>SUM(I34:I35)</f>
        <v>0</v>
      </c>
      <c r="J36" s="21"/>
      <c r="K36" s="7"/>
      <c r="L36" s="19">
        <f>SUM(L34:L35)</f>
        <v>0</v>
      </c>
      <c r="M36" s="21"/>
      <c r="N36" s="7"/>
      <c r="O36" s="19">
        <f>SUM(O34:O35)</f>
        <v>0</v>
      </c>
      <c r="P36" s="21"/>
      <c r="Q36" s="7"/>
      <c r="R36" s="19">
        <f>SUM(R34:R35)</f>
        <v>0</v>
      </c>
      <c r="S36" s="21"/>
      <c r="T36" s="7"/>
      <c r="U36" s="73">
        <f>SUM(U34:U35)</f>
        <v>0</v>
      </c>
      <c r="V36" s="56"/>
      <c r="W36" s="44">
        <f>F36+I36+L36+O36+R36+U36</f>
        <v>0</v>
      </c>
    </row>
    <row r="37" spans="1:23" x14ac:dyDescent="0.25">
      <c r="A37" s="33" t="s">
        <v>93</v>
      </c>
      <c r="B37" s="2"/>
      <c r="C37" s="3" t="s">
        <v>48</v>
      </c>
      <c r="D37" s="14"/>
      <c r="E37" s="2"/>
      <c r="F37" s="15"/>
      <c r="G37" s="14"/>
      <c r="H37" s="2"/>
      <c r="I37" s="15"/>
      <c r="J37" s="14"/>
      <c r="K37" s="2"/>
      <c r="L37" s="15"/>
      <c r="M37" s="14"/>
      <c r="N37" s="2"/>
      <c r="O37" s="15"/>
      <c r="P37" s="14"/>
      <c r="Q37" s="2"/>
      <c r="R37" s="15"/>
      <c r="S37" s="14"/>
      <c r="T37" s="2"/>
      <c r="U37" s="10"/>
      <c r="V37" s="54"/>
      <c r="W37" s="45"/>
    </row>
    <row r="38" spans="1:23" ht="13" x14ac:dyDescent="0.3">
      <c r="A38" s="14"/>
      <c r="B38" s="2" t="s">
        <v>98</v>
      </c>
      <c r="C38" s="283" t="s">
        <v>171</v>
      </c>
      <c r="D38" s="40"/>
      <c r="E38" s="41"/>
      <c r="F38" s="17">
        <v>0</v>
      </c>
      <c r="G38" s="40"/>
      <c r="H38" s="41"/>
      <c r="I38" s="17">
        <v>0</v>
      </c>
      <c r="J38" s="40"/>
      <c r="K38" s="41"/>
      <c r="L38" s="17">
        <v>0</v>
      </c>
      <c r="M38" s="40"/>
      <c r="N38" s="41"/>
      <c r="O38" s="17">
        <v>0</v>
      </c>
      <c r="P38" s="40"/>
      <c r="Q38" s="41"/>
      <c r="R38" s="17">
        <v>0</v>
      </c>
      <c r="S38" s="40"/>
      <c r="T38" s="41"/>
      <c r="U38" s="72">
        <v>0</v>
      </c>
      <c r="V38" s="55"/>
      <c r="W38" s="43">
        <f>F38+I38+L38+O38+R38+U38</f>
        <v>0</v>
      </c>
    </row>
    <row r="39" spans="1:23" ht="13" x14ac:dyDescent="0.3">
      <c r="A39" s="14"/>
      <c r="B39" s="2" t="s">
        <v>99</v>
      </c>
      <c r="C39" s="283" t="s">
        <v>171</v>
      </c>
      <c r="D39" s="40"/>
      <c r="E39" s="41"/>
      <c r="F39" s="17">
        <v>0</v>
      </c>
      <c r="G39" s="40"/>
      <c r="H39" s="41"/>
      <c r="I39" s="17">
        <v>0</v>
      </c>
      <c r="J39" s="40"/>
      <c r="K39" s="41"/>
      <c r="L39" s="17">
        <v>0</v>
      </c>
      <c r="M39" s="40"/>
      <c r="N39" s="41"/>
      <c r="O39" s="17">
        <v>0</v>
      </c>
      <c r="P39" s="40"/>
      <c r="Q39" s="41"/>
      <c r="R39" s="17">
        <v>0</v>
      </c>
      <c r="S39" s="40"/>
      <c r="T39" s="41"/>
      <c r="U39" s="72">
        <v>0</v>
      </c>
      <c r="V39" s="55"/>
      <c r="W39" s="43">
        <f>F39+I39+L39+O39+R39+U39</f>
        <v>0</v>
      </c>
    </row>
    <row r="40" spans="1:23" ht="13" x14ac:dyDescent="0.3">
      <c r="A40" s="14"/>
      <c r="B40" s="2" t="s">
        <v>100</v>
      </c>
      <c r="C40" s="283" t="s">
        <v>171</v>
      </c>
      <c r="D40" s="40"/>
      <c r="E40" s="41"/>
      <c r="F40" s="17">
        <v>0</v>
      </c>
      <c r="G40" s="40"/>
      <c r="H40" s="41"/>
      <c r="I40" s="17">
        <v>0</v>
      </c>
      <c r="J40" s="40"/>
      <c r="K40" s="41"/>
      <c r="L40" s="17">
        <v>0</v>
      </c>
      <c r="M40" s="40"/>
      <c r="N40" s="41"/>
      <c r="O40" s="17">
        <v>0</v>
      </c>
      <c r="P40" s="40"/>
      <c r="Q40" s="41"/>
      <c r="R40" s="17">
        <v>0</v>
      </c>
      <c r="S40" s="40"/>
      <c r="T40" s="41"/>
      <c r="U40" s="72">
        <v>0</v>
      </c>
      <c r="V40" s="55"/>
      <c r="W40" s="43">
        <f>F40+I40+L40+O40+R40+U40</f>
        <v>0</v>
      </c>
    </row>
    <row r="41" spans="1:23" ht="23" x14ac:dyDescent="0.3">
      <c r="A41" s="14"/>
      <c r="B41" s="8" t="s">
        <v>101</v>
      </c>
      <c r="C41" s="283" t="s">
        <v>171</v>
      </c>
      <c r="D41" s="40"/>
      <c r="E41" s="41"/>
      <c r="F41" s="17">
        <v>0</v>
      </c>
      <c r="G41" s="40"/>
      <c r="H41" s="41"/>
      <c r="I41" s="17">
        <v>0</v>
      </c>
      <c r="J41" s="40"/>
      <c r="K41" s="41"/>
      <c r="L41" s="17">
        <v>0</v>
      </c>
      <c r="M41" s="40"/>
      <c r="N41" s="41"/>
      <c r="O41" s="17">
        <v>0</v>
      </c>
      <c r="P41" s="40"/>
      <c r="Q41" s="41"/>
      <c r="R41" s="17">
        <v>0</v>
      </c>
      <c r="S41" s="40"/>
      <c r="T41" s="41"/>
      <c r="U41" s="72">
        <v>0</v>
      </c>
      <c r="V41" s="55"/>
      <c r="W41" s="43">
        <f>F41+I41+L41+O41+R41+U41</f>
        <v>0</v>
      </c>
    </row>
    <row r="42" spans="1:23" x14ac:dyDescent="0.25">
      <c r="A42" s="14"/>
      <c r="B42" s="7" t="s">
        <v>121</v>
      </c>
      <c r="C42" s="288"/>
      <c r="D42" s="21"/>
      <c r="E42" s="7"/>
      <c r="F42" s="19">
        <f>SUM(F38:F41)</f>
        <v>0</v>
      </c>
      <c r="G42" s="21"/>
      <c r="H42" s="7"/>
      <c r="I42" s="19">
        <f>SUM(I38:I41)</f>
        <v>0</v>
      </c>
      <c r="J42" s="21"/>
      <c r="K42" s="7"/>
      <c r="L42" s="19">
        <f>SUM(L38:L41)</f>
        <v>0</v>
      </c>
      <c r="M42" s="21"/>
      <c r="N42" s="7"/>
      <c r="O42" s="19">
        <f>SUM(O38:O41)</f>
        <v>0</v>
      </c>
      <c r="P42" s="21"/>
      <c r="Q42" s="7"/>
      <c r="R42" s="19">
        <f>SUM(R38:R41)</f>
        <v>0</v>
      </c>
      <c r="S42" s="21"/>
      <c r="T42" s="7"/>
      <c r="U42" s="73">
        <f>SUM(U38:U41)</f>
        <v>0</v>
      </c>
      <c r="V42" s="56"/>
      <c r="W42" s="44">
        <f>F42+I42+L42+O42+R42+U42</f>
        <v>0</v>
      </c>
    </row>
    <row r="43" spans="1:23" x14ac:dyDescent="0.25">
      <c r="A43" s="33" t="s">
        <v>49</v>
      </c>
      <c r="B43" s="2"/>
      <c r="C43" s="284"/>
      <c r="D43" s="14"/>
      <c r="E43" s="2"/>
      <c r="F43" s="15"/>
      <c r="G43" s="14"/>
      <c r="H43" s="2"/>
      <c r="I43" s="15"/>
      <c r="J43" s="14"/>
      <c r="K43" s="2"/>
      <c r="L43" s="15"/>
      <c r="M43" s="14"/>
      <c r="N43" s="2"/>
      <c r="O43" s="15"/>
      <c r="P43" s="14"/>
      <c r="Q43" s="2"/>
      <c r="R43" s="15"/>
      <c r="S43" s="14"/>
      <c r="T43" s="2"/>
      <c r="U43" s="10"/>
      <c r="V43" s="54"/>
      <c r="W43" s="45"/>
    </row>
    <row r="44" spans="1:23" ht="13" x14ac:dyDescent="0.3">
      <c r="A44" s="14"/>
      <c r="B44" s="2" t="s">
        <v>55</v>
      </c>
      <c r="C44" s="285" t="s">
        <v>172</v>
      </c>
      <c r="D44" s="16"/>
      <c r="E44" s="5"/>
      <c r="F44" s="17">
        <f>ROUND(D44*E44,0)</f>
        <v>0</v>
      </c>
      <c r="G44" s="16"/>
      <c r="H44" s="5"/>
      <c r="I44" s="17">
        <f>ROUND(G44*H44,0)</f>
        <v>0</v>
      </c>
      <c r="J44" s="16"/>
      <c r="K44" s="5"/>
      <c r="L44" s="17">
        <f>ROUND(J44*K44,0)</f>
        <v>0</v>
      </c>
      <c r="M44" s="16"/>
      <c r="N44" s="5"/>
      <c r="O44" s="17">
        <f>ROUND(M44*N44,0)</f>
        <v>0</v>
      </c>
      <c r="P44" s="16"/>
      <c r="Q44" s="5"/>
      <c r="R44" s="17">
        <f>ROUND(P44*Q44,0)</f>
        <v>0</v>
      </c>
      <c r="S44" s="16"/>
      <c r="T44" s="5"/>
      <c r="U44" s="17">
        <f>ROUND(S44*T44,0)</f>
        <v>0</v>
      </c>
      <c r="V44" s="55"/>
      <c r="W44" s="43">
        <f>F44+I44+L44+O44+R44+U44</f>
        <v>0</v>
      </c>
    </row>
    <row r="45" spans="1:23" ht="13" x14ac:dyDescent="0.3">
      <c r="A45" s="14"/>
      <c r="B45" s="2" t="s">
        <v>56</v>
      </c>
      <c r="C45" s="285" t="s">
        <v>172</v>
      </c>
      <c r="D45" s="16"/>
      <c r="E45" s="5"/>
      <c r="F45" s="17">
        <f>ROUND(D45*E45,0)</f>
        <v>0</v>
      </c>
      <c r="G45" s="16"/>
      <c r="H45" s="5"/>
      <c r="I45" s="17">
        <f>ROUND(G45*H45,0)</f>
        <v>0</v>
      </c>
      <c r="J45" s="16"/>
      <c r="K45" s="5"/>
      <c r="L45" s="17">
        <f>ROUND(J45*K45,0)</f>
        <v>0</v>
      </c>
      <c r="M45" s="16"/>
      <c r="N45" s="5"/>
      <c r="O45" s="17">
        <f>ROUND(M45*N45,0)</f>
        <v>0</v>
      </c>
      <c r="P45" s="16"/>
      <c r="Q45" s="5"/>
      <c r="R45" s="17">
        <f>ROUND(P45*Q45,0)</f>
        <v>0</v>
      </c>
      <c r="S45" s="16"/>
      <c r="T45" s="5"/>
      <c r="U45" s="17">
        <f>ROUND(S45*T45,0)</f>
        <v>0</v>
      </c>
      <c r="V45" s="55"/>
      <c r="W45" s="43">
        <f>F45+I45+L45+O45+R45+U45</f>
        <v>0</v>
      </c>
    </row>
    <row r="46" spans="1:23" ht="13" x14ac:dyDescent="0.3">
      <c r="A46" s="14"/>
      <c r="B46" s="2" t="s">
        <v>57</v>
      </c>
      <c r="C46" s="285" t="s">
        <v>172</v>
      </c>
      <c r="D46" s="16"/>
      <c r="E46" s="5"/>
      <c r="F46" s="17">
        <f>ROUND(D46*E46,0)</f>
        <v>0</v>
      </c>
      <c r="G46" s="16"/>
      <c r="H46" s="5"/>
      <c r="I46" s="17">
        <f>ROUND(G46*H46,0)</f>
        <v>0</v>
      </c>
      <c r="J46" s="16"/>
      <c r="K46" s="5"/>
      <c r="L46" s="17">
        <f>ROUND(J46*K46,0)</f>
        <v>0</v>
      </c>
      <c r="M46" s="16"/>
      <c r="N46" s="5"/>
      <c r="O46" s="17">
        <f>ROUND(M46*N46,0)</f>
        <v>0</v>
      </c>
      <c r="P46" s="16"/>
      <c r="Q46" s="5"/>
      <c r="R46" s="17">
        <f>ROUND(P46*Q46,0)</f>
        <v>0</v>
      </c>
      <c r="S46" s="16"/>
      <c r="T46" s="5"/>
      <c r="U46" s="17">
        <f>ROUND(S46*T46,0)</f>
        <v>0</v>
      </c>
      <c r="V46" s="55"/>
      <c r="W46" s="43">
        <f>F46+I46+L46+O46+R46+U46</f>
        <v>0</v>
      </c>
    </row>
    <row r="47" spans="1:23" ht="13" x14ac:dyDescent="0.3">
      <c r="A47" s="14"/>
      <c r="B47" s="8" t="s">
        <v>67</v>
      </c>
      <c r="C47" s="285" t="s">
        <v>172</v>
      </c>
      <c r="D47" s="16"/>
      <c r="E47" s="5"/>
      <c r="F47" s="17">
        <f>ROUND(D47*E47,0)</f>
        <v>0</v>
      </c>
      <c r="G47" s="16"/>
      <c r="H47" s="5"/>
      <c r="I47" s="17">
        <f>ROUND(G47*H47,0)</f>
        <v>0</v>
      </c>
      <c r="J47" s="16"/>
      <c r="K47" s="5"/>
      <c r="L47" s="17">
        <f>ROUND(J47*K47,0)</f>
        <v>0</v>
      </c>
      <c r="M47" s="16"/>
      <c r="N47" s="5"/>
      <c r="O47" s="17">
        <f>ROUND(M47*N47,0)</f>
        <v>0</v>
      </c>
      <c r="P47" s="16"/>
      <c r="Q47" s="5"/>
      <c r="R47" s="17">
        <f>ROUND(P47*Q47,0)</f>
        <v>0</v>
      </c>
      <c r="S47" s="16"/>
      <c r="T47" s="5"/>
      <c r="U47" s="17">
        <f>ROUND(S47*T47,0)</f>
        <v>0</v>
      </c>
      <c r="V47" s="55"/>
      <c r="W47" s="43">
        <f>F47+I47+L47+O47+R47+U47</f>
        <v>0</v>
      </c>
    </row>
    <row r="48" spans="1:23" x14ac:dyDescent="0.25">
      <c r="A48" s="14"/>
      <c r="B48" s="7" t="s">
        <v>122</v>
      </c>
      <c r="C48" s="289"/>
      <c r="D48" s="21"/>
      <c r="E48" s="7"/>
      <c r="F48" s="19">
        <f>SUM(F44:F47)</f>
        <v>0</v>
      </c>
      <c r="G48" s="21"/>
      <c r="H48" s="7"/>
      <c r="I48" s="19">
        <f>SUM(I44:I47)</f>
        <v>0</v>
      </c>
      <c r="J48" s="21"/>
      <c r="K48" s="7"/>
      <c r="L48" s="19">
        <f>SUM(L44:L47)</f>
        <v>0</v>
      </c>
      <c r="M48" s="21"/>
      <c r="N48" s="7"/>
      <c r="O48" s="19">
        <f>SUM(O44:O47)</f>
        <v>0</v>
      </c>
      <c r="P48" s="21"/>
      <c r="Q48" s="7"/>
      <c r="R48" s="19">
        <f>SUM(R44:R47)</f>
        <v>0</v>
      </c>
      <c r="S48" s="21"/>
      <c r="T48" s="7"/>
      <c r="U48" s="73">
        <f>SUM(U44:U47)</f>
        <v>0</v>
      </c>
      <c r="V48" s="56"/>
      <c r="W48" s="44">
        <f>F48+I48+L48+O48+R48+U48</f>
        <v>0</v>
      </c>
    </row>
    <row r="49" spans="1:23" x14ac:dyDescent="0.25">
      <c r="A49" s="33" t="s">
        <v>8</v>
      </c>
      <c r="B49" s="75"/>
      <c r="C49" s="286"/>
      <c r="D49" s="76"/>
      <c r="E49" s="75"/>
      <c r="F49" s="77"/>
      <c r="G49" s="76"/>
      <c r="H49" s="75"/>
      <c r="I49" s="77"/>
      <c r="J49" s="76"/>
      <c r="K49" s="75"/>
      <c r="L49" s="77"/>
      <c r="M49" s="76"/>
      <c r="N49" s="75"/>
      <c r="O49" s="77"/>
      <c r="P49" s="76"/>
      <c r="Q49" s="75"/>
      <c r="R49" s="77"/>
      <c r="S49" s="76"/>
      <c r="T49" s="75"/>
      <c r="U49" s="78"/>
      <c r="V49" s="79"/>
      <c r="W49" s="80"/>
    </row>
    <row r="50" spans="1:23" ht="13" x14ac:dyDescent="0.3">
      <c r="A50" s="14"/>
      <c r="B50" s="81" t="s">
        <v>63</v>
      </c>
      <c r="C50" s="285" t="s">
        <v>167</v>
      </c>
      <c r="D50" s="84"/>
      <c r="E50" s="81"/>
      <c r="F50" s="85">
        <v>0</v>
      </c>
      <c r="G50" s="84"/>
      <c r="H50" s="81"/>
      <c r="I50" s="85">
        <v>0</v>
      </c>
      <c r="J50" s="84"/>
      <c r="K50" s="81"/>
      <c r="L50" s="85">
        <v>0</v>
      </c>
      <c r="M50" s="84"/>
      <c r="N50" s="81"/>
      <c r="O50" s="85">
        <v>0</v>
      </c>
      <c r="P50" s="84"/>
      <c r="Q50" s="81"/>
      <c r="R50" s="85">
        <v>0</v>
      </c>
      <c r="S50" s="84"/>
      <c r="T50" s="81"/>
      <c r="U50" s="85">
        <v>0</v>
      </c>
      <c r="V50" s="86"/>
      <c r="W50" s="83">
        <f>F50+I50+L50+O50+R50+U50</f>
        <v>0</v>
      </c>
    </row>
    <row r="51" spans="1:23" ht="13" x14ac:dyDescent="0.3">
      <c r="A51" s="14"/>
      <c r="B51" s="81" t="s">
        <v>64</v>
      </c>
      <c r="C51" s="285" t="s">
        <v>168</v>
      </c>
      <c r="D51" s="84"/>
      <c r="E51" s="81"/>
      <c r="F51" s="85">
        <v>0</v>
      </c>
      <c r="G51" s="84"/>
      <c r="H51" s="81"/>
      <c r="I51" s="85">
        <v>0</v>
      </c>
      <c r="J51" s="84"/>
      <c r="K51" s="81"/>
      <c r="L51" s="85">
        <v>0</v>
      </c>
      <c r="M51" s="84"/>
      <c r="N51" s="81"/>
      <c r="O51" s="85">
        <v>0</v>
      </c>
      <c r="P51" s="84"/>
      <c r="Q51" s="81"/>
      <c r="R51" s="85">
        <v>0</v>
      </c>
      <c r="S51" s="84"/>
      <c r="T51" s="81"/>
      <c r="U51" s="85">
        <v>0</v>
      </c>
      <c r="V51" s="86"/>
      <c r="W51" s="83">
        <f>F51+I51+L51+O51+R51+U51</f>
        <v>0</v>
      </c>
    </row>
    <row r="52" spans="1:23" ht="13" x14ac:dyDescent="0.3">
      <c r="A52" s="14"/>
      <c r="B52" s="81" t="s">
        <v>65</v>
      </c>
      <c r="C52" s="285" t="s">
        <v>170</v>
      </c>
      <c r="D52" s="84"/>
      <c r="E52" s="81"/>
      <c r="F52" s="85">
        <v>0</v>
      </c>
      <c r="G52" s="84"/>
      <c r="H52" s="81"/>
      <c r="I52" s="85">
        <v>0</v>
      </c>
      <c r="J52" s="84"/>
      <c r="K52" s="81"/>
      <c r="L52" s="85">
        <v>0</v>
      </c>
      <c r="M52" s="84"/>
      <c r="N52" s="81"/>
      <c r="O52" s="85">
        <v>0</v>
      </c>
      <c r="P52" s="84"/>
      <c r="Q52" s="81"/>
      <c r="R52" s="85">
        <v>0</v>
      </c>
      <c r="S52" s="84"/>
      <c r="T52" s="81"/>
      <c r="U52" s="85">
        <v>0</v>
      </c>
      <c r="V52" s="86"/>
      <c r="W52" s="83">
        <f>F52+I52+L52+O52+R52+U52</f>
        <v>0</v>
      </c>
    </row>
    <row r="53" spans="1:23" ht="13" x14ac:dyDescent="0.3">
      <c r="A53" s="14"/>
      <c r="B53" s="8" t="s">
        <v>66</v>
      </c>
      <c r="C53" s="285" t="s">
        <v>169</v>
      </c>
      <c r="D53" s="84"/>
      <c r="E53" s="81"/>
      <c r="F53" s="85">
        <v>0</v>
      </c>
      <c r="G53" s="84"/>
      <c r="H53" s="81"/>
      <c r="I53" s="85">
        <v>0</v>
      </c>
      <c r="J53" s="84"/>
      <c r="K53" s="81"/>
      <c r="L53" s="85">
        <v>0</v>
      </c>
      <c r="M53" s="84"/>
      <c r="N53" s="81"/>
      <c r="O53" s="85">
        <v>0</v>
      </c>
      <c r="P53" s="84"/>
      <c r="Q53" s="81"/>
      <c r="R53" s="85">
        <v>0</v>
      </c>
      <c r="S53" s="84"/>
      <c r="T53" s="81"/>
      <c r="U53" s="85">
        <v>0</v>
      </c>
      <c r="V53" s="86"/>
      <c r="W53" s="83">
        <f>F53+I53+L53+O53+R53+U53</f>
        <v>0</v>
      </c>
    </row>
    <row r="54" spans="1:23" x14ac:dyDescent="0.25">
      <c r="A54" s="14"/>
      <c r="B54" s="7" t="s">
        <v>72</v>
      </c>
      <c r="C54" s="11"/>
      <c r="D54" s="21"/>
      <c r="E54" s="7"/>
      <c r="F54" s="19">
        <f>SUM(F50:F53)</f>
        <v>0</v>
      </c>
      <c r="G54" s="21"/>
      <c r="H54" s="7"/>
      <c r="I54" s="19">
        <f>SUM(I50:I53)</f>
        <v>0</v>
      </c>
      <c r="J54" s="21"/>
      <c r="K54" s="7"/>
      <c r="L54" s="19">
        <f>SUM(L50:L53)</f>
        <v>0</v>
      </c>
      <c r="M54" s="21"/>
      <c r="N54" s="7"/>
      <c r="O54" s="19">
        <f>SUM(O50:O53)</f>
        <v>0</v>
      </c>
      <c r="P54" s="21"/>
      <c r="Q54" s="7"/>
      <c r="R54" s="19">
        <f>SUM(R50:R53)</f>
        <v>0</v>
      </c>
      <c r="S54" s="21"/>
      <c r="T54" s="7"/>
      <c r="U54" s="73">
        <f>SUM(U50:U53)</f>
        <v>0</v>
      </c>
      <c r="V54" s="56"/>
      <c r="W54" s="44">
        <f>F54+I54+L54+O54+R54+U54</f>
        <v>0</v>
      </c>
    </row>
    <row r="55" spans="1:23" x14ac:dyDescent="0.25">
      <c r="A55" s="33" t="s">
        <v>116</v>
      </c>
      <c r="B55" s="2"/>
      <c r="C55" s="10"/>
      <c r="D55" s="14"/>
      <c r="E55" s="2"/>
      <c r="F55" s="15"/>
      <c r="G55" s="14"/>
      <c r="H55" s="2"/>
      <c r="I55" s="15"/>
      <c r="J55" s="14"/>
      <c r="K55" s="2"/>
      <c r="L55" s="15"/>
      <c r="M55" s="14"/>
      <c r="N55" s="2"/>
      <c r="O55" s="15"/>
      <c r="P55" s="14"/>
      <c r="Q55" s="2"/>
      <c r="R55" s="15"/>
      <c r="S55" s="14"/>
      <c r="T55" s="2"/>
      <c r="U55" s="10"/>
      <c r="V55" s="54"/>
      <c r="W55" s="45"/>
    </row>
    <row r="56" spans="1:23" x14ac:dyDescent="0.25">
      <c r="A56" s="14"/>
      <c r="B56" s="8" t="s">
        <v>78</v>
      </c>
      <c r="C56" s="10"/>
      <c r="D56" s="20">
        <v>0</v>
      </c>
      <c r="E56" s="9"/>
      <c r="F56" s="17">
        <f>ROUND(D56*E56,0)</f>
        <v>0</v>
      </c>
      <c r="G56" s="20">
        <v>0</v>
      </c>
      <c r="H56" s="9"/>
      <c r="I56" s="17">
        <f>ROUND(G56*H56,0)</f>
        <v>0</v>
      </c>
      <c r="J56" s="20">
        <v>0</v>
      </c>
      <c r="K56" s="9"/>
      <c r="L56" s="17">
        <f>ROUND(J56*K56,0)</f>
        <v>0</v>
      </c>
      <c r="M56" s="20">
        <v>0</v>
      </c>
      <c r="N56" s="9"/>
      <c r="O56" s="17">
        <f>ROUND(M56*N56,0)</f>
        <v>0</v>
      </c>
      <c r="P56" s="20">
        <v>0</v>
      </c>
      <c r="Q56" s="9"/>
      <c r="R56" s="17">
        <f>ROUND(P56*Q56,0)</f>
        <v>0</v>
      </c>
      <c r="S56" s="20">
        <v>0</v>
      </c>
      <c r="T56" s="9"/>
      <c r="U56" s="17">
        <f>ROUND(S56*T56,0)</f>
        <v>0</v>
      </c>
      <c r="V56" s="55"/>
      <c r="W56" s="43">
        <f>F56+I56+L56+O56+R56+U56</f>
        <v>0</v>
      </c>
    </row>
    <row r="57" spans="1:23" x14ac:dyDescent="0.25">
      <c r="A57" s="14"/>
      <c r="B57" s="8" t="s">
        <v>0</v>
      </c>
      <c r="C57" s="10"/>
      <c r="D57" s="20"/>
      <c r="E57" s="9"/>
      <c r="F57" s="17">
        <f>ROUND(D57*E57,0)</f>
        <v>0</v>
      </c>
      <c r="G57" s="20"/>
      <c r="H57" s="9"/>
      <c r="I57" s="17">
        <f>ROUND(G57*H57,0)</f>
        <v>0</v>
      </c>
      <c r="J57" s="20"/>
      <c r="K57" s="9"/>
      <c r="L57" s="17">
        <f>ROUND(J57*K57,0)</f>
        <v>0</v>
      </c>
      <c r="M57" s="20"/>
      <c r="N57" s="9"/>
      <c r="O57" s="17">
        <f>ROUND(M57*N57,0)</f>
        <v>0</v>
      </c>
      <c r="P57" s="20"/>
      <c r="Q57" s="9"/>
      <c r="R57" s="17">
        <f>ROUND(P57*Q57,0)</f>
        <v>0</v>
      </c>
      <c r="S57" s="20"/>
      <c r="T57" s="9"/>
      <c r="U57" s="17">
        <f>ROUND(S57*T57,0)</f>
        <v>0</v>
      </c>
      <c r="V57" s="55"/>
      <c r="W57" s="43">
        <f>F57+I57+L57+O57+R57+U57</f>
        <v>0</v>
      </c>
    </row>
    <row r="58" spans="1:23" x14ac:dyDescent="0.25">
      <c r="A58" s="14"/>
      <c r="B58" s="7" t="s">
        <v>68</v>
      </c>
      <c r="C58" s="11"/>
      <c r="D58" s="21"/>
      <c r="E58" s="7"/>
      <c r="F58" s="19">
        <f>SUM(F56:F57)</f>
        <v>0</v>
      </c>
      <c r="G58" s="21"/>
      <c r="H58" s="7"/>
      <c r="I58" s="19">
        <f>SUM(I56:I57)</f>
        <v>0</v>
      </c>
      <c r="J58" s="21"/>
      <c r="K58" s="7"/>
      <c r="L58" s="19">
        <f>SUM(L56:L57)</f>
        <v>0</v>
      </c>
      <c r="M58" s="21"/>
      <c r="N58" s="7"/>
      <c r="O58" s="19">
        <f>SUM(O56:O57)</f>
        <v>0</v>
      </c>
      <c r="P58" s="21"/>
      <c r="Q58" s="7"/>
      <c r="R58" s="19">
        <f>SUM(R56:R57)</f>
        <v>0</v>
      </c>
      <c r="S58" s="21"/>
      <c r="T58" s="7"/>
      <c r="U58" s="19">
        <f>SUM(U56:U57)</f>
        <v>0</v>
      </c>
      <c r="V58" s="56"/>
      <c r="W58" s="44">
        <f>F58+I58+L58+O58+R58+U58</f>
        <v>0</v>
      </c>
    </row>
    <row r="59" spans="1:23" s="49" customFormat="1" ht="13" x14ac:dyDescent="0.3">
      <c r="A59" s="33" t="s">
        <v>50</v>
      </c>
      <c r="B59" s="221"/>
      <c r="C59" s="222"/>
      <c r="D59" s="33"/>
      <c r="E59" s="221"/>
      <c r="F59" s="223">
        <f>F28+F32+F36+F42+F48+F54+F58</f>
        <v>0</v>
      </c>
      <c r="G59" s="33"/>
      <c r="H59" s="221"/>
      <c r="I59" s="223">
        <f>I28+I32+I36+I42+I48+I54+I58</f>
        <v>0</v>
      </c>
      <c r="J59" s="33"/>
      <c r="K59" s="221"/>
      <c r="L59" s="223">
        <f>L28+L32+L36+L42+L48+L54+L58</f>
        <v>0</v>
      </c>
      <c r="M59" s="33"/>
      <c r="N59" s="221"/>
      <c r="O59" s="223">
        <f>O28+O32+O36+O42+O48+O54+O58</f>
        <v>0</v>
      </c>
      <c r="P59" s="33"/>
      <c r="Q59" s="221"/>
      <c r="R59" s="223">
        <f>R28+R32+R36+R42+R48+R54+R58</f>
        <v>0</v>
      </c>
      <c r="S59" s="33"/>
      <c r="T59" s="221"/>
      <c r="U59" s="223">
        <f>U28+U32+U36+U42+U48+U54+U58</f>
        <v>0</v>
      </c>
      <c r="V59" s="224"/>
      <c r="W59" s="225">
        <f>F59+I59+L59+O59+R59+U59</f>
        <v>0</v>
      </c>
    </row>
    <row r="60" spans="1:23" x14ac:dyDescent="0.25">
      <c r="A60" s="33" t="s">
        <v>117</v>
      </c>
      <c r="B60" s="2"/>
      <c r="C60" s="10"/>
      <c r="D60" s="14"/>
      <c r="E60" s="2"/>
      <c r="F60" s="15"/>
      <c r="G60" s="14"/>
      <c r="H60" s="2"/>
      <c r="I60" s="15"/>
      <c r="J60" s="14"/>
      <c r="K60" s="2"/>
      <c r="L60" s="15"/>
      <c r="M60" s="14"/>
      <c r="N60" s="2"/>
      <c r="O60" s="15"/>
      <c r="P60" s="14"/>
      <c r="Q60" s="2"/>
      <c r="R60" s="15"/>
      <c r="S60" s="14"/>
      <c r="T60" s="2"/>
      <c r="U60" s="15"/>
      <c r="V60" s="54"/>
      <c r="W60" s="45"/>
    </row>
    <row r="61" spans="1:23" x14ac:dyDescent="0.25">
      <c r="A61" s="14"/>
      <c r="B61" s="8" t="s">
        <v>3</v>
      </c>
      <c r="C61" s="10"/>
      <c r="D61" s="20">
        <f>F28+F32+F36+F42+F48+F54+F58</f>
        <v>0</v>
      </c>
      <c r="E61" s="9"/>
      <c r="F61" s="17">
        <f>ROUND(D61*E61,0)</f>
        <v>0</v>
      </c>
      <c r="G61" s="20">
        <f>I28+I32+I36+I42+I48+I54+I58</f>
        <v>0</v>
      </c>
      <c r="H61" s="9"/>
      <c r="I61" s="17">
        <f>ROUND(G61*H61,0)</f>
        <v>0</v>
      </c>
      <c r="J61" s="20">
        <f>L28+L32+L36+L42+L48+L54+L58</f>
        <v>0</v>
      </c>
      <c r="K61" s="9"/>
      <c r="L61" s="17">
        <f>ROUND(J61*K61,0)</f>
        <v>0</v>
      </c>
      <c r="M61" s="20">
        <f>O28+O32+O36+O42+O48+O54+O58</f>
        <v>0</v>
      </c>
      <c r="N61" s="9"/>
      <c r="O61" s="17">
        <f>ROUND(M61*N61,0)</f>
        <v>0</v>
      </c>
      <c r="P61" s="20">
        <f>R28+R32+R36+R42+R48+R54+R58</f>
        <v>0</v>
      </c>
      <c r="Q61" s="9"/>
      <c r="R61" s="17">
        <f>ROUND(P61*Q61,0)</f>
        <v>0</v>
      </c>
      <c r="S61" s="20">
        <f>U28+U32+U36+U42+U48+U54+U58</f>
        <v>0</v>
      </c>
      <c r="T61" s="9"/>
      <c r="U61" s="17">
        <f>ROUND(S61*T61,0)</f>
        <v>0</v>
      </c>
      <c r="V61" s="55"/>
      <c r="W61" s="43">
        <f>F61+I61+L61+O61+R61+U61</f>
        <v>0</v>
      </c>
    </row>
    <row r="62" spans="1:23" x14ac:dyDescent="0.25">
      <c r="A62" s="14"/>
      <c r="B62" s="8" t="s">
        <v>4</v>
      </c>
      <c r="C62" s="10"/>
      <c r="D62" s="20"/>
      <c r="E62" s="9"/>
      <c r="F62" s="17">
        <f>ROUND(D62*E62,0)</f>
        <v>0</v>
      </c>
      <c r="G62" s="20"/>
      <c r="H62" s="9"/>
      <c r="I62" s="17">
        <f>ROUND(G62*H62,0)</f>
        <v>0</v>
      </c>
      <c r="J62" s="20"/>
      <c r="K62" s="9"/>
      <c r="L62" s="17">
        <f>ROUND(J62*K62,0)</f>
        <v>0</v>
      </c>
      <c r="M62" s="20"/>
      <c r="N62" s="9"/>
      <c r="O62" s="17">
        <f>ROUND(M62*N62,0)</f>
        <v>0</v>
      </c>
      <c r="P62" s="20"/>
      <c r="Q62" s="9"/>
      <c r="R62" s="17">
        <f>ROUND(P62*Q62,0)</f>
        <v>0</v>
      </c>
      <c r="S62" s="20"/>
      <c r="T62" s="9"/>
      <c r="U62" s="17">
        <f>ROUND(S62*T62,0)</f>
        <v>0</v>
      </c>
      <c r="V62" s="55"/>
      <c r="W62" s="43">
        <f>F62+I62+L62+O62+R62+U62</f>
        <v>0</v>
      </c>
    </row>
    <row r="63" spans="1:23" x14ac:dyDescent="0.25">
      <c r="A63" s="14"/>
      <c r="B63" s="7" t="s">
        <v>73</v>
      </c>
      <c r="C63" s="11"/>
      <c r="D63" s="21"/>
      <c r="E63" s="7"/>
      <c r="F63" s="19">
        <f>SUM(F61:F62)</f>
        <v>0</v>
      </c>
      <c r="G63" s="21"/>
      <c r="H63" s="7"/>
      <c r="I63" s="19">
        <f>SUM(I61:I62)</f>
        <v>0</v>
      </c>
      <c r="J63" s="21"/>
      <c r="K63" s="7"/>
      <c r="L63" s="19">
        <f>SUM(L61:L62)</f>
        <v>0</v>
      </c>
      <c r="M63" s="21"/>
      <c r="N63" s="7"/>
      <c r="O63" s="19">
        <f>SUM(O61:O62)</f>
        <v>0</v>
      </c>
      <c r="P63" s="21"/>
      <c r="Q63" s="7"/>
      <c r="R63" s="19">
        <f>SUM(R61:R62)</f>
        <v>0</v>
      </c>
      <c r="S63" s="21"/>
      <c r="T63" s="7"/>
      <c r="U63" s="19">
        <f>SUM(U61:U62)</f>
        <v>0</v>
      </c>
      <c r="V63" s="56"/>
      <c r="W63" s="44">
        <f>F63+I63+L63+O63+R63+U63</f>
        <v>0</v>
      </c>
    </row>
    <row r="64" spans="1:23" x14ac:dyDescent="0.25">
      <c r="A64" s="33" t="s">
        <v>50</v>
      </c>
      <c r="B64" s="2"/>
      <c r="C64" s="10"/>
      <c r="D64" s="14"/>
      <c r="E64" s="2"/>
      <c r="F64" s="17">
        <f>F28+F32+F36+F42+F48+F54+F58+F63</f>
        <v>0</v>
      </c>
      <c r="G64" s="14"/>
      <c r="H64" s="2"/>
      <c r="I64" s="17">
        <f>I28+I32+I36+I42+I48+I54+I58+I63</f>
        <v>0</v>
      </c>
      <c r="J64" s="14"/>
      <c r="K64" s="2"/>
      <c r="L64" s="17">
        <f>L28+L32+L36+L42+L48+L54+L58+L63</f>
        <v>0</v>
      </c>
      <c r="M64" s="14"/>
      <c r="N64" s="2"/>
      <c r="O64" s="17">
        <f>O28+O32+O36+O42+O48+O54+O58+O63</f>
        <v>0</v>
      </c>
      <c r="P64" s="14"/>
      <c r="Q64" s="2"/>
      <c r="R64" s="17">
        <f>R28+R32+R36+R42+R48+R54+R58+R63</f>
        <v>0</v>
      </c>
      <c r="S64" s="14"/>
      <c r="T64" s="2"/>
      <c r="U64" s="17">
        <f>U28+U32+U36+U42+U48+U54+U58+U63</f>
        <v>0</v>
      </c>
      <c r="V64" s="55"/>
      <c r="W64" s="43">
        <f>F64+I64+L64+O64+R64+U64</f>
        <v>0</v>
      </c>
    </row>
    <row r="65" spans="1:23" x14ac:dyDescent="0.25">
      <c r="A65" s="33" t="s">
        <v>118</v>
      </c>
      <c r="B65" s="2"/>
      <c r="C65" s="10"/>
      <c r="D65" s="14"/>
      <c r="E65" s="2"/>
      <c r="F65" s="15"/>
      <c r="G65" s="14"/>
      <c r="H65" s="2"/>
      <c r="I65" s="15"/>
      <c r="J65" s="14"/>
      <c r="K65" s="2"/>
      <c r="L65" s="15"/>
      <c r="M65" s="14"/>
      <c r="N65" s="2"/>
      <c r="O65" s="15"/>
      <c r="P65" s="14"/>
      <c r="Q65" s="2"/>
      <c r="R65" s="15"/>
      <c r="S65" s="14"/>
      <c r="T65" s="2"/>
      <c r="U65" s="15"/>
      <c r="V65" s="54"/>
      <c r="W65" s="45"/>
    </row>
    <row r="66" spans="1:23" x14ac:dyDescent="0.25">
      <c r="A66" s="14"/>
      <c r="B66" s="8" t="s">
        <v>5</v>
      </c>
      <c r="C66" s="10"/>
      <c r="D66" s="20">
        <f>0</f>
        <v>0</v>
      </c>
      <c r="E66" s="9"/>
      <c r="F66" s="17">
        <f>ROUND(D66*E66,0)</f>
        <v>0</v>
      </c>
      <c r="G66" s="20">
        <f>0</f>
        <v>0</v>
      </c>
      <c r="H66" s="9"/>
      <c r="I66" s="17">
        <f>ROUND(G66*H66,0)</f>
        <v>0</v>
      </c>
      <c r="J66" s="20">
        <f>0</f>
        <v>0</v>
      </c>
      <c r="K66" s="9"/>
      <c r="L66" s="17">
        <f>ROUND(J66*K66,0)</f>
        <v>0</v>
      </c>
      <c r="M66" s="20">
        <f>0</f>
        <v>0</v>
      </c>
      <c r="N66" s="9"/>
      <c r="O66" s="17">
        <f>ROUND(M66*N66,0)</f>
        <v>0</v>
      </c>
      <c r="P66" s="20">
        <f>0</f>
        <v>0</v>
      </c>
      <c r="Q66" s="9"/>
      <c r="R66" s="17">
        <f>ROUND(P66*Q66,0)</f>
        <v>0</v>
      </c>
      <c r="S66" s="20">
        <f>0</f>
        <v>0</v>
      </c>
      <c r="T66" s="9"/>
      <c r="U66" s="17">
        <f>ROUND(S66*T66,0)</f>
        <v>0</v>
      </c>
      <c r="V66" s="55"/>
      <c r="W66" s="43">
        <f t="shared" ref="W66:W71" si="8">F66+I66+L66+O66+R66+U66</f>
        <v>0</v>
      </c>
    </row>
    <row r="67" spans="1:23" x14ac:dyDescent="0.25">
      <c r="A67" s="14"/>
      <c r="B67" s="8" t="s">
        <v>6</v>
      </c>
      <c r="C67" s="10"/>
      <c r="D67" s="20"/>
      <c r="E67" s="9"/>
      <c r="F67" s="17">
        <f>ROUND(D67*E67,0)</f>
        <v>0</v>
      </c>
      <c r="G67" s="20"/>
      <c r="H67" s="9"/>
      <c r="I67" s="17">
        <f>ROUND(G67*H67,0)</f>
        <v>0</v>
      </c>
      <c r="J67" s="20"/>
      <c r="K67" s="9"/>
      <c r="L67" s="17">
        <f>ROUND(J67*K67,0)</f>
        <v>0</v>
      </c>
      <c r="M67" s="20"/>
      <c r="N67" s="9"/>
      <c r="O67" s="17">
        <f>ROUND(M67*N67,0)</f>
        <v>0</v>
      </c>
      <c r="P67" s="20"/>
      <c r="Q67" s="9"/>
      <c r="R67" s="17">
        <f>ROUND(P67*Q67,0)</f>
        <v>0</v>
      </c>
      <c r="S67" s="20"/>
      <c r="T67" s="9"/>
      <c r="U67" s="17">
        <f>ROUND(S67*T67,0)</f>
        <v>0</v>
      </c>
      <c r="V67" s="55"/>
      <c r="W67" s="43">
        <f t="shared" si="8"/>
        <v>0</v>
      </c>
    </row>
    <row r="68" spans="1:23" x14ac:dyDescent="0.25">
      <c r="A68" s="14"/>
      <c r="B68" s="7" t="s">
        <v>52</v>
      </c>
      <c r="C68" s="11"/>
      <c r="D68" s="21"/>
      <c r="E68" s="7"/>
      <c r="F68" s="19">
        <f>SUM(F66:F67)</f>
        <v>0</v>
      </c>
      <c r="G68" s="21"/>
      <c r="H68" s="7"/>
      <c r="I68" s="19">
        <f>SUM(I66:I67)</f>
        <v>0</v>
      </c>
      <c r="J68" s="21"/>
      <c r="K68" s="7"/>
      <c r="L68" s="19">
        <f>SUM(L66:L67)</f>
        <v>0</v>
      </c>
      <c r="M68" s="21"/>
      <c r="N68" s="7"/>
      <c r="O68" s="19">
        <f>SUM(O66:O67)</f>
        <v>0</v>
      </c>
      <c r="P68" s="21"/>
      <c r="Q68" s="7"/>
      <c r="R68" s="19">
        <f>SUM(R66:R67)</f>
        <v>0</v>
      </c>
      <c r="S68" s="21"/>
      <c r="T68" s="7"/>
      <c r="U68" s="19">
        <f>SUM(U66:U67)</f>
        <v>0</v>
      </c>
      <c r="V68" s="56"/>
      <c r="W68" s="44">
        <f t="shared" si="8"/>
        <v>0</v>
      </c>
    </row>
    <row r="69" spans="1:23" x14ac:dyDescent="0.25">
      <c r="A69" s="34" t="s">
        <v>51</v>
      </c>
      <c r="B69" s="26"/>
      <c r="C69" s="27"/>
      <c r="D69" s="28"/>
      <c r="E69" s="26"/>
      <c r="F69" s="29">
        <f>ROUND(F64+F68,0)</f>
        <v>0</v>
      </c>
      <c r="G69" s="28"/>
      <c r="H69" s="26"/>
      <c r="I69" s="29">
        <f>ROUND(I64+I68,0)</f>
        <v>0</v>
      </c>
      <c r="J69" s="28"/>
      <c r="K69" s="26"/>
      <c r="L69" s="29">
        <f>ROUND(L64+L68,0)</f>
        <v>0</v>
      </c>
      <c r="M69" s="28"/>
      <c r="N69" s="26"/>
      <c r="O69" s="29">
        <f>ROUND(O64+O68,0)</f>
        <v>0</v>
      </c>
      <c r="P69" s="28"/>
      <c r="Q69" s="26"/>
      <c r="R69" s="29">
        <f>ROUND(R64+R68,0)</f>
        <v>0</v>
      </c>
      <c r="S69" s="28"/>
      <c r="T69" s="26"/>
      <c r="U69" s="29">
        <f>ROUND(U64+U68,0)</f>
        <v>0</v>
      </c>
      <c r="V69" s="57"/>
      <c r="W69" s="52">
        <f t="shared" si="8"/>
        <v>0</v>
      </c>
    </row>
    <row r="70" spans="1:23" ht="13" thickBot="1" x14ac:dyDescent="0.3">
      <c r="A70" s="59" t="s">
        <v>61</v>
      </c>
      <c r="B70" s="35"/>
      <c r="C70" s="324" t="s">
        <v>124</v>
      </c>
      <c r="D70" s="20">
        <f>F64-F51</f>
        <v>0</v>
      </c>
      <c r="E70" s="68"/>
      <c r="F70" s="17">
        <f>ROUND(D70*E70,0)</f>
        <v>0</v>
      </c>
      <c r="G70" s="20">
        <f>I64-I51</f>
        <v>0</v>
      </c>
      <c r="H70" s="68"/>
      <c r="I70" s="17">
        <f>ROUND(G70*H70,0)</f>
        <v>0</v>
      </c>
      <c r="J70" s="20">
        <f>L64-L51</f>
        <v>0</v>
      </c>
      <c r="K70" s="68"/>
      <c r="L70" s="17">
        <f>ROUND(J70*K70,0)</f>
        <v>0</v>
      </c>
      <c r="M70" s="20">
        <f>O64-O51</f>
        <v>0</v>
      </c>
      <c r="N70" s="68"/>
      <c r="O70" s="17">
        <f>ROUND(M70*N70,0)</f>
        <v>0</v>
      </c>
      <c r="P70" s="20">
        <f>R64-R51</f>
        <v>0</v>
      </c>
      <c r="Q70" s="68"/>
      <c r="R70" s="17">
        <f>ROUND(P70*Q70,0)</f>
        <v>0</v>
      </c>
      <c r="S70" s="20">
        <f>U64-U51</f>
        <v>0</v>
      </c>
      <c r="T70" s="68"/>
      <c r="U70" s="17">
        <f>ROUND(S70*T70,0)</f>
        <v>0</v>
      </c>
      <c r="V70" s="60"/>
      <c r="W70" s="61">
        <f t="shared" si="8"/>
        <v>0</v>
      </c>
    </row>
    <row r="71" spans="1:23" ht="13" thickBot="1" x14ac:dyDescent="0.3">
      <c r="A71" s="62" t="s">
        <v>62</v>
      </c>
      <c r="B71" s="63"/>
      <c r="C71" s="64"/>
      <c r="D71" s="62"/>
      <c r="E71" s="63"/>
      <c r="F71" s="65">
        <f>F69+F70</f>
        <v>0</v>
      </c>
      <c r="G71" s="62"/>
      <c r="H71" s="63"/>
      <c r="I71" s="65">
        <f>I69+I70</f>
        <v>0</v>
      </c>
      <c r="J71" s="62"/>
      <c r="K71" s="63"/>
      <c r="L71" s="65">
        <f>L69+L70</f>
        <v>0</v>
      </c>
      <c r="M71" s="62"/>
      <c r="N71" s="63"/>
      <c r="O71" s="65">
        <f>O69+O70</f>
        <v>0</v>
      </c>
      <c r="P71" s="62"/>
      <c r="Q71" s="63"/>
      <c r="R71" s="65">
        <f>R69+R70</f>
        <v>0</v>
      </c>
      <c r="S71" s="62"/>
      <c r="T71" s="63"/>
      <c r="U71" s="65">
        <f>U69+U70</f>
        <v>0</v>
      </c>
      <c r="V71" s="66"/>
      <c r="W71" s="67">
        <f t="shared" si="8"/>
        <v>0</v>
      </c>
    </row>
    <row r="72" spans="1:23" x14ac:dyDescent="0.25">
      <c r="V72" s="216" t="s">
        <v>140</v>
      </c>
    </row>
    <row r="73" spans="1:23" ht="13" x14ac:dyDescent="0.3">
      <c r="A73" s="305" t="s">
        <v>183</v>
      </c>
      <c r="B73" s="397" t="s">
        <v>186</v>
      </c>
      <c r="C73" s="401"/>
      <c r="D73" s="401"/>
      <c r="E73" s="401"/>
      <c r="F73" s="401"/>
      <c r="G73" s="401"/>
      <c r="H73" s="401"/>
      <c r="I73" s="401"/>
      <c r="J73" s="401"/>
      <c r="K73" s="401"/>
      <c r="V73" s="216"/>
    </row>
    <row r="74" spans="1:23" ht="96.75" customHeight="1" x14ac:dyDescent="0.3">
      <c r="A74" s="305"/>
      <c r="B74" s="397" t="s">
        <v>199</v>
      </c>
      <c r="C74" s="397"/>
      <c r="D74" s="397"/>
      <c r="E74" s="397"/>
      <c r="F74" s="397"/>
      <c r="G74" s="397"/>
      <c r="H74" s="397"/>
      <c r="I74" s="397"/>
      <c r="J74" s="397"/>
      <c r="K74" s="397"/>
      <c r="V74" s="216"/>
    </row>
    <row r="75" spans="1:23" ht="13" x14ac:dyDescent="0.3">
      <c r="A75" s="320" t="s">
        <v>84</v>
      </c>
      <c r="B75" s="320" t="s">
        <v>184</v>
      </c>
      <c r="C75" s="355"/>
      <c r="D75" s="355"/>
      <c r="E75" s="355"/>
      <c r="F75" s="355"/>
      <c r="G75" s="355"/>
      <c r="H75" s="355"/>
      <c r="I75" s="355"/>
      <c r="J75" s="355"/>
      <c r="K75" s="355"/>
      <c r="L75" s="355"/>
      <c r="M75" s="355"/>
      <c r="N75" s="355"/>
      <c r="O75" s="355"/>
      <c r="P75" s="355"/>
      <c r="Q75" s="355"/>
      <c r="R75" s="355"/>
      <c r="S75" s="355"/>
      <c r="T75" s="355"/>
    </row>
    <row r="76" spans="1:23" ht="13" x14ac:dyDescent="0.3">
      <c r="A76" s="354" t="s">
        <v>38</v>
      </c>
      <c r="B76" s="320" t="s">
        <v>198</v>
      </c>
      <c r="C76" s="355"/>
      <c r="D76" s="355"/>
      <c r="E76" s="355"/>
      <c r="F76" s="355"/>
      <c r="G76" s="355"/>
      <c r="H76" s="355"/>
      <c r="I76" s="355"/>
      <c r="J76" s="355"/>
      <c r="K76" s="355"/>
      <c r="L76" s="355"/>
      <c r="M76" s="355"/>
      <c r="N76" s="355"/>
      <c r="O76" s="355"/>
      <c r="P76" s="355"/>
      <c r="Q76" s="355"/>
      <c r="R76" s="355"/>
      <c r="S76" s="355"/>
      <c r="T76" s="355"/>
    </row>
    <row r="77" spans="1:23" ht="13" x14ac:dyDescent="0.3">
      <c r="A77" s="320" t="s">
        <v>86</v>
      </c>
      <c r="B77" s="395" t="s">
        <v>185</v>
      </c>
      <c r="C77" s="396"/>
      <c r="D77" s="396"/>
      <c r="E77" s="396"/>
      <c r="F77" s="396"/>
      <c r="G77" s="396"/>
      <c r="H77" s="396"/>
      <c r="I77" s="396"/>
      <c r="J77" s="396"/>
      <c r="K77" s="396"/>
      <c r="L77" s="396"/>
      <c r="M77" s="396"/>
      <c r="N77" s="396"/>
      <c r="O77" s="396"/>
      <c r="P77" s="396"/>
      <c r="Q77" s="396"/>
      <c r="R77" s="396"/>
      <c r="S77" s="396"/>
      <c r="T77" s="396"/>
    </row>
    <row r="78" spans="1:23" ht="13" x14ac:dyDescent="0.3">
      <c r="A78" s="320" t="s">
        <v>87</v>
      </c>
      <c r="B78" s="400" t="s">
        <v>230</v>
      </c>
      <c r="C78" s="400"/>
      <c r="D78" s="400"/>
      <c r="E78" s="400"/>
      <c r="F78" s="400"/>
      <c r="G78" s="400"/>
      <c r="H78" s="400"/>
      <c r="I78" s="400"/>
      <c r="J78" s="400"/>
      <c r="K78" s="400"/>
      <c r="L78" s="400"/>
      <c r="M78" s="400"/>
      <c r="N78" s="355"/>
      <c r="O78" s="355"/>
      <c r="P78" s="355"/>
      <c r="Q78" s="355"/>
      <c r="R78" s="355"/>
      <c r="S78" s="355"/>
      <c r="T78" s="355"/>
    </row>
  </sheetData>
  <mergeCells count="5">
    <mergeCell ref="V5:W5"/>
    <mergeCell ref="B77:T77"/>
    <mergeCell ref="B78:M78"/>
    <mergeCell ref="B73:K73"/>
    <mergeCell ref="B74:K74"/>
  </mergeCells>
  <phoneticPr fontId="32" type="noConversion"/>
  <pageMargins left="0.25" right="0.25" top="0.75" bottom="0.75" header="0.3" footer="0.3"/>
  <pageSetup scale="40" fitToHeight="3" orientation="landscape"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W78"/>
  <sheetViews>
    <sheetView zoomScaleNormal="100" workbookViewId="0">
      <selection activeCell="B38" sqref="B38"/>
    </sheetView>
  </sheetViews>
  <sheetFormatPr defaultColWidth="8.81640625" defaultRowHeight="12.5" x14ac:dyDescent="0.25"/>
  <cols>
    <col min="1" max="1" width="13.54296875" customWidth="1"/>
    <col min="2" max="2" width="42.453125" customWidth="1"/>
    <col min="3" max="3" width="30.1796875" customWidth="1"/>
    <col min="4" max="4" width="11.7265625" customWidth="1"/>
    <col min="5" max="5" width="14.453125" customWidth="1"/>
    <col min="6" max="18" width="12.7265625" customWidth="1"/>
    <col min="19" max="19" width="11.7265625" customWidth="1"/>
    <col min="20" max="20" width="14.453125" customWidth="1"/>
    <col min="21" max="22" width="12.7265625" customWidth="1"/>
    <col min="23" max="23" width="13.7265625" customWidth="1"/>
  </cols>
  <sheetData>
    <row r="1" spans="1:23" ht="13" x14ac:dyDescent="0.3">
      <c r="A1" s="37" t="s">
        <v>163</v>
      </c>
      <c r="B1" s="12"/>
      <c r="C1" s="12"/>
      <c r="D1" s="303"/>
      <c r="E1" s="12"/>
      <c r="F1" s="12"/>
      <c r="G1" s="12"/>
      <c r="H1" s="12"/>
      <c r="I1" s="12"/>
      <c r="J1" s="12"/>
      <c r="K1" s="12"/>
      <c r="L1" s="12"/>
      <c r="M1" s="12"/>
      <c r="N1" s="12"/>
      <c r="O1" s="12"/>
      <c r="P1" s="12"/>
      <c r="Q1" s="12"/>
      <c r="R1" s="12"/>
      <c r="S1" s="12"/>
      <c r="T1" s="12"/>
      <c r="U1" s="12"/>
      <c r="V1" s="12"/>
      <c r="W1" s="13"/>
    </row>
    <row r="2" spans="1:23" ht="13" x14ac:dyDescent="0.3">
      <c r="A2" s="217" t="s">
        <v>158</v>
      </c>
      <c r="B2" s="282" t="str">
        <f>General!C1</f>
        <v>Prime 1 (Fill-in)</v>
      </c>
      <c r="C2" s="218"/>
      <c r="D2" s="304"/>
      <c r="E2" s="218"/>
      <c r="F2" s="219"/>
      <c r="G2" s="219"/>
      <c r="H2" s="219"/>
      <c r="I2" s="219"/>
      <c r="J2" s="219"/>
      <c r="K2" s="219"/>
      <c r="L2" s="219"/>
      <c r="M2" s="219"/>
      <c r="N2" s="219"/>
      <c r="O2" s="219"/>
      <c r="P2" s="219"/>
      <c r="Q2" s="219"/>
      <c r="R2" s="219"/>
      <c r="S2" s="219"/>
      <c r="T2" s="219"/>
      <c r="U2" s="219"/>
      <c r="V2" s="219"/>
      <c r="W2" s="220"/>
    </row>
    <row r="3" spans="1:23" ht="13" x14ac:dyDescent="0.3">
      <c r="A3" s="217" t="s">
        <v>157</v>
      </c>
      <c r="B3" s="282" t="str">
        <f>General!C2</f>
        <v>Sub 1 (Fill-in)</v>
      </c>
      <c r="C3" s="218"/>
      <c r="D3" s="304"/>
      <c r="E3" s="218"/>
      <c r="F3" s="219"/>
      <c r="G3" s="219"/>
      <c r="H3" s="219"/>
      <c r="I3" s="219"/>
      <c r="J3" s="219"/>
      <c r="K3" s="219"/>
      <c r="L3" s="219"/>
      <c r="M3" s="219"/>
      <c r="N3" s="219"/>
      <c r="O3" s="219"/>
      <c r="P3" s="219"/>
      <c r="Q3" s="219"/>
      <c r="R3" s="219"/>
      <c r="S3" s="219"/>
      <c r="T3" s="219"/>
      <c r="U3" s="219"/>
      <c r="V3" s="219"/>
      <c r="W3" s="220"/>
    </row>
    <row r="4" spans="1:23" ht="13.5" thickBot="1" x14ac:dyDescent="0.35">
      <c r="A4" s="38"/>
      <c r="B4" s="1"/>
      <c r="C4" s="1"/>
      <c r="D4" s="22"/>
      <c r="E4" s="58" t="s">
        <v>213</v>
      </c>
      <c r="F4" s="22"/>
      <c r="G4" s="22"/>
      <c r="H4" s="58" t="s">
        <v>213</v>
      </c>
      <c r="I4" s="22"/>
      <c r="J4" s="22"/>
      <c r="K4" s="58" t="s">
        <v>213</v>
      </c>
      <c r="L4" s="22"/>
      <c r="M4" s="22"/>
      <c r="N4" s="58" t="s">
        <v>213</v>
      </c>
      <c r="O4" s="22"/>
      <c r="P4" s="22"/>
      <c r="Q4" s="58" t="s">
        <v>213</v>
      </c>
      <c r="R4" s="22"/>
      <c r="S4" s="22"/>
      <c r="T4" s="58" t="s">
        <v>213</v>
      </c>
      <c r="U4" s="42"/>
      <c r="V4" s="74"/>
      <c r="W4" s="39"/>
    </row>
    <row r="5" spans="1:23" x14ac:dyDescent="0.25">
      <c r="B5" s="2"/>
      <c r="C5" s="10"/>
      <c r="D5" s="23"/>
      <c r="E5" s="24" t="s">
        <v>153</v>
      </c>
      <c r="F5" s="25"/>
      <c r="G5" s="23"/>
      <c r="H5" s="24" t="s">
        <v>153</v>
      </c>
      <c r="I5" s="25"/>
      <c r="J5" s="23"/>
      <c r="K5" s="24" t="s">
        <v>153</v>
      </c>
      <c r="L5" s="25"/>
      <c r="M5" s="23"/>
      <c r="N5" s="24" t="s">
        <v>153</v>
      </c>
      <c r="O5" s="25"/>
      <c r="P5" s="23"/>
      <c r="Q5" s="24" t="s">
        <v>154</v>
      </c>
      <c r="R5" s="25"/>
      <c r="S5" s="23"/>
      <c r="T5" s="24" t="s">
        <v>153</v>
      </c>
      <c r="U5" s="71"/>
      <c r="V5" s="393" t="s">
        <v>47</v>
      </c>
      <c r="W5" s="394"/>
    </row>
    <row r="6" spans="1:23" x14ac:dyDescent="0.25">
      <c r="A6" s="33" t="s">
        <v>196</v>
      </c>
      <c r="B6" s="2"/>
      <c r="C6" s="10"/>
      <c r="D6" s="30"/>
      <c r="E6" s="31" t="s">
        <v>75</v>
      </c>
      <c r="F6" s="32"/>
      <c r="G6" s="30"/>
      <c r="H6" s="31" t="s">
        <v>75</v>
      </c>
      <c r="I6" s="32"/>
      <c r="J6" s="30"/>
      <c r="K6" s="31" t="s">
        <v>75</v>
      </c>
      <c r="L6" s="32"/>
      <c r="M6" s="30"/>
      <c r="N6" s="31" t="s">
        <v>75</v>
      </c>
      <c r="O6" s="32"/>
      <c r="P6" s="30"/>
      <c r="Q6" s="31" t="s">
        <v>75</v>
      </c>
      <c r="R6" s="32"/>
      <c r="S6" s="30"/>
      <c r="T6" s="31" t="s">
        <v>75</v>
      </c>
      <c r="U6" s="36"/>
      <c r="V6" s="53" t="s">
        <v>193</v>
      </c>
      <c r="W6" s="82" t="s">
        <v>74</v>
      </c>
    </row>
    <row r="7" spans="1:23" x14ac:dyDescent="0.25">
      <c r="A7" s="14"/>
      <c r="B7" s="69" t="s">
        <v>212</v>
      </c>
      <c r="C7" s="46" t="s">
        <v>54</v>
      </c>
      <c r="D7" s="47" t="s">
        <v>58</v>
      </c>
      <c r="E7" s="3" t="s">
        <v>59</v>
      </c>
      <c r="F7" s="48" t="s">
        <v>60</v>
      </c>
      <c r="G7" s="47" t="s">
        <v>58</v>
      </c>
      <c r="H7" s="3" t="s">
        <v>59</v>
      </c>
      <c r="I7" s="48" t="s">
        <v>60</v>
      </c>
      <c r="J7" s="47" t="s">
        <v>58</v>
      </c>
      <c r="K7" s="3" t="s">
        <v>59</v>
      </c>
      <c r="L7" s="48" t="s">
        <v>60</v>
      </c>
      <c r="M7" s="47" t="s">
        <v>58</v>
      </c>
      <c r="N7" s="3" t="s">
        <v>59</v>
      </c>
      <c r="O7" s="48" t="s">
        <v>60</v>
      </c>
      <c r="P7" s="47" t="s">
        <v>58</v>
      </c>
      <c r="Q7" s="3" t="s">
        <v>59</v>
      </c>
      <c r="R7" s="48" t="s">
        <v>60</v>
      </c>
      <c r="S7" s="47" t="s">
        <v>58</v>
      </c>
      <c r="T7" s="3" t="s">
        <v>59</v>
      </c>
      <c r="U7" s="46" t="s">
        <v>60</v>
      </c>
      <c r="V7" s="47" t="s">
        <v>58</v>
      </c>
      <c r="W7" s="48" t="s">
        <v>60</v>
      </c>
    </row>
    <row r="8" spans="1:23" x14ac:dyDescent="0.25">
      <c r="A8" s="14"/>
      <c r="B8" s="70"/>
      <c r="C8" s="10"/>
      <c r="D8" s="16"/>
      <c r="E8" s="5"/>
      <c r="F8" s="17">
        <f>ROUND(D8*E8,0)</f>
        <v>0</v>
      </c>
      <c r="G8" s="16"/>
      <c r="H8" s="5"/>
      <c r="I8" s="17">
        <f>ROUND(G8*H8,0)</f>
        <v>0</v>
      </c>
      <c r="J8" s="16"/>
      <c r="K8" s="5"/>
      <c r="L8" s="17">
        <f>ROUND(J8*K8,0)</f>
        <v>0</v>
      </c>
      <c r="M8" s="16"/>
      <c r="N8" s="5"/>
      <c r="O8" s="17">
        <f>ROUND(M8*N8,0)</f>
        <v>0</v>
      </c>
      <c r="P8" s="16"/>
      <c r="Q8" s="5"/>
      <c r="R8" s="17">
        <f>ROUND(P8*Q8,0)</f>
        <v>0</v>
      </c>
      <c r="S8" s="16"/>
      <c r="T8" s="5"/>
      <c r="U8" s="17">
        <f>ROUND(S8*T8,0)</f>
        <v>0</v>
      </c>
      <c r="V8" s="50">
        <f t="shared" ref="V8:V27" si="0">D8+G8+J8+M8+P8+S8</f>
        <v>0</v>
      </c>
      <c r="W8" s="43">
        <f t="shared" ref="W8:W28" si="1">F8+I8+L8+O8+R8+U8</f>
        <v>0</v>
      </c>
    </row>
    <row r="9" spans="1:23" x14ac:dyDescent="0.25">
      <c r="A9" s="14"/>
      <c r="B9" s="4"/>
      <c r="C9" s="10"/>
      <c r="D9" s="16"/>
      <c r="E9" s="5"/>
      <c r="F9" s="17">
        <f t="shared" ref="F9:F27" si="2">ROUND(D9*E9,0)</f>
        <v>0</v>
      </c>
      <c r="G9" s="16"/>
      <c r="H9" s="5"/>
      <c r="I9" s="17">
        <f t="shared" ref="I9:I27" si="3">ROUND(G9*H9,0)</f>
        <v>0</v>
      </c>
      <c r="J9" s="16"/>
      <c r="K9" s="5"/>
      <c r="L9" s="17">
        <f t="shared" ref="L9:L27" si="4">ROUND(J9*K9,0)</f>
        <v>0</v>
      </c>
      <c r="M9" s="16"/>
      <c r="N9" s="5"/>
      <c r="O9" s="17">
        <f t="shared" ref="O9:O27" si="5">ROUND(M9*N9,0)</f>
        <v>0</v>
      </c>
      <c r="P9" s="16"/>
      <c r="Q9" s="5"/>
      <c r="R9" s="17">
        <f t="shared" ref="R9:R27" si="6">ROUND(P9*Q9,0)</f>
        <v>0</v>
      </c>
      <c r="S9" s="16"/>
      <c r="T9" s="5"/>
      <c r="U9" s="17">
        <f t="shared" ref="U9:U27" si="7">ROUND(S9*T9,0)</f>
        <v>0</v>
      </c>
      <c r="V9" s="50">
        <f t="shared" si="0"/>
        <v>0</v>
      </c>
      <c r="W9" s="43">
        <f t="shared" si="1"/>
        <v>0</v>
      </c>
    </row>
    <row r="10" spans="1:23" x14ac:dyDescent="0.25">
      <c r="A10" s="14"/>
      <c r="B10" s="4"/>
      <c r="C10" s="10"/>
      <c r="D10" s="16"/>
      <c r="E10" s="5"/>
      <c r="F10" s="17">
        <f t="shared" si="2"/>
        <v>0</v>
      </c>
      <c r="G10" s="16"/>
      <c r="H10" s="5"/>
      <c r="I10" s="17">
        <f t="shared" si="3"/>
        <v>0</v>
      </c>
      <c r="J10" s="16"/>
      <c r="K10" s="5"/>
      <c r="L10" s="17">
        <f t="shared" si="4"/>
        <v>0</v>
      </c>
      <c r="M10" s="16"/>
      <c r="N10" s="5"/>
      <c r="O10" s="17">
        <f t="shared" si="5"/>
        <v>0</v>
      </c>
      <c r="P10" s="16"/>
      <c r="Q10" s="5"/>
      <c r="R10" s="17">
        <f t="shared" si="6"/>
        <v>0</v>
      </c>
      <c r="S10" s="16"/>
      <c r="T10" s="5"/>
      <c r="U10" s="17">
        <f t="shared" si="7"/>
        <v>0</v>
      </c>
      <c r="V10" s="50">
        <f t="shared" si="0"/>
        <v>0</v>
      </c>
      <c r="W10" s="43">
        <f t="shared" si="1"/>
        <v>0</v>
      </c>
    </row>
    <row r="11" spans="1:23" x14ac:dyDescent="0.25">
      <c r="A11" s="14"/>
      <c r="B11" s="4"/>
      <c r="C11" s="10"/>
      <c r="D11" s="16"/>
      <c r="E11" s="5"/>
      <c r="F11" s="17">
        <f t="shared" si="2"/>
        <v>0</v>
      </c>
      <c r="G11" s="16"/>
      <c r="H11" s="5"/>
      <c r="I11" s="17">
        <f t="shared" si="3"/>
        <v>0</v>
      </c>
      <c r="J11" s="16"/>
      <c r="K11" s="5"/>
      <c r="L11" s="17">
        <f t="shared" si="4"/>
        <v>0</v>
      </c>
      <c r="M11" s="16"/>
      <c r="N11" s="5"/>
      <c r="O11" s="17">
        <f t="shared" si="5"/>
        <v>0</v>
      </c>
      <c r="P11" s="16"/>
      <c r="Q11" s="5"/>
      <c r="R11" s="17">
        <f t="shared" si="6"/>
        <v>0</v>
      </c>
      <c r="S11" s="16"/>
      <c r="T11" s="5"/>
      <c r="U11" s="17">
        <f t="shared" si="7"/>
        <v>0</v>
      </c>
      <c r="V11" s="50">
        <f t="shared" si="0"/>
        <v>0</v>
      </c>
      <c r="W11" s="43">
        <f t="shared" si="1"/>
        <v>0</v>
      </c>
    </row>
    <row r="12" spans="1:23" x14ac:dyDescent="0.25">
      <c r="A12" s="14"/>
      <c r="B12" s="4"/>
      <c r="C12" s="10"/>
      <c r="D12" s="16"/>
      <c r="E12" s="5"/>
      <c r="F12" s="17">
        <f t="shared" si="2"/>
        <v>0</v>
      </c>
      <c r="G12" s="16"/>
      <c r="H12" s="5"/>
      <c r="I12" s="17">
        <f t="shared" si="3"/>
        <v>0</v>
      </c>
      <c r="J12" s="16"/>
      <c r="K12" s="5"/>
      <c r="L12" s="17">
        <f t="shared" si="4"/>
        <v>0</v>
      </c>
      <c r="M12" s="16"/>
      <c r="N12" s="5"/>
      <c r="O12" s="17">
        <f t="shared" si="5"/>
        <v>0</v>
      </c>
      <c r="P12" s="16"/>
      <c r="Q12" s="5"/>
      <c r="R12" s="17">
        <f t="shared" si="6"/>
        <v>0</v>
      </c>
      <c r="S12" s="16"/>
      <c r="T12" s="5"/>
      <c r="U12" s="17">
        <f t="shared" si="7"/>
        <v>0</v>
      </c>
      <c r="V12" s="50">
        <f t="shared" si="0"/>
        <v>0</v>
      </c>
      <c r="W12" s="43">
        <f t="shared" si="1"/>
        <v>0</v>
      </c>
    </row>
    <row r="13" spans="1:23" x14ac:dyDescent="0.25">
      <c r="A13" s="14"/>
      <c r="B13" s="4"/>
      <c r="C13" s="10"/>
      <c r="D13" s="16"/>
      <c r="E13" s="5"/>
      <c r="F13" s="17">
        <f t="shared" si="2"/>
        <v>0</v>
      </c>
      <c r="G13" s="16"/>
      <c r="H13" s="5"/>
      <c r="I13" s="17">
        <f t="shared" si="3"/>
        <v>0</v>
      </c>
      <c r="J13" s="16"/>
      <c r="K13" s="5"/>
      <c r="L13" s="17">
        <f t="shared" si="4"/>
        <v>0</v>
      </c>
      <c r="M13" s="16"/>
      <c r="N13" s="5"/>
      <c r="O13" s="17">
        <f t="shared" si="5"/>
        <v>0</v>
      </c>
      <c r="P13" s="16"/>
      <c r="Q13" s="5"/>
      <c r="R13" s="17">
        <f t="shared" si="6"/>
        <v>0</v>
      </c>
      <c r="S13" s="16"/>
      <c r="T13" s="5"/>
      <c r="U13" s="17">
        <f t="shared" si="7"/>
        <v>0</v>
      </c>
      <c r="V13" s="50">
        <f t="shared" si="0"/>
        <v>0</v>
      </c>
      <c r="W13" s="43">
        <f t="shared" si="1"/>
        <v>0</v>
      </c>
    </row>
    <row r="14" spans="1:23" x14ac:dyDescent="0.25">
      <c r="A14" s="14"/>
      <c r="B14" s="4"/>
      <c r="C14" s="10"/>
      <c r="D14" s="16"/>
      <c r="E14" s="5"/>
      <c r="F14" s="17">
        <f t="shared" si="2"/>
        <v>0</v>
      </c>
      <c r="G14" s="16"/>
      <c r="H14" s="5"/>
      <c r="I14" s="17">
        <f t="shared" si="3"/>
        <v>0</v>
      </c>
      <c r="J14" s="16"/>
      <c r="K14" s="5"/>
      <c r="L14" s="17">
        <f t="shared" si="4"/>
        <v>0</v>
      </c>
      <c r="M14" s="16"/>
      <c r="N14" s="5"/>
      <c r="O14" s="17">
        <f t="shared" si="5"/>
        <v>0</v>
      </c>
      <c r="P14" s="16"/>
      <c r="Q14" s="5"/>
      <c r="R14" s="17">
        <f t="shared" si="6"/>
        <v>0</v>
      </c>
      <c r="S14" s="16"/>
      <c r="T14" s="5"/>
      <c r="U14" s="17">
        <f t="shared" si="7"/>
        <v>0</v>
      </c>
      <c r="V14" s="50">
        <f t="shared" si="0"/>
        <v>0</v>
      </c>
      <c r="W14" s="43">
        <f t="shared" si="1"/>
        <v>0</v>
      </c>
    </row>
    <row r="15" spans="1:23" x14ac:dyDescent="0.25">
      <c r="A15" s="14"/>
      <c r="B15" s="4"/>
      <c r="C15" s="10"/>
      <c r="D15" s="16"/>
      <c r="E15" s="5"/>
      <c r="F15" s="17">
        <f t="shared" si="2"/>
        <v>0</v>
      </c>
      <c r="G15" s="16"/>
      <c r="H15" s="5"/>
      <c r="I15" s="17">
        <f t="shared" si="3"/>
        <v>0</v>
      </c>
      <c r="J15" s="16"/>
      <c r="K15" s="5"/>
      <c r="L15" s="17">
        <f t="shared" si="4"/>
        <v>0</v>
      </c>
      <c r="M15" s="16"/>
      <c r="N15" s="5"/>
      <c r="O15" s="17">
        <f t="shared" si="5"/>
        <v>0</v>
      </c>
      <c r="P15" s="16"/>
      <c r="Q15" s="5"/>
      <c r="R15" s="17">
        <f t="shared" si="6"/>
        <v>0</v>
      </c>
      <c r="S15" s="16"/>
      <c r="T15" s="5"/>
      <c r="U15" s="17">
        <f t="shared" si="7"/>
        <v>0</v>
      </c>
      <c r="V15" s="50">
        <f t="shared" si="0"/>
        <v>0</v>
      </c>
      <c r="W15" s="43">
        <f t="shared" si="1"/>
        <v>0</v>
      </c>
    </row>
    <row r="16" spans="1:23" x14ac:dyDescent="0.25">
      <c r="A16" s="14"/>
      <c r="B16" s="4"/>
      <c r="C16" s="10"/>
      <c r="D16" s="16"/>
      <c r="E16" s="5"/>
      <c r="F16" s="17">
        <f t="shared" si="2"/>
        <v>0</v>
      </c>
      <c r="G16" s="16"/>
      <c r="H16" s="5"/>
      <c r="I16" s="17">
        <f t="shared" si="3"/>
        <v>0</v>
      </c>
      <c r="J16" s="16"/>
      <c r="K16" s="5"/>
      <c r="L16" s="17">
        <f t="shared" si="4"/>
        <v>0</v>
      </c>
      <c r="M16" s="16"/>
      <c r="N16" s="5"/>
      <c r="O16" s="17">
        <f t="shared" si="5"/>
        <v>0</v>
      </c>
      <c r="P16" s="16"/>
      <c r="Q16" s="5"/>
      <c r="R16" s="17">
        <f t="shared" si="6"/>
        <v>0</v>
      </c>
      <c r="S16" s="16"/>
      <c r="T16" s="5"/>
      <c r="U16" s="17">
        <f t="shared" si="7"/>
        <v>0</v>
      </c>
      <c r="V16" s="50">
        <f t="shared" si="0"/>
        <v>0</v>
      </c>
      <c r="W16" s="43">
        <f t="shared" si="1"/>
        <v>0</v>
      </c>
    </row>
    <row r="17" spans="1:23" x14ac:dyDescent="0.25">
      <c r="A17" s="14"/>
      <c r="B17" s="4"/>
      <c r="C17" s="10"/>
      <c r="D17" s="16"/>
      <c r="E17" s="5"/>
      <c r="F17" s="17">
        <f t="shared" si="2"/>
        <v>0</v>
      </c>
      <c r="G17" s="16"/>
      <c r="H17" s="5"/>
      <c r="I17" s="17">
        <f t="shared" si="3"/>
        <v>0</v>
      </c>
      <c r="J17" s="16"/>
      <c r="K17" s="5"/>
      <c r="L17" s="17">
        <f t="shared" si="4"/>
        <v>0</v>
      </c>
      <c r="M17" s="16"/>
      <c r="N17" s="5"/>
      <c r="O17" s="17">
        <f t="shared" si="5"/>
        <v>0</v>
      </c>
      <c r="P17" s="16"/>
      <c r="Q17" s="5"/>
      <c r="R17" s="17">
        <f t="shared" si="6"/>
        <v>0</v>
      </c>
      <c r="S17" s="16"/>
      <c r="T17" s="5"/>
      <c r="U17" s="17">
        <f t="shared" si="7"/>
        <v>0</v>
      </c>
      <c r="V17" s="50">
        <f t="shared" si="0"/>
        <v>0</v>
      </c>
      <c r="W17" s="43">
        <f t="shared" si="1"/>
        <v>0</v>
      </c>
    </row>
    <row r="18" spans="1:23" x14ac:dyDescent="0.25">
      <c r="A18" s="14"/>
      <c r="B18" s="4"/>
      <c r="C18" s="10"/>
      <c r="D18" s="16"/>
      <c r="E18" s="5"/>
      <c r="F18" s="17">
        <f t="shared" si="2"/>
        <v>0</v>
      </c>
      <c r="G18" s="16"/>
      <c r="H18" s="5"/>
      <c r="I18" s="17">
        <f t="shared" si="3"/>
        <v>0</v>
      </c>
      <c r="J18" s="16"/>
      <c r="K18" s="5"/>
      <c r="L18" s="17">
        <f t="shared" si="4"/>
        <v>0</v>
      </c>
      <c r="M18" s="16"/>
      <c r="N18" s="5"/>
      <c r="O18" s="17">
        <f t="shared" si="5"/>
        <v>0</v>
      </c>
      <c r="P18" s="16"/>
      <c r="Q18" s="5"/>
      <c r="R18" s="17">
        <f t="shared" si="6"/>
        <v>0</v>
      </c>
      <c r="S18" s="16"/>
      <c r="T18" s="5"/>
      <c r="U18" s="17">
        <f t="shared" si="7"/>
        <v>0</v>
      </c>
      <c r="V18" s="50">
        <f t="shared" si="0"/>
        <v>0</v>
      </c>
      <c r="W18" s="43">
        <f t="shared" si="1"/>
        <v>0</v>
      </c>
    </row>
    <row r="19" spans="1:23" x14ac:dyDescent="0.25">
      <c r="A19" s="14"/>
      <c r="B19" s="4"/>
      <c r="C19" s="10"/>
      <c r="D19" s="16"/>
      <c r="E19" s="5"/>
      <c r="F19" s="17">
        <f t="shared" si="2"/>
        <v>0</v>
      </c>
      <c r="G19" s="16"/>
      <c r="H19" s="5"/>
      <c r="I19" s="17">
        <f t="shared" si="3"/>
        <v>0</v>
      </c>
      <c r="J19" s="16"/>
      <c r="K19" s="5"/>
      <c r="L19" s="17">
        <f t="shared" si="4"/>
        <v>0</v>
      </c>
      <c r="M19" s="16"/>
      <c r="N19" s="5"/>
      <c r="O19" s="17">
        <f t="shared" si="5"/>
        <v>0</v>
      </c>
      <c r="P19" s="16"/>
      <c r="Q19" s="5"/>
      <c r="R19" s="17">
        <f t="shared" si="6"/>
        <v>0</v>
      </c>
      <c r="S19" s="16"/>
      <c r="T19" s="5"/>
      <c r="U19" s="17">
        <f t="shared" si="7"/>
        <v>0</v>
      </c>
      <c r="V19" s="50">
        <f t="shared" si="0"/>
        <v>0</v>
      </c>
      <c r="W19" s="43">
        <f t="shared" si="1"/>
        <v>0</v>
      </c>
    </row>
    <row r="20" spans="1:23" x14ac:dyDescent="0.25">
      <c r="A20" s="14"/>
      <c r="B20" s="4"/>
      <c r="C20" s="10"/>
      <c r="D20" s="16"/>
      <c r="E20" s="5"/>
      <c r="F20" s="17">
        <f t="shared" si="2"/>
        <v>0</v>
      </c>
      <c r="G20" s="16"/>
      <c r="H20" s="5"/>
      <c r="I20" s="17">
        <f t="shared" si="3"/>
        <v>0</v>
      </c>
      <c r="J20" s="16"/>
      <c r="K20" s="5"/>
      <c r="L20" s="17">
        <f t="shared" si="4"/>
        <v>0</v>
      </c>
      <c r="M20" s="16"/>
      <c r="N20" s="5"/>
      <c r="O20" s="17">
        <f t="shared" si="5"/>
        <v>0</v>
      </c>
      <c r="P20" s="16"/>
      <c r="Q20" s="5"/>
      <c r="R20" s="17">
        <f t="shared" si="6"/>
        <v>0</v>
      </c>
      <c r="S20" s="16"/>
      <c r="T20" s="5"/>
      <c r="U20" s="17">
        <f t="shared" si="7"/>
        <v>0</v>
      </c>
      <c r="V20" s="50">
        <f t="shared" si="0"/>
        <v>0</v>
      </c>
      <c r="W20" s="43">
        <f t="shared" si="1"/>
        <v>0</v>
      </c>
    </row>
    <row r="21" spans="1:23" x14ac:dyDescent="0.25">
      <c r="A21" s="14"/>
      <c r="B21" s="4"/>
      <c r="C21" s="10"/>
      <c r="D21" s="16"/>
      <c r="E21" s="5"/>
      <c r="F21" s="17">
        <f t="shared" si="2"/>
        <v>0</v>
      </c>
      <c r="G21" s="16"/>
      <c r="H21" s="5"/>
      <c r="I21" s="17">
        <f t="shared" si="3"/>
        <v>0</v>
      </c>
      <c r="J21" s="16"/>
      <c r="K21" s="5"/>
      <c r="L21" s="17">
        <f t="shared" si="4"/>
        <v>0</v>
      </c>
      <c r="M21" s="16"/>
      <c r="N21" s="5"/>
      <c r="O21" s="17">
        <f t="shared" si="5"/>
        <v>0</v>
      </c>
      <c r="P21" s="16"/>
      <c r="Q21" s="5"/>
      <c r="R21" s="17">
        <f t="shared" si="6"/>
        <v>0</v>
      </c>
      <c r="S21" s="16"/>
      <c r="T21" s="5"/>
      <c r="U21" s="17">
        <f t="shared" si="7"/>
        <v>0</v>
      </c>
      <c r="V21" s="50">
        <f t="shared" si="0"/>
        <v>0</v>
      </c>
      <c r="W21" s="43">
        <f t="shared" si="1"/>
        <v>0</v>
      </c>
    </row>
    <row r="22" spans="1:23" x14ac:dyDescent="0.25">
      <c r="A22" s="14"/>
      <c r="B22" s="4"/>
      <c r="C22" s="10"/>
      <c r="D22" s="16"/>
      <c r="E22" s="5"/>
      <c r="F22" s="17">
        <f t="shared" si="2"/>
        <v>0</v>
      </c>
      <c r="G22" s="16"/>
      <c r="H22" s="5"/>
      <c r="I22" s="17">
        <f t="shared" si="3"/>
        <v>0</v>
      </c>
      <c r="J22" s="16"/>
      <c r="K22" s="5"/>
      <c r="L22" s="17">
        <f t="shared" si="4"/>
        <v>0</v>
      </c>
      <c r="M22" s="16"/>
      <c r="N22" s="5"/>
      <c r="O22" s="17">
        <f t="shared" si="5"/>
        <v>0</v>
      </c>
      <c r="P22" s="16"/>
      <c r="Q22" s="5"/>
      <c r="R22" s="17">
        <f t="shared" si="6"/>
        <v>0</v>
      </c>
      <c r="S22" s="16"/>
      <c r="T22" s="5"/>
      <c r="U22" s="17">
        <f t="shared" si="7"/>
        <v>0</v>
      </c>
      <c r="V22" s="50">
        <f t="shared" si="0"/>
        <v>0</v>
      </c>
      <c r="W22" s="43">
        <f t="shared" si="1"/>
        <v>0</v>
      </c>
    </row>
    <row r="23" spans="1:23" x14ac:dyDescent="0.25">
      <c r="A23" s="14"/>
      <c r="B23" s="4"/>
      <c r="C23" s="10"/>
      <c r="D23" s="16"/>
      <c r="E23" s="5"/>
      <c r="F23" s="17">
        <f t="shared" si="2"/>
        <v>0</v>
      </c>
      <c r="G23" s="16"/>
      <c r="H23" s="5"/>
      <c r="I23" s="17">
        <f t="shared" si="3"/>
        <v>0</v>
      </c>
      <c r="J23" s="16"/>
      <c r="K23" s="5"/>
      <c r="L23" s="17">
        <f t="shared" si="4"/>
        <v>0</v>
      </c>
      <c r="M23" s="16"/>
      <c r="N23" s="5"/>
      <c r="O23" s="17">
        <f t="shared" si="5"/>
        <v>0</v>
      </c>
      <c r="P23" s="16"/>
      <c r="Q23" s="5"/>
      <c r="R23" s="17">
        <f t="shared" si="6"/>
        <v>0</v>
      </c>
      <c r="S23" s="16"/>
      <c r="T23" s="5"/>
      <c r="U23" s="17">
        <f t="shared" si="7"/>
        <v>0</v>
      </c>
      <c r="V23" s="50">
        <f t="shared" si="0"/>
        <v>0</v>
      </c>
      <c r="W23" s="43">
        <f t="shared" si="1"/>
        <v>0</v>
      </c>
    </row>
    <row r="24" spans="1:23" x14ac:dyDescent="0.25">
      <c r="A24" s="14"/>
      <c r="B24" s="4"/>
      <c r="C24" s="10"/>
      <c r="D24" s="16"/>
      <c r="E24" s="5"/>
      <c r="F24" s="17">
        <f t="shared" si="2"/>
        <v>0</v>
      </c>
      <c r="G24" s="16"/>
      <c r="H24" s="5"/>
      <c r="I24" s="17">
        <f t="shared" si="3"/>
        <v>0</v>
      </c>
      <c r="J24" s="16"/>
      <c r="K24" s="5"/>
      <c r="L24" s="17">
        <f t="shared" si="4"/>
        <v>0</v>
      </c>
      <c r="M24" s="16"/>
      <c r="N24" s="5"/>
      <c r="O24" s="17">
        <f t="shared" si="5"/>
        <v>0</v>
      </c>
      <c r="P24" s="16"/>
      <c r="Q24" s="5"/>
      <c r="R24" s="17">
        <f t="shared" si="6"/>
        <v>0</v>
      </c>
      <c r="S24" s="16"/>
      <c r="T24" s="5"/>
      <c r="U24" s="17">
        <f t="shared" si="7"/>
        <v>0</v>
      </c>
      <c r="V24" s="50">
        <f t="shared" si="0"/>
        <v>0</v>
      </c>
      <c r="W24" s="43">
        <f t="shared" si="1"/>
        <v>0</v>
      </c>
    </row>
    <row r="25" spans="1:23" x14ac:dyDescent="0.25">
      <c r="A25" s="14"/>
      <c r="B25" s="4"/>
      <c r="C25" s="10"/>
      <c r="D25" s="16"/>
      <c r="E25" s="5"/>
      <c r="F25" s="17">
        <f t="shared" si="2"/>
        <v>0</v>
      </c>
      <c r="G25" s="16"/>
      <c r="H25" s="5"/>
      <c r="I25" s="17">
        <f t="shared" si="3"/>
        <v>0</v>
      </c>
      <c r="J25" s="16"/>
      <c r="K25" s="5"/>
      <c r="L25" s="17">
        <f t="shared" si="4"/>
        <v>0</v>
      </c>
      <c r="M25" s="16"/>
      <c r="N25" s="5"/>
      <c r="O25" s="17">
        <f t="shared" si="5"/>
        <v>0</v>
      </c>
      <c r="P25" s="16"/>
      <c r="Q25" s="5"/>
      <c r="R25" s="17">
        <f t="shared" si="6"/>
        <v>0</v>
      </c>
      <c r="S25" s="16"/>
      <c r="T25" s="5"/>
      <c r="U25" s="17">
        <f t="shared" si="7"/>
        <v>0</v>
      </c>
      <c r="V25" s="50">
        <f t="shared" si="0"/>
        <v>0</v>
      </c>
      <c r="W25" s="43">
        <f t="shared" si="1"/>
        <v>0</v>
      </c>
    </row>
    <row r="26" spans="1:23" x14ac:dyDescent="0.25">
      <c r="A26" s="14"/>
      <c r="B26" s="4"/>
      <c r="C26" s="10"/>
      <c r="D26" s="16"/>
      <c r="E26" s="5"/>
      <c r="F26" s="17">
        <f t="shared" si="2"/>
        <v>0</v>
      </c>
      <c r="G26" s="16"/>
      <c r="H26" s="5"/>
      <c r="I26" s="17">
        <f t="shared" si="3"/>
        <v>0</v>
      </c>
      <c r="J26" s="16"/>
      <c r="K26" s="5"/>
      <c r="L26" s="17">
        <f t="shared" si="4"/>
        <v>0</v>
      </c>
      <c r="M26" s="16"/>
      <c r="N26" s="5"/>
      <c r="O26" s="17">
        <f t="shared" si="5"/>
        <v>0</v>
      </c>
      <c r="P26" s="16"/>
      <c r="Q26" s="5"/>
      <c r="R26" s="17">
        <f t="shared" si="6"/>
        <v>0</v>
      </c>
      <c r="S26" s="16"/>
      <c r="T26" s="5"/>
      <c r="U26" s="17">
        <f t="shared" si="7"/>
        <v>0</v>
      </c>
      <c r="V26" s="50">
        <f t="shared" si="0"/>
        <v>0</v>
      </c>
      <c r="W26" s="43">
        <f t="shared" si="1"/>
        <v>0</v>
      </c>
    </row>
    <row r="27" spans="1:23" x14ac:dyDescent="0.25">
      <c r="A27" s="14"/>
      <c r="B27" s="4"/>
      <c r="C27" s="10"/>
      <c r="D27" s="16"/>
      <c r="E27" s="5"/>
      <c r="F27" s="17">
        <f t="shared" si="2"/>
        <v>0</v>
      </c>
      <c r="G27" s="16"/>
      <c r="H27" s="5"/>
      <c r="I27" s="17">
        <f t="shared" si="3"/>
        <v>0</v>
      </c>
      <c r="J27" s="16"/>
      <c r="K27" s="5"/>
      <c r="L27" s="17">
        <f t="shared" si="4"/>
        <v>0</v>
      </c>
      <c r="M27" s="16"/>
      <c r="N27" s="5"/>
      <c r="O27" s="17">
        <f t="shared" si="5"/>
        <v>0</v>
      </c>
      <c r="P27" s="16"/>
      <c r="Q27" s="5"/>
      <c r="R27" s="17">
        <f t="shared" si="6"/>
        <v>0</v>
      </c>
      <c r="S27" s="16"/>
      <c r="T27" s="5"/>
      <c r="U27" s="17">
        <f t="shared" si="7"/>
        <v>0</v>
      </c>
      <c r="V27" s="50">
        <f t="shared" si="0"/>
        <v>0</v>
      </c>
      <c r="W27" s="43">
        <f t="shared" si="1"/>
        <v>0</v>
      </c>
    </row>
    <row r="28" spans="1:23" x14ac:dyDescent="0.25">
      <c r="A28" s="14"/>
      <c r="B28" s="6" t="s">
        <v>69</v>
      </c>
      <c r="C28" s="11"/>
      <c r="D28" s="18">
        <f>SUM(D8:D27)</f>
        <v>0</v>
      </c>
      <c r="E28" s="7"/>
      <c r="F28" s="19">
        <f>SUM(F8:F27)</f>
        <v>0</v>
      </c>
      <c r="G28" s="18">
        <f>SUM(G8:G27)</f>
        <v>0</v>
      </c>
      <c r="H28" s="7"/>
      <c r="I28" s="19">
        <f>SUM(I8:I27)</f>
        <v>0</v>
      </c>
      <c r="J28" s="18">
        <f>SUM(J8:J27)</f>
        <v>0</v>
      </c>
      <c r="K28" s="7"/>
      <c r="L28" s="19">
        <f>SUM(L8:L27)</f>
        <v>0</v>
      </c>
      <c r="M28" s="18">
        <f>SUM(M8:M27)</f>
        <v>0</v>
      </c>
      <c r="N28" s="7"/>
      <c r="O28" s="19">
        <f>SUM(O8:O27)</f>
        <v>0</v>
      </c>
      <c r="P28" s="18">
        <f>SUM(P8:P27)</f>
        <v>0</v>
      </c>
      <c r="Q28" s="7"/>
      <c r="R28" s="19">
        <f>SUM(R8:R27)</f>
        <v>0</v>
      </c>
      <c r="S28" s="18">
        <f>SUM(S8:S27)</f>
        <v>0</v>
      </c>
      <c r="T28" s="7"/>
      <c r="U28" s="73">
        <f>SUM(U8:U27)</f>
        <v>0</v>
      </c>
      <c r="V28" s="51">
        <f>SUM(V8:V27)</f>
        <v>0</v>
      </c>
      <c r="W28" s="44">
        <f t="shared" si="1"/>
        <v>0</v>
      </c>
    </row>
    <row r="29" spans="1:23" x14ac:dyDescent="0.25">
      <c r="A29" s="33" t="s">
        <v>114</v>
      </c>
      <c r="B29" s="2"/>
      <c r="C29" s="10"/>
      <c r="D29" s="14"/>
      <c r="E29" s="2"/>
      <c r="F29" s="15"/>
      <c r="G29" s="14"/>
      <c r="H29" s="2"/>
      <c r="I29" s="15"/>
      <c r="J29" s="14"/>
      <c r="K29" s="2"/>
      <c r="L29" s="15"/>
      <c r="M29" s="14"/>
      <c r="N29" s="2"/>
      <c r="O29" s="15"/>
      <c r="P29" s="14"/>
      <c r="Q29" s="2"/>
      <c r="R29" s="15"/>
      <c r="S29" s="14"/>
      <c r="T29" s="2"/>
      <c r="U29" s="10"/>
      <c r="V29" s="54"/>
      <c r="W29" s="45"/>
    </row>
    <row r="30" spans="1:23" x14ac:dyDescent="0.25">
      <c r="A30" s="33"/>
      <c r="B30" s="8" t="s">
        <v>76</v>
      </c>
      <c r="C30" s="10"/>
      <c r="D30" s="20">
        <f>F28</f>
        <v>0</v>
      </c>
      <c r="E30" s="9"/>
      <c r="F30" s="17">
        <f>ROUND(D30*E30,0)</f>
        <v>0</v>
      </c>
      <c r="G30" s="20">
        <f>I28</f>
        <v>0</v>
      </c>
      <c r="H30" s="9"/>
      <c r="I30" s="17">
        <f>ROUND(G30*H30,0)</f>
        <v>0</v>
      </c>
      <c r="J30" s="20">
        <f>L28</f>
        <v>0</v>
      </c>
      <c r="K30" s="9"/>
      <c r="L30" s="17">
        <f>ROUND(J30*K30,0)</f>
        <v>0</v>
      </c>
      <c r="M30" s="20">
        <f>O28</f>
        <v>0</v>
      </c>
      <c r="N30" s="9"/>
      <c r="O30" s="17">
        <f>ROUND(M30*N30,0)</f>
        <v>0</v>
      </c>
      <c r="P30" s="20">
        <f>R28</f>
        <v>0</v>
      </c>
      <c r="Q30" s="9"/>
      <c r="R30" s="17">
        <f>ROUND(P30*Q30,0)</f>
        <v>0</v>
      </c>
      <c r="S30" s="20">
        <f>U28</f>
        <v>0</v>
      </c>
      <c r="T30" s="9"/>
      <c r="U30" s="17">
        <f>ROUND(S30*T30,0)</f>
        <v>0</v>
      </c>
      <c r="V30" s="55"/>
      <c r="W30" s="43">
        <f>F30+I30+L30+O30+R30+U30</f>
        <v>0</v>
      </c>
    </row>
    <row r="31" spans="1:23" x14ac:dyDescent="0.25">
      <c r="A31" s="33"/>
      <c r="B31" s="8" t="s">
        <v>1</v>
      </c>
      <c r="C31" s="10"/>
      <c r="D31" s="20"/>
      <c r="E31" s="9"/>
      <c r="F31" s="17">
        <f>ROUND(D31*E31,0)</f>
        <v>0</v>
      </c>
      <c r="G31" s="20"/>
      <c r="H31" s="9"/>
      <c r="I31" s="17">
        <f>ROUND(G31*H31,0)</f>
        <v>0</v>
      </c>
      <c r="J31" s="20"/>
      <c r="K31" s="9"/>
      <c r="L31" s="17">
        <f>ROUND(J31*K31,0)</f>
        <v>0</v>
      </c>
      <c r="M31" s="20"/>
      <c r="N31" s="9"/>
      <c r="O31" s="17">
        <f>ROUND(M31*N31,0)</f>
        <v>0</v>
      </c>
      <c r="P31" s="20"/>
      <c r="Q31" s="9"/>
      <c r="R31" s="17">
        <f>ROUND(P31*Q31,0)</f>
        <v>0</v>
      </c>
      <c r="S31" s="20"/>
      <c r="T31" s="9"/>
      <c r="U31" s="17">
        <f>ROUND(S31*T31,0)</f>
        <v>0</v>
      </c>
      <c r="V31" s="55"/>
      <c r="W31" s="43">
        <f>F31+I31+L31+O31+R31+U31</f>
        <v>0</v>
      </c>
    </row>
    <row r="32" spans="1:23" x14ac:dyDescent="0.25">
      <c r="A32" s="33"/>
      <c r="B32" s="7" t="s">
        <v>70</v>
      </c>
      <c r="C32" s="11"/>
      <c r="D32" s="21"/>
      <c r="E32" s="7"/>
      <c r="F32" s="19">
        <f>SUM(F30:F31)</f>
        <v>0</v>
      </c>
      <c r="G32" s="21"/>
      <c r="H32" s="7"/>
      <c r="I32" s="19">
        <f>SUM(I30:I31)</f>
        <v>0</v>
      </c>
      <c r="J32" s="21"/>
      <c r="K32" s="7"/>
      <c r="L32" s="19">
        <f>SUM(L30:L31)</f>
        <v>0</v>
      </c>
      <c r="M32" s="21"/>
      <c r="N32" s="7"/>
      <c r="O32" s="19">
        <f>SUM(O30:O31)</f>
        <v>0</v>
      </c>
      <c r="P32" s="21"/>
      <c r="Q32" s="7"/>
      <c r="R32" s="19">
        <f>SUM(R30:R31)</f>
        <v>0</v>
      </c>
      <c r="S32" s="21"/>
      <c r="T32" s="7"/>
      <c r="U32" s="73">
        <f>SUM(U30:U31)</f>
        <v>0</v>
      </c>
      <c r="V32" s="56"/>
      <c r="W32" s="44">
        <f>F32+I32+L32+O32+R32+U32</f>
        <v>0</v>
      </c>
    </row>
    <row r="33" spans="1:23" x14ac:dyDescent="0.25">
      <c r="A33" s="33" t="s">
        <v>115</v>
      </c>
      <c r="B33" s="2"/>
      <c r="C33" s="10"/>
      <c r="D33" s="14"/>
      <c r="E33" s="2"/>
      <c r="F33" s="15"/>
      <c r="G33" s="14"/>
      <c r="H33" s="2"/>
      <c r="I33" s="15"/>
      <c r="J33" s="14"/>
      <c r="K33" s="2"/>
      <c r="L33" s="15"/>
      <c r="M33" s="14"/>
      <c r="N33" s="2"/>
      <c r="O33" s="15"/>
      <c r="P33" s="14"/>
      <c r="Q33" s="2"/>
      <c r="R33" s="15"/>
      <c r="S33" s="14"/>
      <c r="T33" s="2"/>
      <c r="U33" s="10"/>
      <c r="V33" s="54"/>
      <c r="W33" s="45"/>
    </row>
    <row r="34" spans="1:23" x14ac:dyDescent="0.25">
      <c r="A34" s="33"/>
      <c r="B34" s="8" t="s">
        <v>77</v>
      </c>
      <c r="C34" s="10"/>
      <c r="D34" s="20">
        <f>F28+F32</f>
        <v>0</v>
      </c>
      <c r="E34" s="9"/>
      <c r="F34" s="17">
        <f>ROUND(D34*E34,0)</f>
        <v>0</v>
      </c>
      <c r="G34" s="20">
        <f>I28+I32</f>
        <v>0</v>
      </c>
      <c r="H34" s="9"/>
      <c r="I34" s="17">
        <f>ROUND(G34*H34,0)</f>
        <v>0</v>
      </c>
      <c r="J34" s="20">
        <f>L28+L32</f>
        <v>0</v>
      </c>
      <c r="K34" s="9"/>
      <c r="L34" s="17">
        <f>ROUND(J34*K34,0)</f>
        <v>0</v>
      </c>
      <c r="M34" s="20">
        <f>O28+O32</f>
        <v>0</v>
      </c>
      <c r="N34" s="9"/>
      <c r="O34" s="17">
        <f>ROUND(M34*N34,0)</f>
        <v>0</v>
      </c>
      <c r="P34" s="20">
        <f>R28+R32</f>
        <v>0</v>
      </c>
      <c r="Q34" s="9"/>
      <c r="R34" s="17">
        <f>ROUND(P34*Q34,0)</f>
        <v>0</v>
      </c>
      <c r="S34" s="20">
        <f>U28+U32</f>
        <v>0</v>
      </c>
      <c r="T34" s="9"/>
      <c r="U34" s="17">
        <f>ROUND(S34*T34,0)</f>
        <v>0</v>
      </c>
      <c r="V34" s="55"/>
      <c r="W34" s="43">
        <f>F34+I34+L34+O34+R34+U34</f>
        <v>0</v>
      </c>
    </row>
    <row r="35" spans="1:23" x14ac:dyDescent="0.25">
      <c r="A35" s="33"/>
      <c r="B35" s="8" t="s">
        <v>2</v>
      </c>
      <c r="C35" s="10"/>
      <c r="D35" s="20"/>
      <c r="E35" s="9"/>
      <c r="F35" s="17">
        <f>ROUND(D35*E35,0)</f>
        <v>0</v>
      </c>
      <c r="G35" s="20"/>
      <c r="H35" s="9"/>
      <c r="I35" s="17">
        <f>ROUND(G35*H35,0)</f>
        <v>0</v>
      </c>
      <c r="J35" s="20"/>
      <c r="K35" s="9"/>
      <c r="L35" s="17">
        <f>ROUND(J35*K35,0)</f>
        <v>0</v>
      </c>
      <c r="M35" s="20"/>
      <c r="N35" s="9"/>
      <c r="O35" s="17">
        <f>ROUND(M35*N35,0)</f>
        <v>0</v>
      </c>
      <c r="P35" s="20"/>
      <c r="Q35" s="9"/>
      <c r="R35" s="17">
        <f>ROUND(P35*Q35,0)</f>
        <v>0</v>
      </c>
      <c r="S35" s="20"/>
      <c r="T35" s="9"/>
      <c r="U35" s="17">
        <f>ROUND(S35*T35,0)</f>
        <v>0</v>
      </c>
      <c r="V35" s="55"/>
      <c r="W35" s="43">
        <f>F35+I35+L35+O35+R35+U35</f>
        <v>0</v>
      </c>
    </row>
    <row r="36" spans="1:23" x14ac:dyDescent="0.25">
      <c r="A36" s="33"/>
      <c r="B36" s="7" t="s">
        <v>71</v>
      </c>
      <c r="C36" s="11"/>
      <c r="D36" s="21"/>
      <c r="E36" s="7"/>
      <c r="F36" s="19">
        <f>SUM(F34:F35)</f>
        <v>0</v>
      </c>
      <c r="G36" s="21"/>
      <c r="H36" s="7"/>
      <c r="I36" s="19">
        <f>SUM(I34:I35)</f>
        <v>0</v>
      </c>
      <c r="J36" s="21"/>
      <c r="K36" s="7"/>
      <c r="L36" s="19">
        <f>SUM(L34:L35)</f>
        <v>0</v>
      </c>
      <c r="M36" s="21"/>
      <c r="N36" s="7"/>
      <c r="O36" s="19">
        <f>SUM(O34:O35)</f>
        <v>0</v>
      </c>
      <c r="P36" s="21"/>
      <c r="Q36" s="7"/>
      <c r="R36" s="19">
        <f>SUM(R34:R35)</f>
        <v>0</v>
      </c>
      <c r="S36" s="21"/>
      <c r="T36" s="7"/>
      <c r="U36" s="73">
        <f>SUM(U34:U35)</f>
        <v>0</v>
      </c>
      <c r="V36" s="56"/>
      <c r="W36" s="44">
        <f>F36+I36+L36+O36+R36+U36</f>
        <v>0</v>
      </c>
    </row>
    <row r="37" spans="1:23" x14ac:dyDescent="0.25">
      <c r="A37" s="33" t="s">
        <v>93</v>
      </c>
      <c r="B37" s="2"/>
      <c r="C37" s="3" t="s">
        <v>48</v>
      </c>
      <c r="D37" s="14"/>
      <c r="E37" s="2"/>
      <c r="F37" s="15"/>
      <c r="G37" s="14"/>
      <c r="H37" s="2"/>
      <c r="I37" s="15"/>
      <c r="J37" s="14"/>
      <c r="K37" s="2"/>
      <c r="L37" s="15"/>
      <c r="M37" s="14"/>
      <c r="N37" s="2"/>
      <c r="O37" s="15"/>
      <c r="P37" s="14"/>
      <c r="Q37" s="2"/>
      <c r="R37" s="15"/>
      <c r="S37" s="14"/>
      <c r="T37" s="2"/>
      <c r="U37" s="10"/>
      <c r="V37" s="54"/>
      <c r="W37" s="45"/>
    </row>
    <row r="38" spans="1:23" ht="13" x14ac:dyDescent="0.3">
      <c r="A38" s="14"/>
      <c r="B38" s="2" t="s">
        <v>98</v>
      </c>
      <c r="C38" s="283" t="s">
        <v>171</v>
      </c>
      <c r="D38" s="40"/>
      <c r="E38" s="41"/>
      <c r="F38" s="17">
        <v>0</v>
      </c>
      <c r="G38" s="40"/>
      <c r="H38" s="41"/>
      <c r="I38" s="17">
        <v>0</v>
      </c>
      <c r="J38" s="40"/>
      <c r="K38" s="41"/>
      <c r="L38" s="17">
        <v>0</v>
      </c>
      <c r="M38" s="40"/>
      <c r="N38" s="41"/>
      <c r="O38" s="17">
        <v>0</v>
      </c>
      <c r="P38" s="40"/>
      <c r="Q38" s="41"/>
      <c r="R38" s="17">
        <v>0</v>
      </c>
      <c r="S38" s="40"/>
      <c r="T38" s="41"/>
      <c r="U38" s="72">
        <v>0</v>
      </c>
      <c r="V38" s="55"/>
      <c r="W38" s="43">
        <f>F38+I38+L38+O38+R38+U38</f>
        <v>0</v>
      </c>
    </row>
    <row r="39" spans="1:23" ht="13" x14ac:dyDescent="0.3">
      <c r="A39" s="14"/>
      <c r="B39" s="2" t="s">
        <v>99</v>
      </c>
      <c r="C39" s="283" t="s">
        <v>171</v>
      </c>
      <c r="D39" s="40"/>
      <c r="E39" s="41"/>
      <c r="F39" s="17">
        <v>0</v>
      </c>
      <c r="G39" s="40"/>
      <c r="H39" s="41"/>
      <c r="I39" s="17">
        <v>0</v>
      </c>
      <c r="J39" s="40"/>
      <c r="K39" s="41"/>
      <c r="L39" s="17">
        <v>0</v>
      </c>
      <c r="M39" s="40"/>
      <c r="N39" s="41"/>
      <c r="O39" s="17">
        <v>0</v>
      </c>
      <c r="P39" s="40"/>
      <c r="Q39" s="41"/>
      <c r="R39" s="17">
        <v>0</v>
      </c>
      <c r="S39" s="40"/>
      <c r="T39" s="41"/>
      <c r="U39" s="72">
        <v>0</v>
      </c>
      <c r="V39" s="55"/>
      <c r="W39" s="43">
        <f>F39+I39+L39+O39+R39+U39</f>
        <v>0</v>
      </c>
    </row>
    <row r="40" spans="1:23" ht="13" x14ac:dyDescent="0.3">
      <c r="A40" s="14"/>
      <c r="B40" s="2" t="s">
        <v>100</v>
      </c>
      <c r="C40" s="283" t="s">
        <v>171</v>
      </c>
      <c r="D40" s="40"/>
      <c r="E40" s="41"/>
      <c r="F40" s="17">
        <v>0</v>
      </c>
      <c r="G40" s="40"/>
      <c r="H40" s="41"/>
      <c r="I40" s="17">
        <v>0</v>
      </c>
      <c r="J40" s="40"/>
      <c r="K40" s="41"/>
      <c r="L40" s="17">
        <v>0</v>
      </c>
      <c r="M40" s="40"/>
      <c r="N40" s="41"/>
      <c r="O40" s="17">
        <v>0</v>
      </c>
      <c r="P40" s="40"/>
      <c r="Q40" s="41"/>
      <c r="R40" s="17">
        <v>0</v>
      </c>
      <c r="S40" s="40"/>
      <c r="T40" s="41"/>
      <c r="U40" s="72">
        <v>0</v>
      </c>
      <c r="V40" s="55"/>
      <c r="W40" s="43">
        <f>F40+I40+L40+O40+R40+U40</f>
        <v>0</v>
      </c>
    </row>
    <row r="41" spans="1:23" ht="23" x14ac:dyDescent="0.3">
      <c r="A41" s="14"/>
      <c r="B41" s="8" t="s">
        <v>101</v>
      </c>
      <c r="C41" s="283" t="s">
        <v>171</v>
      </c>
      <c r="D41" s="40"/>
      <c r="E41" s="41"/>
      <c r="F41" s="17">
        <v>0</v>
      </c>
      <c r="G41" s="40"/>
      <c r="H41" s="41"/>
      <c r="I41" s="17">
        <v>0</v>
      </c>
      <c r="J41" s="40"/>
      <c r="K41" s="41"/>
      <c r="L41" s="17">
        <v>0</v>
      </c>
      <c r="M41" s="40"/>
      <c r="N41" s="41"/>
      <c r="O41" s="17">
        <v>0</v>
      </c>
      <c r="P41" s="40"/>
      <c r="Q41" s="41"/>
      <c r="R41" s="17">
        <v>0</v>
      </c>
      <c r="S41" s="40"/>
      <c r="T41" s="41"/>
      <c r="U41" s="72">
        <v>0</v>
      </c>
      <c r="V41" s="55"/>
      <c r="W41" s="43">
        <f>F41+I41+L41+O41+R41+U41</f>
        <v>0</v>
      </c>
    </row>
    <row r="42" spans="1:23" x14ac:dyDescent="0.25">
      <c r="A42" s="14"/>
      <c r="B42" s="7" t="s">
        <v>121</v>
      </c>
      <c r="C42" s="288"/>
      <c r="D42" s="21"/>
      <c r="E42" s="7"/>
      <c r="F42" s="19">
        <f>SUM(F38:F41)</f>
        <v>0</v>
      </c>
      <c r="G42" s="21"/>
      <c r="H42" s="7"/>
      <c r="I42" s="19">
        <f>SUM(I38:I41)</f>
        <v>0</v>
      </c>
      <c r="J42" s="21"/>
      <c r="K42" s="7"/>
      <c r="L42" s="19">
        <f>SUM(L38:L41)</f>
        <v>0</v>
      </c>
      <c r="M42" s="21"/>
      <c r="N42" s="7"/>
      <c r="O42" s="19">
        <f>SUM(O38:O41)</f>
        <v>0</v>
      </c>
      <c r="P42" s="21"/>
      <c r="Q42" s="7"/>
      <c r="R42" s="19">
        <f>SUM(R38:R41)</f>
        <v>0</v>
      </c>
      <c r="S42" s="21"/>
      <c r="T42" s="7"/>
      <c r="U42" s="73">
        <f>SUM(U38:U41)</f>
        <v>0</v>
      </c>
      <c r="V42" s="56"/>
      <c r="W42" s="44">
        <f>F42+I42+L42+O42+R42+U42</f>
        <v>0</v>
      </c>
    </row>
    <row r="43" spans="1:23" x14ac:dyDescent="0.25">
      <c r="A43" s="33" t="s">
        <v>49</v>
      </c>
      <c r="B43" s="2"/>
      <c r="C43" s="284"/>
      <c r="D43" s="14"/>
      <c r="E43" s="2"/>
      <c r="F43" s="15"/>
      <c r="G43" s="14"/>
      <c r="H43" s="2"/>
      <c r="I43" s="15"/>
      <c r="J43" s="14"/>
      <c r="K43" s="2"/>
      <c r="L43" s="15"/>
      <c r="M43" s="14"/>
      <c r="N43" s="2"/>
      <c r="O43" s="15"/>
      <c r="P43" s="14"/>
      <c r="Q43" s="2"/>
      <c r="R43" s="15"/>
      <c r="S43" s="14"/>
      <c r="T43" s="2"/>
      <c r="U43" s="10"/>
      <c r="V43" s="54"/>
      <c r="W43" s="45"/>
    </row>
    <row r="44" spans="1:23" ht="13" x14ac:dyDescent="0.3">
      <c r="A44" s="14"/>
      <c r="B44" s="2" t="s">
        <v>55</v>
      </c>
      <c r="C44" s="285" t="s">
        <v>172</v>
      </c>
      <c r="D44" s="16"/>
      <c r="E44" s="5"/>
      <c r="F44" s="17">
        <f>ROUND(D44*E44,0)</f>
        <v>0</v>
      </c>
      <c r="G44" s="16"/>
      <c r="H44" s="5"/>
      <c r="I44" s="17">
        <f>ROUND(G44*H44,0)</f>
        <v>0</v>
      </c>
      <c r="J44" s="16"/>
      <c r="K44" s="5"/>
      <c r="L44" s="17">
        <f>ROUND(J44*K44,0)</f>
        <v>0</v>
      </c>
      <c r="M44" s="16"/>
      <c r="N44" s="5"/>
      <c r="O44" s="17">
        <f>ROUND(M44*N44,0)</f>
        <v>0</v>
      </c>
      <c r="P44" s="16"/>
      <c r="Q44" s="5"/>
      <c r="R44" s="17">
        <f>ROUND(P44*Q44,0)</f>
        <v>0</v>
      </c>
      <c r="S44" s="16"/>
      <c r="T44" s="5"/>
      <c r="U44" s="17">
        <f>ROUND(S44*T44,0)</f>
        <v>0</v>
      </c>
      <c r="V44" s="55"/>
      <c r="W44" s="43">
        <f>F44+I44+L44+O44+R44+U44</f>
        <v>0</v>
      </c>
    </row>
    <row r="45" spans="1:23" ht="13" x14ac:dyDescent="0.3">
      <c r="A45" s="14"/>
      <c r="B45" s="2" t="s">
        <v>56</v>
      </c>
      <c r="C45" s="285" t="s">
        <v>172</v>
      </c>
      <c r="D45" s="16"/>
      <c r="E45" s="5"/>
      <c r="F45" s="17">
        <f>ROUND(D45*E45,0)</f>
        <v>0</v>
      </c>
      <c r="G45" s="16"/>
      <c r="H45" s="5"/>
      <c r="I45" s="17">
        <f>ROUND(G45*H45,0)</f>
        <v>0</v>
      </c>
      <c r="J45" s="16"/>
      <c r="K45" s="5"/>
      <c r="L45" s="17">
        <f>ROUND(J45*K45,0)</f>
        <v>0</v>
      </c>
      <c r="M45" s="16"/>
      <c r="N45" s="5"/>
      <c r="O45" s="17">
        <f>ROUND(M45*N45,0)</f>
        <v>0</v>
      </c>
      <c r="P45" s="16"/>
      <c r="Q45" s="5"/>
      <c r="R45" s="17">
        <f>ROUND(P45*Q45,0)</f>
        <v>0</v>
      </c>
      <c r="S45" s="16"/>
      <c r="T45" s="5"/>
      <c r="U45" s="17">
        <f>ROUND(S45*T45,0)</f>
        <v>0</v>
      </c>
      <c r="V45" s="55"/>
      <c r="W45" s="43">
        <f>F45+I45+L45+O45+R45+U45</f>
        <v>0</v>
      </c>
    </row>
    <row r="46" spans="1:23" ht="13" x14ac:dyDescent="0.3">
      <c r="A46" s="14"/>
      <c r="B46" s="2" t="s">
        <v>57</v>
      </c>
      <c r="C46" s="285" t="s">
        <v>172</v>
      </c>
      <c r="D46" s="16"/>
      <c r="E46" s="5"/>
      <c r="F46" s="17">
        <f>ROUND(D46*E46,0)</f>
        <v>0</v>
      </c>
      <c r="G46" s="16"/>
      <c r="H46" s="5"/>
      <c r="I46" s="17">
        <f>ROUND(G46*H46,0)</f>
        <v>0</v>
      </c>
      <c r="J46" s="16"/>
      <c r="K46" s="5"/>
      <c r="L46" s="17">
        <f>ROUND(J46*K46,0)</f>
        <v>0</v>
      </c>
      <c r="M46" s="16"/>
      <c r="N46" s="5"/>
      <c r="O46" s="17">
        <f>ROUND(M46*N46,0)</f>
        <v>0</v>
      </c>
      <c r="P46" s="16"/>
      <c r="Q46" s="5"/>
      <c r="R46" s="17">
        <f>ROUND(P46*Q46,0)</f>
        <v>0</v>
      </c>
      <c r="S46" s="16"/>
      <c r="T46" s="5"/>
      <c r="U46" s="17">
        <f>ROUND(S46*T46,0)</f>
        <v>0</v>
      </c>
      <c r="V46" s="55"/>
      <c r="W46" s="43">
        <f>F46+I46+L46+O46+R46+U46</f>
        <v>0</v>
      </c>
    </row>
    <row r="47" spans="1:23" ht="13" x14ac:dyDescent="0.3">
      <c r="A47" s="14"/>
      <c r="B47" s="8" t="s">
        <v>67</v>
      </c>
      <c r="C47" s="285" t="s">
        <v>172</v>
      </c>
      <c r="D47" s="16"/>
      <c r="E47" s="5"/>
      <c r="F47" s="17">
        <f>ROUND(D47*E47,0)</f>
        <v>0</v>
      </c>
      <c r="G47" s="16"/>
      <c r="H47" s="5"/>
      <c r="I47" s="17">
        <f>ROUND(G47*H47,0)</f>
        <v>0</v>
      </c>
      <c r="J47" s="16"/>
      <c r="K47" s="5"/>
      <c r="L47" s="17">
        <f>ROUND(J47*K47,0)</f>
        <v>0</v>
      </c>
      <c r="M47" s="16"/>
      <c r="N47" s="5"/>
      <c r="O47" s="17">
        <f>ROUND(M47*N47,0)</f>
        <v>0</v>
      </c>
      <c r="P47" s="16"/>
      <c r="Q47" s="5"/>
      <c r="R47" s="17">
        <f>ROUND(P47*Q47,0)</f>
        <v>0</v>
      </c>
      <c r="S47" s="16"/>
      <c r="T47" s="5"/>
      <c r="U47" s="17">
        <f>ROUND(S47*T47,0)</f>
        <v>0</v>
      </c>
      <c r="V47" s="55"/>
      <c r="W47" s="43">
        <f>F47+I47+L47+O47+R47+U47</f>
        <v>0</v>
      </c>
    </row>
    <row r="48" spans="1:23" x14ac:dyDescent="0.25">
      <c r="A48" s="14"/>
      <c r="B48" s="7" t="s">
        <v>122</v>
      </c>
      <c r="C48" s="289"/>
      <c r="D48" s="21"/>
      <c r="E48" s="7"/>
      <c r="F48" s="19">
        <f>SUM(F44:F47)</f>
        <v>0</v>
      </c>
      <c r="G48" s="21"/>
      <c r="H48" s="7"/>
      <c r="I48" s="19">
        <f>SUM(I44:I47)</f>
        <v>0</v>
      </c>
      <c r="J48" s="21"/>
      <c r="K48" s="7"/>
      <c r="L48" s="19">
        <f>SUM(L44:L47)</f>
        <v>0</v>
      </c>
      <c r="M48" s="21"/>
      <c r="N48" s="7"/>
      <c r="O48" s="19">
        <f>SUM(O44:O47)</f>
        <v>0</v>
      </c>
      <c r="P48" s="21"/>
      <c r="Q48" s="7"/>
      <c r="R48" s="19">
        <f>SUM(R44:R47)</f>
        <v>0</v>
      </c>
      <c r="S48" s="21"/>
      <c r="T48" s="7"/>
      <c r="U48" s="73">
        <f>SUM(U44:U47)</f>
        <v>0</v>
      </c>
      <c r="V48" s="56"/>
      <c r="W48" s="44">
        <f>F48+I48+L48+O48+R48+U48</f>
        <v>0</v>
      </c>
    </row>
    <row r="49" spans="1:23" x14ac:dyDescent="0.25">
      <c r="A49" s="33" t="s">
        <v>8</v>
      </c>
      <c r="B49" s="75"/>
      <c r="C49" s="286"/>
      <c r="D49" s="76"/>
      <c r="E49" s="75"/>
      <c r="F49" s="77"/>
      <c r="G49" s="76"/>
      <c r="H49" s="75"/>
      <c r="I49" s="77"/>
      <c r="J49" s="76"/>
      <c r="K49" s="75"/>
      <c r="L49" s="77"/>
      <c r="M49" s="76"/>
      <c r="N49" s="75"/>
      <c r="O49" s="77"/>
      <c r="P49" s="76"/>
      <c r="Q49" s="75"/>
      <c r="R49" s="77"/>
      <c r="S49" s="76"/>
      <c r="T49" s="75"/>
      <c r="U49" s="78"/>
      <c r="V49" s="79"/>
      <c r="W49" s="80"/>
    </row>
    <row r="50" spans="1:23" ht="13" x14ac:dyDescent="0.3">
      <c r="A50" s="14"/>
      <c r="B50" s="81" t="s">
        <v>63</v>
      </c>
      <c r="C50" s="285" t="s">
        <v>167</v>
      </c>
      <c r="D50" s="84"/>
      <c r="E50" s="81"/>
      <c r="F50" s="85">
        <v>0</v>
      </c>
      <c r="G50" s="84"/>
      <c r="H50" s="81"/>
      <c r="I50" s="85">
        <v>0</v>
      </c>
      <c r="J50" s="84"/>
      <c r="K50" s="81"/>
      <c r="L50" s="85">
        <v>0</v>
      </c>
      <c r="M50" s="84"/>
      <c r="N50" s="81"/>
      <c r="O50" s="85">
        <v>0</v>
      </c>
      <c r="P50" s="84"/>
      <c r="Q50" s="81"/>
      <c r="R50" s="85">
        <v>0</v>
      </c>
      <c r="S50" s="84"/>
      <c r="T50" s="81"/>
      <c r="U50" s="85">
        <v>0</v>
      </c>
      <c r="V50" s="86"/>
      <c r="W50" s="83">
        <f>F50+I50+L50+O50+R50+U50</f>
        <v>0</v>
      </c>
    </row>
    <row r="51" spans="1:23" ht="13" x14ac:dyDescent="0.3">
      <c r="A51" s="14"/>
      <c r="B51" s="81" t="s">
        <v>64</v>
      </c>
      <c r="C51" s="285" t="s">
        <v>168</v>
      </c>
      <c r="D51" s="84"/>
      <c r="E51" s="81"/>
      <c r="F51" s="85">
        <v>0</v>
      </c>
      <c r="G51" s="84"/>
      <c r="H51" s="81"/>
      <c r="I51" s="85">
        <v>0</v>
      </c>
      <c r="J51" s="84"/>
      <c r="K51" s="81"/>
      <c r="L51" s="85">
        <v>0</v>
      </c>
      <c r="M51" s="84"/>
      <c r="N51" s="81"/>
      <c r="O51" s="85">
        <v>0</v>
      </c>
      <c r="P51" s="84"/>
      <c r="Q51" s="81"/>
      <c r="R51" s="85">
        <v>0</v>
      </c>
      <c r="S51" s="84"/>
      <c r="T51" s="81"/>
      <c r="U51" s="85">
        <v>0</v>
      </c>
      <c r="V51" s="86"/>
      <c r="W51" s="83">
        <f>F51+I51+L51+O51+R51+U51</f>
        <v>0</v>
      </c>
    </row>
    <row r="52" spans="1:23" ht="13" x14ac:dyDescent="0.3">
      <c r="A52" s="14"/>
      <c r="B52" s="81" t="s">
        <v>65</v>
      </c>
      <c r="C52" s="285" t="s">
        <v>170</v>
      </c>
      <c r="D52" s="84"/>
      <c r="E52" s="81"/>
      <c r="F52" s="85">
        <v>0</v>
      </c>
      <c r="G52" s="84"/>
      <c r="H52" s="81"/>
      <c r="I52" s="85">
        <v>0</v>
      </c>
      <c r="J52" s="84"/>
      <c r="K52" s="81"/>
      <c r="L52" s="85">
        <v>0</v>
      </c>
      <c r="M52" s="84"/>
      <c r="N52" s="81"/>
      <c r="O52" s="85">
        <v>0</v>
      </c>
      <c r="P52" s="84"/>
      <c r="Q52" s="81"/>
      <c r="R52" s="85">
        <v>0</v>
      </c>
      <c r="S52" s="84"/>
      <c r="T52" s="81"/>
      <c r="U52" s="85">
        <v>0</v>
      </c>
      <c r="V52" s="86"/>
      <c r="W52" s="83">
        <f>F52+I52+L52+O52+R52+U52</f>
        <v>0</v>
      </c>
    </row>
    <row r="53" spans="1:23" ht="13" x14ac:dyDescent="0.3">
      <c r="A53" s="14"/>
      <c r="B53" s="8" t="s">
        <v>66</v>
      </c>
      <c r="C53" s="285" t="s">
        <v>169</v>
      </c>
      <c r="D53" s="84"/>
      <c r="E53" s="81"/>
      <c r="F53" s="85">
        <v>0</v>
      </c>
      <c r="G53" s="84"/>
      <c r="H53" s="81"/>
      <c r="I53" s="85">
        <v>0</v>
      </c>
      <c r="J53" s="84"/>
      <c r="K53" s="81"/>
      <c r="L53" s="85">
        <v>0</v>
      </c>
      <c r="M53" s="84"/>
      <c r="N53" s="81"/>
      <c r="O53" s="85">
        <v>0</v>
      </c>
      <c r="P53" s="84"/>
      <c r="Q53" s="81"/>
      <c r="R53" s="85">
        <v>0</v>
      </c>
      <c r="S53" s="84"/>
      <c r="T53" s="81"/>
      <c r="U53" s="85">
        <v>0</v>
      </c>
      <c r="V53" s="86"/>
      <c r="W53" s="83">
        <f>F53+I53+L53+O53+R53+U53</f>
        <v>0</v>
      </c>
    </row>
    <row r="54" spans="1:23" x14ac:dyDescent="0.25">
      <c r="A54" s="14"/>
      <c r="B54" s="7" t="s">
        <v>72</v>
      </c>
      <c r="C54" s="11"/>
      <c r="D54" s="21"/>
      <c r="E54" s="7"/>
      <c r="F54" s="19">
        <f>SUM(F50:F53)</f>
        <v>0</v>
      </c>
      <c r="G54" s="21"/>
      <c r="H54" s="7"/>
      <c r="I54" s="19">
        <f>SUM(I50:I53)</f>
        <v>0</v>
      </c>
      <c r="J54" s="21"/>
      <c r="K54" s="7"/>
      <c r="L54" s="19">
        <f>SUM(L50:L53)</f>
        <v>0</v>
      </c>
      <c r="M54" s="21"/>
      <c r="N54" s="7"/>
      <c r="O54" s="19">
        <f>SUM(O50:O53)</f>
        <v>0</v>
      </c>
      <c r="P54" s="21"/>
      <c r="Q54" s="7"/>
      <c r="R54" s="19">
        <f>SUM(R50:R53)</f>
        <v>0</v>
      </c>
      <c r="S54" s="21"/>
      <c r="T54" s="7"/>
      <c r="U54" s="73">
        <f>SUM(U50:U53)</f>
        <v>0</v>
      </c>
      <c r="V54" s="56"/>
      <c r="W54" s="44">
        <f>F54+I54+L54+O54+R54+U54</f>
        <v>0</v>
      </c>
    </row>
    <row r="55" spans="1:23" x14ac:dyDescent="0.25">
      <c r="A55" s="33" t="s">
        <v>116</v>
      </c>
      <c r="B55" s="2"/>
      <c r="C55" s="10"/>
      <c r="D55" s="14"/>
      <c r="E55" s="2"/>
      <c r="F55" s="15"/>
      <c r="G55" s="14"/>
      <c r="H55" s="2"/>
      <c r="I55" s="15"/>
      <c r="J55" s="14"/>
      <c r="K55" s="2"/>
      <c r="L55" s="15"/>
      <c r="M55" s="14"/>
      <c r="N55" s="2"/>
      <c r="O55" s="15"/>
      <c r="P55" s="14"/>
      <c r="Q55" s="2"/>
      <c r="R55" s="15"/>
      <c r="S55" s="14"/>
      <c r="T55" s="2"/>
      <c r="U55" s="10"/>
      <c r="V55" s="54"/>
      <c r="W55" s="45"/>
    </row>
    <row r="56" spans="1:23" x14ac:dyDescent="0.25">
      <c r="A56" s="14"/>
      <c r="B56" s="8" t="s">
        <v>78</v>
      </c>
      <c r="C56" s="10"/>
      <c r="D56" s="20">
        <v>0</v>
      </c>
      <c r="E56" s="9"/>
      <c r="F56" s="17">
        <f>ROUND(D56*E56,0)</f>
        <v>0</v>
      </c>
      <c r="G56" s="20">
        <v>0</v>
      </c>
      <c r="H56" s="9"/>
      <c r="I56" s="17">
        <f>ROUND(G56*H56,0)</f>
        <v>0</v>
      </c>
      <c r="J56" s="20">
        <v>0</v>
      </c>
      <c r="K56" s="9"/>
      <c r="L56" s="17">
        <f>ROUND(J56*K56,0)</f>
        <v>0</v>
      </c>
      <c r="M56" s="20">
        <v>0</v>
      </c>
      <c r="N56" s="9"/>
      <c r="O56" s="17">
        <f>ROUND(M56*N56,0)</f>
        <v>0</v>
      </c>
      <c r="P56" s="20">
        <v>0</v>
      </c>
      <c r="Q56" s="9"/>
      <c r="R56" s="17">
        <f>ROUND(P56*Q56,0)</f>
        <v>0</v>
      </c>
      <c r="S56" s="20">
        <v>0</v>
      </c>
      <c r="T56" s="9"/>
      <c r="U56" s="17">
        <f>ROUND(S56*T56,0)</f>
        <v>0</v>
      </c>
      <c r="V56" s="55"/>
      <c r="W56" s="43">
        <f>F56+I56+L56+O56+R56+U56</f>
        <v>0</v>
      </c>
    </row>
    <row r="57" spans="1:23" x14ac:dyDescent="0.25">
      <c r="A57" s="14"/>
      <c r="B57" s="8" t="s">
        <v>0</v>
      </c>
      <c r="C57" s="10"/>
      <c r="D57" s="20"/>
      <c r="E57" s="9"/>
      <c r="F57" s="17">
        <f>ROUND(D57*E57,0)</f>
        <v>0</v>
      </c>
      <c r="G57" s="20"/>
      <c r="H57" s="9"/>
      <c r="I57" s="17">
        <f>ROUND(G57*H57,0)</f>
        <v>0</v>
      </c>
      <c r="J57" s="20"/>
      <c r="K57" s="9"/>
      <c r="L57" s="17">
        <f>ROUND(J57*K57,0)</f>
        <v>0</v>
      </c>
      <c r="M57" s="20"/>
      <c r="N57" s="9"/>
      <c r="O57" s="17">
        <f>ROUND(M57*N57,0)</f>
        <v>0</v>
      </c>
      <c r="P57" s="20"/>
      <c r="Q57" s="9"/>
      <c r="R57" s="17">
        <f>ROUND(P57*Q57,0)</f>
        <v>0</v>
      </c>
      <c r="S57" s="20"/>
      <c r="T57" s="9"/>
      <c r="U57" s="17">
        <f>ROUND(S57*T57,0)</f>
        <v>0</v>
      </c>
      <c r="V57" s="55"/>
      <c r="W57" s="43">
        <f>F57+I57+L57+O57+R57+U57</f>
        <v>0</v>
      </c>
    </row>
    <row r="58" spans="1:23" x14ac:dyDescent="0.25">
      <c r="A58" s="14"/>
      <c r="B58" s="7" t="s">
        <v>68</v>
      </c>
      <c r="C58" s="11"/>
      <c r="D58" s="21"/>
      <c r="E58" s="7"/>
      <c r="F58" s="19">
        <f>SUM(F56:F57)</f>
        <v>0</v>
      </c>
      <c r="G58" s="21"/>
      <c r="H58" s="7"/>
      <c r="I58" s="19">
        <f>SUM(I56:I57)</f>
        <v>0</v>
      </c>
      <c r="J58" s="21"/>
      <c r="K58" s="7"/>
      <c r="L58" s="19">
        <f>SUM(L56:L57)</f>
        <v>0</v>
      </c>
      <c r="M58" s="21"/>
      <c r="N58" s="7"/>
      <c r="O58" s="19">
        <f>SUM(O56:O57)</f>
        <v>0</v>
      </c>
      <c r="P58" s="21"/>
      <c r="Q58" s="7"/>
      <c r="R58" s="19">
        <f>SUM(R56:R57)</f>
        <v>0</v>
      </c>
      <c r="S58" s="21"/>
      <c r="T58" s="7"/>
      <c r="U58" s="19">
        <f>SUM(U56:U57)</f>
        <v>0</v>
      </c>
      <c r="V58" s="56"/>
      <c r="W58" s="44">
        <f>F58+I58+L58+O58+R58+U58</f>
        <v>0</v>
      </c>
    </row>
    <row r="59" spans="1:23" s="49" customFormat="1" ht="13" x14ac:dyDescent="0.3">
      <c r="A59" s="33" t="s">
        <v>50</v>
      </c>
      <c r="B59" s="221"/>
      <c r="C59" s="222"/>
      <c r="D59" s="33"/>
      <c r="E59" s="221"/>
      <c r="F59" s="223">
        <f>F28+F32+F36+F42+F48+F54+F58</f>
        <v>0</v>
      </c>
      <c r="G59" s="33"/>
      <c r="H59" s="221"/>
      <c r="I59" s="223">
        <f>I28+I32+I36+I42+I48+I54+I58</f>
        <v>0</v>
      </c>
      <c r="J59" s="33"/>
      <c r="K59" s="221"/>
      <c r="L59" s="223">
        <f>L28+L32+L36+L42+L48+L54+L58</f>
        <v>0</v>
      </c>
      <c r="M59" s="33"/>
      <c r="N59" s="221"/>
      <c r="O59" s="223">
        <f>O28+O32+O36+O42+O48+O54+O58</f>
        <v>0</v>
      </c>
      <c r="P59" s="33"/>
      <c r="Q59" s="221"/>
      <c r="R59" s="223">
        <f>R28+R32+R36+R42+R48+R54+R58</f>
        <v>0</v>
      </c>
      <c r="S59" s="33"/>
      <c r="T59" s="221"/>
      <c r="U59" s="223">
        <f>U28+U32+U36+U42+U48+U54+U58</f>
        <v>0</v>
      </c>
      <c r="V59" s="224"/>
      <c r="W59" s="225">
        <f>F59+I59+L59+O59+R59+U59</f>
        <v>0</v>
      </c>
    </row>
    <row r="60" spans="1:23" x14ac:dyDescent="0.25">
      <c r="A60" s="33" t="s">
        <v>117</v>
      </c>
      <c r="B60" s="2"/>
      <c r="C60" s="10"/>
      <c r="D60" s="14"/>
      <c r="E60" s="2"/>
      <c r="F60" s="15"/>
      <c r="G60" s="14"/>
      <c r="H60" s="2"/>
      <c r="I60" s="15"/>
      <c r="J60" s="14"/>
      <c r="K60" s="2"/>
      <c r="L60" s="15"/>
      <c r="M60" s="14"/>
      <c r="N60" s="2"/>
      <c r="O60" s="15"/>
      <c r="P60" s="14"/>
      <c r="Q60" s="2"/>
      <c r="R60" s="15"/>
      <c r="S60" s="14"/>
      <c r="T60" s="2"/>
      <c r="U60" s="15"/>
      <c r="V60" s="54"/>
      <c r="W60" s="45"/>
    </row>
    <row r="61" spans="1:23" x14ac:dyDescent="0.25">
      <c r="A61" s="14"/>
      <c r="B61" s="8" t="s">
        <v>3</v>
      </c>
      <c r="C61" s="10"/>
      <c r="D61" s="20">
        <f>F28+F32+F36+F42+F48+F54+F58</f>
        <v>0</v>
      </c>
      <c r="E61" s="9"/>
      <c r="F61" s="17">
        <f>ROUND(D61*E61,0)</f>
        <v>0</v>
      </c>
      <c r="G61" s="20">
        <f>I28+I32+I36+I42+I48+I54+I58</f>
        <v>0</v>
      </c>
      <c r="H61" s="9"/>
      <c r="I61" s="17">
        <f>ROUND(G61*H61,0)</f>
        <v>0</v>
      </c>
      <c r="J61" s="20">
        <f>L28+L32+L36+L42+L48+L54+L58</f>
        <v>0</v>
      </c>
      <c r="K61" s="9"/>
      <c r="L61" s="17">
        <f>ROUND(J61*K61,0)</f>
        <v>0</v>
      </c>
      <c r="M61" s="20">
        <f>O28+O32+O36+O42+O48+O54+O58</f>
        <v>0</v>
      </c>
      <c r="N61" s="9"/>
      <c r="O61" s="17">
        <f>ROUND(M61*N61,0)</f>
        <v>0</v>
      </c>
      <c r="P61" s="20">
        <f>R28+R32+R36+R42+R48+R54+R58</f>
        <v>0</v>
      </c>
      <c r="Q61" s="9"/>
      <c r="R61" s="17">
        <f>ROUND(P61*Q61,0)</f>
        <v>0</v>
      </c>
      <c r="S61" s="20">
        <f>U28+U32+U36+U42+U48+U54+U58</f>
        <v>0</v>
      </c>
      <c r="T61" s="9"/>
      <c r="U61" s="17">
        <f>ROUND(S61*T61,0)</f>
        <v>0</v>
      </c>
      <c r="V61" s="55"/>
      <c r="W61" s="43">
        <f>F61+I61+L61+O61+R61+U61</f>
        <v>0</v>
      </c>
    </row>
    <row r="62" spans="1:23" x14ac:dyDescent="0.25">
      <c r="A62" s="14"/>
      <c r="B62" s="8" t="s">
        <v>4</v>
      </c>
      <c r="C62" s="10"/>
      <c r="D62" s="20"/>
      <c r="E62" s="9"/>
      <c r="F62" s="17">
        <f>ROUND(D62*E62,0)</f>
        <v>0</v>
      </c>
      <c r="G62" s="20"/>
      <c r="H62" s="9"/>
      <c r="I62" s="17">
        <f>ROUND(G62*H62,0)</f>
        <v>0</v>
      </c>
      <c r="J62" s="20"/>
      <c r="K62" s="9"/>
      <c r="L62" s="17">
        <f>ROUND(J62*K62,0)</f>
        <v>0</v>
      </c>
      <c r="M62" s="20"/>
      <c r="N62" s="9"/>
      <c r="O62" s="17">
        <f>ROUND(M62*N62,0)</f>
        <v>0</v>
      </c>
      <c r="P62" s="20"/>
      <c r="Q62" s="9"/>
      <c r="R62" s="17">
        <f>ROUND(P62*Q62,0)</f>
        <v>0</v>
      </c>
      <c r="S62" s="20"/>
      <c r="T62" s="9"/>
      <c r="U62" s="17">
        <f>ROUND(S62*T62,0)</f>
        <v>0</v>
      </c>
      <c r="V62" s="55"/>
      <c r="W62" s="43">
        <f>F62+I62+L62+O62+R62+U62</f>
        <v>0</v>
      </c>
    </row>
    <row r="63" spans="1:23" x14ac:dyDescent="0.25">
      <c r="A63" s="14"/>
      <c r="B63" s="7" t="s">
        <v>73</v>
      </c>
      <c r="C63" s="11"/>
      <c r="D63" s="21"/>
      <c r="E63" s="7"/>
      <c r="F63" s="19">
        <f>SUM(F61:F62)</f>
        <v>0</v>
      </c>
      <c r="G63" s="21"/>
      <c r="H63" s="7"/>
      <c r="I63" s="19">
        <f>SUM(I61:I62)</f>
        <v>0</v>
      </c>
      <c r="J63" s="21"/>
      <c r="K63" s="7"/>
      <c r="L63" s="19">
        <f>SUM(L61:L62)</f>
        <v>0</v>
      </c>
      <c r="M63" s="21"/>
      <c r="N63" s="7"/>
      <c r="O63" s="19">
        <f>SUM(O61:O62)</f>
        <v>0</v>
      </c>
      <c r="P63" s="21"/>
      <c r="Q63" s="7"/>
      <c r="R63" s="19">
        <f>SUM(R61:R62)</f>
        <v>0</v>
      </c>
      <c r="S63" s="21"/>
      <c r="T63" s="7"/>
      <c r="U63" s="19">
        <f>SUM(U61:U62)</f>
        <v>0</v>
      </c>
      <c r="V63" s="56"/>
      <c r="W63" s="44">
        <f>F63+I63+L63+O63+R63+U63</f>
        <v>0</v>
      </c>
    </row>
    <row r="64" spans="1:23" x14ac:dyDescent="0.25">
      <c r="A64" s="33" t="s">
        <v>50</v>
      </c>
      <c r="B64" s="2"/>
      <c r="C64" s="10"/>
      <c r="D64" s="14"/>
      <c r="E64" s="2"/>
      <c r="F64" s="17">
        <f>F28+F32+F36+F42+F48+F54+F58+F63</f>
        <v>0</v>
      </c>
      <c r="G64" s="14"/>
      <c r="H64" s="2"/>
      <c r="I64" s="17">
        <f>I28+I32+I36+I42+I48+I54+I58+I63</f>
        <v>0</v>
      </c>
      <c r="J64" s="14"/>
      <c r="K64" s="2"/>
      <c r="L64" s="17">
        <f>L28+L32+L36+L42+L48+L54+L58+L63</f>
        <v>0</v>
      </c>
      <c r="M64" s="14"/>
      <c r="N64" s="2"/>
      <c r="O64" s="17">
        <f>O28+O32+O36+O42+O48+O54+O58+O63</f>
        <v>0</v>
      </c>
      <c r="P64" s="14"/>
      <c r="Q64" s="2"/>
      <c r="R64" s="17">
        <f>R28+R32+R36+R42+R48+R54+R58+R63</f>
        <v>0</v>
      </c>
      <c r="S64" s="14"/>
      <c r="T64" s="2"/>
      <c r="U64" s="17">
        <f>U28+U32+U36+U42+U48+U54+U58+U63</f>
        <v>0</v>
      </c>
      <c r="V64" s="55"/>
      <c r="W64" s="43">
        <f>F64+I64+L64+O64+R64+U64</f>
        <v>0</v>
      </c>
    </row>
    <row r="65" spans="1:23" x14ac:dyDescent="0.25">
      <c r="A65" s="33" t="s">
        <v>118</v>
      </c>
      <c r="B65" s="2"/>
      <c r="C65" s="10"/>
      <c r="D65" s="14"/>
      <c r="E65" s="2"/>
      <c r="F65" s="15"/>
      <c r="G65" s="14"/>
      <c r="H65" s="2"/>
      <c r="I65" s="15"/>
      <c r="J65" s="14"/>
      <c r="K65" s="2"/>
      <c r="L65" s="15"/>
      <c r="M65" s="14"/>
      <c r="N65" s="2"/>
      <c r="O65" s="15"/>
      <c r="P65" s="14"/>
      <c r="Q65" s="2"/>
      <c r="R65" s="15"/>
      <c r="S65" s="14"/>
      <c r="T65" s="2"/>
      <c r="U65" s="15"/>
      <c r="V65" s="54"/>
      <c r="W65" s="45"/>
    </row>
    <row r="66" spans="1:23" x14ac:dyDescent="0.25">
      <c r="A66" s="14"/>
      <c r="B66" s="8" t="s">
        <v>5</v>
      </c>
      <c r="C66" s="10"/>
      <c r="D66" s="20">
        <f>0</f>
        <v>0</v>
      </c>
      <c r="E66" s="9"/>
      <c r="F66" s="17">
        <f>ROUND(D66*E66,0)</f>
        <v>0</v>
      </c>
      <c r="G66" s="20">
        <f>0</f>
        <v>0</v>
      </c>
      <c r="H66" s="9"/>
      <c r="I66" s="17">
        <f>ROUND(G66*H66,0)</f>
        <v>0</v>
      </c>
      <c r="J66" s="20">
        <f>0</f>
        <v>0</v>
      </c>
      <c r="K66" s="9"/>
      <c r="L66" s="17">
        <f>ROUND(J66*K66,0)</f>
        <v>0</v>
      </c>
      <c r="M66" s="20">
        <f>0</f>
        <v>0</v>
      </c>
      <c r="N66" s="9"/>
      <c r="O66" s="17">
        <f>ROUND(M66*N66,0)</f>
        <v>0</v>
      </c>
      <c r="P66" s="20">
        <f>0</f>
        <v>0</v>
      </c>
      <c r="Q66" s="9"/>
      <c r="R66" s="17">
        <f>ROUND(P66*Q66,0)</f>
        <v>0</v>
      </c>
      <c r="S66" s="20">
        <f>0</f>
        <v>0</v>
      </c>
      <c r="T66" s="9"/>
      <c r="U66" s="17">
        <f>ROUND(S66*T66,0)</f>
        <v>0</v>
      </c>
      <c r="V66" s="55"/>
      <c r="W66" s="43">
        <f t="shared" ref="W66:W71" si="8">F66+I66+L66+O66+R66+U66</f>
        <v>0</v>
      </c>
    </row>
    <row r="67" spans="1:23" x14ac:dyDescent="0.25">
      <c r="A67" s="14"/>
      <c r="B67" s="8" t="s">
        <v>6</v>
      </c>
      <c r="C67" s="10"/>
      <c r="D67" s="20"/>
      <c r="E67" s="9"/>
      <c r="F67" s="17">
        <f>ROUND(D67*E67,0)</f>
        <v>0</v>
      </c>
      <c r="G67" s="20"/>
      <c r="H67" s="9"/>
      <c r="I67" s="17">
        <f>ROUND(G67*H67,0)</f>
        <v>0</v>
      </c>
      <c r="J67" s="20"/>
      <c r="K67" s="9"/>
      <c r="L67" s="17">
        <f>ROUND(J67*K67,0)</f>
        <v>0</v>
      </c>
      <c r="M67" s="20"/>
      <c r="N67" s="9"/>
      <c r="O67" s="17">
        <f>ROUND(M67*N67,0)</f>
        <v>0</v>
      </c>
      <c r="P67" s="20"/>
      <c r="Q67" s="9"/>
      <c r="R67" s="17">
        <f>ROUND(P67*Q67,0)</f>
        <v>0</v>
      </c>
      <c r="S67" s="20"/>
      <c r="T67" s="9"/>
      <c r="U67" s="17">
        <f>ROUND(S67*T67,0)</f>
        <v>0</v>
      </c>
      <c r="V67" s="55"/>
      <c r="W67" s="43">
        <f t="shared" si="8"/>
        <v>0</v>
      </c>
    </row>
    <row r="68" spans="1:23" x14ac:dyDescent="0.25">
      <c r="A68" s="14"/>
      <c r="B68" s="7" t="s">
        <v>52</v>
      </c>
      <c r="C68" s="11"/>
      <c r="D68" s="21"/>
      <c r="E68" s="7"/>
      <c r="F68" s="19">
        <f>SUM(F66:F67)</f>
        <v>0</v>
      </c>
      <c r="G68" s="21"/>
      <c r="H68" s="7"/>
      <c r="I68" s="19">
        <f>SUM(I66:I67)</f>
        <v>0</v>
      </c>
      <c r="J68" s="21"/>
      <c r="K68" s="7"/>
      <c r="L68" s="19">
        <f>SUM(L66:L67)</f>
        <v>0</v>
      </c>
      <c r="M68" s="21"/>
      <c r="N68" s="7"/>
      <c r="O68" s="19">
        <f>SUM(O66:O67)</f>
        <v>0</v>
      </c>
      <c r="P68" s="21"/>
      <c r="Q68" s="7"/>
      <c r="R68" s="19">
        <f>SUM(R66:R67)</f>
        <v>0</v>
      </c>
      <c r="S68" s="21"/>
      <c r="T68" s="7"/>
      <c r="U68" s="19">
        <f>SUM(U66:U67)</f>
        <v>0</v>
      </c>
      <c r="V68" s="56"/>
      <c r="W68" s="44">
        <f t="shared" si="8"/>
        <v>0</v>
      </c>
    </row>
    <row r="69" spans="1:23" x14ac:dyDescent="0.25">
      <c r="A69" s="34" t="s">
        <v>51</v>
      </c>
      <c r="B69" s="26"/>
      <c r="C69" s="27"/>
      <c r="D69" s="28"/>
      <c r="E69" s="26"/>
      <c r="F69" s="29">
        <f>ROUND(F64+F68,0)</f>
        <v>0</v>
      </c>
      <c r="G69" s="28"/>
      <c r="H69" s="26"/>
      <c r="I69" s="29">
        <f>ROUND(I64+I68,0)</f>
        <v>0</v>
      </c>
      <c r="J69" s="28"/>
      <c r="K69" s="26"/>
      <c r="L69" s="29">
        <f>ROUND(L64+L68,0)</f>
        <v>0</v>
      </c>
      <c r="M69" s="28"/>
      <c r="N69" s="26"/>
      <c r="O69" s="29">
        <f>ROUND(O64+O68,0)</f>
        <v>0</v>
      </c>
      <c r="P69" s="28"/>
      <c r="Q69" s="26"/>
      <c r="R69" s="29">
        <f>ROUND(R64+R68,0)</f>
        <v>0</v>
      </c>
      <c r="S69" s="28"/>
      <c r="T69" s="26"/>
      <c r="U69" s="29">
        <f>ROUND(U64+U68,0)</f>
        <v>0</v>
      </c>
      <c r="V69" s="57"/>
      <c r="W69" s="52">
        <f t="shared" si="8"/>
        <v>0</v>
      </c>
    </row>
    <row r="70" spans="1:23" ht="13" thickBot="1" x14ac:dyDescent="0.3">
      <c r="A70" s="59" t="s">
        <v>61</v>
      </c>
      <c r="B70" s="35"/>
      <c r="C70" s="324" t="s">
        <v>124</v>
      </c>
      <c r="D70" s="20">
        <f>F64-F51</f>
        <v>0</v>
      </c>
      <c r="E70" s="68"/>
      <c r="F70" s="17">
        <f>ROUND(D70*E70,0)</f>
        <v>0</v>
      </c>
      <c r="G70" s="20">
        <f>I64-I51</f>
        <v>0</v>
      </c>
      <c r="H70" s="68"/>
      <c r="I70" s="17">
        <f>ROUND(G70*H70,0)</f>
        <v>0</v>
      </c>
      <c r="J70" s="20">
        <f>L64-L51</f>
        <v>0</v>
      </c>
      <c r="K70" s="68"/>
      <c r="L70" s="17">
        <f>ROUND(J70*K70,0)</f>
        <v>0</v>
      </c>
      <c r="M70" s="20">
        <f>O64-O51</f>
        <v>0</v>
      </c>
      <c r="N70" s="68"/>
      <c r="O70" s="17">
        <f>ROUND(M70*N70,0)</f>
        <v>0</v>
      </c>
      <c r="P70" s="20">
        <f>R64-R51</f>
        <v>0</v>
      </c>
      <c r="Q70" s="68"/>
      <c r="R70" s="17">
        <f>ROUND(P70*Q70,0)</f>
        <v>0</v>
      </c>
      <c r="S70" s="20">
        <f>U64-U51</f>
        <v>0</v>
      </c>
      <c r="T70" s="68"/>
      <c r="U70" s="17">
        <f>ROUND(S70*T70,0)</f>
        <v>0</v>
      </c>
      <c r="V70" s="60"/>
      <c r="W70" s="61">
        <f t="shared" si="8"/>
        <v>0</v>
      </c>
    </row>
    <row r="71" spans="1:23" ht="13" thickBot="1" x14ac:dyDescent="0.3">
      <c r="A71" s="62" t="s">
        <v>62</v>
      </c>
      <c r="B71" s="63"/>
      <c r="C71" s="64"/>
      <c r="D71" s="62"/>
      <c r="E71" s="63"/>
      <c r="F71" s="65">
        <f>F69+F70</f>
        <v>0</v>
      </c>
      <c r="G71" s="62"/>
      <c r="H71" s="63"/>
      <c r="I71" s="65">
        <f>I69+I70</f>
        <v>0</v>
      </c>
      <c r="J71" s="62"/>
      <c r="K71" s="63"/>
      <c r="L71" s="65">
        <f>L69+L70</f>
        <v>0</v>
      </c>
      <c r="M71" s="62"/>
      <c r="N71" s="63"/>
      <c r="O71" s="65">
        <f>O69+O70</f>
        <v>0</v>
      </c>
      <c r="P71" s="62"/>
      <c r="Q71" s="63"/>
      <c r="R71" s="65">
        <f>R69+R70</f>
        <v>0</v>
      </c>
      <c r="S71" s="62"/>
      <c r="T71" s="63"/>
      <c r="U71" s="65">
        <f>U69+U70</f>
        <v>0</v>
      </c>
      <c r="V71" s="66"/>
      <c r="W71" s="67">
        <f t="shared" si="8"/>
        <v>0</v>
      </c>
    </row>
    <row r="72" spans="1:23" x14ac:dyDescent="0.25">
      <c r="V72" s="216" t="s">
        <v>140</v>
      </c>
    </row>
    <row r="73" spans="1:23" ht="13" x14ac:dyDescent="0.3">
      <c r="A73" s="305" t="s">
        <v>183</v>
      </c>
      <c r="B73" s="397" t="s">
        <v>186</v>
      </c>
      <c r="C73" s="401"/>
      <c r="D73" s="401"/>
      <c r="E73" s="401"/>
      <c r="F73" s="401"/>
      <c r="G73" s="401"/>
      <c r="H73" s="401"/>
      <c r="I73" s="401"/>
      <c r="J73" s="401"/>
      <c r="K73" s="401"/>
      <c r="V73" s="216"/>
    </row>
    <row r="74" spans="1:23" ht="99" customHeight="1" x14ac:dyDescent="0.3">
      <c r="A74" s="305"/>
      <c r="B74" s="397" t="s">
        <v>199</v>
      </c>
      <c r="C74" s="397"/>
      <c r="D74" s="397"/>
      <c r="E74" s="397"/>
      <c r="F74" s="397"/>
      <c r="G74" s="397"/>
      <c r="H74" s="397"/>
      <c r="I74" s="397"/>
      <c r="J74" s="397"/>
      <c r="K74" s="397"/>
      <c r="V74" s="216"/>
    </row>
    <row r="75" spans="1:23" ht="13" x14ac:dyDescent="0.3">
      <c r="A75" s="320" t="s">
        <v>84</v>
      </c>
      <c r="B75" s="320" t="s">
        <v>184</v>
      </c>
      <c r="C75" s="355"/>
      <c r="D75" s="355"/>
      <c r="E75" s="355"/>
      <c r="F75" s="355"/>
      <c r="G75" s="355"/>
      <c r="H75" s="355"/>
      <c r="I75" s="355"/>
      <c r="J75" s="355"/>
      <c r="K75" s="355"/>
      <c r="L75" s="355"/>
      <c r="M75" s="355"/>
      <c r="N75" s="355"/>
      <c r="O75" s="355"/>
      <c r="P75" s="355"/>
      <c r="Q75" s="355"/>
      <c r="R75" s="355"/>
      <c r="S75" s="355"/>
      <c r="T75" s="355"/>
    </row>
    <row r="76" spans="1:23" ht="13" x14ac:dyDescent="0.3">
      <c r="A76" s="354" t="s">
        <v>38</v>
      </c>
      <c r="B76" s="320" t="s">
        <v>198</v>
      </c>
      <c r="C76" s="355"/>
      <c r="D76" s="355"/>
      <c r="E76" s="355"/>
      <c r="F76" s="355"/>
      <c r="G76" s="355"/>
      <c r="H76" s="355"/>
      <c r="I76" s="355"/>
      <c r="J76" s="355"/>
      <c r="K76" s="355"/>
      <c r="L76" s="355"/>
      <c r="M76" s="355"/>
      <c r="N76" s="355"/>
      <c r="O76" s="355"/>
      <c r="P76" s="355"/>
      <c r="Q76" s="355"/>
      <c r="R76" s="355"/>
      <c r="S76" s="355"/>
      <c r="T76" s="355"/>
    </row>
    <row r="77" spans="1:23" ht="13" x14ac:dyDescent="0.3">
      <c r="A77" s="320" t="s">
        <v>86</v>
      </c>
      <c r="B77" s="395" t="s">
        <v>185</v>
      </c>
      <c r="C77" s="396"/>
      <c r="D77" s="396"/>
      <c r="E77" s="396"/>
      <c r="F77" s="396"/>
      <c r="G77" s="396"/>
      <c r="H77" s="396"/>
      <c r="I77" s="396"/>
      <c r="J77" s="396"/>
      <c r="K77" s="396"/>
      <c r="L77" s="396"/>
      <c r="M77" s="396"/>
      <c r="N77" s="396"/>
      <c r="O77" s="396"/>
      <c r="P77" s="396"/>
      <c r="Q77" s="396"/>
      <c r="R77" s="396"/>
      <c r="S77" s="396"/>
      <c r="T77" s="396"/>
    </row>
    <row r="78" spans="1:23" ht="13" x14ac:dyDescent="0.3">
      <c r="A78" s="320" t="s">
        <v>87</v>
      </c>
      <c r="B78" s="400" t="s">
        <v>230</v>
      </c>
      <c r="C78" s="400"/>
      <c r="D78" s="400"/>
      <c r="E78" s="400"/>
      <c r="F78" s="400"/>
      <c r="G78" s="400"/>
      <c r="H78" s="400"/>
      <c r="I78" s="400"/>
      <c r="J78" s="400"/>
      <c r="K78" s="400"/>
      <c r="L78" s="400"/>
      <c r="M78" s="400"/>
      <c r="N78" s="355"/>
      <c r="O78" s="355"/>
      <c r="P78" s="355"/>
      <c r="Q78" s="355"/>
      <c r="R78" s="355"/>
      <c r="S78" s="355"/>
      <c r="T78" s="355"/>
    </row>
  </sheetData>
  <mergeCells count="5">
    <mergeCell ref="V5:W5"/>
    <mergeCell ref="B77:T77"/>
    <mergeCell ref="B78:M78"/>
    <mergeCell ref="B73:K73"/>
    <mergeCell ref="B74:K74"/>
  </mergeCells>
  <phoneticPr fontId="32" type="noConversion"/>
  <pageMargins left="0.25" right="0.25" top="0.75" bottom="0.75" header="0.3" footer="0.3"/>
  <pageSetup scale="39" fitToHeight="3" orientation="landscape"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pageSetUpPr fitToPage="1"/>
  </sheetPr>
  <dimension ref="A1:N42"/>
  <sheetViews>
    <sheetView zoomScaleNormal="100" workbookViewId="0">
      <selection activeCell="D15" sqref="D15"/>
    </sheetView>
  </sheetViews>
  <sheetFormatPr defaultColWidth="8.81640625" defaultRowHeight="12.5" x14ac:dyDescent="0.25"/>
  <cols>
    <col min="1" max="1" width="12.453125" customWidth="1"/>
    <col min="2" max="2" width="16.26953125" customWidth="1"/>
    <col min="3" max="4" width="36.54296875" customWidth="1"/>
    <col min="5" max="5" width="10.81640625" customWidth="1"/>
    <col min="6" max="6" width="11" customWidth="1"/>
    <col min="7" max="7" width="12" customWidth="1"/>
    <col min="8" max="8" width="11.453125" customWidth="1"/>
    <col min="9" max="9" width="38" bestFit="1" customWidth="1"/>
    <col min="10" max="10" width="17.7265625" customWidth="1"/>
    <col min="11" max="11" width="18.7265625" customWidth="1"/>
    <col min="12" max="12" width="8.81640625" hidden="1" customWidth="1"/>
    <col min="13" max="13" width="16.453125" customWidth="1"/>
  </cols>
  <sheetData>
    <row r="1" spans="1:14" ht="15.5" x14ac:dyDescent="0.35">
      <c r="A1" s="178" t="s">
        <v>235</v>
      </c>
      <c r="B1" s="178"/>
      <c r="C1" s="291" t="str">
        <f>General!C1</f>
        <v>Prime 1 (Fill-in)</v>
      </c>
      <c r="D1" s="291"/>
      <c r="E1" s="179"/>
      <c r="F1" s="179"/>
      <c r="G1" s="179"/>
      <c r="H1" s="179"/>
      <c r="I1" s="180"/>
      <c r="J1" s="180"/>
      <c r="K1" s="180"/>
      <c r="M1" s="290"/>
    </row>
    <row r="2" spans="1:14" ht="15.5" x14ac:dyDescent="0.35">
      <c r="A2" s="101"/>
      <c r="B2" s="101"/>
      <c r="C2" s="101"/>
      <c r="D2" s="377"/>
      <c r="E2" s="101"/>
      <c r="F2" s="101"/>
      <c r="G2" s="101"/>
      <c r="H2" s="101"/>
    </row>
    <row r="3" spans="1:14" ht="124" x14ac:dyDescent="0.35">
      <c r="A3" s="406"/>
      <c r="B3" s="407"/>
      <c r="C3" s="118"/>
      <c r="D3" s="118"/>
      <c r="E3" s="119" t="s">
        <v>42</v>
      </c>
      <c r="F3" s="119" t="s">
        <v>43</v>
      </c>
      <c r="G3" s="119" t="s">
        <v>44</v>
      </c>
      <c r="H3" s="119" t="s">
        <v>45</v>
      </c>
      <c r="I3" s="240" t="s">
        <v>236</v>
      </c>
      <c r="J3" s="363" t="s">
        <v>260</v>
      </c>
      <c r="K3" s="363" t="s">
        <v>261</v>
      </c>
      <c r="M3" s="363" t="s">
        <v>262</v>
      </c>
    </row>
    <row r="4" spans="1:14" ht="46.5" x14ac:dyDescent="0.35">
      <c r="A4" s="402" t="s">
        <v>273</v>
      </c>
      <c r="B4" s="403"/>
      <c r="C4" s="372" t="s">
        <v>274</v>
      </c>
      <c r="D4" s="372" t="s">
        <v>276</v>
      </c>
      <c r="E4" s="120" t="s">
        <v>46</v>
      </c>
      <c r="F4" s="120" t="s">
        <v>46</v>
      </c>
      <c r="G4" s="120" t="s">
        <v>46</v>
      </c>
      <c r="H4" s="120" t="s">
        <v>46</v>
      </c>
      <c r="I4" s="273" t="s">
        <v>270</v>
      </c>
      <c r="J4" s="273" t="s">
        <v>264</v>
      </c>
      <c r="K4" s="273" t="s">
        <v>265</v>
      </c>
      <c r="L4" s="349"/>
      <c r="M4" s="273" t="s">
        <v>266</v>
      </c>
    </row>
    <row r="5" spans="1:14" ht="15.5" x14ac:dyDescent="0.35">
      <c r="A5" s="408" t="s">
        <v>277</v>
      </c>
      <c r="B5" s="409"/>
      <c r="C5" s="378" t="s">
        <v>248</v>
      </c>
      <c r="D5" s="378" t="s">
        <v>278</v>
      </c>
      <c r="E5" s="128"/>
      <c r="F5" s="128"/>
      <c r="G5" s="128"/>
      <c r="H5" s="128"/>
      <c r="I5" s="175"/>
      <c r="J5" s="175"/>
      <c r="K5" s="175"/>
      <c r="L5" s="266" t="s">
        <v>149</v>
      </c>
      <c r="M5" s="175"/>
    </row>
    <row r="6" spans="1:14" ht="15.5" x14ac:dyDescent="0.35">
      <c r="A6" s="410"/>
      <c r="B6" s="411"/>
      <c r="C6" s="116"/>
      <c r="D6" s="116"/>
      <c r="E6" s="165"/>
      <c r="F6" s="165"/>
      <c r="G6" s="165"/>
      <c r="H6" s="165"/>
      <c r="I6" s="175"/>
      <c r="J6" s="175"/>
      <c r="K6" s="175"/>
      <c r="L6" s="266" t="s">
        <v>151</v>
      </c>
      <c r="M6" s="175"/>
    </row>
    <row r="7" spans="1:14" ht="15.5" x14ac:dyDescent="0.35">
      <c r="A7" s="410"/>
      <c r="B7" s="411"/>
      <c r="C7" s="116"/>
      <c r="D7" s="116"/>
      <c r="E7" s="165"/>
      <c r="F7" s="165"/>
      <c r="G7" s="165"/>
      <c r="H7" s="165"/>
      <c r="I7" s="175"/>
      <c r="J7" s="175"/>
      <c r="K7" s="175"/>
      <c r="M7" s="175"/>
    </row>
    <row r="8" spans="1:14" ht="15.5" x14ac:dyDescent="0.35">
      <c r="A8" s="410"/>
      <c r="B8" s="411"/>
      <c r="C8" s="116"/>
      <c r="D8" s="116"/>
      <c r="E8" s="165"/>
      <c r="F8" s="165"/>
      <c r="G8" s="165"/>
      <c r="H8" s="165"/>
      <c r="I8" s="175"/>
      <c r="J8" s="175"/>
      <c r="K8" s="175"/>
      <c r="M8" s="175"/>
    </row>
    <row r="9" spans="1:14" ht="15.5" x14ac:dyDescent="0.35">
      <c r="A9" s="410"/>
      <c r="B9" s="411"/>
      <c r="C9" s="116"/>
      <c r="D9" s="116"/>
      <c r="E9" s="166"/>
      <c r="F9" s="166"/>
      <c r="G9" s="166"/>
      <c r="H9" s="166"/>
      <c r="I9" s="175"/>
      <c r="J9" s="175"/>
      <c r="K9" s="175"/>
      <c r="M9" s="175"/>
    </row>
    <row r="10" spans="1:14" ht="15.5" x14ac:dyDescent="0.35">
      <c r="A10" s="410"/>
      <c r="B10" s="411"/>
      <c r="C10" s="116"/>
      <c r="D10" s="116"/>
      <c r="E10" s="166"/>
      <c r="F10" s="166"/>
      <c r="G10" s="166"/>
      <c r="H10" s="166"/>
      <c r="I10" s="175"/>
      <c r="J10" s="175"/>
      <c r="K10" s="175"/>
      <c r="M10" s="175"/>
    </row>
    <row r="11" spans="1:14" ht="15.5" x14ac:dyDescent="0.35">
      <c r="A11" s="412"/>
      <c r="B11" s="413"/>
      <c r="C11" s="116"/>
      <c r="D11" s="116"/>
      <c r="E11" s="166"/>
      <c r="F11" s="166"/>
      <c r="G11" s="166"/>
      <c r="H11" s="166"/>
      <c r="I11" s="175"/>
      <c r="J11" s="175"/>
      <c r="K11" s="175"/>
      <c r="M11" s="175"/>
    </row>
    <row r="12" spans="1:14" ht="15.5" x14ac:dyDescent="0.35">
      <c r="A12" s="412"/>
      <c r="B12" s="413"/>
      <c r="C12" s="116"/>
      <c r="D12" s="116"/>
      <c r="E12" s="166"/>
      <c r="F12" s="166"/>
      <c r="G12" s="166"/>
      <c r="H12" s="166"/>
      <c r="I12" s="175"/>
      <c r="J12" s="175"/>
      <c r="K12" s="175"/>
      <c r="M12" s="175"/>
    </row>
    <row r="13" spans="1:14" ht="15.5" x14ac:dyDescent="0.35">
      <c r="A13" s="410"/>
      <c r="B13" s="411"/>
      <c r="C13" s="116"/>
      <c r="D13" s="116"/>
      <c r="E13" s="166"/>
      <c r="F13" s="166"/>
      <c r="G13" s="166"/>
      <c r="H13" s="166"/>
      <c r="I13" s="175"/>
      <c r="J13" s="175"/>
      <c r="K13" s="175"/>
      <c r="M13" s="175"/>
    </row>
    <row r="14" spans="1:14" ht="15.5" x14ac:dyDescent="0.35">
      <c r="A14" s="101"/>
      <c r="B14" s="101"/>
      <c r="C14" s="101"/>
      <c r="D14" s="377"/>
      <c r="E14" s="101"/>
      <c r="F14" s="101"/>
      <c r="G14" s="101"/>
      <c r="H14" s="101"/>
    </row>
    <row r="15" spans="1:14" ht="77.5" x14ac:dyDescent="0.35">
      <c r="A15" s="402" t="s">
        <v>273</v>
      </c>
      <c r="B15" s="403"/>
      <c r="C15" s="375" t="s">
        <v>275</v>
      </c>
      <c r="D15" s="372" t="s">
        <v>276</v>
      </c>
      <c r="E15" s="348" t="s">
        <v>271</v>
      </c>
      <c r="F15" s="348" t="s">
        <v>269</v>
      </c>
      <c r="G15" s="348" t="s">
        <v>253</v>
      </c>
      <c r="H15" s="348" t="s">
        <v>254</v>
      </c>
      <c r="I15" s="364" t="s">
        <v>256</v>
      </c>
      <c r="J15" s="374" t="s">
        <v>259</v>
      </c>
      <c r="K15" s="364" t="s">
        <v>267</v>
      </c>
      <c r="M15" s="364" t="s">
        <v>249</v>
      </c>
      <c r="N15" s="364" t="s">
        <v>272</v>
      </c>
    </row>
    <row r="16" spans="1:14" ht="93" x14ac:dyDescent="0.35">
      <c r="A16" s="404" t="s">
        <v>250</v>
      </c>
      <c r="B16" s="405"/>
      <c r="C16" s="371"/>
      <c r="D16" s="371"/>
      <c r="E16" s="372"/>
      <c r="F16" s="372"/>
      <c r="G16" s="372"/>
      <c r="H16" s="372" t="s">
        <v>255</v>
      </c>
      <c r="I16" s="372" t="s">
        <v>257</v>
      </c>
      <c r="J16" s="373" t="s">
        <v>258</v>
      </c>
      <c r="K16" s="372" t="s">
        <v>268</v>
      </c>
      <c r="M16" s="372" t="s">
        <v>252</v>
      </c>
      <c r="N16" s="372" t="s">
        <v>251</v>
      </c>
    </row>
    <row r="17" spans="1:14" ht="38.15" customHeight="1" x14ac:dyDescent="0.35">
      <c r="A17" s="402" t="s">
        <v>247</v>
      </c>
      <c r="B17" s="403"/>
      <c r="C17" s="119" t="s">
        <v>248</v>
      </c>
      <c r="D17" s="119"/>
      <c r="E17" s="348">
        <v>1000</v>
      </c>
      <c r="F17" s="365">
        <v>0.25</v>
      </c>
      <c r="G17" s="366">
        <v>25</v>
      </c>
      <c r="H17" s="366">
        <v>2.5</v>
      </c>
      <c r="I17" s="367">
        <v>3.75</v>
      </c>
      <c r="J17" s="368">
        <v>1.56</v>
      </c>
      <c r="K17" s="175"/>
      <c r="M17" s="369">
        <v>32.81</v>
      </c>
      <c r="N17" s="370">
        <v>34.450000000000003</v>
      </c>
    </row>
    <row r="18" spans="1:14" ht="15.5" x14ac:dyDescent="0.35">
      <c r="A18" s="350"/>
      <c r="B18" s="350"/>
      <c r="C18" s="350"/>
      <c r="D18" s="377"/>
      <c r="E18" s="350"/>
      <c r="F18" s="350"/>
      <c r="G18" s="350"/>
      <c r="H18" s="350"/>
    </row>
    <row r="19" spans="1:14" ht="15.5" x14ac:dyDescent="0.35">
      <c r="A19" s="350"/>
      <c r="B19" s="350"/>
      <c r="C19" s="350"/>
      <c r="D19" s="377"/>
      <c r="E19" s="350"/>
      <c r="F19" s="350"/>
      <c r="G19" s="350"/>
      <c r="H19" s="350"/>
    </row>
    <row r="20" spans="1:14" ht="15.5" x14ac:dyDescent="0.35">
      <c r="A20" s="350"/>
      <c r="B20" s="350"/>
      <c r="C20" s="350"/>
      <c r="D20" s="377"/>
      <c r="E20" s="350"/>
      <c r="F20" s="350"/>
      <c r="G20" s="350"/>
      <c r="H20" s="350"/>
    </row>
    <row r="21" spans="1:14" ht="15.5" x14ac:dyDescent="0.35">
      <c r="A21" s="242" t="s">
        <v>233</v>
      </c>
      <c r="B21" s="242"/>
      <c r="C21" s="243"/>
      <c r="D21" s="243"/>
      <c r="E21" s="244"/>
      <c r="F21" s="244"/>
      <c r="G21" s="244"/>
      <c r="H21" s="244"/>
      <c r="I21" s="245"/>
      <c r="J21" s="245"/>
      <c r="K21" s="245"/>
    </row>
    <row r="22" spans="1:14" ht="15.5" x14ac:dyDescent="0.35">
      <c r="A22" s="101"/>
      <c r="B22" s="101"/>
      <c r="C22" s="101"/>
      <c r="D22" s="377"/>
      <c r="E22" s="119" t="s">
        <v>42</v>
      </c>
      <c r="F22" s="119" t="s">
        <v>104</v>
      </c>
      <c r="G22" s="119" t="s">
        <v>44</v>
      </c>
      <c r="H22" s="173" t="s">
        <v>45</v>
      </c>
      <c r="I22" s="241" t="s">
        <v>105</v>
      </c>
      <c r="J22" s="417" t="s">
        <v>108</v>
      </c>
      <c r="K22" s="418"/>
    </row>
    <row r="23" spans="1:14" ht="15.5" x14ac:dyDescent="0.35">
      <c r="A23" s="127" t="s">
        <v>103</v>
      </c>
      <c r="B23" s="125"/>
      <c r="C23" s="126"/>
      <c r="D23" s="126"/>
      <c r="E23" s="119" t="s">
        <v>59</v>
      </c>
      <c r="F23" s="119" t="s">
        <v>59</v>
      </c>
      <c r="G23" s="119" t="s">
        <v>59</v>
      </c>
      <c r="H23" s="173" t="s">
        <v>59</v>
      </c>
      <c r="I23" s="241" t="s">
        <v>152</v>
      </c>
      <c r="J23" s="417"/>
      <c r="K23" s="418"/>
    </row>
    <row r="24" spans="1:14" ht="15.5" x14ac:dyDescent="0.35">
      <c r="A24" s="121" t="s">
        <v>109</v>
      </c>
      <c r="B24" s="122"/>
      <c r="C24" s="123"/>
      <c r="D24" s="123"/>
      <c r="E24" s="172"/>
      <c r="F24" s="172"/>
      <c r="G24" s="172"/>
      <c r="H24" s="123"/>
      <c r="I24" s="176"/>
      <c r="J24" s="419"/>
      <c r="K24" s="420"/>
    </row>
    <row r="25" spans="1:14" ht="15.5" x14ac:dyDescent="0.35">
      <c r="A25" s="124" t="s">
        <v>110</v>
      </c>
      <c r="B25" s="125"/>
      <c r="C25" s="126"/>
      <c r="D25" s="126"/>
      <c r="E25" s="116"/>
      <c r="F25" s="116"/>
      <c r="G25" s="116"/>
      <c r="H25" s="126"/>
      <c r="I25" s="174"/>
      <c r="J25" s="419"/>
      <c r="K25" s="420"/>
    </row>
    <row r="26" spans="1:14" ht="15.5" x14ac:dyDescent="0.35">
      <c r="A26" s="124" t="s">
        <v>111</v>
      </c>
      <c r="B26" s="125"/>
      <c r="C26" s="126"/>
      <c r="D26" s="126"/>
      <c r="E26" s="116"/>
      <c r="F26" s="116"/>
      <c r="G26" s="116"/>
      <c r="H26" s="126"/>
      <c r="I26" s="175"/>
      <c r="J26" s="419"/>
      <c r="K26" s="420"/>
    </row>
    <row r="27" spans="1:14" ht="15.5" x14ac:dyDescent="0.35">
      <c r="A27" s="124" t="s">
        <v>112</v>
      </c>
      <c r="B27" s="125"/>
      <c r="C27" s="126"/>
      <c r="D27" s="126"/>
      <c r="E27" s="116"/>
      <c r="F27" s="116"/>
      <c r="G27" s="116"/>
      <c r="H27" s="126"/>
      <c r="I27" s="175"/>
      <c r="J27" s="419"/>
      <c r="K27" s="420"/>
    </row>
    <row r="28" spans="1:14" ht="15.5" x14ac:dyDescent="0.35">
      <c r="A28" s="124" t="s">
        <v>113</v>
      </c>
      <c r="B28" s="125"/>
      <c r="C28" s="126"/>
      <c r="D28" s="126"/>
      <c r="E28" s="116"/>
      <c r="F28" s="116"/>
      <c r="G28" s="116"/>
      <c r="H28" s="126"/>
      <c r="I28" s="175"/>
      <c r="J28" s="419"/>
      <c r="K28" s="420"/>
    </row>
    <row r="29" spans="1:14" ht="15.5" x14ac:dyDescent="0.35">
      <c r="A29" s="124"/>
      <c r="B29" s="125"/>
      <c r="C29" s="126"/>
      <c r="D29" s="126"/>
      <c r="E29" s="116"/>
      <c r="F29" s="116"/>
      <c r="G29" s="116"/>
      <c r="H29" s="126"/>
      <c r="I29" s="175"/>
      <c r="J29" s="419"/>
      <c r="K29" s="420"/>
    </row>
    <row r="30" spans="1:14" ht="15.5" x14ac:dyDescent="0.35">
      <c r="A30" s="124"/>
      <c r="B30" s="125"/>
      <c r="C30" s="126"/>
      <c r="D30" s="126"/>
      <c r="E30" s="116"/>
      <c r="F30" s="116"/>
      <c r="G30" s="116"/>
      <c r="H30" s="126"/>
      <c r="I30" s="175"/>
      <c r="J30" s="419"/>
      <c r="K30" s="420"/>
    </row>
    <row r="31" spans="1:14" x14ac:dyDescent="0.25">
      <c r="I31" s="113"/>
    </row>
    <row r="32" spans="1:14" s="318" customFormat="1" ht="55.5" customHeight="1" x14ac:dyDescent="0.25">
      <c r="A32" s="317" t="s">
        <v>183</v>
      </c>
      <c r="B32" s="421" t="s">
        <v>187</v>
      </c>
      <c r="C32" s="422"/>
      <c r="D32" s="422"/>
      <c r="E32" s="422"/>
      <c r="F32" s="422"/>
      <c r="G32" s="422"/>
      <c r="H32" s="422"/>
      <c r="I32" s="422"/>
      <c r="J32" s="422"/>
      <c r="K32" s="422"/>
    </row>
    <row r="33" spans="1:13" s="336" customFormat="1" ht="12.75" customHeight="1" x14ac:dyDescent="0.25">
      <c r="A33" s="317"/>
      <c r="B33" s="334"/>
      <c r="C33" s="335"/>
      <c r="D33" s="335"/>
      <c r="E33" s="335"/>
      <c r="F33" s="335"/>
      <c r="G33" s="335"/>
      <c r="H33" s="335"/>
      <c r="I33" s="335"/>
      <c r="J33" s="335"/>
      <c r="K33" s="335"/>
    </row>
    <row r="34" spans="1:13" s="336" customFormat="1" ht="12.75" customHeight="1" x14ac:dyDescent="0.3">
      <c r="A34" s="360" t="s">
        <v>84</v>
      </c>
      <c r="B34" s="415" t="s">
        <v>79</v>
      </c>
      <c r="C34" s="415"/>
      <c r="D34" s="415"/>
      <c r="E34" s="415"/>
      <c r="F34" s="415"/>
      <c r="G34" s="415"/>
      <c r="H34" s="415"/>
      <c r="I34" s="415"/>
      <c r="J34" s="415"/>
      <c r="K34" s="415"/>
    </row>
    <row r="35" spans="1:13" x14ac:dyDescent="0.25">
      <c r="A35" s="355"/>
      <c r="B35" s="355"/>
      <c r="C35" s="355"/>
      <c r="D35" s="355"/>
      <c r="E35" s="355"/>
      <c r="F35" s="355"/>
      <c r="G35" s="355"/>
      <c r="H35" s="355"/>
      <c r="I35" s="359"/>
      <c r="J35" s="355"/>
      <c r="K35" s="355"/>
    </row>
    <row r="36" spans="1:13" ht="26.25" customHeight="1" x14ac:dyDescent="0.3">
      <c r="A36" s="320" t="s">
        <v>38</v>
      </c>
      <c r="B36" s="423" t="s">
        <v>237</v>
      </c>
      <c r="C36" s="423"/>
      <c r="D36" s="423"/>
      <c r="E36" s="423"/>
      <c r="F36" s="423"/>
      <c r="G36" s="423"/>
      <c r="H36" s="423"/>
      <c r="I36" s="423"/>
      <c r="J36" s="423"/>
      <c r="K36" s="423"/>
    </row>
    <row r="37" spans="1:13" ht="13" x14ac:dyDescent="0.3">
      <c r="A37" s="320"/>
      <c r="B37" s="320"/>
      <c r="C37" s="320"/>
      <c r="D37" s="376"/>
      <c r="E37" s="320"/>
      <c r="F37" s="320"/>
      <c r="G37" s="320"/>
      <c r="H37" s="320"/>
      <c r="I37" s="320"/>
      <c r="J37" s="320"/>
      <c r="K37" s="320"/>
    </row>
    <row r="38" spans="1:13" ht="13" x14ac:dyDescent="0.3">
      <c r="A38" s="320" t="s">
        <v>234</v>
      </c>
      <c r="B38" s="414" t="s">
        <v>119</v>
      </c>
      <c r="C38" s="414"/>
      <c r="D38" s="414"/>
      <c r="E38" s="414"/>
      <c r="F38" s="414"/>
      <c r="G38" s="414"/>
      <c r="H38" s="414"/>
      <c r="I38" s="414"/>
      <c r="J38" s="414"/>
      <c r="K38" s="414"/>
    </row>
    <row r="39" spans="1:13" ht="31.5" customHeight="1" x14ac:dyDescent="0.3">
      <c r="A39" s="49"/>
      <c r="B39" s="395" t="s">
        <v>177</v>
      </c>
      <c r="C39" s="395"/>
      <c r="D39" s="395"/>
      <c r="E39" s="395"/>
      <c r="F39" s="395"/>
      <c r="G39" s="395"/>
      <c r="H39" s="395"/>
      <c r="I39" s="395"/>
      <c r="J39" s="395"/>
      <c r="K39" s="395"/>
      <c r="L39" s="301"/>
      <c r="M39" s="301"/>
    </row>
    <row r="40" spans="1:13" ht="27" customHeight="1" x14ac:dyDescent="0.3">
      <c r="A40" s="49"/>
      <c r="B40" s="320"/>
      <c r="C40" s="416" t="s">
        <v>178</v>
      </c>
      <c r="D40" s="416"/>
      <c r="E40" s="416"/>
      <c r="F40" s="416"/>
      <c r="G40" s="416"/>
      <c r="H40" s="416"/>
      <c r="I40" s="416"/>
      <c r="J40" s="416"/>
      <c r="K40" s="416"/>
      <c r="L40" s="301"/>
      <c r="M40" s="301"/>
    </row>
    <row r="41" spans="1:13" ht="13" x14ac:dyDescent="0.3">
      <c r="A41" s="49"/>
      <c r="B41" s="320"/>
      <c r="C41" s="320" t="s">
        <v>102</v>
      </c>
      <c r="D41" s="376"/>
      <c r="E41" s="320"/>
      <c r="F41" s="320"/>
      <c r="G41" s="320"/>
      <c r="H41" s="320"/>
      <c r="I41" s="320"/>
      <c r="J41" s="320"/>
      <c r="K41" s="320"/>
      <c r="L41" s="301"/>
      <c r="M41" s="301"/>
    </row>
    <row r="42" spans="1:13" ht="13" x14ac:dyDescent="0.3">
      <c r="A42" s="320" t="s">
        <v>87</v>
      </c>
      <c r="B42" s="320" t="s">
        <v>263</v>
      </c>
      <c r="C42" s="320"/>
      <c r="D42" s="376"/>
      <c r="E42" s="320"/>
      <c r="F42" s="320"/>
    </row>
  </sheetData>
  <mergeCells count="29">
    <mergeCell ref="B38:K38"/>
    <mergeCell ref="B34:K34"/>
    <mergeCell ref="B39:K39"/>
    <mergeCell ref="C40:K40"/>
    <mergeCell ref="A13:B13"/>
    <mergeCell ref="J22:K22"/>
    <mergeCell ref="J28:K28"/>
    <mergeCell ref="J29:K29"/>
    <mergeCell ref="J30:K30"/>
    <mergeCell ref="J23:K23"/>
    <mergeCell ref="J24:K24"/>
    <mergeCell ref="J25:K25"/>
    <mergeCell ref="J26:K26"/>
    <mergeCell ref="J27:K27"/>
    <mergeCell ref="B32:K32"/>
    <mergeCell ref="B36:K36"/>
    <mergeCell ref="A15:B15"/>
    <mergeCell ref="A17:B17"/>
    <mergeCell ref="A16:B16"/>
    <mergeCell ref="A3:B3"/>
    <mergeCell ref="A5:B5"/>
    <mergeCell ref="A6:B6"/>
    <mergeCell ref="A11:B11"/>
    <mergeCell ref="A12:B12"/>
    <mergeCell ref="A4:B4"/>
    <mergeCell ref="A7:B7"/>
    <mergeCell ref="A8:B8"/>
    <mergeCell ref="A9:B9"/>
    <mergeCell ref="A10:B10"/>
  </mergeCells>
  <phoneticPr fontId="2" type="noConversion"/>
  <dataValidations count="1">
    <dataValidation type="list" allowBlank="1" showInputMessage="1" showErrorMessage="1" sqref="J5:K13">
      <formula1>$L$5:$L$6</formula1>
    </dataValidation>
  </dataValidations>
  <pageMargins left="0.75" right="0.75" top="1" bottom="1" header="0.5" footer="0.5"/>
  <pageSetup scale="75" orientation="landscape" r:id="rId1"/>
  <headerFooter alignWithMargins="0">
    <oddHeader>&amp;C=</oddHead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13</vt:i4>
      </vt:variant>
    </vt:vector>
  </HeadingPairs>
  <TitlesOfParts>
    <vt:vector size="30" baseType="lpstr">
      <vt:lpstr>General</vt:lpstr>
      <vt:lpstr>Total Amount</vt:lpstr>
      <vt:lpstr>Base</vt:lpstr>
      <vt:lpstr>O-I</vt:lpstr>
      <vt:lpstr>O-II</vt:lpstr>
      <vt:lpstr>O-III</vt:lpstr>
      <vt:lpstr>O-IV</vt:lpstr>
      <vt:lpstr>O-V</vt:lpstr>
      <vt:lpstr>Labor&amp;Ind Rates</vt:lpstr>
      <vt:lpstr>Subcontractor</vt:lpstr>
      <vt:lpstr>Consultants</vt:lpstr>
      <vt:lpstr>Materials-Supplies</vt:lpstr>
      <vt:lpstr>Equipment</vt:lpstr>
      <vt:lpstr>Travel</vt:lpstr>
      <vt:lpstr>ODC Details</vt:lpstr>
      <vt:lpstr>Task 1</vt:lpstr>
      <vt:lpstr>Sheet1</vt:lpstr>
      <vt:lpstr>Base!Print_Area</vt:lpstr>
      <vt:lpstr>General!Print_Area</vt:lpstr>
      <vt:lpstr>'Labor&amp;Ind Rates'!Print_Area</vt:lpstr>
      <vt:lpstr>'ODC Details'!Print_Area</vt:lpstr>
      <vt:lpstr>'O-I'!Print_Area</vt:lpstr>
      <vt:lpstr>'O-II'!Print_Area</vt:lpstr>
      <vt:lpstr>'O-III'!Print_Area</vt:lpstr>
      <vt:lpstr>'O-IV'!Print_Area</vt:lpstr>
      <vt:lpstr>'O-V'!Print_Area</vt:lpstr>
      <vt:lpstr>'Task 1'!Print_Area</vt:lpstr>
      <vt:lpstr>'Total Amount'!Print_Area</vt:lpstr>
      <vt:lpstr>Travel!Print_Area</vt:lpstr>
      <vt:lpstr>Base!Print_Titles</vt:lpstr>
    </vt:vector>
  </TitlesOfParts>
  <Company>DARPA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Wade Wargo</dc:creator>
  <cp:lastModifiedBy>Sutherland, Susan M CIV ONR, 22</cp:lastModifiedBy>
  <cp:lastPrinted>2018-07-11T11:20:30Z</cp:lastPrinted>
  <dcterms:created xsi:type="dcterms:W3CDTF">2006-01-30T20:56:29Z</dcterms:created>
  <dcterms:modified xsi:type="dcterms:W3CDTF">2020-10-29T12:03:24Z</dcterms:modified>
</cp:coreProperties>
</file>