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sleitch_nps_gov/Documents/1.0 High Priority/140P1426Q0036 - YELL Furniture Buy - TBD - 0044037753 -/B--SOLICITATION/"/>
    </mc:Choice>
  </mc:AlternateContent>
  <xr:revisionPtr revIDLastSave="151" documentId="8_{1470BF42-0181-4F85-9CDC-0D44554C418C}" xr6:coauthVersionLast="47" xr6:coauthVersionMax="47" xr10:uidLastSave="{84592CBB-EE88-4F54-B368-E01E29E0D4DA}"/>
  <workbookProtection workbookAlgorithmName="SHA-512" workbookHashValue="D/AUFYfo+QMeXuR3DwTxKNMiXiVVUHVz8GqhoJfbjz12IXFZXvFZyr+bVchskZAxre/3NXCXFygra6gsTgHWqw==" workbookSaltValue="i01rsd6zMdpsyknhmfq0/w==" workbookSpinCount="100000" lockStructure="1"/>
  <bookViews>
    <workbookView xWindow="2850" yWindow="2220" windowWidth="21600" windowHeight="11295" xr2:uid="{B4AE68C0-198D-4994-BCE3-04EB4224F92C}"/>
  </bookViews>
  <sheets>
    <sheet name="Price Sheet" sheetId="1" r:id="rId1"/>
    <sheet name="Sample 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J11" i="1" s="1"/>
  <c r="I17" i="1"/>
  <c r="J17" i="1" s="1"/>
  <c r="I23" i="1"/>
  <c r="J23" i="1" s="1"/>
  <c r="H5" i="1"/>
  <c r="I5" i="1" s="1"/>
  <c r="J5" i="1" s="1"/>
  <c r="H6" i="1"/>
  <c r="I6" i="1" s="1"/>
  <c r="J6" i="1" s="1"/>
  <c r="H7" i="1"/>
  <c r="I7" i="1" s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7" i="1"/>
  <c r="H18" i="1"/>
  <c r="I18" i="1" s="1"/>
  <c r="J18" i="1" s="1"/>
  <c r="H19" i="1"/>
  <c r="I19" i="1" s="1"/>
  <c r="J19" i="1" s="1"/>
  <c r="H20" i="1"/>
  <c r="I20" i="1" s="1"/>
  <c r="J20" i="1" s="1"/>
  <c r="H21" i="1"/>
  <c r="I21" i="1" s="1"/>
  <c r="J21" i="1" s="1"/>
  <c r="H22" i="1"/>
  <c r="I22" i="1" s="1"/>
  <c r="J22" i="1" s="1"/>
  <c r="H23" i="1"/>
  <c r="H4" i="1"/>
  <c r="I4" i="1" s="1"/>
  <c r="J4" i="1" s="1"/>
  <c r="J24" i="1" l="1"/>
  <c r="J27" i="1" s="1"/>
</calcChain>
</file>

<file path=xl/sharedStrings.xml><?xml version="1.0" encoding="utf-8"?>
<sst xmlns="http://schemas.openxmlformats.org/spreadsheetml/2006/main" count="99" uniqueCount="56">
  <si>
    <t>Line-Item</t>
  </si>
  <si>
    <t>Sub-Line Item</t>
  </si>
  <si>
    <t>Description</t>
  </si>
  <si>
    <t>Required Standards</t>
  </si>
  <si>
    <t>Quantity</t>
  </si>
  <si>
    <t>Unit Price</t>
  </si>
  <si>
    <t>Total Price</t>
  </si>
  <si>
    <t>Frieght</t>
  </si>
  <si>
    <t>F.O.B Destination</t>
  </si>
  <si>
    <t>Lin-Item 10 Sub-Line Items 101 - 120 Total Evaluated Cost</t>
  </si>
  <si>
    <t>Overall Evaluated Cost</t>
  </si>
  <si>
    <t>Height 14" X Width 55" X Depth 75"</t>
  </si>
  <si>
    <t>Height 61" X Width 57" X Depth 8.5"</t>
  </si>
  <si>
    <t>Height 14" X Width 60.5" X Depth 79"</t>
  </si>
  <si>
    <t>Height 55" X Width 65" X Depth 3.50"</t>
  </si>
  <si>
    <t>Height 9" minimum to 13.25" maximum</t>
  </si>
  <si>
    <t>Height 60" X Width 67" X Depth 87"</t>
  </si>
  <si>
    <t>Height 27" X Width 13.75" X Depth 20"</t>
  </si>
  <si>
    <t>Height 28.75" X Width 23" X Depth 17"</t>
  </si>
  <si>
    <t>Height 41" X Width 62" X Depth 17"</t>
  </si>
  <si>
    <t>Height 23" X Width 13" X Depth 22"</t>
  </si>
  <si>
    <r>
      <rPr>
        <sz val="11"/>
        <color rgb="FF000000"/>
        <rFont val="Arial"/>
        <family val="2"/>
      </rPr>
      <t>Height 20" X Width 20" X Depth 18"</t>
    </r>
    <r>
      <rPr>
        <sz val="11"/>
        <color rgb="FF990000"/>
        <rFont val="Arial"/>
        <family val="2"/>
      </rPr>
      <t xml:space="preserve">   </t>
    </r>
  </si>
  <si>
    <t>Height 18" X Width 48" X Depth 24"</t>
  </si>
  <si>
    <t>Height 19.5" X Width 8" X Depth 11"</t>
  </si>
  <si>
    <t>Height 58 " X Width 20.5" X Depth 13"</t>
  </si>
  <si>
    <t>Height 37 " X Width 85" X Depth 38". Seat Height 20"</t>
  </si>
  <si>
    <t>Height 37 " X Width 62" X Depth 38". Seat Height 20"</t>
  </si>
  <si>
    <t>Height 37 " X Width 38" X Depth 38". Seat Height 20"</t>
  </si>
  <si>
    <t>Table: Height 30" X Width 36" X Depth 36" Chairs: Height 40" X Width 20" X Depth 23"</t>
  </si>
  <si>
    <t>Table: Height 31" X Width 42" X Depth 42" Chairs: Height 39" X Width 19" X Depth 23"</t>
  </si>
  <si>
    <t>Full size metal bed frame (only)</t>
  </si>
  <si>
    <t>Full  Headboard (only)</t>
  </si>
  <si>
    <t>Queen size metal bed frame (only)</t>
  </si>
  <si>
    <t>Queen Headboard (only)</t>
  </si>
  <si>
    <t xml:space="preserve">Full Mattress </t>
  </si>
  <si>
    <t xml:space="preserve">Queen Mattress </t>
  </si>
  <si>
    <t>Queen Size wooden bed</t>
  </si>
  <si>
    <t>Night Stand</t>
  </si>
  <si>
    <t>Tall Dresser</t>
  </si>
  <si>
    <t>Wide Dresser</t>
  </si>
  <si>
    <t>End / Sofa Table</t>
  </si>
  <si>
    <t>Coffee Table</t>
  </si>
  <si>
    <t>Table lamp</t>
  </si>
  <si>
    <t>Floor lamp</t>
  </si>
  <si>
    <t>Sofa</t>
  </si>
  <si>
    <t>Loveseat</t>
  </si>
  <si>
    <t>Chair</t>
  </si>
  <si>
    <t>Dining set 4 chairs</t>
  </si>
  <si>
    <t>Drop leaf Dining set 2 chairs</t>
  </si>
  <si>
    <t>Discount %</t>
  </si>
  <si>
    <t>Discount Amount</t>
  </si>
  <si>
    <t>Updated Unit Price</t>
  </si>
  <si>
    <t>Instructions:
This form is required, no other format will be accepted.
Quoter shall complete the Columns F &amp; G and Cell J25.</t>
  </si>
  <si>
    <t>Total Evaluated Frieght Cost</t>
  </si>
  <si>
    <t>Picure Example</t>
  </si>
  <si>
    <t>Size of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</si>
</sst>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990000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wrapText="1"/>
    </xf>
    <xf numFmtId="0" fontId="2" fillId="2" borderId="6" xfId="0" applyFont="1" applyFill="1" applyBorder="1"/>
    <xf numFmtId="0" fontId="2" fillId="2" borderId="2" xfId="0" applyFont="1" applyFill="1" applyBorder="1"/>
    <xf numFmtId="44" fontId="0" fillId="0" borderId="4" xfId="1" applyFont="1" applyBorder="1" applyProtection="1">
      <protection locked="0"/>
    </xf>
    <xf numFmtId="44" fontId="0" fillId="0" borderId="1" xfId="1" applyFont="1" applyBorder="1" applyProtection="1">
      <protection locked="0"/>
    </xf>
    <xf numFmtId="44" fontId="0" fillId="0" borderId="3" xfId="1" applyFont="1" applyBorder="1" applyProtection="1">
      <protection locked="0"/>
    </xf>
    <xf numFmtId="44" fontId="0" fillId="0" borderId="8" xfId="1" applyFont="1" applyBorder="1" applyProtection="1">
      <protection locked="0"/>
    </xf>
    <xf numFmtId="44" fontId="0" fillId="0" borderId="8" xfId="1" applyFont="1" applyBorder="1" applyProtection="1"/>
    <xf numFmtId="44" fontId="2" fillId="0" borderId="2" xfId="1" applyFont="1" applyBorder="1" applyProtection="1"/>
    <xf numFmtId="9" fontId="0" fillId="0" borderId="17" xfId="2" applyFont="1" applyBorder="1" applyProtection="1">
      <protection locked="0"/>
    </xf>
    <xf numFmtId="9" fontId="0" fillId="0" borderId="18" xfId="2" applyFont="1" applyBorder="1" applyProtection="1">
      <protection locked="0"/>
    </xf>
    <xf numFmtId="0" fontId="0" fillId="0" borderId="2" xfId="0" applyBorder="1" applyAlignment="1">
      <alignment horizontal="center"/>
    </xf>
    <xf numFmtId="0" fontId="2" fillId="2" borderId="5" xfId="0" applyFont="1" applyFill="1" applyBorder="1"/>
    <xf numFmtId="0" fontId="0" fillId="0" borderId="4" xfId="0" applyBorder="1" applyAlignment="1">
      <alignment horizontal="center"/>
    </xf>
    <xf numFmtId="0" fontId="3" fillId="0" borderId="10" xfId="0" applyFont="1" applyBorder="1" applyAlignment="1">
      <alignment wrapText="1"/>
    </xf>
    <xf numFmtId="0" fontId="3" fillId="0" borderId="10" xfId="0" applyFont="1" applyBorder="1"/>
    <xf numFmtId="0" fontId="0" fillId="0" borderId="1" xfId="0" applyBorder="1" applyAlignment="1">
      <alignment horizontal="center"/>
    </xf>
    <xf numFmtId="0" fontId="3" fillId="3" borderId="10" xfId="0" applyFont="1" applyFill="1" applyBorder="1"/>
    <xf numFmtId="0" fontId="4" fillId="0" borderId="10" xfId="0" applyFont="1" applyBorder="1" applyAlignment="1">
      <alignment wrapText="1"/>
    </xf>
    <xf numFmtId="0" fontId="0" fillId="0" borderId="1" xfId="0" applyBorder="1"/>
    <xf numFmtId="0" fontId="3" fillId="0" borderId="11" xfId="0" applyFont="1" applyBorder="1" applyAlignment="1">
      <alignment wrapText="1"/>
    </xf>
    <xf numFmtId="0" fontId="0" fillId="5" borderId="7" xfId="0" applyFill="1" applyBorder="1"/>
    <xf numFmtId="0" fontId="0" fillId="5" borderId="0" xfId="0" applyFill="1"/>
    <xf numFmtId="0" fontId="2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2" fillId="2" borderId="6" xfId="0" applyFont="1" applyFill="1" applyBorder="1" applyAlignment="1">
      <alignment wrapText="1"/>
    </xf>
    <xf numFmtId="44" fontId="0" fillId="0" borderId="17" xfId="1" applyFont="1" applyBorder="1" applyProtection="1"/>
    <xf numFmtId="44" fontId="0" fillId="0" borderId="13" xfId="1" applyFont="1" applyBorder="1" applyProtection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3" borderId="1" xfId="0" applyFont="1" applyFill="1" applyBorder="1"/>
    <xf numFmtId="0" fontId="4" fillId="0" borderId="1" xfId="0" applyFont="1" applyBorder="1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</xdr:row>
      <xdr:rowOff>76200</xdr:rowOff>
    </xdr:from>
    <xdr:to>
      <xdr:col>0</xdr:col>
      <xdr:colOff>1295400</xdr:colOff>
      <xdr:row>2</xdr:row>
      <xdr:rowOff>933450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35E1237-940D-466C-8798-503E4A529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1228725"/>
          <a:ext cx="914400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</xdr:row>
      <xdr:rowOff>114301</xdr:rowOff>
    </xdr:from>
    <xdr:to>
      <xdr:col>0</xdr:col>
      <xdr:colOff>1533525</xdr:colOff>
      <xdr:row>1</xdr:row>
      <xdr:rowOff>876300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8D6FBA9-5065-493A-9E0D-E9579BA7D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314326"/>
          <a:ext cx="1333500" cy="76199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</xdr:row>
      <xdr:rowOff>152400</xdr:rowOff>
    </xdr:from>
    <xdr:to>
      <xdr:col>0</xdr:col>
      <xdr:colOff>1466850</xdr:colOff>
      <xdr:row>3</xdr:row>
      <xdr:rowOff>933450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0D94328-C3A5-46FC-A825-8A4686B78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2371725"/>
          <a:ext cx="13906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4</xdr:row>
      <xdr:rowOff>123825</xdr:rowOff>
    </xdr:from>
    <xdr:to>
      <xdr:col>0</xdr:col>
      <xdr:colOff>1219200</xdr:colOff>
      <xdr:row>4</xdr:row>
      <xdr:rowOff>752475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FA253AF-9560-402F-8D6C-0DBF07B54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" y="2990850"/>
          <a:ext cx="838200" cy="628650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5</xdr:row>
      <xdr:rowOff>200025</xdr:rowOff>
    </xdr:from>
    <xdr:to>
      <xdr:col>0</xdr:col>
      <xdr:colOff>1395702</xdr:colOff>
      <xdr:row>5</xdr:row>
      <xdr:rowOff>1181100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E426820-5D69-4DB9-B7B8-340C8A689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325" y="3638550"/>
          <a:ext cx="1081377" cy="9810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6</xdr:row>
      <xdr:rowOff>171451</xdr:rowOff>
    </xdr:from>
    <xdr:to>
      <xdr:col>0</xdr:col>
      <xdr:colOff>1500643</xdr:colOff>
      <xdr:row>6</xdr:row>
      <xdr:rowOff>1028701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8DF26AF-71AC-45BE-A375-6D75DA649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4924426"/>
          <a:ext cx="13291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7</xdr:row>
      <xdr:rowOff>85726</xdr:rowOff>
    </xdr:from>
    <xdr:to>
      <xdr:col>0</xdr:col>
      <xdr:colOff>1190625</xdr:colOff>
      <xdr:row>7</xdr:row>
      <xdr:rowOff>752476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D0B6686-B295-4F8C-A302-C477AEC99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4325" y="5981701"/>
          <a:ext cx="876300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8</xdr:row>
      <xdr:rowOff>19050</xdr:rowOff>
    </xdr:from>
    <xdr:to>
      <xdr:col>0</xdr:col>
      <xdr:colOff>1002823</xdr:colOff>
      <xdr:row>8</xdr:row>
      <xdr:rowOff>638175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0CF2FAB-0F86-41CC-9895-958029556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250" y="6677025"/>
          <a:ext cx="526573" cy="619125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9</xdr:row>
      <xdr:rowOff>57150</xdr:rowOff>
    </xdr:from>
    <xdr:to>
      <xdr:col>0</xdr:col>
      <xdr:colOff>1114425</xdr:colOff>
      <xdr:row>9</xdr:row>
      <xdr:rowOff>752475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DFC37FB-9F44-4C1A-8E63-3795D5B72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150" y="7562850"/>
          <a:ext cx="676275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10</xdr:row>
      <xdr:rowOff>38100</xdr:rowOff>
    </xdr:from>
    <xdr:to>
      <xdr:col>0</xdr:col>
      <xdr:colOff>1407096</xdr:colOff>
      <xdr:row>10</xdr:row>
      <xdr:rowOff>790575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344E662-4559-4341-820B-974054A5F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400" y="8324850"/>
          <a:ext cx="1254696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11</xdr:row>
      <xdr:rowOff>57150</xdr:rowOff>
    </xdr:from>
    <xdr:to>
      <xdr:col>0</xdr:col>
      <xdr:colOff>1200150</xdr:colOff>
      <xdr:row>11</xdr:row>
      <xdr:rowOff>942975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689A17B-8655-409B-BCB6-E10547FE5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4350" y="9220200"/>
          <a:ext cx="685800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12</xdr:row>
      <xdr:rowOff>95250</xdr:rowOff>
    </xdr:from>
    <xdr:to>
      <xdr:col>0</xdr:col>
      <xdr:colOff>1171575</xdr:colOff>
      <xdr:row>12</xdr:row>
      <xdr:rowOff>1000125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3E5DB89-12BB-482B-9EB7-F879B0992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8150" y="10248900"/>
          <a:ext cx="733425" cy="90487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13</xdr:row>
      <xdr:rowOff>85725</xdr:rowOff>
    </xdr:from>
    <xdr:to>
      <xdr:col>0</xdr:col>
      <xdr:colOff>1440919</xdr:colOff>
      <xdr:row>13</xdr:row>
      <xdr:rowOff>666750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A746F8C8-B799-48B6-B937-5A7FD6E55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76500" y="11410950"/>
          <a:ext cx="1098019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14</xdr:row>
      <xdr:rowOff>47626</xdr:rowOff>
    </xdr:from>
    <xdr:to>
      <xdr:col>0</xdr:col>
      <xdr:colOff>1143000</xdr:colOff>
      <xdr:row>14</xdr:row>
      <xdr:rowOff>1266826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112A84E-0070-42C7-B5A4-683B30470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0550" y="12201526"/>
          <a:ext cx="552450" cy="1219200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714375</xdr:colOff>
      <xdr:row>15</xdr:row>
      <xdr:rowOff>76200</xdr:rowOff>
    </xdr:from>
    <xdr:to>
      <xdr:col>0</xdr:col>
      <xdr:colOff>1038225</xdr:colOff>
      <xdr:row>15</xdr:row>
      <xdr:rowOff>1400175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F57EE1A-B64D-4568-A3FE-122EF7D8D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4375" y="13639800"/>
          <a:ext cx="323850" cy="132397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16</xdr:row>
      <xdr:rowOff>171450</xdr:rowOff>
    </xdr:from>
    <xdr:to>
      <xdr:col>0</xdr:col>
      <xdr:colOff>1458238</xdr:colOff>
      <xdr:row>16</xdr:row>
      <xdr:rowOff>1123950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FCA6CB1-3962-4EBB-825E-15B6D2CFD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8600" y="15154275"/>
          <a:ext cx="1229638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17</xdr:row>
      <xdr:rowOff>152401</xdr:rowOff>
    </xdr:from>
    <xdr:to>
      <xdr:col>0</xdr:col>
      <xdr:colOff>1337919</xdr:colOff>
      <xdr:row>17</xdr:row>
      <xdr:rowOff>1209675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186115C0-FA33-4DB5-A51A-FF9DC6DF8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3375" y="16468726"/>
          <a:ext cx="1004544" cy="1057274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18</xdr:row>
      <xdr:rowOff>95251</xdr:rowOff>
    </xdr:from>
    <xdr:to>
      <xdr:col>0</xdr:col>
      <xdr:colOff>1211121</xdr:colOff>
      <xdr:row>18</xdr:row>
      <xdr:rowOff>1085850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A2853DE-1536-4B9F-B165-6E4C26402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61975" y="17745076"/>
          <a:ext cx="649146" cy="990599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447674</xdr:colOff>
      <xdr:row>19</xdr:row>
      <xdr:rowOff>95250</xdr:rowOff>
    </xdr:from>
    <xdr:to>
      <xdr:col>0</xdr:col>
      <xdr:colOff>1809749</xdr:colOff>
      <xdr:row>19</xdr:row>
      <xdr:rowOff>2647951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61D41C2-1915-4C3D-BD18-695590B56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47674" y="19078575"/>
          <a:ext cx="1362075" cy="255270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20</xdr:row>
      <xdr:rowOff>95250</xdr:rowOff>
    </xdr:from>
    <xdr:to>
      <xdr:col>0</xdr:col>
      <xdr:colOff>1485900</xdr:colOff>
      <xdr:row>20</xdr:row>
      <xdr:rowOff>2505075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F5369F8-D5B7-4739-899C-B990ABCBF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85750" y="21745575"/>
          <a:ext cx="1200150" cy="24098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5D4B-8860-4CA2-96BD-3EA940B2DAB8}">
  <dimension ref="A1:J27"/>
  <sheetViews>
    <sheetView tabSelected="1" topLeftCell="A3" zoomScale="85" zoomScaleNormal="85" workbookViewId="0">
      <selection activeCell="F16" sqref="F16"/>
    </sheetView>
  </sheetViews>
  <sheetFormatPr defaultRowHeight="15" x14ac:dyDescent="0.25"/>
  <cols>
    <col min="1" max="1" width="10.140625" customWidth="1"/>
    <col min="3" max="3" width="32" customWidth="1"/>
    <col min="4" max="4" width="37.28515625" customWidth="1"/>
    <col min="5" max="5" width="11.7109375" customWidth="1"/>
    <col min="6" max="6" width="15.5703125" customWidth="1"/>
    <col min="7" max="7" width="11.42578125" customWidth="1"/>
    <col min="8" max="9" width="15.5703125" customWidth="1"/>
    <col min="10" max="10" width="16" customWidth="1"/>
    <col min="12" max="12" width="9.7109375" bestFit="1" customWidth="1"/>
  </cols>
  <sheetData>
    <row r="1" spans="1:10" ht="77.25" customHeight="1" thickBot="1" x14ac:dyDescent="0.3">
      <c r="A1" s="33" t="s">
        <v>52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15.75" thickBot="1" x14ac:dyDescent="0.3"/>
    <row r="3" spans="1:10" ht="30.75" thickBot="1" x14ac:dyDescent="0.3">
      <c r="A3" s="15" t="s">
        <v>0</v>
      </c>
      <c r="B3" s="3" t="s">
        <v>1</v>
      </c>
      <c r="C3" s="4" t="s">
        <v>2</v>
      </c>
      <c r="D3" s="5" t="s">
        <v>3</v>
      </c>
      <c r="E3" s="4" t="s">
        <v>4</v>
      </c>
      <c r="F3" s="5" t="s">
        <v>5</v>
      </c>
      <c r="G3" s="3" t="s">
        <v>49</v>
      </c>
      <c r="H3" s="3" t="s">
        <v>50</v>
      </c>
      <c r="I3" s="30" t="s">
        <v>51</v>
      </c>
      <c r="J3" s="5" t="s">
        <v>6</v>
      </c>
    </row>
    <row r="4" spans="1:10" x14ac:dyDescent="0.25">
      <c r="A4" s="36">
        <v>10</v>
      </c>
      <c r="B4" s="16">
        <v>101</v>
      </c>
      <c r="C4" s="17" t="s">
        <v>30</v>
      </c>
      <c r="D4" s="18" t="s">
        <v>11</v>
      </c>
      <c r="E4" s="1">
        <v>22</v>
      </c>
      <c r="F4" s="6"/>
      <c r="G4" s="12"/>
      <c r="H4" s="31">
        <f>SUM(G4*F4)</f>
        <v>0</v>
      </c>
      <c r="I4" s="31">
        <f>SUM(F4-H4)</f>
        <v>0</v>
      </c>
      <c r="J4" s="32">
        <f>SUM(E4*I4)</f>
        <v>0</v>
      </c>
    </row>
    <row r="5" spans="1:10" x14ac:dyDescent="0.25">
      <c r="A5" s="37"/>
      <c r="B5" s="19">
        <v>102</v>
      </c>
      <c r="C5" s="17" t="s">
        <v>31</v>
      </c>
      <c r="D5" s="18" t="s">
        <v>12</v>
      </c>
      <c r="E5" s="1">
        <v>17</v>
      </c>
      <c r="F5" s="7"/>
      <c r="G5" s="12"/>
      <c r="H5" s="31">
        <f t="shared" ref="H5:H23" si="0">SUM(G5*F5)</f>
        <v>0</v>
      </c>
      <c r="I5" s="31">
        <f t="shared" ref="I5:I23" si="1">SUM(F5-H5)</f>
        <v>0</v>
      </c>
      <c r="J5" s="32">
        <f t="shared" ref="J5:J23" si="2">SUM(E5*I5)</f>
        <v>0</v>
      </c>
    </row>
    <row r="6" spans="1:10" x14ac:dyDescent="0.25">
      <c r="A6" s="37"/>
      <c r="B6" s="19">
        <v>103</v>
      </c>
      <c r="C6" s="17" t="s">
        <v>32</v>
      </c>
      <c r="D6" s="20" t="s">
        <v>13</v>
      </c>
      <c r="E6" s="1">
        <v>22</v>
      </c>
      <c r="F6" s="7"/>
      <c r="G6" s="12"/>
      <c r="H6" s="31">
        <f t="shared" si="0"/>
        <v>0</v>
      </c>
      <c r="I6" s="31">
        <f t="shared" si="1"/>
        <v>0</v>
      </c>
      <c r="J6" s="32">
        <f t="shared" si="2"/>
        <v>0</v>
      </c>
    </row>
    <row r="7" spans="1:10" x14ac:dyDescent="0.25">
      <c r="A7" s="37"/>
      <c r="B7" s="19">
        <v>104</v>
      </c>
      <c r="C7" s="17" t="s">
        <v>33</v>
      </c>
      <c r="D7" s="18" t="s">
        <v>14</v>
      </c>
      <c r="E7" s="1">
        <v>4</v>
      </c>
      <c r="F7" s="7"/>
      <c r="G7" s="12"/>
      <c r="H7" s="31">
        <f t="shared" si="0"/>
        <v>0</v>
      </c>
      <c r="I7" s="31">
        <f t="shared" si="1"/>
        <v>0</v>
      </c>
      <c r="J7" s="32">
        <f t="shared" si="2"/>
        <v>0</v>
      </c>
    </row>
    <row r="8" spans="1:10" x14ac:dyDescent="0.25">
      <c r="A8" s="37"/>
      <c r="B8" s="19">
        <v>105</v>
      </c>
      <c r="C8" s="17" t="s">
        <v>34</v>
      </c>
      <c r="D8" s="17" t="s">
        <v>15</v>
      </c>
      <c r="E8" s="1">
        <v>21</v>
      </c>
      <c r="F8" s="7"/>
      <c r="G8" s="12"/>
      <c r="H8" s="31">
        <f t="shared" si="0"/>
        <v>0</v>
      </c>
      <c r="I8" s="31">
        <f t="shared" si="1"/>
        <v>0</v>
      </c>
      <c r="J8" s="32">
        <f t="shared" si="2"/>
        <v>0</v>
      </c>
    </row>
    <row r="9" spans="1:10" x14ac:dyDescent="0.25">
      <c r="A9" s="37"/>
      <c r="B9" s="19">
        <v>106</v>
      </c>
      <c r="C9" s="17" t="s">
        <v>35</v>
      </c>
      <c r="D9" s="17" t="s">
        <v>15</v>
      </c>
      <c r="E9" s="1">
        <v>24</v>
      </c>
      <c r="F9" s="7"/>
      <c r="G9" s="12"/>
      <c r="H9" s="31">
        <f t="shared" si="0"/>
        <v>0</v>
      </c>
      <c r="I9" s="31">
        <f t="shared" si="1"/>
        <v>0</v>
      </c>
      <c r="J9" s="32">
        <f t="shared" si="2"/>
        <v>0</v>
      </c>
    </row>
    <row r="10" spans="1:10" x14ac:dyDescent="0.25">
      <c r="A10" s="37"/>
      <c r="B10" s="19">
        <v>107</v>
      </c>
      <c r="C10" s="17" t="s">
        <v>36</v>
      </c>
      <c r="D10" s="18" t="s">
        <v>16</v>
      </c>
      <c r="E10" s="1">
        <v>4</v>
      </c>
      <c r="F10" s="7"/>
      <c r="G10" s="12"/>
      <c r="H10" s="31">
        <f t="shared" si="0"/>
        <v>0</v>
      </c>
      <c r="I10" s="31">
        <f t="shared" si="1"/>
        <v>0</v>
      </c>
      <c r="J10" s="32">
        <f t="shared" si="2"/>
        <v>0</v>
      </c>
    </row>
    <row r="11" spans="1:10" x14ac:dyDescent="0.25">
      <c r="A11" s="37"/>
      <c r="B11" s="19">
        <v>108</v>
      </c>
      <c r="C11" s="17" t="s">
        <v>37</v>
      </c>
      <c r="D11" s="18" t="s">
        <v>17</v>
      </c>
      <c r="E11" s="1">
        <v>50</v>
      </c>
      <c r="F11" s="7"/>
      <c r="G11" s="12"/>
      <c r="H11" s="31">
        <f t="shared" si="0"/>
        <v>0</v>
      </c>
      <c r="I11" s="31">
        <f t="shared" si="1"/>
        <v>0</v>
      </c>
      <c r="J11" s="32">
        <f t="shared" si="2"/>
        <v>0</v>
      </c>
    </row>
    <row r="12" spans="1:10" x14ac:dyDescent="0.25">
      <c r="A12" s="37"/>
      <c r="B12" s="19">
        <v>109</v>
      </c>
      <c r="C12" s="17" t="s">
        <v>38</v>
      </c>
      <c r="D12" s="18" t="s">
        <v>18</v>
      </c>
      <c r="E12" s="1">
        <v>22</v>
      </c>
      <c r="F12" s="7"/>
      <c r="G12" s="12"/>
      <c r="H12" s="31">
        <f t="shared" si="0"/>
        <v>0</v>
      </c>
      <c r="I12" s="31">
        <f t="shared" si="1"/>
        <v>0</v>
      </c>
      <c r="J12" s="32">
        <f t="shared" si="2"/>
        <v>0</v>
      </c>
    </row>
    <row r="13" spans="1:10" x14ac:dyDescent="0.25">
      <c r="A13" s="37"/>
      <c r="B13" s="19">
        <v>110</v>
      </c>
      <c r="C13" s="17" t="s">
        <v>39</v>
      </c>
      <c r="D13" s="18" t="s">
        <v>19</v>
      </c>
      <c r="E13" s="1">
        <v>20</v>
      </c>
      <c r="F13" s="7"/>
      <c r="G13" s="12"/>
      <c r="H13" s="31">
        <f t="shared" si="0"/>
        <v>0</v>
      </c>
      <c r="I13" s="31">
        <f t="shared" si="1"/>
        <v>0</v>
      </c>
      <c r="J13" s="32">
        <f t="shared" si="2"/>
        <v>0</v>
      </c>
    </row>
    <row r="14" spans="1:10" x14ac:dyDescent="0.25">
      <c r="A14" s="37"/>
      <c r="B14" s="19">
        <v>111</v>
      </c>
      <c r="C14" s="18" t="s">
        <v>40</v>
      </c>
      <c r="D14" s="18" t="s">
        <v>20</v>
      </c>
      <c r="E14" s="1">
        <v>10</v>
      </c>
      <c r="F14" s="7"/>
      <c r="G14" s="12"/>
      <c r="H14" s="31">
        <f t="shared" si="0"/>
        <v>0</v>
      </c>
      <c r="I14" s="31">
        <f t="shared" si="1"/>
        <v>0</v>
      </c>
      <c r="J14" s="32">
        <f t="shared" si="2"/>
        <v>0</v>
      </c>
    </row>
    <row r="15" spans="1:10" x14ac:dyDescent="0.25">
      <c r="A15" s="37"/>
      <c r="B15" s="19">
        <v>112</v>
      </c>
      <c r="C15" s="18" t="s">
        <v>40</v>
      </c>
      <c r="D15" s="21" t="s">
        <v>21</v>
      </c>
      <c r="E15" s="1">
        <v>14</v>
      </c>
      <c r="F15" s="7"/>
      <c r="G15" s="12"/>
      <c r="H15" s="31">
        <f t="shared" si="0"/>
        <v>0</v>
      </c>
      <c r="I15" s="31">
        <f t="shared" si="1"/>
        <v>0</v>
      </c>
      <c r="J15" s="32">
        <f t="shared" si="2"/>
        <v>0</v>
      </c>
    </row>
    <row r="16" spans="1:10" x14ac:dyDescent="0.25">
      <c r="A16" s="37"/>
      <c r="B16" s="19">
        <v>113</v>
      </c>
      <c r="C16" s="22" t="s">
        <v>41</v>
      </c>
      <c r="D16" s="22" t="s">
        <v>22</v>
      </c>
      <c r="E16" s="1">
        <v>16</v>
      </c>
      <c r="F16" s="7"/>
      <c r="G16" s="12"/>
      <c r="H16" s="31">
        <f t="shared" si="0"/>
        <v>0</v>
      </c>
      <c r="I16" s="31">
        <f t="shared" si="1"/>
        <v>0</v>
      </c>
      <c r="J16" s="32">
        <f t="shared" si="2"/>
        <v>0</v>
      </c>
    </row>
    <row r="17" spans="1:10" x14ac:dyDescent="0.25">
      <c r="A17" s="37"/>
      <c r="B17" s="19">
        <v>114</v>
      </c>
      <c r="C17" s="18" t="s">
        <v>42</v>
      </c>
      <c r="D17" s="18" t="s">
        <v>23</v>
      </c>
      <c r="E17" s="1">
        <v>47</v>
      </c>
      <c r="F17" s="7"/>
      <c r="G17" s="12"/>
      <c r="H17" s="31">
        <f t="shared" si="0"/>
        <v>0</v>
      </c>
      <c r="I17" s="31">
        <f t="shared" si="1"/>
        <v>0</v>
      </c>
      <c r="J17" s="32">
        <f t="shared" si="2"/>
        <v>0</v>
      </c>
    </row>
    <row r="18" spans="1:10" x14ac:dyDescent="0.25">
      <c r="A18" s="37"/>
      <c r="B18" s="19">
        <v>115</v>
      </c>
      <c r="C18" s="18" t="s">
        <v>43</v>
      </c>
      <c r="D18" s="18" t="s">
        <v>24</v>
      </c>
      <c r="E18" s="1">
        <v>26</v>
      </c>
      <c r="F18" s="7"/>
      <c r="G18" s="12"/>
      <c r="H18" s="31">
        <f t="shared" si="0"/>
        <v>0</v>
      </c>
      <c r="I18" s="31">
        <f t="shared" si="1"/>
        <v>0</v>
      </c>
      <c r="J18" s="32">
        <f t="shared" si="2"/>
        <v>0</v>
      </c>
    </row>
    <row r="19" spans="1:10" ht="30" x14ac:dyDescent="0.25">
      <c r="A19" s="37"/>
      <c r="B19" s="19">
        <v>116</v>
      </c>
      <c r="C19" s="18" t="s">
        <v>44</v>
      </c>
      <c r="D19" s="17" t="s">
        <v>25</v>
      </c>
      <c r="E19" s="1">
        <v>15</v>
      </c>
      <c r="F19" s="7"/>
      <c r="G19" s="12"/>
      <c r="H19" s="31">
        <f t="shared" si="0"/>
        <v>0</v>
      </c>
      <c r="I19" s="31">
        <f t="shared" si="1"/>
        <v>0</v>
      </c>
      <c r="J19" s="32">
        <f t="shared" si="2"/>
        <v>0</v>
      </c>
    </row>
    <row r="20" spans="1:10" ht="30" x14ac:dyDescent="0.25">
      <c r="A20" s="37"/>
      <c r="B20" s="19">
        <v>117</v>
      </c>
      <c r="C20" s="18" t="s">
        <v>45</v>
      </c>
      <c r="D20" s="17" t="s">
        <v>26</v>
      </c>
      <c r="E20" s="1">
        <v>7</v>
      </c>
      <c r="F20" s="7"/>
      <c r="G20" s="12"/>
      <c r="H20" s="31">
        <f t="shared" si="0"/>
        <v>0</v>
      </c>
      <c r="I20" s="31">
        <f t="shared" si="1"/>
        <v>0</v>
      </c>
      <c r="J20" s="32">
        <f t="shared" si="2"/>
        <v>0</v>
      </c>
    </row>
    <row r="21" spans="1:10" ht="30" x14ac:dyDescent="0.25">
      <c r="A21" s="37"/>
      <c r="B21" s="19">
        <v>118</v>
      </c>
      <c r="C21" s="18" t="s">
        <v>46</v>
      </c>
      <c r="D21" s="17" t="s">
        <v>27</v>
      </c>
      <c r="E21" s="1">
        <v>33</v>
      </c>
      <c r="F21" s="7"/>
      <c r="G21" s="12"/>
      <c r="H21" s="31">
        <f t="shared" si="0"/>
        <v>0</v>
      </c>
      <c r="I21" s="31">
        <f t="shared" si="1"/>
        <v>0</v>
      </c>
      <c r="J21" s="32">
        <f t="shared" si="2"/>
        <v>0</v>
      </c>
    </row>
    <row r="22" spans="1:10" ht="45" x14ac:dyDescent="0.25">
      <c r="A22" s="37"/>
      <c r="B22" s="19">
        <v>119</v>
      </c>
      <c r="C22" s="18" t="s">
        <v>47</v>
      </c>
      <c r="D22" s="17" t="s">
        <v>28</v>
      </c>
      <c r="E22" s="1">
        <v>9</v>
      </c>
      <c r="F22" s="7"/>
      <c r="G22" s="12"/>
      <c r="H22" s="31">
        <f t="shared" si="0"/>
        <v>0</v>
      </c>
      <c r="I22" s="31">
        <f t="shared" si="1"/>
        <v>0</v>
      </c>
      <c r="J22" s="32">
        <f t="shared" si="2"/>
        <v>0</v>
      </c>
    </row>
    <row r="23" spans="1:10" ht="45.75" thickBot="1" x14ac:dyDescent="0.3">
      <c r="A23" s="37"/>
      <c r="B23" s="19">
        <v>120</v>
      </c>
      <c r="C23" s="23" t="s">
        <v>48</v>
      </c>
      <c r="D23" s="23" t="s">
        <v>29</v>
      </c>
      <c r="E23" s="2">
        <v>12</v>
      </c>
      <c r="F23" s="8"/>
      <c r="G23" s="13"/>
      <c r="H23" s="31">
        <f t="shared" si="0"/>
        <v>0</v>
      </c>
      <c r="I23" s="31">
        <f t="shared" si="1"/>
        <v>0</v>
      </c>
      <c r="J23" s="32">
        <f t="shared" si="2"/>
        <v>0</v>
      </c>
    </row>
    <row r="24" spans="1:10" ht="34.5" customHeight="1" thickBot="1" x14ac:dyDescent="0.3">
      <c r="A24" s="24"/>
      <c r="B24" s="25"/>
      <c r="C24" s="25"/>
      <c r="D24" s="25"/>
      <c r="E24" s="38" t="s">
        <v>9</v>
      </c>
      <c r="F24" s="39"/>
      <c r="G24" s="39"/>
      <c r="H24" s="39"/>
      <c r="I24" s="40"/>
      <c r="J24" s="10">
        <f>SUM(J4:J23)</f>
        <v>0</v>
      </c>
    </row>
    <row r="25" spans="1:10" ht="15.75" thickBot="1" x14ac:dyDescent="0.3">
      <c r="A25" s="26">
        <v>10</v>
      </c>
      <c r="B25" s="27">
        <v>121</v>
      </c>
      <c r="C25" s="28" t="s">
        <v>7</v>
      </c>
      <c r="D25" s="29" t="s">
        <v>8</v>
      </c>
      <c r="E25" s="14">
        <v>1</v>
      </c>
      <c r="F25" s="41" t="s">
        <v>53</v>
      </c>
      <c r="G25" s="41"/>
      <c r="H25" s="41"/>
      <c r="I25" s="42"/>
      <c r="J25" s="9">
        <v>0</v>
      </c>
    </row>
    <row r="26" spans="1:10" ht="15.75" thickBot="1" x14ac:dyDescent="0.3"/>
    <row r="27" spans="1:10" ht="15.75" thickBot="1" x14ac:dyDescent="0.3">
      <c r="E27" s="43" t="s">
        <v>10</v>
      </c>
      <c r="F27" s="44"/>
      <c r="G27" s="44"/>
      <c r="H27" s="44"/>
      <c r="I27" s="45"/>
      <c r="J27" s="11">
        <f>SUM(J24:J25)</f>
        <v>0</v>
      </c>
    </row>
  </sheetData>
  <sheetProtection sheet="1" selectLockedCells="1"/>
  <mergeCells count="5">
    <mergeCell ref="A1:J1"/>
    <mergeCell ref="A4:A23"/>
    <mergeCell ref="E24:I24"/>
    <mergeCell ref="F25:I25"/>
    <mergeCell ref="E27:I2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851D-AC7F-42E3-B299-B862975A6444}">
  <dimension ref="A1:C21"/>
  <sheetViews>
    <sheetView workbookViewId="0">
      <selection activeCell="B3" sqref="B3"/>
    </sheetView>
  </sheetViews>
  <sheetFormatPr defaultRowHeight="15" x14ac:dyDescent="0.25"/>
  <cols>
    <col min="1" max="1" width="33.28515625" customWidth="1"/>
    <col min="2" max="2" width="31.42578125" customWidth="1"/>
    <col min="3" max="3" width="36.7109375" customWidth="1"/>
  </cols>
  <sheetData>
    <row r="1" spans="1:3" ht="15.75" x14ac:dyDescent="0.25">
      <c r="A1" s="46" t="s">
        <v>54</v>
      </c>
      <c r="B1" s="46" t="s">
        <v>2</v>
      </c>
      <c r="C1" s="46" t="s">
        <v>55</v>
      </c>
    </row>
    <row r="2" spans="1:3" ht="75" x14ac:dyDescent="0.25">
      <c r="A2" s="47"/>
      <c r="B2" s="48" t="s">
        <v>30</v>
      </c>
      <c r="C2" s="47" t="s">
        <v>11</v>
      </c>
    </row>
    <row r="3" spans="1:3" ht="84" customHeight="1" x14ac:dyDescent="0.25">
      <c r="A3" s="47"/>
      <c r="B3" s="48" t="s">
        <v>31</v>
      </c>
      <c r="C3" s="47" t="s">
        <v>12</v>
      </c>
    </row>
    <row r="4" spans="1:3" ht="90" x14ac:dyDescent="0.25">
      <c r="A4" s="47"/>
      <c r="B4" s="48" t="s">
        <v>32</v>
      </c>
      <c r="C4" s="49" t="s">
        <v>13</v>
      </c>
    </row>
    <row r="5" spans="1:3" ht="60.75" customHeight="1" x14ac:dyDescent="0.25">
      <c r="A5" s="47"/>
      <c r="B5" s="48" t="s">
        <v>33</v>
      </c>
      <c r="C5" s="47" t="s">
        <v>14</v>
      </c>
    </row>
    <row r="6" spans="1:3" ht="103.5" customHeight="1" x14ac:dyDescent="0.25">
      <c r="A6" s="47"/>
      <c r="B6" s="48" t="s">
        <v>34</v>
      </c>
      <c r="C6" s="48" t="s">
        <v>15</v>
      </c>
    </row>
    <row r="7" spans="1:3" ht="90" x14ac:dyDescent="0.25">
      <c r="A7" s="47"/>
      <c r="B7" s="48" t="s">
        <v>35</v>
      </c>
      <c r="C7" s="48" t="s">
        <v>15</v>
      </c>
    </row>
    <row r="8" spans="1:3" ht="60" x14ac:dyDescent="0.25">
      <c r="A8" s="47"/>
      <c r="B8" s="48" t="s">
        <v>36</v>
      </c>
      <c r="C8" s="47" t="s">
        <v>16</v>
      </c>
    </row>
    <row r="9" spans="1:3" ht="51" customHeight="1" x14ac:dyDescent="0.25">
      <c r="A9" s="47"/>
      <c r="B9" s="48" t="s">
        <v>37</v>
      </c>
      <c r="C9" s="47" t="s">
        <v>17</v>
      </c>
    </row>
    <row r="10" spans="1:3" ht="61.5" customHeight="1" x14ac:dyDescent="0.25">
      <c r="A10" s="47"/>
      <c r="B10" s="48" t="s">
        <v>38</v>
      </c>
      <c r="C10" s="47" t="s">
        <v>18</v>
      </c>
    </row>
    <row r="11" spans="1:3" ht="69" customHeight="1" x14ac:dyDescent="0.25">
      <c r="A11" s="47"/>
      <c r="B11" s="48" t="s">
        <v>39</v>
      </c>
      <c r="C11" s="47" t="s">
        <v>19</v>
      </c>
    </row>
    <row r="12" spans="1:3" ht="78" customHeight="1" x14ac:dyDescent="0.25">
      <c r="A12" s="47"/>
      <c r="B12" s="47" t="s">
        <v>40</v>
      </c>
      <c r="C12" s="47" t="s">
        <v>20</v>
      </c>
    </row>
    <row r="13" spans="1:3" ht="86.25" x14ac:dyDescent="0.25">
      <c r="A13" s="47"/>
      <c r="B13" s="47" t="s">
        <v>40</v>
      </c>
      <c r="C13" s="50" t="s">
        <v>21</v>
      </c>
    </row>
    <row r="14" spans="1:3" ht="71.25" customHeight="1" x14ac:dyDescent="0.25">
      <c r="A14" s="47"/>
      <c r="B14" s="22" t="s">
        <v>41</v>
      </c>
      <c r="C14" s="22" t="s">
        <v>22</v>
      </c>
    </row>
    <row r="15" spans="1:3" ht="111" customHeight="1" x14ac:dyDescent="0.25">
      <c r="A15" s="47"/>
      <c r="B15" s="47" t="s">
        <v>42</v>
      </c>
      <c r="C15" s="47" t="s">
        <v>23</v>
      </c>
    </row>
    <row r="16" spans="1:3" ht="111.75" customHeight="1" x14ac:dyDescent="0.25">
      <c r="A16" s="47"/>
      <c r="B16" s="47" t="s">
        <v>43</v>
      </c>
      <c r="C16" s="47" t="s">
        <v>24</v>
      </c>
    </row>
    <row r="17" spans="1:3" ht="105" x14ac:dyDescent="0.25">
      <c r="A17" s="47"/>
      <c r="B17" s="47" t="s">
        <v>44</v>
      </c>
      <c r="C17" s="48" t="s">
        <v>25</v>
      </c>
    </row>
    <row r="18" spans="1:3" ht="105" x14ac:dyDescent="0.25">
      <c r="A18" s="47"/>
      <c r="B18" s="47" t="s">
        <v>45</v>
      </c>
      <c r="C18" s="48" t="s">
        <v>26</v>
      </c>
    </row>
    <row r="19" spans="1:3" ht="105" x14ac:dyDescent="0.25">
      <c r="A19" s="47"/>
      <c r="B19" s="47" t="s">
        <v>46</v>
      </c>
      <c r="C19" s="48" t="s">
        <v>27</v>
      </c>
    </row>
    <row r="20" spans="1:3" ht="210" x14ac:dyDescent="0.25">
      <c r="A20" s="47"/>
      <c r="B20" s="47" t="s">
        <v>47</v>
      </c>
      <c r="C20" s="48" t="s">
        <v>28</v>
      </c>
    </row>
    <row r="21" spans="1:3" ht="210" x14ac:dyDescent="0.25">
      <c r="A21" s="47"/>
      <c r="B21" s="48" t="s">
        <v>48</v>
      </c>
      <c r="C21" s="48" t="s">
        <v>29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Sheet</vt:lpstr>
      <vt:lpstr>Sample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Leitch, Sally L</dc:creator>
  <cp:lastModifiedBy>Leitch, Sally L</cp:lastModifiedBy>
  <dcterms:created xsi:type="dcterms:W3CDTF">2026-03-11T19:49:29Z</dcterms:created>
  <dcterms:modified xsi:type="dcterms:W3CDTF">2026-04-20T19:14:46Z</dcterms:modified>
</cp:coreProperties>
</file>