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ummary_plan_1_5" sheetId="1" r:id="rId1"/>
  </sheets>
  <definedNames>
    <definedName name="_xlnm._FilterDatabase" localSheetId="0" hidden="1">summary_plan_1_5!$A$1:$X$114</definedName>
  </definedNames>
  <calcPr calcId="0"/>
</workbook>
</file>

<file path=xl/calcChain.xml><?xml version="1.0" encoding="utf-8"?>
<calcChain xmlns="http://schemas.openxmlformats.org/spreadsheetml/2006/main">
  <c r="AB117" i="1" l="1"/>
  <c r="I7" i="1"/>
  <c r="W7" i="1"/>
  <c r="I12" i="1"/>
  <c r="W12" i="1"/>
  <c r="I16" i="1"/>
  <c r="W16" i="1"/>
  <c r="I18" i="1"/>
  <c r="W18" i="1"/>
  <c r="I19" i="1"/>
  <c r="W19" i="1"/>
  <c r="I20" i="1"/>
  <c r="W20" i="1"/>
  <c r="I30" i="1"/>
  <c r="W30" i="1"/>
  <c r="I39" i="1"/>
  <c r="W39" i="1"/>
  <c r="I42" i="1"/>
  <c r="W42" i="1"/>
  <c r="I45" i="1"/>
  <c r="W45" i="1"/>
  <c r="I48" i="1"/>
  <c r="W48" i="1"/>
  <c r="I49" i="1"/>
  <c r="W49" i="1"/>
  <c r="I51" i="1"/>
  <c r="W51" i="1"/>
  <c r="I54" i="1"/>
  <c r="W54" i="1"/>
  <c r="I55" i="1"/>
  <c r="W55" i="1"/>
  <c r="I57" i="1"/>
  <c r="W57" i="1"/>
  <c r="I67" i="1"/>
  <c r="W67" i="1"/>
  <c r="I68" i="1"/>
  <c r="W68" i="1"/>
  <c r="I74" i="1"/>
  <c r="W74" i="1"/>
  <c r="I77" i="1"/>
  <c r="W77" i="1"/>
  <c r="I82" i="1"/>
  <c r="W82" i="1"/>
  <c r="I86" i="1"/>
  <c r="W86" i="1"/>
  <c r="I88" i="1"/>
  <c r="W88" i="1"/>
  <c r="I91" i="1"/>
  <c r="W91" i="1"/>
  <c r="I96" i="1"/>
  <c r="W96" i="1"/>
  <c r="I98" i="1"/>
  <c r="W98" i="1"/>
  <c r="I105" i="1"/>
  <c r="W105" i="1"/>
  <c r="I107" i="1"/>
  <c r="W107" i="1"/>
  <c r="I111" i="1"/>
  <c r="W111" i="1"/>
  <c r="Z114" i="1"/>
  <c r="Y114" i="1"/>
  <c r="W3" i="1" l="1"/>
  <c r="W4" i="1"/>
  <c r="W5" i="1"/>
  <c r="W6" i="1"/>
  <c r="W8" i="1"/>
  <c r="W9" i="1"/>
  <c r="W10" i="1"/>
  <c r="W11" i="1"/>
  <c r="W13" i="1"/>
  <c r="W14" i="1"/>
  <c r="W15" i="1"/>
  <c r="W17" i="1"/>
  <c r="W21" i="1"/>
  <c r="W22" i="1"/>
  <c r="W23" i="1"/>
  <c r="W24" i="1"/>
  <c r="W25" i="1"/>
  <c r="W26" i="1"/>
  <c r="W27" i="1"/>
  <c r="W28" i="1"/>
  <c r="W29" i="1"/>
  <c r="W31" i="1"/>
  <c r="W32" i="1"/>
  <c r="W33" i="1"/>
  <c r="W34" i="1"/>
  <c r="W35" i="1"/>
  <c r="W36" i="1"/>
  <c r="W37" i="1"/>
  <c r="W38" i="1"/>
  <c r="W40" i="1"/>
  <c r="W41" i="1"/>
  <c r="W43" i="1"/>
  <c r="W44" i="1"/>
  <c r="W46" i="1"/>
  <c r="W47" i="1"/>
  <c r="W50" i="1"/>
  <c r="W52" i="1"/>
  <c r="W53" i="1"/>
  <c r="W56" i="1"/>
  <c r="W58" i="1"/>
  <c r="W59" i="1"/>
  <c r="W60" i="1"/>
  <c r="W61" i="1"/>
  <c r="W62" i="1"/>
  <c r="W63" i="1"/>
  <c r="W64" i="1"/>
  <c r="W65" i="1"/>
  <c r="W66" i="1"/>
  <c r="W69" i="1"/>
  <c r="W70" i="1"/>
  <c r="W71" i="1"/>
  <c r="W72" i="1"/>
  <c r="W73" i="1"/>
  <c r="W75" i="1"/>
  <c r="W76" i="1"/>
  <c r="W78" i="1"/>
  <c r="W79" i="1"/>
  <c r="W80" i="1"/>
  <c r="W81" i="1"/>
  <c r="W83" i="1"/>
  <c r="W84" i="1"/>
  <c r="W85" i="1"/>
  <c r="W87" i="1"/>
  <c r="W89" i="1"/>
  <c r="W90" i="1"/>
  <c r="W92" i="1"/>
  <c r="W93" i="1"/>
  <c r="W94" i="1"/>
  <c r="W95" i="1"/>
  <c r="W97" i="1"/>
  <c r="W99" i="1"/>
  <c r="W100" i="1"/>
  <c r="W101" i="1"/>
  <c r="W102" i="1"/>
  <c r="W103" i="1"/>
  <c r="W104" i="1"/>
  <c r="W106" i="1"/>
  <c r="W108" i="1"/>
  <c r="W109" i="1"/>
  <c r="W110" i="1"/>
  <c r="W112" i="1"/>
  <c r="W113" i="1"/>
  <c r="W2" i="1"/>
  <c r="I3" i="1"/>
  <c r="I4" i="1"/>
  <c r="I5" i="1"/>
  <c r="I6" i="1"/>
  <c r="I8" i="1"/>
  <c r="I9" i="1"/>
  <c r="I10" i="1"/>
  <c r="I11" i="1"/>
  <c r="I13" i="1"/>
  <c r="I14" i="1"/>
  <c r="I15" i="1"/>
  <c r="I17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40" i="1"/>
  <c r="I41" i="1"/>
  <c r="I43" i="1"/>
  <c r="I44" i="1"/>
  <c r="I46" i="1"/>
  <c r="I47" i="1"/>
  <c r="I50" i="1"/>
  <c r="I52" i="1"/>
  <c r="I53" i="1"/>
  <c r="I56" i="1"/>
  <c r="I58" i="1"/>
  <c r="I59" i="1"/>
  <c r="I60" i="1"/>
  <c r="I61" i="1"/>
  <c r="I62" i="1"/>
  <c r="I63" i="1"/>
  <c r="I64" i="1"/>
  <c r="I65" i="1"/>
  <c r="I66" i="1"/>
  <c r="I69" i="1"/>
  <c r="I70" i="1"/>
  <c r="I71" i="1"/>
  <c r="I72" i="1"/>
  <c r="I73" i="1"/>
  <c r="I75" i="1"/>
  <c r="I76" i="1"/>
  <c r="I78" i="1"/>
  <c r="I79" i="1"/>
  <c r="I80" i="1"/>
  <c r="I81" i="1"/>
  <c r="I83" i="1"/>
  <c r="I84" i="1"/>
  <c r="I85" i="1"/>
  <c r="I87" i="1"/>
  <c r="I89" i="1"/>
  <c r="I90" i="1"/>
  <c r="I92" i="1"/>
  <c r="I93" i="1"/>
  <c r="I94" i="1"/>
  <c r="I95" i="1"/>
  <c r="I97" i="1"/>
  <c r="I99" i="1"/>
  <c r="I100" i="1"/>
  <c r="I101" i="1"/>
  <c r="I102" i="1"/>
  <c r="I103" i="1"/>
  <c r="I104" i="1"/>
  <c r="I106" i="1"/>
  <c r="I108" i="1"/>
  <c r="I109" i="1"/>
  <c r="I110" i="1"/>
  <c r="I112" i="1"/>
  <c r="I113" i="1"/>
  <c r="I2" i="1"/>
</calcChain>
</file>

<file path=xl/sharedStrings.xml><?xml version="1.0" encoding="utf-8"?>
<sst xmlns="http://schemas.openxmlformats.org/spreadsheetml/2006/main" count="850" uniqueCount="294">
  <si>
    <t>Tester</t>
  </si>
  <si>
    <t>TesterConfig</t>
  </si>
  <si>
    <t>PackageSize</t>
  </si>
  <si>
    <t>Initial_LoadBoard</t>
  </si>
  <si>
    <t>Optimizer_LoadBoard</t>
  </si>
  <si>
    <t>N_Lots</t>
  </si>
  <si>
    <t>SUM_QTY</t>
  </si>
  <si>
    <t>ChangeOver</t>
  </si>
  <si>
    <t>SUM_PPH</t>
  </si>
  <si>
    <t>Hours</t>
  </si>
  <si>
    <t>PKGTYPE</t>
  </si>
  <si>
    <t>PIN</t>
  </si>
  <si>
    <t>CAP_PER_DAY</t>
  </si>
  <si>
    <t>WIP_POST_WB</t>
  </si>
  <si>
    <t>WIP_FT1</t>
  </si>
  <si>
    <t>WIP_FT2</t>
  </si>
  <si>
    <t>POST_WB_QUEUE</t>
  </si>
  <si>
    <t>TEST_QUEUE_FT1</t>
  </si>
  <si>
    <t>TEST_QUEUE_FT2</t>
  </si>
  <si>
    <t>TOTAL_WIP</t>
  </si>
  <si>
    <t>CLFTEA10</t>
  </si>
  <si>
    <t>ETS-1M-64</t>
  </si>
  <si>
    <t>3X3</t>
  </si>
  <si>
    <t xml:space="preserve">6514600A                                     </t>
  </si>
  <si>
    <t>6489159B</t>
  </si>
  <si>
    <t xml:space="preserve">STD  </t>
  </si>
  <si>
    <t xml:space="preserve">DRB          </t>
  </si>
  <si>
    <t>CLFTEA11</t>
  </si>
  <si>
    <t>ETS-2-64</t>
  </si>
  <si>
    <t xml:space="preserve">6525585A                                     </t>
  </si>
  <si>
    <t>6575577B</t>
  </si>
  <si>
    <t xml:space="preserve">RGT          </t>
  </si>
  <si>
    <t>CLFTEA12</t>
  </si>
  <si>
    <t>3.5X3.5</t>
  </si>
  <si>
    <t xml:space="preserve">6487925B                                     </t>
  </si>
  <si>
    <t>6487925B</t>
  </si>
  <si>
    <t>NULL</t>
  </si>
  <si>
    <t>CLFTEA13</t>
  </si>
  <si>
    <t xml:space="preserve">6513992A                                     </t>
  </si>
  <si>
    <t>6511094C</t>
  </si>
  <si>
    <t>CLFTEA14</t>
  </si>
  <si>
    <t xml:space="preserve">6566885A                                     </t>
  </si>
  <si>
    <t>6566885A</t>
  </si>
  <si>
    <t xml:space="preserve">RGY300       </t>
  </si>
  <si>
    <t>6548821B</t>
  </si>
  <si>
    <t>STRIP</t>
  </si>
  <si>
    <t xml:space="preserve">RGTST        </t>
  </si>
  <si>
    <t>CLFTEA15</t>
  </si>
  <si>
    <t>ETS-S-64</t>
  </si>
  <si>
    <t xml:space="preserve">6479465A                                     </t>
  </si>
  <si>
    <t>CLFTEA17</t>
  </si>
  <si>
    <t>ETS-0-64</t>
  </si>
  <si>
    <t xml:space="preserve">6511094C                                     </t>
  </si>
  <si>
    <t>6505620C</t>
  </si>
  <si>
    <t xml:space="preserve">DRC          </t>
  </si>
  <si>
    <t>CLFTEA18</t>
  </si>
  <si>
    <t>ETS-2M-64</t>
  </si>
  <si>
    <t>7X5</t>
  </si>
  <si>
    <t xml:space="preserve">6479550B                                     </t>
  </si>
  <si>
    <t>6528917C</t>
  </si>
  <si>
    <t xml:space="preserve">RVFCLIPT     </t>
  </si>
  <si>
    <t>CLFTEA19</t>
  </si>
  <si>
    <t>4X4</t>
  </si>
  <si>
    <t xml:space="preserve">6526546B                                     </t>
  </si>
  <si>
    <t>6526546B</t>
  </si>
  <si>
    <t xml:space="preserve">RUY          </t>
  </si>
  <si>
    <t>5X5</t>
  </si>
  <si>
    <t>6518233A</t>
  </si>
  <si>
    <t xml:space="preserve">RSB          </t>
  </si>
  <si>
    <t>CLFTEA20</t>
  </si>
  <si>
    <t xml:space="preserve">6528917C                                     </t>
  </si>
  <si>
    <t>6523514A</t>
  </si>
  <si>
    <t>CLFTEA22</t>
  </si>
  <si>
    <t xml:space="preserve">6489159B                                     </t>
  </si>
  <si>
    <t>CLFTEA23</t>
  </si>
  <si>
    <t xml:space="preserve">6522167C                                     </t>
  </si>
  <si>
    <t>6514558B</t>
  </si>
  <si>
    <t xml:space="preserve">RGFMCM300    </t>
  </si>
  <si>
    <t xml:space="preserve">RGY          </t>
  </si>
  <si>
    <t>CLFTEA24</t>
  </si>
  <si>
    <t>ETM-2-64</t>
  </si>
  <si>
    <t>2X2</t>
  </si>
  <si>
    <t xml:space="preserve">6571495A                                     </t>
  </si>
  <si>
    <t>6524788B</t>
  </si>
  <si>
    <t xml:space="preserve">DRVST300     </t>
  </si>
  <si>
    <t>6460534B</t>
  </si>
  <si>
    <t>6546767B</t>
  </si>
  <si>
    <t xml:space="preserve">RGPST300     </t>
  </si>
  <si>
    <t>6513992A</t>
  </si>
  <si>
    <t xml:space="preserve">RGTLLF       </t>
  </si>
  <si>
    <t>CLFTEA25</t>
  </si>
  <si>
    <t>6525585A</t>
  </si>
  <si>
    <t xml:space="preserve">RGELLF       </t>
  </si>
  <si>
    <t>CLFTEA26</t>
  </si>
  <si>
    <t>CLFTEA27</t>
  </si>
  <si>
    <t xml:space="preserve">6512302B                                     </t>
  </si>
  <si>
    <t>6512302B</t>
  </si>
  <si>
    <t xml:space="preserve">DRBST300     </t>
  </si>
  <si>
    <t>CLFTEA29</t>
  </si>
  <si>
    <t>CLFTEA3</t>
  </si>
  <si>
    <t>6506370A</t>
  </si>
  <si>
    <t xml:space="preserve">DSGST        </t>
  </si>
  <si>
    <t>CLFTEA30</t>
  </si>
  <si>
    <t xml:space="preserve">6575577B                                     </t>
  </si>
  <si>
    <t>CLFTEA31</t>
  </si>
  <si>
    <t xml:space="preserve">6512615D                                     </t>
  </si>
  <si>
    <t>6545253A</t>
  </si>
  <si>
    <t xml:space="preserve">RGR300       </t>
  </si>
  <si>
    <t>CLFTEA32</t>
  </si>
  <si>
    <t>ETS-2-128</t>
  </si>
  <si>
    <t xml:space="preserve">6580605B                                     </t>
  </si>
  <si>
    <t>6578526A</t>
  </si>
  <si>
    <t xml:space="preserve">RSN300VTT    </t>
  </si>
  <si>
    <t>CLFTEA33</t>
  </si>
  <si>
    <t xml:space="preserve">6487839B                                     </t>
  </si>
  <si>
    <t>6487839B</t>
  </si>
  <si>
    <t xml:space="preserve">RTV          </t>
  </si>
  <si>
    <t>6569306A</t>
  </si>
  <si>
    <t xml:space="preserve">RTE300       </t>
  </si>
  <si>
    <t>CLFTEA34</t>
  </si>
  <si>
    <t>1.5X1.5</t>
  </si>
  <si>
    <t xml:space="preserve">6514558B                                     </t>
  </si>
  <si>
    <t>6575703A</t>
  </si>
  <si>
    <t xml:space="preserve">DSEST300     </t>
  </si>
  <si>
    <t>CLFTEA35</t>
  </si>
  <si>
    <t xml:space="preserve">6516394A                                     </t>
  </si>
  <si>
    <t>CLFTEA36</t>
  </si>
  <si>
    <t>5.5X3.5</t>
  </si>
  <si>
    <t xml:space="preserve">6570774A                                     </t>
  </si>
  <si>
    <t>6515577B</t>
  </si>
  <si>
    <t>CLFTEA37</t>
  </si>
  <si>
    <t>4.5X3.5</t>
  </si>
  <si>
    <t xml:space="preserve">6506370A                                     </t>
  </si>
  <si>
    <t>6545456B</t>
  </si>
  <si>
    <t xml:space="preserve">CLIP </t>
  </si>
  <si>
    <t xml:space="preserve">RVECLIP      </t>
  </si>
  <si>
    <t>CLFTEA38</t>
  </si>
  <si>
    <t>CLFTEA39</t>
  </si>
  <si>
    <t xml:space="preserve">6522503A                                     </t>
  </si>
  <si>
    <t>CLFTEA40</t>
  </si>
  <si>
    <t>ETM-4-64</t>
  </si>
  <si>
    <t>CLFTEA41</t>
  </si>
  <si>
    <t>6547181A</t>
  </si>
  <si>
    <t>6516394A</t>
  </si>
  <si>
    <t xml:space="preserve">RGT300LLF    </t>
  </si>
  <si>
    <t>CLFTEA42</t>
  </si>
  <si>
    <t xml:space="preserve">6555639A                                     </t>
  </si>
  <si>
    <t>6555639A</t>
  </si>
  <si>
    <t xml:space="preserve">RHR300       </t>
  </si>
  <si>
    <t>CLFTEA43</t>
  </si>
  <si>
    <t>6568521A</t>
  </si>
  <si>
    <t xml:space="preserve">RHB300       </t>
  </si>
  <si>
    <t>CLFTEA44</t>
  </si>
  <si>
    <t>6522503A</t>
  </si>
  <si>
    <t xml:space="preserve">RVFCLIP      </t>
  </si>
  <si>
    <t>CLFTEA45</t>
  </si>
  <si>
    <t xml:space="preserve">6578526A                                     </t>
  </si>
  <si>
    <t>6546196A</t>
  </si>
  <si>
    <t xml:space="preserve">RTE300ST     </t>
  </si>
  <si>
    <t>CLFTEA46</t>
  </si>
  <si>
    <t xml:space="preserve">6590151A                                     </t>
  </si>
  <si>
    <t>CLFTEA47</t>
  </si>
  <si>
    <t>6571495A</t>
  </si>
  <si>
    <t xml:space="preserve">RUY300       </t>
  </si>
  <si>
    <t>6574499A</t>
  </si>
  <si>
    <t>6578688B</t>
  </si>
  <si>
    <t xml:space="preserve">DPC          </t>
  </si>
  <si>
    <t>CLFTEA48</t>
  </si>
  <si>
    <t xml:space="preserve">6541533C                                     </t>
  </si>
  <si>
    <t>6575258A</t>
  </si>
  <si>
    <t xml:space="preserve">RGE300LLF    </t>
  </si>
  <si>
    <t>6555551A</t>
  </si>
  <si>
    <t xml:space="preserve">RGW300       </t>
  </si>
  <si>
    <t>CLFTEA49</t>
  </si>
  <si>
    <t xml:space="preserve">RHL          </t>
  </si>
  <si>
    <t>CLFTEA5</t>
  </si>
  <si>
    <t>2.5X2.5</t>
  </si>
  <si>
    <t xml:space="preserve">DSKST300     </t>
  </si>
  <si>
    <t>CLFTEA50</t>
  </si>
  <si>
    <t>CLFTEA51</t>
  </si>
  <si>
    <t xml:space="preserve">6546054A                                     </t>
  </si>
  <si>
    <t>6525600B</t>
  </si>
  <si>
    <t xml:space="preserve">RHD          </t>
  </si>
  <si>
    <t>CLFTEA52</t>
  </si>
  <si>
    <t>ETM-5-128</t>
  </si>
  <si>
    <t xml:space="preserve">6579768C                                     </t>
  </si>
  <si>
    <t>6579768C</t>
  </si>
  <si>
    <t xml:space="preserve">RTWST300     </t>
  </si>
  <si>
    <t>CLFTEA53</t>
  </si>
  <si>
    <t>CLFTEA54</t>
  </si>
  <si>
    <t>CLFTEA56</t>
  </si>
  <si>
    <t>ETS-2Q-64</t>
  </si>
  <si>
    <t xml:space="preserve">6578688B                                     </t>
  </si>
  <si>
    <t>CLFTEA57</t>
  </si>
  <si>
    <t xml:space="preserve">6548027B                                     </t>
  </si>
  <si>
    <t>6518552B</t>
  </si>
  <si>
    <t xml:space="preserve">RGT300       </t>
  </si>
  <si>
    <t>CLFTEA58</t>
  </si>
  <si>
    <t xml:space="preserve">6569306A                                     </t>
  </si>
  <si>
    <t>CLFTEA59</t>
  </si>
  <si>
    <t>3X2.5</t>
  </si>
  <si>
    <t>6556617A</t>
  </si>
  <si>
    <t xml:space="preserve">MPCMCMST     </t>
  </si>
  <si>
    <t>CLFTEA6</t>
  </si>
  <si>
    <t>6514765A</t>
  </si>
  <si>
    <t>6525230A</t>
  </si>
  <si>
    <t xml:space="preserve">DRVST        </t>
  </si>
  <si>
    <t>CLFTEA60</t>
  </si>
  <si>
    <t xml:space="preserve">6514765A                                     </t>
  </si>
  <si>
    <t>CLFTEA61</t>
  </si>
  <si>
    <t xml:space="preserve">6545456B                                     </t>
  </si>
  <si>
    <t>6512615D</t>
  </si>
  <si>
    <t xml:space="preserve">RGR          </t>
  </si>
  <si>
    <t>CLFTEA62</t>
  </si>
  <si>
    <t>ETS-2M-128</t>
  </si>
  <si>
    <t>6X5</t>
  </si>
  <si>
    <t xml:space="preserve">6568521A                                     </t>
  </si>
  <si>
    <t>6522167C</t>
  </si>
  <si>
    <t xml:space="preserve">DQPCLIP      </t>
  </si>
  <si>
    <t>CLFTEA63</t>
  </si>
  <si>
    <t>CLFTEA64</t>
  </si>
  <si>
    <t xml:space="preserve">6579192B                                     </t>
  </si>
  <si>
    <t>CLFTEA65</t>
  </si>
  <si>
    <t xml:space="preserve">6518552B                                     </t>
  </si>
  <si>
    <t>CLFTEA66</t>
  </si>
  <si>
    <t>6544140B</t>
  </si>
  <si>
    <t>CLFTEA67</t>
  </si>
  <si>
    <t xml:space="preserve">6516230D                                     </t>
  </si>
  <si>
    <t>CLFTEA68</t>
  </si>
  <si>
    <t>CLFTEA69</t>
  </si>
  <si>
    <t>6541533C</t>
  </si>
  <si>
    <t xml:space="preserve">RSM300       </t>
  </si>
  <si>
    <t>CLFTEA7</t>
  </si>
  <si>
    <t>6576907B</t>
  </si>
  <si>
    <t>6530035A</t>
  </si>
  <si>
    <t xml:space="preserve">DSC300ST     </t>
  </si>
  <si>
    <t>CLFTEA70</t>
  </si>
  <si>
    <t xml:space="preserve">6515499B                                     </t>
  </si>
  <si>
    <t>CLFTEA71</t>
  </si>
  <si>
    <t>ETS-1-64</t>
  </si>
  <si>
    <t>CLFTEA72</t>
  </si>
  <si>
    <t xml:space="preserve">6523514A                                     </t>
  </si>
  <si>
    <t>CLFTEA73</t>
  </si>
  <si>
    <t xml:space="preserve">6497193A                                     </t>
  </si>
  <si>
    <t>CLFTEA74</t>
  </si>
  <si>
    <t xml:space="preserve">6520958B                                     </t>
  </si>
  <si>
    <t>CLFTEA75</t>
  </si>
  <si>
    <t>CLFTEA76</t>
  </si>
  <si>
    <t>6526517A</t>
  </si>
  <si>
    <t xml:space="preserve">RUK          </t>
  </si>
  <si>
    <t>CLFTEA77</t>
  </si>
  <si>
    <t xml:space="preserve">6553335B                                     </t>
  </si>
  <si>
    <t>CLFTEA78</t>
  </si>
  <si>
    <t>CLFTEA79</t>
  </si>
  <si>
    <t xml:space="preserve">6575703A                                     </t>
  </si>
  <si>
    <t>6497193A</t>
  </si>
  <si>
    <t xml:space="preserve">DSKST        </t>
  </si>
  <si>
    <t>CLFTEA80</t>
  </si>
  <si>
    <t xml:space="preserve">6555551A                                     </t>
  </si>
  <si>
    <t>6513476C</t>
  </si>
  <si>
    <t xml:space="preserve">RHB          </t>
  </si>
  <si>
    <t>CLFTEA81</t>
  </si>
  <si>
    <t>CLFTEA83</t>
  </si>
  <si>
    <t>CLFTEA84</t>
  </si>
  <si>
    <t>CLFTEA85</t>
  </si>
  <si>
    <t xml:space="preserve">6498316A                                     </t>
  </si>
  <si>
    <t>CLFTEA86</t>
  </si>
  <si>
    <t xml:space="preserve">6527607B                                     </t>
  </si>
  <si>
    <t>CLFTEA87</t>
  </si>
  <si>
    <t xml:space="preserve">6494476A                                     </t>
  </si>
  <si>
    <t>6494476A</t>
  </si>
  <si>
    <t xml:space="preserve">DRCLLF       </t>
  </si>
  <si>
    <t>CLFTEA88</t>
  </si>
  <si>
    <t>CLFTEA89</t>
  </si>
  <si>
    <t xml:space="preserve">6546767B                                     </t>
  </si>
  <si>
    <t>CLFTEA9</t>
  </si>
  <si>
    <t>ETS-0M-64</t>
  </si>
  <si>
    <t>CLFTEA92</t>
  </si>
  <si>
    <t>6X6</t>
  </si>
  <si>
    <t>6570166B</t>
  </si>
  <si>
    <t xml:space="preserve">RSL300       </t>
  </si>
  <si>
    <t>CLFTEA98</t>
  </si>
  <si>
    <t>CLFTEA99</t>
  </si>
  <si>
    <t>ChangeType</t>
  </si>
  <si>
    <t>within 24</t>
  </si>
  <si>
    <t>within 24 lb</t>
  </si>
  <si>
    <t>package</t>
  </si>
  <si>
    <t>lb</t>
  </si>
  <si>
    <t>did not change setup</t>
  </si>
  <si>
    <t>keep current setup</t>
  </si>
  <si>
    <t>no. of unique testers</t>
  </si>
  <si>
    <t xml:space="preserve"> within 24  initial change to optimizer loadboard because of no more wip</t>
  </si>
  <si>
    <t>loadboard change within 24</t>
  </si>
  <si>
    <t>package size change within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</si>
</sst>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"/>
  <sheetViews>
    <sheetView tabSelected="1" workbookViewId="0">
      <pane xSplit="1" ySplit="1" topLeftCell="H107" activePane="bottomRight" state="frozen"/>
      <selection pane="topRight" activeCell="B1" sqref="B1"/>
      <selection pane="bottomLeft" activeCell="A2" sqref="A2"/>
      <selection pane="bottomRight" activeCell="AB114" sqref="AB114:AC119"/>
    </sheetView>
  </sheetViews>
  <sheetFormatPr defaultRowHeight="15" x14ac:dyDescent="0.25"/>
  <cols>
    <col min="1" max="1" width="9.28515625" bestFit="1" customWidth="1"/>
    <col min="2" max="2" width="12.28515625" bestFit="1" customWidth="1"/>
    <col min="3" max="3" width="11.7109375" bestFit="1" customWidth="1"/>
    <col min="4" max="4" width="25.7109375" bestFit="1" customWidth="1"/>
    <col min="5" max="5" width="20.42578125" bestFit="1" customWidth="1"/>
    <col min="6" max="6" width="7" hidden="1" customWidth="1"/>
    <col min="7" max="7" width="9.42578125" hidden="1" customWidth="1"/>
    <col min="8" max="8" width="11.85546875" bestFit="1" customWidth="1"/>
    <col min="9" max="9" width="11.85546875" customWidth="1"/>
    <col min="10" max="10" width="11.85546875" hidden="1" customWidth="1"/>
    <col min="11" max="11" width="9.5703125" hidden="1" customWidth="1"/>
    <col min="12" max="12" width="6.140625" bestFit="1" customWidth="1"/>
    <col min="13" max="13" width="8.7109375" bestFit="1" customWidth="1"/>
    <col min="14" max="14" width="13.85546875" hidden="1" customWidth="1"/>
    <col min="15" max="15" width="13.5703125" hidden="1" customWidth="1"/>
    <col min="16" max="16" width="14.28515625" hidden="1" customWidth="1"/>
    <col min="17" max="18" width="8.5703125" hidden="1" customWidth="1"/>
    <col min="19" max="19" width="16.7109375" hidden="1" customWidth="1"/>
    <col min="20" max="21" width="16.140625" hidden="1" customWidth="1"/>
    <col min="22" max="22" width="11.140625" hidden="1" customWidth="1"/>
    <col min="24" max="24" width="10.42578125" customWidth="1"/>
    <col min="29" max="29" width="66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283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284</v>
      </c>
      <c r="X1" t="s">
        <v>285</v>
      </c>
      <c r="Y1" t="s">
        <v>286</v>
      </c>
      <c r="Z1" t="s">
        <v>287</v>
      </c>
    </row>
    <row r="2" spans="1:26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10</v>
      </c>
      <c r="G2">
        <v>134410</v>
      </c>
      <c r="H2">
        <v>1</v>
      </c>
      <c r="I2" t="b">
        <f>EXACT(TRIM(D2),TRIM(E2))</f>
        <v>0</v>
      </c>
      <c r="J2">
        <v>0</v>
      </c>
      <c r="K2">
        <v>2857</v>
      </c>
      <c r="L2">
        <v>47.05</v>
      </c>
      <c r="M2" t="s">
        <v>25</v>
      </c>
      <c r="N2" t="s">
        <v>26</v>
      </c>
      <c r="O2">
        <v>68579.81</v>
      </c>
      <c r="P2">
        <v>52735</v>
      </c>
      <c r="Q2">
        <v>365793</v>
      </c>
      <c r="R2">
        <v>0</v>
      </c>
      <c r="S2">
        <v>0.77</v>
      </c>
      <c r="T2">
        <v>5.33</v>
      </c>
      <c r="U2">
        <v>0</v>
      </c>
      <c r="V2">
        <v>6.1</v>
      </c>
      <c r="W2">
        <f>IF(L2&lt;=24,1,0)</f>
        <v>0</v>
      </c>
    </row>
    <row r="3" spans="1:26" x14ac:dyDescent="0.25">
      <c r="A3" t="s">
        <v>27</v>
      </c>
      <c r="B3" t="s">
        <v>28</v>
      </c>
      <c r="C3" t="s">
        <v>22</v>
      </c>
      <c r="D3" t="s">
        <v>29</v>
      </c>
      <c r="E3" t="s">
        <v>30</v>
      </c>
      <c r="F3">
        <v>12</v>
      </c>
      <c r="G3">
        <v>160372</v>
      </c>
      <c r="H3">
        <v>1</v>
      </c>
      <c r="I3" t="b">
        <f>EXACT(TRIM(D3),TRIM(E3))</f>
        <v>0</v>
      </c>
      <c r="J3">
        <v>0</v>
      </c>
      <c r="K3">
        <v>10015</v>
      </c>
      <c r="L3">
        <v>16.010000000000002</v>
      </c>
      <c r="M3" t="s">
        <v>25</v>
      </c>
      <c r="N3" t="s">
        <v>31</v>
      </c>
      <c r="O3">
        <v>88316.96</v>
      </c>
      <c r="P3">
        <v>12606</v>
      </c>
      <c r="Q3">
        <v>487854</v>
      </c>
      <c r="R3">
        <v>0</v>
      </c>
      <c r="S3">
        <v>0.14000000000000001</v>
      </c>
      <c r="T3">
        <v>5.52</v>
      </c>
      <c r="U3">
        <v>0</v>
      </c>
      <c r="V3">
        <v>5.67</v>
      </c>
      <c r="W3">
        <f>IF(L3&lt;=24,1,0)</f>
        <v>1</v>
      </c>
      <c r="X3">
        <v>1</v>
      </c>
    </row>
    <row r="4" spans="1:26" x14ac:dyDescent="0.25">
      <c r="A4" t="s">
        <v>32</v>
      </c>
      <c r="B4" t="s">
        <v>28</v>
      </c>
      <c r="C4" t="s">
        <v>33</v>
      </c>
      <c r="D4" t="s">
        <v>34</v>
      </c>
      <c r="E4" t="s">
        <v>35</v>
      </c>
      <c r="F4">
        <v>12</v>
      </c>
      <c r="G4">
        <v>115703</v>
      </c>
      <c r="H4">
        <v>0</v>
      </c>
      <c r="I4" t="b">
        <f>EXACT(TRIM(D4),TRIM(E4))</f>
        <v>1</v>
      </c>
      <c r="K4">
        <v>19842</v>
      </c>
      <c r="L4">
        <v>5.83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>
        <f>IF(L4&lt;=24,1,0)</f>
        <v>1</v>
      </c>
    </row>
    <row r="5" spans="1:26" x14ac:dyDescent="0.25">
      <c r="A5" t="s">
        <v>37</v>
      </c>
      <c r="B5" t="s">
        <v>21</v>
      </c>
      <c r="C5" t="s">
        <v>22</v>
      </c>
      <c r="D5" t="s">
        <v>38</v>
      </c>
      <c r="E5" t="s">
        <v>39</v>
      </c>
      <c r="F5">
        <v>14</v>
      </c>
      <c r="G5">
        <v>181675</v>
      </c>
      <c r="H5">
        <v>1</v>
      </c>
      <c r="I5" t="b">
        <f>EXACT(TRIM(D5),TRIM(E5))</f>
        <v>0</v>
      </c>
      <c r="J5">
        <v>0</v>
      </c>
      <c r="K5">
        <v>3881</v>
      </c>
      <c r="L5">
        <v>46.81</v>
      </c>
      <c r="M5" t="s">
        <v>25</v>
      </c>
      <c r="N5" t="s">
        <v>26</v>
      </c>
      <c r="O5">
        <v>93149.41</v>
      </c>
      <c r="P5">
        <v>93764</v>
      </c>
      <c r="Q5">
        <v>167980</v>
      </c>
      <c r="R5">
        <v>0</v>
      </c>
      <c r="S5">
        <v>1.01</v>
      </c>
      <c r="T5">
        <v>1.8</v>
      </c>
      <c r="U5">
        <v>0</v>
      </c>
      <c r="V5">
        <v>2.81</v>
      </c>
      <c r="W5">
        <f>IF(L5&lt;=24,1,0)</f>
        <v>0</v>
      </c>
    </row>
    <row r="6" spans="1:26" x14ac:dyDescent="0.25">
      <c r="A6" t="s">
        <v>40</v>
      </c>
      <c r="B6" t="s">
        <v>28</v>
      </c>
      <c r="C6" t="s">
        <v>33</v>
      </c>
      <c r="D6" t="s">
        <v>41</v>
      </c>
      <c r="E6" t="s">
        <v>42</v>
      </c>
      <c r="F6">
        <v>4</v>
      </c>
      <c r="G6">
        <v>60427</v>
      </c>
      <c r="H6">
        <v>0</v>
      </c>
      <c r="I6" t="b">
        <f>EXACT(TRIM(D6),TRIM(E6))</f>
        <v>1</v>
      </c>
      <c r="J6">
        <v>2</v>
      </c>
      <c r="K6">
        <v>2457</v>
      </c>
      <c r="L6">
        <v>24.59</v>
      </c>
      <c r="M6" t="s">
        <v>25</v>
      </c>
      <c r="N6" t="s">
        <v>43</v>
      </c>
      <c r="O6">
        <v>58485.72</v>
      </c>
      <c r="P6">
        <v>0</v>
      </c>
      <c r="Q6">
        <v>190556</v>
      </c>
      <c r="R6">
        <v>0</v>
      </c>
      <c r="S6">
        <v>0</v>
      </c>
      <c r="T6">
        <v>3.26</v>
      </c>
      <c r="U6">
        <v>0</v>
      </c>
      <c r="V6">
        <v>3.26</v>
      </c>
      <c r="W6">
        <f>IF(L6&lt;=24,1,0)</f>
        <v>0</v>
      </c>
    </row>
    <row r="7" spans="1:26" x14ac:dyDescent="0.25">
      <c r="A7" t="s">
        <v>40</v>
      </c>
      <c r="B7" t="s">
        <v>28</v>
      </c>
      <c r="C7" t="s">
        <v>22</v>
      </c>
      <c r="D7" t="s">
        <v>41</v>
      </c>
      <c r="E7" t="s">
        <v>44</v>
      </c>
      <c r="F7">
        <v>4</v>
      </c>
      <c r="G7">
        <v>53109</v>
      </c>
      <c r="H7">
        <v>1</v>
      </c>
      <c r="I7" t="b">
        <f>EXACT(TRIM(D7),TRIM(E7))</f>
        <v>0</v>
      </c>
      <c r="J7">
        <v>2</v>
      </c>
      <c r="K7">
        <v>6838</v>
      </c>
      <c r="L7">
        <v>7.77</v>
      </c>
      <c r="M7" t="s">
        <v>45</v>
      </c>
      <c r="N7" t="s">
        <v>46</v>
      </c>
      <c r="O7">
        <v>55854.55</v>
      </c>
      <c r="P7">
        <v>80388</v>
      </c>
      <c r="Q7">
        <v>122049</v>
      </c>
      <c r="R7">
        <v>0</v>
      </c>
      <c r="S7">
        <v>1.44</v>
      </c>
      <c r="T7">
        <v>2.19</v>
      </c>
      <c r="U7">
        <v>0</v>
      </c>
      <c r="V7">
        <v>3.62</v>
      </c>
      <c r="W7">
        <f>IF(L7&lt;=24,1,0)</f>
        <v>1</v>
      </c>
      <c r="X7">
        <v>1</v>
      </c>
    </row>
    <row r="8" spans="1:26" x14ac:dyDescent="0.25">
      <c r="A8" t="s">
        <v>47</v>
      </c>
      <c r="B8" t="s">
        <v>48</v>
      </c>
      <c r="C8" t="s">
        <v>22</v>
      </c>
      <c r="D8" t="s">
        <v>49</v>
      </c>
      <c r="E8" t="s">
        <v>44</v>
      </c>
      <c r="F8">
        <v>8</v>
      </c>
      <c r="G8">
        <v>110002</v>
      </c>
      <c r="H8">
        <v>1</v>
      </c>
      <c r="I8" t="b">
        <f>EXACT(TRIM(D8),TRIM(E8))</f>
        <v>0</v>
      </c>
      <c r="J8">
        <v>0</v>
      </c>
      <c r="K8">
        <v>6838</v>
      </c>
      <c r="L8">
        <v>16.09</v>
      </c>
      <c r="M8" t="s">
        <v>45</v>
      </c>
      <c r="N8" t="s">
        <v>46</v>
      </c>
      <c r="O8">
        <v>55424.73</v>
      </c>
      <c r="P8">
        <v>80388</v>
      </c>
      <c r="Q8">
        <v>122049</v>
      </c>
      <c r="R8">
        <v>0</v>
      </c>
      <c r="S8">
        <v>1.45</v>
      </c>
      <c r="T8">
        <v>2.2000000000000002</v>
      </c>
      <c r="U8">
        <v>0</v>
      </c>
      <c r="V8">
        <v>3.65</v>
      </c>
      <c r="W8">
        <f>IF(L8&lt;=24,1,0)</f>
        <v>1</v>
      </c>
      <c r="X8">
        <v>1</v>
      </c>
    </row>
    <row r="9" spans="1:26" x14ac:dyDescent="0.25">
      <c r="A9" t="s">
        <v>50</v>
      </c>
      <c r="B9" t="s">
        <v>51</v>
      </c>
      <c r="C9" t="s">
        <v>22</v>
      </c>
      <c r="D9" t="s">
        <v>52</v>
      </c>
      <c r="E9" t="s">
        <v>53</v>
      </c>
      <c r="F9">
        <v>8</v>
      </c>
      <c r="G9">
        <v>58966</v>
      </c>
      <c r="H9">
        <v>1</v>
      </c>
      <c r="I9" t="b">
        <f>EXACT(TRIM(D9),TRIM(E9))</f>
        <v>0</v>
      </c>
      <c r="J9">
        <v>0</v>
      </c>
      <c r="K9">
        <v>6225</v>
      </c>
      <c r="L9">
        <v>9.4700000000000006</v>
      </c>
      <c r="M9" t="s">
        <v>25</v>
      </c>
      <c r="N9" t="s">
        <v>54</v>
      </c>
      <c r="O9">
        <v>0</v>
      </c>
      <c r="P9">
        <v>50356</v>
      </c>
      <c r="Q9">
        <v>231494</v>
      </c>
      <c r="R9">
        <v>0</v>
      </c>
      <c r="S9">
        <v>0</v>
      </c>
      <c r="T9">
        <v>0</v>
      </c>
      <c r="U9">
        <v>0</v>
      </c>
      <c r="V9">
        <v>0</v>
      </c>
      <c r="W9">
        <f>IF(L9&lt;=24,1,0)</f>
        <v>1</v>
      </c>
      <c r="X9">
        <v>1</v>
      </c>
    </row>
    <row r="10" spans="1:26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>
        <v>13</v>
      </c>
      <c r="G10">
        <v>46377</v>
      </c>
      <c r="H10">
        <v>1</v>
      </c>
      <c r="I10" t="b">
        <f>EXACT(TRIM(D10),TRIM(E10))</f>
        <v>0</v>
      </c>
      <c r="J10">
        <v>0</v>
      </c>
      <c r="K10">
        <v>971</v>
      </c>
      <c r="L10">
        <v>47.76</v>
      </c>
      <c r="M10" t="s">
        <v>25</v>
      </c>
      <c r="N10" t="s">
        <v>60</v>
      </c>
      <c r="O10">
        <v>20621.080000000002</v>
      </c>
      <c r="P10">
        <v>7325</v>
      </c>
      <c r="Q10">
        <v>135477</v>
      </c>
      <c r="R10">
        <v>0</v>
      </c>
      <c r="S10">
        <v>0.36</v>
      </c>
      <c r="T10">
        <v>6.57</v>
      </c>
      <c r="U10">
        <v>0</v>
      </c>
      <c r="V10">
        <v>6.93</v>
      </c>
      <c r="W10">
        <f>IF(L10&lt;=24,1,0)</f>
        <v>0</v>
      </c>
    </row>
    <row r="11" spans="1:26" x14ac:dyDescent="0.25">
      <c r="A11" t="s">
        <v>61</v>
      </c>
      <c r="B11" t="s">
        <v>28</v>
      </c>
      <c r="C11" t="s">
        <v>62</v>
      </c>
      <c r="D11" t="s">
        <v>63</v>
      </c>
      <c r="E11" t="s">
        <v>64</v>
      </c>
      <c r="F11">
        <v>12</v>
      </c>
      <c r="G11">
        <v>110205</v>
      </c>
      <c r="H11">
        <v>0</v>
      </c>
      <c r="I11" t="b">
        <f>EXACT(TRIM(D11),TRIM(E11))</f>
        <v>1</v>
      </c>
      <c r="J11">
        <v>0</v>
      </c>
      <c r="K11">
        <v>2661</v>
      </c>
      <c r="L11">
        <v>41.41</v>
      </c>
      <c r="M11" t="s">
        <v>25</v>
      </c>
      <c r="N11" t="s">
        <v>65</v>
      </c>
      <c r="O11">
        <v>63243.95</v>
      </c>
      <c r="P11">
        <v>0</v>
      </c>
      <c r="Q11">
        <v>120267</v>
      </c>
      <c r="R11">
        <v>0</v>
      </c>
      <c r="S11">
        <v>0</v>
      </c>
      <c r="T11">
        <v>1.9</v>
      </c>
      <c r="U11">
        <v>0</v>
      </c>
      <c r="V11">
        <v>1.9</v>
      </c>
      <c r="W11">
        <f>IF(L11&lt;=24,1,0)</f>
        <v>0</v>
      </c>
    </row>
    <row r="12" spans="1:26" x14ac:dyDescent="0.25">
      <c r="A12" t="s">
        <v>61</v>
      </c>
      <c r="B12" t="s">
        <v>28</v>
      </c>
      <c r="C12" t="s">
        <v>66</v>
      </c>
      <c r="D12" t="s">
        <v>63</v>
      </c>
      <c r="E12" t="s">
        <v>67</v>
      </c>
      <c r="F12">
        <v>3</v>
      </c>
      <c r="G12">
        <v>10628</v>
      </c>
      <c r="H12">
        <v>1</v>
      </c>
      <c r="I12" t="b">
        <f>EXACT(TRIM(D12),TRIM(E12))</f>
        <v>0</v>
      </c>
      <c r="J12">
        <v>2</v>
      </c>
      <c r="K12">
        <v>4328</v>
      </c>
      <c r="L12">
        <v>2.46</v>
      </c>
      <c r="M12" t="s">
        <v>25</v>
      </c>
      <c r="N12" t="s">
        <v>68</v>
      </c>
      <c r="O12">
        <v>51947.93</v>
      </c>
      <c r="P12">
        <v>45563</v>
      </c>
      <c r="Q12">
        <v>224839</v>
      </c>
      <c r="R12">
        <v>0</v>
      </c>
      <c r="S12">
        <v>0.88</v>
      </c>
      <c r="T12">
        <v>4.33</v>
      </c>
      <c r="U12">
        <v>0</v>
      </c>
      <c r="V12">
        <v>5.21</v>
      </c>
      <c r="W12">
        <f>IF(L12&lt;=24,1,0)</f>
        <v>1</v>
      </c>
    </row>
    <row r="13" spans="1:26" x14ac:dyDescent="0.25">
      <c r="A13" t="s">
        <v>69</v>
      </c>
      <c r="B13" t="s">
        <v>48</v>
      </c>
      <c r="C13" t="s">
        <v>22</v>
      </c>
      <c r="D13" t="s">
        <v>70</v>
      </c>
      <c r="E13" t="s">
        <v>71</v>
      </c>
      <c r="F13">
        <v>13</v>
      </c>
      <c r="G13">
        <v>172616</v>
      </c>
      <c r="H13">
        <v>1</v>
      </c>
      <c r="I13" t="b">
        <f>EXACT(TRIM(D13),TRIM(E13))</f>
        <v>0</v>
      </c>
      <c r="J13">
        <v>0</v>
      </c>
      <c r="K13">
        <v>7338</v>
      </c>
      <c r="L13">
        <v>23.52</v>
      </c>
      <c r="M13" t="s">
        <v>25</v>
      </c>
      <c r="N13" t="s">
        <v>54</v>
      </c>
      <c r="O13">
        <v>88046.09</v>
      </c>
      <c r="P13">
        <v>139015</v>
      </c>
      <c r="Q13">
        <v>843315</v>
      </c>
      <c r="R13">
        <v>0</v>
      </c>
      <c r="S13">
        <v>1.58</v>
      </c>
      <c r="T13">
        <v>9.58</v>
      </c>
      <c r="U13">
        <v>0</v>
      </c>
      <c r="V13">
        <v>11.16</v>
      </c>
      <c r="W13">
        <f>IF(L13&lt;=24,1,0)</f>
        <v>1</v>
      </c>
      <c r="X13">
        <v>1</v>
      </c>
    </row>
    <row r="14" spans="1:26" x14ac:dyDescent="0.25">
      <c r="A14" t="s">
        <v>72</v>
      </c>
      <c r="B14" t="s">
        <v>51</v>
      </c>
      <c r="C14" t="s">
        <v>22</v>
      </c>
      <c r="D14" t="s">
        <v>73</v>
      </c>
      <c r="E14" t="s">
        <v>71</v>
      </c>
      <c r="F14">
        <v>17</v>
      </c>
      <c r="G14">
        <v>175936</v>
      </c>
      <c r="H14">
        <v>1</v>
      </c>
      <c r="I14" t="b">
        <f>EXACT(TRIM(D14),TRIM(E14))</f>
        <v>0</v>
      </c>
      <c r="J14">
        <v>0</v>
      </c>
      <c r="K14">
        <v>7338</v>
      </c>
      <c r="L14">
        <v>23.98</v>
      </c>
      <c r="M14" t="s">
        <v>25</v>
      </c>
      <c r="N14" t="s">
        <v>54</v>
      </c>
      <c r="O14">
        <v>88046.09</v>
      </c>
      <c r="P14">
        <v>0</v>
      </c>
      <c r="Q14">
        <v>23402</v>
      </c>
      <c r="R14">
        <v>0</v>
      </c>
      <c r="S14">
        <v>0</v>
      </c>
      <c r="T14">
        <v>0.27</v>
      </c>
      <c r="U14">
        <v>0</v>
      </c>
      <c r="V14">
        <v>0.27</v>
      </c>
      <c r="W14">
        <f>IF(L14&lt;=24,1,0)</f>
        <v>1</v>
      </c>
      <c r="X14">
        <v>1</v>
      </c>
    </row>
    <row r="15" spans="1:26" x14ac:dyDescent="0.25">
      <c r="A15" t="s">
        <v>74</v>
      </c>
      <c r="B15" t="s">
        <v>28</v>
      </c>
      <c r="C15" t="s">
        <v>57</v>
      </c>
      <c r="D15" t="s">
        <v>75</v>
      </c>
      <c r="E15" t="s">
        <v>76</v>
      </c>
      <c r="F15">
        <v>10</v>
      </c>
      <c r="G15">
        <v>36675</v>
      </c>
      <c r="H15">
        <v>1</v>
      </c>
      <c r="I15" t="b">
        <f>EXACT(TRIM(D15),TRIM(E15))</f>
        <v>0</v>
      </c>
      <c r="J15">
        <v>0</v>
      </c>
      <c r="K15">
        <v>5296</v>
      </c>
      <c r="L15">
        <v>6.93</v>
      </c>
      <c r="M15" t="s">
        <v>25</v>
      </c>
      <c r="N15" t="s">
        <v>77</v>
      </c>
      <c r="O15">
        <v>64701.18</v>
      </c>
      <c r="P15">
        <v>35751</v>
      </c>
      <c r="Q15">
        <v>40225</v>
      </c>
      <c r="R15">
        <v>0</v>
      </c>
      <c r="S15">
        <v>0.55000000000000004</v>
      </c>
      <c r="T15">
        <v>0.62</v>
      </c>
      <c r="U15">
        <v>0</v>
      </c>
      <c r="V15">
        <v>1.17</v>
      </c>
      <c r="W15">
        <f>IF(L15&lt;=24,1,0)</f>
        <v>1</v>
      </c>
      <c r="X15">
        <v>1</v>
      </c>
    </row>
    <row r="16" spans="1:26" x14ac:dyDescent="0.25">
      <c r="A16" t="s">
        <v>74</v>
      </c>
      <c r="B16" t="s">
        <v>28</v>
      </c>
      <c r="C16" t="s">
        <v>33</v>
      </c>
      <c r="D16" t="s">
        <v>75</v>
      </c>
      <c r="E16" t="s">
        <v>35</v>
      </c>
      <c r="F16">
        <v>7</v>
      </c>
      <c r="G16">
        <v>94521</v>
      </c>
      <c r="H16">
        <v>2</v>
      </c>
      <c r="I16" t="b">
        <f>EXACT(TRIM(D16),TRIM(E16))</f>
        <v>0</v>
      </c>
      <c r="J16">
        <v>2</v>
      </c>
      <c r="K16">
        <v>19842</v>
      </c>
      <c r="L16">
        <v>4.76</v>
      </c>
      <c r="M16" t="s">
        <v>25</v>
      </c>
      <c r="N16" t="s">
        <v>78</v>
      </c>
      <c r="O16">
        <v>65873.289999999994</v>
      </c>
      <c r="P16">
        <v>231579</v>
      </c>
      <c r="Q16">
        <v>985841</v>
      </c>
      <c r="R16">
        <v>0</v>
      </c>
      <c r="S16">
        <v>3.52</v>
      </c>
      <c r="T16">
        <v>14.97</v>
      </c>
      <c r="U16">
        <v>0</v>
      </c>
      <c r="V16">
        <v>18.48</v>
      </c>
      <c r="W16">
        <f>IF(L16&lt;=24,1,0)</f>
        <v>1</v>
      </c>
      <c r="X16">
        <v>1</v>
      </c>
    </row>
    <row r="17" spans="1:24" x14ac:dyDescent="0.25">
      <c r="A17" t="s">
        <v>79</v>
      </c>
      <c r="B17" t="s">
        <v>80</v>
      </c>
      <c r="C17" t="s">
        <v>81</v>
      </c>
      <c r="D17" t="s">
        <v>82</v>
      </c>
      <c r="E17" t="s">
        <v>83</v>
      </c>
      <c r="F17">
        <v>11</v>
      </c>
      <c r="G17">
        <v>251134</v>
      </c>
      <c r="H17">
        <v>1</v>
      </c>
      <c r="I17" t="b">
        <f>EXACT(TRIM(D17),TRIM(E17))</f>
        <v>0</v>
      </c>
      <c r="J17">
        <v>2</v>
      </c>
      <c r="K17">
        <v>7570</v>
      </c>
      <c r="L17">
        <v>33.17</v>
      </c>
      <c r="M17" t="s">
        <v>25</v>
      </c>
      <c r="N17" t="s">
        <v>84</v>
      </c>
      <c r="O17">
        <v>185472</v>
      </c>
      <c r="P17">
        <v>102456</v>
      </c>
      <c r="Q17">
        <v>148678</v>
      </c>
      <c r="R17">
        <v>0</v>
      </c>
      <c r="S17">
        <v>0.55000000000000004</v>
      </c>
      <c r="T17">
        <v>0.8</v>
      </c>
      <c r="U17">
        <v>0</v>
      </c>
      <c r="V17">
        <v>1.35</v>
      </c>
      <c r="W17">
        <f>IF(L17&lt;=24,1,0)</f>
        <v>0</v>
      </c>
    </row>
    <row r="18" spans="1:24" x14ac:dyDescent="0.25">
      <c r="A18" t="s">
        <v>79</v>
      </c>
      <c r="B18" t="s">
        <v>80</v>
      </c>
      <c r="C18" t="s">
        <v>22</v>
      </c>
      <c r="D18" t="s">
        <v>82</v>
      </c>
      <c r="E18" t="s">
        <v>85</v>
      </c>
      <c r="F18">
        <v>1</v>
      </c>
      <c r="G18">
        <v>13810</v>
      </c>
      <c r="H18">
        <v>2</v>
      </c>
      <c r="I18" t="b">
        <f>EXACT(TRIM(D18),TRIM(E18))</f>
        <v>0</v>
      </c>
      <c r="J18">
        <v>2</v>
      </c>
      <c r="K18">
        <v>6702</v>
      </c>
      <c r="L18">
        <v>2.06</v>
      </c>
      <c r="M18" t="s">
        <v>25</v>
      </c>
      <c r="N18" t="s">
        <v>26</v>
      </c>
      <c r="O18">
        <v>79116.460000000006</v>
      </c>
      <c r="P18">
        <v>0</v>
      </c>
      <c r="Q18">
        <v>75982</v>
      </c>
      <c r="R18">
        <v>0</v>
      </c>
      <c r="S18">
        <v>0</v>
      </c>
      <c r="T18">
        <v>0.96</v>
      </c>
      <c r="U18">
        <v>0</v>
      </c>
      <c r="V18">
        <v>0.96</v>
      </c>
      <c r="W18">
        <f>IF(L18&lt;=24,1,0)</f>
        <v>1</v>
      </c>
    </row>
    <row r="19" spans="1:24" x14ac:dyDescent="0.25">
      <c r="A19" t="s">
        <v>79</v>
      </c>
      <c r="B19" t="s">
        <v>80</v>
      </c>
      <c r="C19" t="s">
        <v>62</v>
      </c>
      <c r="D19" t="s">
        <v>82</v>
      </c>
      <c r="E19" t="s">
        <v>86</v>
      </c>
      <c r="F19">
        <v>3</v>
      </c>
      <c r="G19">
        <v>27257</v>
      </c>
      <c r="H19">
        <v>3</v>
      </c>
      <c r="I19" t="b">
        <f>EXACT(TRIM(D19),TRIM(E19))</f>
        <v>0</v>
      </c>
      <c r="J19">
        <v>2</v>
      </c>
      <c r="K19">
        <v>10059</v>
      </c>
      <c r="L19">
        <v>2.71</v>
      </c>
      <c r="M19" t="s">
        <v>25</v>
      </c>
      <c r="N19" t="s">
        <v>87</v>
      </c>
      <c r="O19">
        <v>236444.44</v>
      </c>
      <c r="P19">
        <v>27257</v>
      </c>
      <c r="Q19">
        <v>0</v>
      </c>
      <c r="R19">
        <v>0</v>
      </c>
      <c r="S19">
        <v>0.12</v>
      </c>
      <c r="T19">
        <v>0</v>
      </c>
      <c r="U19">
        <v>0</v>
      </c>
      <c r="V19">
        <v>0.12</v>
      </c>
      <c r="W19">
        <f>IF(L19&lt;=24,1,0)</f>
        <v>1</v>
      </c>
    </row>
    <row r="20" spans="1:24" x14ac:dyDescent="0.25">
      <c r="A20" t="s">
        <v>79</v>
      </c>
      <c r="B20" t="s">
        <v>80</v>
      </c>
      <c r="C20" t="s">
        <v>22</v>
      </c>
      <c r="D20" t="s">
        <v>82</v>
      </c>
      <c r="E20" t="s">
        <v>88</v>
      </c>
      <c r="F20">
        <v>2</v>
      </c>
      <c r="G20">
        <v>33827</v>
      </c>
      <c r="H20">
        <v>4</v>
      </c>
      <c r="I20" t="b">
        <f>EXACT(TRIM(D20),TRIM(E20))</f>
        <v>0</v>
      </c>
      <c r="J20">
        <v>2</v>
      </c>
      <c r="K20">
        <v>12344</v>
      </c>
      <c r="L20">
        <v>2.74</v>
      </c>
      <c r="M20" t="s">
        <v>25</v>
      </c>
      <c r="N20" t="s">
        <v>89</v>
      </c>
      <c r="O20">
        <v>104493.73</v>
      </c>
      <c r="P20">
        <v>42290</v>
      </c>
      <c r="Q20">
        <v>0</v>
      </c>
      <c r="R20">
        <v>0</v>
      </c>
      <c r="S20">
        <v>0.4</v>
      </c>
      <c r="T20">
        <v>0</v>
      </c>
      <c r="U20">
        <v>0</v>
      </c>
      <c r="V20">
        <v>0.4</v>
      </c>
      <c r="W20">
        <f>IF(L20&lt;=24,1,0)</f>
        <v>1</v>
      </c>
    </row>
    <row r="21" spans="1:24" x14ac:dyDescent="0.25">
      <c r="A21" t="s">
        <v>90</v>
      </c>
      <c r="B21" t="s">
        <v>28</v>
      </c>
      <c r="C21" t="s">
        <v>62</v>
      </c>
      <c r="D21" t="s">
        <v>29</v>
      </c>
      <c r="E21" t="s">
        <v>91</v>
      </c>
      <c r="F21">
        <v>15</v>
      </c>
      <c r="G21">
        <v>127365</v>
      </c>
      <c r="H21">
        <v>0</v>
      </c>
      <c r="I21" t="b">
        <f>EXACT(TRIM(D21),TRIM(E21))</f>
        <v>1</v>
      </c>
      <c r="K21">
        <v>19071</v>
      </c>
      <c r="L21">
        <v>6.68</v>
      </c>
      <c r="M21" t="s">
        <v>25</v>
      </c>
      <c r="N21" t="s">
        <v>92</v>
      </c>
      <c r="O21">
        <v>62060.32</v>
      </c>
      <c r="P21">
        <v>597601</v>
      </c>
      <c r="Q21">
        <v>1649987</v>
      </c>
      <c r="R21">
        <v>0</v>
      </c>
      <c r="S21">
        <v>9.6300000000000008</v>
      </c>
      <c r="T21">
        <v>26.59</v>
      </c>
      <c r="U21">
        <v>0</v>
      </c>
      <c r="V21">
        <v>36.22</v>
      </c>
      <c r="W21">
        <f>IF(L21&lt;=24,1,0)</f>
        <v>1</v>
      </c>
    </row>
    <row r="22" spans="1:24" x14ac:dyDescent="0.25">
      <c r="A22" t="s">
        <v>93</v>
      </c>
      <c r="B22" t="s">
        <v>28</v>
      </c>
      <c r="C22" t="s">
        <v>62</v>
      </c>
      <c r="E22" t="s">
        <v>91</v>
      </c>
      <c r="F22">
        <v>14</v>
      </c>
      <c r="G22">
        <v>130700</v>
      </c>
      <c r="H22">
        <v>1</v>
      </c>
      <c r="I22" t="b">
        <f>EXACT(TRIM(D22),TRIM(E22))</f>
        <v>0</v>
      </c>
      <c r="J22">
        <v>0</v>
      </c>
      <c r="K22">
        <v>19071</v>
      </c>
      <c r="L22">
        <v>6.85</v>
      </c>
      <c r="M22" t="s">
        <v>36</v>
      </c>
      <c r="N22" t="s">
        <v>36</v>
      </c>
      <c r="O22" t="s">
        <v>36</v>
      </c>
      <c r="P22" t="s">
        <v>36</v>
      </c>
      <c r="Q22" t="s">
        <v>36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>
        <f>IF(L22&lt;=24,1,0)</f>
        <v>1</v>
      </c>
      <c r="X22">
        <v>1</v>
      </c>
    </row>
    <row r="23" spans="1:24" x14ac:dyDescent="0.25">
      <c r="A23" t="s">
        <v>94</v>
      </c>
      <c r="B23" t="s">
        <v>28</v>
      </c>
      <c r="C23" t="s">
        <v>22</v>
      </c>
      <c r="D23" t="s">
        <v>95</v>
      </c>
      <c r="E23" t="s">
        <v>96</v>
      </c>
      <c r="F23">
        <v>10</v>
      </c>
      <c r="G23">
        <v>113325</v>
      </c>
      <c r="H23">
        <v>0</v>
      </c>
      <c r="I23" t="b">
        <f>EXACT(TRIM(D23),TRIM(E23))</f>
        <v>1</v>
      </c>
      <c r="K23">
        <v>6112</v>
      </c>
      <c r="L23">
        <v>18.54</v>
      </c>
      <c r="M23" t="s">
        <v>25</v>
      </c>
      <c r="N23" t="s">
        <v>97</v>
      </c>
      <c r="O23" t="s">
        <v>36</v>
      </c>
      <c r="P23">
        <v>0</v>
      </c>
      <c r="Q23">
        <v>2294</v>
      </c>
      <c r="R23">
        <v>0</v>
      </c>
      <c r="S23">
        <v>0</v>
      </c>
      <c r="T23">
        <v>0</v>
      </c>
      <c r="U23">
        <v>0</v>
      </c>
      <c r="V23">
        <v>0</v>
      </c>
      <c r="W23">
        <f>IF(L23&lt;=24,1,0)</f>
        <v>1</v>
      </c>
    </row>
    <row r="24" spans="1:24" x14ac:dyDescent="0.25">
      <c r="A24" t="s">
        <v>98</v>
      </c>
      <c r="B24" t="s">
        <v>28</v>
      </c>
      <c r="C24" t="s">
        <v>62</v>
      </c>
      <c r="D24" t="s">
        <v>29</v>
      </c>
      <c r="E24" t="s">
        <v>91</v>
      </c>
      <c r="F24">
        <v>14</v>
      </c>
      <c r="G24">
        <v>130203</v>
      </c>
      <c r="H24">
        <v>0</v>
      </c>
      <c r="I24" t="b">
        <f>EXACT(TRIM(D24),TRIM(E24))</f>
        <v>1</v>
      </c>
      <c r="K24">
        <v>19071</v>
      </c>
      <c r="L24">
        <v>6.83</v>
      </c>
      <c r="M24" t="s">
        <v>36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 t="s">
        <v>36</v>
      </c>
      <c r="T24" t="s">
        <v>36</v>
      </c>
      <c r="U24" t="s">
        <v>36</v>
      </c>
      <c r="V24" t="s">
        <v>36</v>
      </c>
      <c r="W24">
        <f>IF(L24&lt;=24,1,0)</f>
        <v>1</v>
      </c>
    </row>
    <row r="25" spans="1:24" x14ac:dyDescent="0.25">
      <c r="A25" t="s">
        <v>99</v>
      </c>
      <c r="B25" t="s">
        <v>51</v>
      </c>
      <c r="C25" t="s">
        <v>81</v>
      </c>
      <c r="E25" t="s">
        <v>100</v>
      </c>
      <c r="F25">
        <v>32</v>
      </c>
      <c r="G25">
        <v>695358</v>
      </c>
      <c r="H25">
        <v>1</v>
      </c>
      <c r="I25" t="b">
        <f>EXACT(TRIM(D25),TRIM(E25))</f>
        <v>0</v>
      </c>
      <c r="J25">
        <v>0</v>
      </c>
      <c r="K25">
        <v>43436</v>
      </c>
      <c r="L25">
        <v>16.010000000000002</v>
      </c>
      <c r="M25" t="s">
        <v>45</v>
      </c>
      <c r="N25" t="s">
        <v>101</v>
      </c>
      <c r="O25">
        <v>354688.19</v>
      </c>
      <c r="P25">
        <v>60951</v>
      </c>
      <c r="Q25">
        <v>140454</v>
      </c>
      <c r="R25">
        <v>0</v>
      </c>
      <c r="S25">
        <v>0.17</v>
      </c>
      <c r="T25">
        <v>0.4</v>
      </c>
      <c r="U25">
        <v>0</v>
      </c>
      <c r="V25">
        <v>0.56999999999999995</v>
      </c>
      <c r="W25">
        <f>IF(L25&lt;=24,1,0)</f>
        <v>1</v>
      </c>
      <c r="X25">
        <v>1</v>
      </c>
    </row>
    <row r="26" spans="1:24" x14ac:dyDescent="0.25">
      <c r="A26" t="s">
        <v>102</v>
      </c>
      <c r="B26" t="s">
        <v>28</v>
      </c>
      <c r="C26" t="s">
        <v>22</v>
      </c>
      <c r="D26" t="s">
        <v>103</v>
      </c>
      <c r="E26" t="s">
        <v>30</v>
      </c>
      <c r="F26">
        <v>16</v>
      </c>
      <c r="G26">
        <v>159426</v>
      </c>
      <c r="H26">
        <v>0</v>
      </c>
      <c r="I26" t="b">
        <f>EXACT(TRIM(D26),TRIM(E26))</f>
        <v>1</v>
      </c>
      <c r="K26">
        <v>10015</v>
      </c>
      <c r="L26">
        <v>15.92</v>
      </c>
      <c r="M26" t="s">
        <v>25</v>
      </c>
      <c r="N26" t="s">
        <v>31</v>
      </c>
      <c r="O26">
        <v>88556.04</v>
      </c>
      <c r="P26">
        <v>12606</v>
      </c>
      <c r="Q26">
        <v>487854</v>
      </c>
      <c r="R26">
        <v>0</v>
      </c>
      <c r="S26">
        <v>0.14000000000000001</v>
      </c>
      <c r="T26">
        <v>5.51</v>
      </c>
      <c r="U26">
        <v>0</v>
      </c>
      <c r="V26">
        <v>5.65</v>
      </c>
      <c r="W26">
        <f>IF(L26&lt;=24,1,0)</f>
        <v>1</v>
      </c>
    </row>
    <row r="27" spans="1:24" x14ac:dyDescent="0.25">
      <c r="A27" t="s">
        <v>104</v>
      </c>
      <c r="B27" t="s">
        <v>28</v>
      </c>
      <c r="C27" t="s">
        <v>33</v>
      </c>
      <c r="D27" t="s">
        <v>105</v>
      </c>
      <c r="E27" t="s">
        <v>106</v>
      </c>
      <c r="F27">
        <v>8</v>
      </c>
      <c r="G27">
        <v>116340</v>
      </c>
      <c r="H27">
        <v>1</v>
      </c>
      <c r="I27" t="b">
        <f>EXACT(TRIM(D27),TRIM(E27))</f>
        <v>0</v>
      </c>
      <c r="J27">
        <v>0</v>
      </c>
      <c r="K27">
        <v>2499</v>
      </c>
      <c r="L27">
        <v>46.55</v>
      </c>
      <c r="M27" t="s">
        <v>25</v>
      </c>
      <c r="N27" t="s">
        <v>107</v>
      </c>
      <c r="O27">
        <v>59964.27</v>
      </c>
      <c r="P27">
        <v>56034</v>
      </c>
      <c r="Q27">
        <v>75409</v>
      </c>
      <c r="R27">
        <v>0</v>
      </c>
      <c r="S27">
        <v>0.93</v>
      </c>
      <c r="T27">
        <v>1.26</v>
      </c>
      <c r="U27">
        <v>0</v>
      </c>
      <c r="V27">
        <v>2.19</v>
      </c>
      <c r="W27">
        <f>IF(L27&lt;=24,1,0)</f>
        <v>0</v>
      </c>
    </row>
    <row r="28" spans="1:24" x14ac:dyDescent="0.25">
      <c r="A28" t="s">
        <v>108</v>
      </c>
      <c r="B28" t="s">
        <v>109</v>
      </c>
      <c r="C28" t="s">
        <v>62</v>
      </c>
      <c r="D28" t="s">
        <v>110</v>
      </c>
      <c r="E28" t="s">
        <v>111</v>
      </c>
      <c r="F28">
        <v>19</v>
      </c>
      <c r="G28">
        <v>147772</v>
      </c>
      <c r="H28">
        <v>1</v>
      </c>
      <c r="I28" t="b">
        <f>EXACT(TRIM(D28),TRIM(E28))</f>
        <v>0</v>
      </c>
      <c r="J28">
        <v>0</v>
      </c>
      <c r="K28">
        <v>3098</v>
      </c>
      <c r="L28">
        <v>47.7</v>
      </c>
      <c r="M28" t="s">
        <v>25</v>
      </c>
      <c r="N28" t="s">
        <v>112</v>
      </c>
      <c r="O28">
        <v>74351.850000000006</v>
      </c>
      <c r="P28">
        <v>25135</v>
      </c>
      <c r="Q28">
        <v>309054</v>
      </c>
      <c r="R28">
        <v>0</v>
      </c>
      <c r="S28">
        <v>0.34</v>
      </c>
      <c r="T28">
        <v>4.16</v>
      </c>
      <c r="U28">
        <v>0</v>
      </c>
      <c r="V28">
        <v>4.49</v>
      </c>
      <c r="W28">
        <f>IF(L28&lt;=24,1,0)</f>
        <v>0</v>
      </c>
    </row>
    <row r="29" spans="1:24" x14ac:dyDescent="0.25">
      <c r="A29" t="s">
        <v>113</v>
      </c>
      <c r="B29" t="s">
        <v>28</v>
      </c>
      <c r="C29" t="s">
        <v>66</v>
      </c>
      <c r="D29" t="s">
        <v>114</v>
      </c>
      <c r="E29" t="s">
        <v>115</v>
      </c>
      <c r="F29">
        <v>11</v>
      </c>
      <c r="G29">
        <v>62810</v>
      </c>
      <c r="H29">
        <v>0</v>
      </c>
      <c r="I29" t="b">
        <f>EXACT(TRIM(D29),TRIM(E29))</f>
        <v>1</v>
      </c>
      <c r="K29">
        <v>5399</v>
      </c>
      <c r="L29">
        <v>11.63</v>
      </c>
      <c r="M29" t="s">
        <v>25</v>
      </c>
      <c r="N29" t="s">
        <v>116</v>
      </c>
      <c r="O29">
        <v>33096.269999999997</v>
      </c>
      <c r="P29">
        <v>4280</v>
      </c>
      <c r="Q29">
        <v>0</v>
      </c>
      <c r="R29">
        <v>0</v>
      </c>
      <c r="S29">
        <v>0.13</v>
      </c>
      <c r="T29">
        <v>0</v>
      </c>
      <c r="U29">
        <v>0</v>
      </c>
      <c r="V29">
        <v>0.13</v>
      </c>
      <c r="W29">
        <f>IF(L29&lt;=24,1,0)</f>
        <v>1</v>
      </c>
      <c r="X29">
        <v>1</v>
      </c>
    </row>
    <row r="30" spans="1:24" x14ac:dyDescent="0.25">
      <c r="A30" t="s">
        <v>113</v>
      </c>
      <c r="B30" t="s">
        <v>28</v>
      </c>
      <c r="C30" t="s">
        <v>22</v>
      </c>
      <c r="D30" t="s">
        <v>114</v>
      </c>
      <c r="E30" t="s">
        <v>117</v>
      </c>
      <c r="F30">
        <v>1</v>
      </c>
      <c r="G30">
        <v>5998</v>
      </c>
      <c r="H30">
        <v>1</v>
      </c>
      <c r="I30" t="b">
        <f>EXACT(TRIM(D30),TRIM(E30))</f>
        <v>0</v>
      </c>
      <c r="J30">
        <v>2</v>
      </c>
      <c r="K30">
        <v>9570</v>
      </c>
      <c r="L30">
        <v>0.63</v>
      </c>
      <c r="M30" t="s">
        <v>25</v>
      </c>
      <c r="N30" t="s">
        <v>118</v>
      </c>
      <c r="O30" t="s">
        <v>36</v>
      </c>
      <c r="P30">
        <v>0</v>
      </c>
      <c r="Q30">
        <v>71942</v>
      </c>
      <c r="R30">
        <v>0</v>
      </c>
      <c r="S30">
        <v>0</v>
      </c>
      <c r="T30">
        <v>0</v>
      </c>
      <c r="U30">
        <v>0</v>
      </c>
      <c r="V30">
        <v>0</v>
      </c>
      <c r="W30">
        <f>IF(L30&lt;=24,1,0)</f>
        <v>1</v>
      </c>
      <c r="X30">
        <v>1</v>
      </c>
    </row>
    <row r="31" spans="1:24" x14ac:dyDescent="0.25">
      <c r="A31" t="s">
        <v>119</v>
      </c>
      <c r="B31" t="s">
        <v>28</v>
      </c>
      <c r="C31" t="s">
        <v>120</v>
      </c>
      <c r="D31" t="s">
        <v>121</v>
      </c>
      <c r="E31" t="s">
        <v>122</v>
      </c>
      <c r="F31">
        <v>9</v>
      </c>
      <c r="G31">
        <v>230152</v>
      </c>
      <c r="H31">
        <v>1</v>
      </c>
      <c r="I31" t="b">
        <f>EXACT(TRIM(D31),TRIM(E31))</f>
        <v>0</v>
      </c>
      <c r="J31">
        <v>0</v>
      </c>
      <c r="K31">
        <v>15059</v>
      </c>
      <c r="L31">
        <v>15.28</v>
      </c>
      <c r="M31" t="s">
        <v>25</v>
      </c>
      <c r="N31" t="s">
        <v>123</v>
      </c>
      <c r="O31">
        <v>117875.78</v>
      </c>
      <c r="P31">
        <v>0</v>
      </c>
      <c r="Q31">
        <v>176090</v>
      </c>
      <c r="R31">
        <v>0</v>
      </c>
      <c r="S31">
        <v>0</v>
      </c>
      <c r="T31">
        <v>1.49</v>
      </c>
      <c r="U31">
        <v>0</v>
      </c>
      <c r="V31">
        <v>1.49</v>
      </c>
      <c r="W31">
        <f>IF(L31&lt;=24,1,0)</f>
        <v>1</v>
      </c>
      <c r="X31">
        <v>1</v>
      </c>
    </row>
    <row r="32" spans="1:24" x14ac:dyDescent="0.25">
      <c r="A32" t="s">
        <v>124</v>
      </c>
      <c r="B32" t="s">
        <v>56</v>
      </c>
      <c r="C32" t="s">
        <v>57</v>
      </c>
      <c r="D32" t="s">
        <v>125</v>
      </c>
      <c r="E32" t="s">
        <v>59</v>
      </c>
      <c r="F32">
        <v>13</v>
      </c>
      <c r="G32">
        <v>45931</v>
      </c>
      <c r="H32">
        <v>1</v>
      </c>
      <c r="I32" t="b">
        <f>EXACT(TRIM(D32),TRIM(E32))</f>
        <v>0</v>
      </c>
      <c r="J32">
        <v>0</v>
      </c>
      <c r="K32">
        <v>971</v>
      </c>
      <c r="L32">
        <v>47.3</v>
      </c>
      <c r="M32" t="s">
        <v>25</v>
      </c>
      <c r="N32" t="s">
        <v>60</v>
      </c>
      <c r="O32">
        <v>20621.080000000002</v>
      </c>
      <c r="P32">
        <v>7325</v>
      </c>
      <c r="Q32">
        <v>135477</v>
      </c>
      <c r="R32">
        <v>0</v>
      </c>
      <c r="S32">
        <v>0.36</v>
      </c>
      <c r="T32">
        <v>6.57</v>
      </c>
      <c r="U32">
        <v>0</v>
      </c>
      <c r="V32">
        <v>6.93</v>
      </c>
      <c r="W32">
        <f>IF(L32&lt;=24,1,0)</f>
        <v>0</v>
      </c>
    </row>
    <row r="33" spans="1:26" x14ac:dyDescent="0.25">
      <c r="A33" t="s">
        <v>126</v>
      </c>
      <c r="B33" t="s">
        <v>28</v>
      </c>
      <c r="C33" t="s">
        <v>127</v>
      </c>
      <c r="D33" t="s">
        <v>128</v>
      </c>
      <c r="E33" t="s">
        <v>129</v>
      </c>
      <c r="F33">
        <v>17</v>
      </c>
      <c r="G33">
        <v>102380</v>
      </c>
      <c r="H33">
        <v>1</v>
      </c>
      <c r="I33" t="b">
        <f>EXACT(TRIM(D33),TRIM(E33))</f>
        <v>0</v>
      </c>
      <c r="J33">
        <v>0</v>
      </c>
      <c r="K33">
        <v>6427</v>
      </c>
      <c r="L33">
        <v>15.93</v>
      </c>
      <c r="M33" t="s">
        <v>25</v>
      </c>
      <c r="N33" t="s">
        <v>78</v>
      </c>
      <c r="O33">
        <v>50712.59</v>
      </c>
      <c r="P33">
        <v>45126</v>
      </c>
      <c r="Q33">
        <v>38628</v>
      </c>
      <c r="R33">
        <v>0</v>
      </c>
      <c r="S33">
        <v>0.89</v>
      </c>
      <c r="T33">
        <v>0.76</v>
      </c>
      <c r="U33">
        <v>0</v>
      </c>
      <c r="V33">
        <v>1.65</v>
      </c>
      <c r="W33">
        <f>IF(L33&lt;=24,1,0)</f>
        <v>1</v>
      </c>
      <c r="X33">
        <v>1</v>
      </c>
    </row>
    <row r="34" spans="1:26" x14ac:dyDescent="0.25">
      <c r="A34" t="s">
        <v>130</v>
      </c>
      <c r="B34" t="s">
        <v>109</v>
      </c>
      <c r="C34" t="s">
        <v>131</v>
      </c>
      <c r="D34" t="s">
        <v>132</v>
      </c>
      <c r="E34" t="s">
        <v>133</v>
      </c>
      <c r="F34">
        <v>20</v>
      </c>
      <c r="G34">
        <v>154943</v>
      </c>
      <c r="H34">
        <v>1</v>
      </c>
      <c r="I34" t="b">
        <f>EXACT(TRIM(D34),TRIM(E34))</f>
        <v>0</v>
      </c>
      <c r="J34">
        <v>0</v>
      </c>
      <c r="K34">
        <v>13426</v>
      </c>
      <c r="L34">
        <v>11.54</v>
      </c>
      <c r="M34" t="s">
        <v>134</v>
      </c>
      <c r="N34" t="s">
        <v>135</v>
      </c>
      <c r="O34">
        <v>83732.62</v>
      </c>
      <c r="P34">
        <v>3025</v>
      </c>
      <c r="Q34">
        <v>318677</v>
      </c>
      <c r="R34">
        <v>0</v>
      </c>
      <c r="S34">
        <v>0.04</v>
      </c>
      <c r="T34">
        <v>3.81</v>
      </c>
      <c r="U34">
        <v>0</v>
      </c>
      <c r="V34">
        <v>3.84</v>
      </c>
      <c r="W34">
        <f>IF(L34&lt;=24,1,0)</f>
        <v>1</v>
      </c>
      <c r="X34">
        <v>1</v>
      </c>
    </row>
    <row r="35" spans="1:26" x14ac:dyDescent="0.25">
      <c r="A35" t="s">
        <v>136</v>
      </c>
      <c r="B35" t="s">
        <v>28</v>
      </c>
      <c r="C35" t="s">
        <v>62</v>
      </c>
      <c r="D35" t="s">
        <v>29</v>
      </c>
      <c r="E35" t="s">
        <v>91</v>
      </c>
      <c r="F35">
        <v>15</v>
      </c>
      <c r="G35">
        <v>129920</v>
      </c>
      <c r="H35">
        <v>0</v>
      </c>
      <c r="I35" t="b">
        <f>EXACT(TRIM(D35),TRIM(E35))</f>
        <v>1</v>
      </c>
      <c r="K35">
        <v>19071</v>
      </c>
      <c r="L35">
        <v>6.81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36</v>
      </c>
      <c r="S35" t="s">
        <v>36</v>
      </c>
      <c r="T35" t="s">
        <v>36</v>
      </c>
      <c r="U35" t="s">
        <v>36</v>
      </c>
      <c r="V35" t="s">
        <v>36</v>
      </c>
      <c r="W35">
        <f>IF(L35&lt;=24,1,0)</f>
        <v>1</v>
      </c>
    </row>
    <row r="36" spans="1:26" x14ac:dyDescent="0.25">
      <c r="A36" t="s">
        <v>137</v>
      </c>
      <c r="B36" t="s">
        <v>28</v>
      </c>
      <c r="C36" t="s">
        <v>131</v>
      </c>
      <c r="D36" t="s">
        <v>138</v>
      </c>
      <c r="E36" t="s">
        <v>133</v>
      </c>
      <c r="F36">
        <v>27</v>
      </c>
      <c r="G36">
        <v>157636</v>
      </c>
      <c r="H36">
        <v>1</v>
      </c>
      <c r="I36" t="b">
        <f>EXACT(TRIM(D36),TRIM(E36))</f>
        <v>0</v>
      </c>
      <c r="J36">
        <v>0</v>
      </c>
      <c r="K36">
        <v>13426</v>
      </c>
      <c r="L36">
        <v>11.74</v>
      </c>
      <c r="M36" t="s">
        <v>134</v>
      </c>
      <c r="N36" t="s">
        <v>135</v>
      </c>
      <c r="O36">
        <v>84744.15</v>
      </c>
      <c r="P36">
        <v>3025</v>
      </c>
      <c r="Q36">
        <v>318677</v>
      </c>
      <c r="R36">
        <v>0</v>
      </c>
      <c r="S36">
        <v>0.04</v>
      </c>
      <c r="T36">
        <v>3.76</v>
      </c>
      <c r="U36">
        <v>0</v>
      </c>
      <c r="V36">
        <v>3.8</v>
      </c>
      <c r="W36">
        <f>IF(L36&lt;=24,1,0)</f>
        <v>1</v>
      </c>
      <c r="X36">
        <v>1</v>
      </c>
    </row>
    <row r="37" spans="1:26" x14ac:dyDescent="0.25">
      <c r="A37" t="s">
        <v>139</v>
      </c>
      <c r="B37" t="s">
        <v>140</v>
      </c>
      <c r="C37" t="s">
        <v>22</v>
      </c>
      <c r="D37" t="s">
        <v>38</v>
      </c>
      <c r="E37" t="s">
        <v>88</v>
      </c>
      <c r="F37">
        <v>13</v>
      </c>
      <c r="G37">
        <v>185020</v>
      </c>
      <c r="H37">
        <v>0</v>
      </c>
      <c r="I37" t="b">
        <f>EXACT(TRIM(D37),TRIM(E37))</f>
        <v>1</v>
      </c>
      <c r="K37">
        <v>12344</v>
      </c>
      <c r="L37">
        <v>14.99</v>
      </c>
      <c r="M37" t="s">
        <v>25</v>
      </c>
      <c r="N37" t="s">
        <v>89</v>
      </c>
      <c r="O37">
        <v>104046.14</v>
      </c>
      <c r="P37">
        <v>77183</v>
      </c>
      <c r="Q37">
        <v>241758</v>
      </c>
      <c r="R37">
        <v>0</v>
      </c>
      <c r="S37">
        <v>0.74</v>
      </c>
      <c r="T37">
        <v>2.3199999999999998</v>
      </c>
      <c r="U37">
        <v>0</v>
      </c>
      <c r="V37">
        <v>3.07</v>
      </c>
      <c r="W37">
        <f>IF(L37&lt;=24,1,0)</f>
        <v>1</v>
      </c>
    </row>
    <row r="38" spans="1:26" x14ac:dyDescent="0.25">
      <c r="A38" t="s">
        <v>141</v>
      </c>
      <c r="B38" t="s">
        <v>28</v>
      </c>
      <c r="C38" t="s">
        <v>22</v>
      </c>
      <c r="E38" t="s">
        <v>142</v>
      </c>
      <c r="F38">
        <v>7</v>
      </c>
      <c r="G38">
        <v>80722</v>
      </c>
      <c r="H38">
        <v>1</v>
      </c>
      <c r="I38" t="b">
        <f>EXACT(TRIM(D38),TRIM(E38))</f>
        <v>0</v>
      </c>
      <c r="J38">
        <v>0</v>
      </c>
      <c r="K38">
        <v>14623</v>
      </c>
      <c r="L38">
        <v>5.52</v>
      </c>
      <c r="M38" t="s">
        <v>25</v>
      </c>
      <c r="N38" t="s">
        <v>54</v>
      </c>
      <c r="O38">
        <v>56490.7</v>
      </c>
      <c r="P38">
        <v>0</v>
      </c>
      <c r="Q38">
        <v>6898</v>
      </c>
      <c r="R38">
        <v>0</v>
      </c>
      <c r="S38">
        <v>0</v>
      </c>
      <c r="T38">
        <v>0.12</v>
      </c>
      <c r="U38">
        <v>0</v>
      </c>
      <c r="V38">
        <v>0.12</v>
      </c>
      <c r="W38">
        <f>IF(L38&lt;=24,1,0)</f>
        <v>1</v>
      </c>
      <c r="X38">
        <v>1</v>
      </c>
    </row>
    <row r="39" spans="1:26" x14ac:dyDescent="0.25">
      <c r="A39" t="s">
        <v>141</v>
      </c>
      <c r="B39" t="s">
        <v>28</v>
      </c>
      <c r="C39" t="s">
        <v>22</v>
      </c>
      <c r="E39" t="s">
        <v>143</v>
      </c>
      <c r="F39">
        <v>1</v>
      </c>
      <c r="G39">
        <v>13406</v>
      </c>
      <c r="H39">
        <v>2</v>
      </c>
      <c r="I39" t="b">
        <f>EXACT(TRIM(D39),TRIM(E39))</f>
        <v>0</v>
      </c>
      <c r="K39">
        <v>6441</v>
      </c>
      <c r="L39">
        <v>2.08</v>
      </c>
      <c r="M39" t="s">
        <v>25</v>
      </c>
      <c r="N39" t="s">
        <v>144</v>
      </c>
      <c r="O39">
        <v>74899</v>
      </c>
      <c r="P39">
        <v>74159</v>
      </c>
      <c r="Q39">
        <v>251913</v>
      </c>
      <c r="R39">
        <v>0</v>
      </c>
      <c r="S39">
        <v>0.99</v>
      </c>
      <c r="T39">
        <v>3.36</v>
      </c>
      <c r="U39">
        <v>0</v>
      </c>
      <c r="V39">
        <v>4.3499999999999996</v>
      </c>
      <c r="W39">
        <f>IF(L39&lt;=24,1,0)</f>
        <v>1</v>
      </c>
      <c r="X39">
        <v>1</v>
      </c>
    </row>
    <row r="40" spans="1:26" x14ac:dyDescent="0.25">
      <c r="A40" t="s">
        <v>145</v>
      </c>
      <c r="B40" t="s">
        <v>28</v>
      </c>
      <c r="C40" t="s">
        <v>127</v>
      </c>
      <c r="D40" t="s">
        <v>146</v>
      </c>
      <c r="E40" t="s">
        <v>147</v>
      </c>
      <c r="F40">
        <v>14</v>
      </c>
      <c r="G40">
        <v>76036</v>
      </c>
      <c r="H40">
        <v>0</v>
      </c>
      <c r="I40" t="b">
        <f>EXACT(TRIM(D40),TRIM(E40))</f>
        <v>1</v>
      </c>
      <c r="K40">
        <v>1630</v>
      </c>
      <c r="L40">
        <v>46.65</v>
      </c>
      <c r="M40" t="s">
        <v>25</v>
      </c>
      <c r="N40" t="s">
        <v>148</v>
      </c>
      <c r="O40">
        <v>42013.53</v>
      </c>
      <c r="P40">
        <v>0</v>
      </c>
      <c r="Q40">
        <v>211993</v>
      </c>
      <c r="R40">
        <v>0</v>
      </c>
      <c r="S40">
        <v>0</v>
      </c>
      <c r="T40">
        <v>5.05</v>
      </c>
      <c r="U40">
        <v>0</v>
      </c>
      <c r="V40">
        <v>5.05</v>
      </c>
      <c r="W40">
        <f>IF(L40&lt;=24,1,0)</f>
        <v>0</v>
      </c>
    </row>
    <row r="41" spans="1:26" x14ac:dyDescent="0.25">
      <c r="A41" t="s">
        <v>149</v>
      </c>
      <c r="B41" t="s">
        <v>28</v>
      </c>
      <c r="C41" t="s">
        <v>66</v>
      </c>
      <c r="E41" t="s">
        <v>150</v>
      </c>
      <c r="F41">
        <v>21</v>
      </c>
      <c r="G41">
        <v>160174</v>
      </c>
      <c r="H41">
        <v>1</v>
      </c>
      <c r="I41" t="b">
        <f>EXACT(TRIM(D41),TRIM(E41))</f>
        <v>0</v>
      </c>
      <c r="K41">
        <v>7010</v>
      </c>
      <c r="L41">
        <v>22.85</v>
      </c>
      <c r="M41" t="s">
        <v>25</v>
      </c>
      <c r="N41" t="s">
        <v>151</v>
      </c>
      <c r="O41">
        <v>83858.37</v>
      </c>
      <c r="P41">
        <v>7912</v>
      </c>
      <c r="Q41">
        <v>285085</v>
      </c>
      <c r="R41">
        <v>0</v>
      </c>
      <c r="S41">
        <v>0.09</v>
      </c>
      <c r="T41">
        <v>3.4</v>
      </c>
      <c r="U41">
        <v>0</v>
      </c>
      <c r="V41">
        <v>3.49</v>
      </c>
      <c r="W41">
        <f>IF(L41&lt;=24,1,0)</f>
        <v>1</v>
      </c>
      <c r="X41">
        <v>1</v>
      </c>
    </row>
    <row r="42" spans="1:26" x14ac:dyDescent="0.25">
      <c r="A42" t="s">
        <v>149</v>
      </c>
      <c r="B42" t="s">
        <v>28</v>
      </c>
      <c r="C42" t="s">
        <v>22</v>
      </c>
      <c r="E42" t="s">
        <v>117</v>
      </c>
      <c r="F42">
        <v>1</v>
      </c>
      <c r="G42">
        <v>6000</v>
      </c>
      <c r="H42">
        <v>2</v>
      </c>
      <c r="I42" t="b">
        <f>EXACT(TRIM(D42),TRIM(E42))</f>
        <v>0</v>
      </c>
      <c r="K42">
        <v>9570</v>
      </c>
      <c r="L42">
        <v>0.63</v>
      </c>
      <c r="M42" t="s">
        <v>25</v>
      </c>
      <c r="N42" t="s">
        <v>118</v>
      </c>
      <c r="O42" t="s">
        <v>36</v>
      </c>
      <c r="P42">
        <v>0</v>
      </c>
      <c r="Q42">
        <v>71942</v>
      </c>
      <c r="R42">
        <v>0</v>
      </c>
      <c r="S42">
        <v>0</v>
      </c>
      <c r="T42">
        <v>0</v>
      </c>
      <c r="U42">
        <v>0</v>
      </c>
      <c r="V42">
        <v>0</v>
      </c>
      <c r="W42">
        <f>IF(L42&lt;=24,1,0)</f>
        <v>1</v>
      </c>
      <c r="X42">
        <v>1</v>
      </c>
    </row>
    <row r="43" spans="1:26" x14ac:dyDescent="0.25">
      <c r="A43" t="s">
        <v>152</v>
      </c>
      <c r="B43" t="s">
        <v>28</v>
      </c>
      <c r="C43" t="s">
        <v>57</v>
      </c>
      <c r="D43" t="s">
        <v>70</v>
      </c>
      <c r="E43" t="s">
        <v>153</v>
      </c>
      <c r="F43">
        <v>47</v>
      </c>
      <c r="G43">
        <v>143464</v>
      </c>
      <c r="H43">
        <v>1</v>
      </c>
      <c r="I43" t="b">
        <f>EXACT(TRIM(D43),TRIM(E43))</f>
        <v>0</v>
      </c>
      <c r="K43">
        <v>10860</v>
      </c>
      <c r="L43">
        <v>13.21</v>
      </c>
      <c r="M43" t="s">
        <v>134</v>
      </c>
      <c r="N43" t="s">
        <v>154</v>
      </c>
      <c r="O43">
        <v>63175.45</v>
      </c>
      <c r="P43">
        <v>7250</v>
      </c>
      <c r="Q43">
        <v>136189</v>
      </c>
      <c r="R43">
        <v>0</v>
      </c>
      <c r="S43">
        <v>0.11</v>
      </c>
      <c r="T43">
        <v>2.16</v>
      </c>
      <c r="U43">
        <v>0</v>
      </c>
      <c r="V43">
        <v>2.27</v>
      </c>
      <c r="W43">
        <f>IF(L43&lt;=24,1,0)</f>
        <v>1</v>
      </c>
      <c r="X43">
        <v>1</v>
      </c>
    </row>
    <row r="44" spans="1:26" x14ac:dyDescent="0.25">
      <c r="A44" t="s">
        <v>155</v>
      </c>
      <c r="B44" t="s">
        <v>28</v>
      </c>
      <c r="C44" t="s">
        <v>57</v>
      </c>
      <c r="D44" t="s">
        <v>156</v>
      </c>
      <c r="E44" t="s">
        <v>153</v>
      </c>
      <c r="F44">
        <v>28</v>
      </c>
      <c r="G44">
        <v>98626</v>
      </c>
      <c r="H44">
        <v>1</v>
      </c>
      <c r="I44" t="b">
        <f>EXACT(TRIM(D44),TRIM(E44))</f>
        <v>0</v>
      </c>
      <c r="K44">
        <v>10860</v>
      </c>
      <c r="L44">
        <v>9.08</v>
      </c>
      <c r="M44" t="s">
        <v>134</v>
      </c>
      <c r="N44" t="s">
        <v>154</v>
      </c>
      <c r="O44">
        <v>64466.38</v>
      </c>
      <c r="P44">
        <v>7250</v>
      </c>
      <c r="Q44">
        <v>136189</v>
      </c>
      <c r="R44">
        <v>0</v>
      </c>
      <c r="S44">
        <v>0.11</v>
      </c>
      <c r="T44">
        <v>2.11</v>
      </c>
      <c r="U44">
        <v>0</v>
      </c>
      <c r="V44">
        <v>2.23</v>
      </c>
      <c r="W44">
        <f>IF(L44&lt;=24,1,0)</f>
        <v>1</v>
      </c>
      <c r="X44">
        <v>1</v>
      </c>
    </row>
    <row r="45" spans="1:26" x14ac:dyDescent="0.25">
      <c r="A45" t="s">
        <v>155</v>
      </c>
      <c r="B45" t="s">
        <v>28</v>
      </c>
      <c r="C45" t="s">
        <v>22</v>
      </c>
      <c r="D45" t="s">
        <v>156</v>
      </c>
      <c r="E45" t="s">
        <v>157</v>
      </c>
      <c r="F45">
        <v>15</v>
      </c>
      <c r="G45">
        <v>152543</v>
      </c>
      <c r="H45">
        <v>2</v>
      </c>
      <c r="I45" t="b">
        <f>EXACT(TRIM(D45),TRIM(E45))</f>
        <v>0</v>
      </c>
      <c r="K45">
        <v>21808</v>
      </c>
      <c r="L45">
        <v>6.99</v>
      </c>
      <c r="M45" t="s">
        <v>45</v>
      </c>
      <c r="N45" t="s">
        <v>158</v>
      </c>
      <c r="O45">
        <v>0</v>
      </c>
      <c r="P45">
        <v>84176</v>
      </c>
      <c r="Q45">
        <v>13807</v>
      </c>
      <c r="R45">
        <v>0</v>
      </c>
      <c r="S45">
        <v>0</v>
      </c>
      <c r="T45">
        <v>0</v>
      </c>
      <c r="U45">
        <v>0</v>
      </c>
      <c r="V45">
        <v>0</v>
      </c>
      <c r="W45">
        <f>IF(L45&lt;=24,1,0)</f>
        <v>1</v>
      </c>
      <c r="X45">
        <v>1</v>
      </c>
      <c r="Y45">
        <v>1</v>
      </c>
      <c r="Z45">
        <v>1</v>
      </c>
    </row>
    <row r="46" spans="1:26" x14ac:dyDescent="0.25">
      <c r="A46" t="s">
        <v>159</v>
      </c>
      <c r="B46" t="s">
        <v>140</v>
      </c>
      <c r="C46" t="s">
        <v>62</v>
      </c>
      <c r="D46" t="s">
        <v>160</v>
      </c>
      <c r="E46" t="s">
        <v>86</v>
      </c>
      <c r="F46">
        <v>44</v>
      </c>
      <c r="G46">
        <v>375841</v>
      </c>
      <c r="H46">
        <v>1</v>
      </c>
      <c r="I46" t="b">
        <f>EXACT(TRIM(D46),TRIM(E46))</f>
        <v>0</v>
      </c>
      <c r="K46">
        <v>40867</v>
      </c>
      <c r="L46">
        <v>9.1999999999999993</v>
      </c>
      <c r="M46" t="s">
        <v>25</v>
      </c>
      <c r="N46" t="s">
        <v>87</v>
      </c>
      <c r="O46">
        <v>182400</v>
      </c>
      <c r="P46">
        <v>243514</v>
      </c>
      <c r="Q46">
        <v>766790</v>
      </c>
      <c r="R46">
        <v>0</v>
      </c>
      <c r="S46">
        <v>1.34</v>
      </c>
      <c r="T46">
        <v>4.2</v>
      </c>
      <c r="U46">
        <v>0</v>
      </c>
      <c r="V46">
        <v>5.54</v>
      </c>
      <c r="W46">
        <f>IF(L46&lt;=24,1,0)</f>
        <v>1</v>
      </c>
      <c r="X46">
        <v>1</v>
      </c>
    </row>
    <row r="47" spans="1:26" x14ac:dyDescent="0.25">
      <c r="A47" t="s">
        <v>161</v>
      </c>
      <c r="B47" t="s">
        <v>28</v>
      </c>
      <c r="C47" t="s">
        <v>62</v>
      </c>
      <c r="D47" t="s">
        <v>82</v>
      </c>
      <c r="E47" t="s">
        <v>162</v>
      </c>
      <c r="F47">
        <v>2</v>
      </c>
      <c r="G47">
        <v>20011</v>
      </c>
      <c r="H47">
        <v>0</v>
      </c>
      <c r="I47" t="b">
        <f>EXACT(TRIM(D47),TRIM(E47))</f>
        <v>1</v>
      </c>
      <c r="K47">
        <v>7460</v>
      </c>
      <c r="L47">
        <v>2.68</v>
      </c>
      <c r="M47" t="s">
        <v>25</v>
      </c>
      <c r="N47" t="s">
        <v>163</v>
      </c>
      <c r="O47">
        <v>50429.95</v>
      </c>
      <c r="P47">
        <v>19958</v>
      </c>
      <c r="Q47">
        <v>10069</v>
      </c>
      <c r="R47">
        <v>0</v>
      </c>
      <c r="S47">
        <v>0.4</v>
      </c>
      <c r="T47">
        <v>0.2</v>
      </c>
      <c r="U47">
        <v>0</v>
      </c>
      <c r="V47">
        <v>0.6</v>
      </c>
      <c r="W47">
        <f>IF(L47&lt;=24,1,0)</f>
        <v>1</v>
      </c>
    </row>
    <row r="48" spans="1:26" x14ac:dyDescent="0.25">
      <c r="A48" t="s">
        <v>161</v>
      </c>
      <c r="B48" t="s">
        <v>28</v>
      </c>
      <c r="C48" t="s">
        <v>81</v>
      </c>
      <c r="D48" t="s">
        <v>82</v>
      </c>
      <c r="E48" t="s">
        <v>164</v>
      </c>
      <c r="F48">
        <v>8</v>
      </c>
      <c r="G48">
        <v>173391</v>
      </c>
      <c r="H48">
        <v>1</v>
      </c>
      <c r="I48" t="b">
        <f>EXACT(TRIM(D48),TRIM(E48))</f>
        <v>0</v>
      </c>
      <c r="K48">
        <v>14980</v>
      </c>
      <c r="L48">
        <v>11.57</v>
      </c>
      <c r="M48" t="s">
        <v>25</v>
      </c>
      <c r="N48" t="s">
        <v>84</v>
      </c>
      <c r="O48">
        <v>359513.04</v>
      </c>
      <c r="P48">
        <v>24749</v>
      </c>
      <c r="Q48">
        <v>148642</v>
      </c>
      <c r="R48">
        <v>0</v>
      </c>
      <c r="S48">
        <v>7.0000000000000007E-2</v>
      </c>
      <c r="T48">
        <v>0.41</v>
      </c>
      <c r="U48">
        <v>0</v>
      </c>
      <c r="V48">
        <v>0.48</v>
      </c>
      <c r="W48">
        <f>IF(L48&lt;=24,1,0)</f>
        <v>1</v>
      </c>
      <c r="X48">
        <v>1</v>
      </c>
      <c r="Y48">
        <v>1</v>
      </c>
      <c r="Z48">
        <v>1</v>
      </c>
    </row>
    <row r="49" spans="1:26" x14ac:dyDescent="0.25">
      <c r="A49" t="s">
        <v>161</v>
      </c>
      <c r="B49" t="s">
        <v>28</v>
      </c>
      <c r="C49" t="s">
        <v>131</v>
      </c>
      <c r="D49" t="s">
        <v>82</v>
      </c>
      <c r="E49" t="s">
        <v>165</v>
      </c>
      <c r="F49">
        <v>17</v>
      </c>
      <c r="G49">
        <v>118698</v>
      </c>
      <c r="H49">
        <v>2</v>
      </c>
      <c r="I49" t="b">
        <f>EXACT(TRIM(D49),TRIM(E49))</f>
        <v>0</v>
      </c>
      <c r="K49">
        <v>8704</v>
      </c>
      <c r="L49">
        <v>13.64</v>
      </c>
      <c r="M49" t="s">
        <v>25</v>
      </c>
      <c r="N49" t="s">
        <v>166</v>
      </c>
      <c r="O49">
        <v>67001.710000000006</v>
      </c>
      <c r="P49">
        <v>153970</v>
      </c>
      <c r="Q49">
        <v>486599</v>
      </c>
      <c r="R49">
        <v>0</v>
      </c>
      <c r="S49">
        <v>2.2999999999999998</v>
      </c>
      <c r="T49">
        <v>7.26</v>
      </c>
      <c r="U49">
        <v>0</v>
      </c>
      <c r="V49">
        <v>9.56</v>
      </c>
      <c r="W49">
        <f>IF(L49&lt;=24,1,0)</f>
        <v>1</v>
      </c>
      <c r="Y49">
        <v>1</v>
      </c>
      <c r="Z49">
        <v>1</v>
      </c>
    </row>
    <row r="50" spans="1:26" x14ac:dyDescent="0.25">
      <c r="A50" t="s">
        <v>167</v>
      </c>
      <c r="B50" t="s">
        <v>28</v>
      </c>
      <c r="C50" t="s">
        <v>62</v>
      </c>
      <c r="D50" t="s">
        <v>168</v>
      </c>
      <c r="E50" t="s">
        <v>169</v>
      </c>
      <c r="F50">
        <v>9</v>
      </c>
      <c r="G50">
        <v>84835</v>
      </c>
      <c r="H50">
        <v>1</v>
      </c>
      <c r="I50" t="b">
        <f>EXACT(TRIM(D50),TRIM(E50))</f>
        <v>0</v>
      </c>
      <c r="K50">
        <v>3922</v>
      </c>
      <c r="L50">
        <v>21.63</v>
      </c>
      <c r="M50" t="s">
        <v>25</v>
      </c>
      <c r="N50" t="s">
        <v>170</v>
      </c>
      <c r="O50">
        <v>44187.13</v>
      </c>
      <c r="P50">
        <v>144898</v>
      </c>
      <c r="Q50">
        <v>135832</v>
      </c>
      <c r="R50">
        <v>0</v>
      </c>
      <c r="S50">
        <v>3.28</v>
      </c>
      <c r="T50">
        <v>3.07</v>
      </c>
      <c r="U50">
        <v>0</v>
      </c>
      <c r="V50">
        <v>6.35</v>
      </c>
      <c r="W50">
        <f>IF(L50&lt;=24,1,0)</f>
        <v>1</v>
      </c>
      <c r="X50">
        <v>1</v>
      </c>
    </row>
    <row r="51" spans="1:26" x14ac:dyDescent="0.25">
      <c r="A51" t="s">
        <v>167</v>
      </c>
      <c r="B51" t="s">
        <v>28</v>
      </c>
      <c r="C51" t="s">
        <v>66</v>
      </c>
      <c r="D51" t="s">
        <v>168</v>
      </c>
      <c r="E51" t="s">
        <v>171</v>
      </c>
      <c r="F51">
        <v>1</v>
      </c>
      <c r="G51">
        <v>3074</v>
      </c>
      <c r="H51">
        <v>2</v>
      </c>
      <c r="I51" t="b">
        <f>EXACT(TRIM(D51),TRIM(E51))</f>
        <v>0</v>
      </c>
      <c r="K51">
        <v>2190</v>
      </c>
      <c r="L51">
        <v>1.4</v>
      </c>
      <c r="M51" t="s">
        <v>25</v>
      </c>
      <c r="N51" t="s">
        <v>172</v>
      </c>
      <c r="O51">
        <v>51203.7</v>
      </c>
      <c r="P51">
        <v>474176</v>
      </c>
      <c r="Q51">
        <v>167311</v>
      </c>
      <c r="R51">
        <v>0</v>
      </c>
      <c r="S51">
        <v>9.26</v>
      </c>
      <c r="T51">
        <v>3.27</v>
      </c>
      <c r="U51">
        <v>0</v>
      </c>
      <c r="V51">
        <v>12.53</v>
      </c>
      <c r="W51">
        <f>IF(L51&lt;=24,1,0)</f>
        <v>1</v>
      </c>
      <c r="X51">
        <v>1</v>
      </c>
      <c r="Y51">
        <v>1</v>
      </c>
      <c r="Z51">
        <v>1</v>
      </c>
    </row>
    <row r="52" spans="1:26" x14ac:dyDescent="0.25">
      <c r="A52" t="s">
        <v>173</v>
      </c>
      <c r="B52" t="s">
        <v>28</v>
      </c>
      <c r="C52" t="s">
        <v>33</v>
      </c>
      <c r="D52" t="s">
        <v>128</v>
      </c>
      <c r="E52" t="s">
        <v>35</v>
      </c>
      <c r="F52">
        <v>12</v>
      </c>
      <c r="G52">
        <v>132375</v>
      </c>
      <c r="H52">
        <v>1</v>
      </c>
      <c r="I52" t="b">
        <f>EXACT(TRIM(D52),TRIM(E52))</f>
        <v>0</v>
      </c>
      <c r="K52">
        <v>19842</v>
      </c>
      <c r="L52">
        <v>6.67</v>
      </c>
      <c r="M52" t="s">
        <v>25</v>
      </c>
      <c r="N52" t="s">
        <v>174</v>
      </c>
      <c r="O52">
        <v>67575.429999999993</v>
      </c>
      <c r="P52">
        <v>15095</v>
      </c>
      <c r="Q52">
        <v>12333</v>
      </c>
      <c r="R52">
        <v>0</v>
      </c>
      <c r="S52">
        <v>0.22</v>
      </c>
      <c r="T52">
        <v>0.18</v>
      </c>
      <c r="U52">
        <v>0</v>
      </c>
      <c r="V52">
        <v>0.41</v>
      </c>
      <c r="W52">
        <f>IF(L52&lt;=24,1,0)</f>
        <v>1</v>
      </c>
      <c r="X52">
        <v>1</v>
      </c>
    </row>
    <row r="53" spans="1:26" x14ac:dyDescent="0.25">
      <c r="A53" t="s">
        <v>175</v>
      </c>
      <c r="B53" t="s">
        <v>51</v>
      </c>
      <c r="C53" t="s">
        <v>176</v>
      </c>
      <c r="E53" t="s">
        <v>100</v>
      </c>
      <c r="F53">
        <v>8</v>
      </c>
      <c r="G53">
        <v>233786</v>
      </c>
      <c r="H53">
        <v>1</v>
      </c>
      <c r="I53" t="b">
        <f>EXACT(TRIM(D53),TRIM(E53))</f>
        <v>0</v>
      </c>
      <c r="K53">
        <v>18969</v>
      </c>
      <c r="L53">
        <v>12.32</v>
      </c>
      <c r="M53" t="s">
        <v>25</v>
      </c>
      <c r="N53" t="s">
        <v>177</v>
      </c>
      <c r="O53">
        <v>436173.91</v>
      </c>
      <c r="P53">
        <v>30026</v>
      </c>
      <c r="Q53">
        <v>203760</v>
      </c>
      <c r="R53">
        <v>0</v>
      </c>
      <c r="S53">
        <v>7.0000000000000007E-2</v>
      </c>
      <c r="T53">
        <v>0.47</v>
      </c>
      <c r="U53">
        <v>0</v>
      </c>
      <c r="V53">
        <v>0.54</v>
      </c>
      <c r="W53">
        <f>IF(L53&lt;=24,1,0)</f>
        <v>1</v>
      </c>
      <c r="X53">
        <v>1</v>
      </c>
    </row>
    <row r="54" spans="1:26" x14ac:dyDescent="0.25">
      <c r="A54" t="s">
        <v>175</v>
      </c>
      <c r="B54" t="s">
        <v>51</v>
      </c>
      <c r="C54" t="s">
        <v>81</v>
      </c>
      <c r="E54" t="s">
        <v>100</v>
      </c>
      <c r="F54">
        <v>16</v>
      </c>
      <c r="G54">
        <v>378392</v>
      </c>
      <c r="H54">
        <v>2</v>
      </c>
      <c r="I54" t="b">
        <f>EXACT(TRIM(D54),TRIM(E54))</f>
        <v>0</v>
      </c>
      <c r="K54">
        <v>43436</v>
      </c>
      <c r="L54">
        <v>8.7100000000000009</v>
      </c>
      <c r="M54" t="s">
        <v>45</v>
      </c>
      <c r="N54" t="s">
        <v>101</v>
      </c>
      <c r="O54">
        <v>345866.05</v>
      </c>
      <c r="P54">
        <v>60951</v>
      </c>
      <c r="Q54">
        <v>140454</v>
      </c>
      <c r="R54">
        <v>0</v>
      </c>
      <c r="S54">
        <v>0.18</v>
      </c>
      <c r="T54">
        <v>0.41</v>
      </c>
      <c r="U54">
        <v>0</v>
      </c>
      <c r="V54">
        <v>0.57999999999999996</v>
      </c>
      <c r="W54">
        <f>IF(L54&lt;=24,1,0)</f>
        <v>1</v>
      </c>
      <c r="X54">
        <v>1</v>
      </c>
      <c r="Y54">
        <v>1</v>
      </c>
      <c r="Z54">
        <v>1</v>
      </c>
    </row>
    <row r="55" spans="1:26" x14ac:dyDescent="0.25">
      <c r="A55" t="s">
        <v>175</v>
      </c>
      <c r="B55" t="s">
        <v>51</v>
      </c>
      <c r="C55" t="s">
        <v>22</v>
      </c>
      <c r="E55" t="s">
        <v>88</v>
      </c>
      <c r="F55">
        <v>3</v>
      </c>
      <c r="G55">
        <v>31390</v>
      </c>
      <c r="H55">
        <v>3</v>
      </c>
      <c r="I55" t="b">
        <f>EXACT(TRIM(D55),TRIM(E55))</f>
        <v>0</v>
      </c>
      <c r="K55">
        <v>19847</v>
      </c>
      <c r="L55">
        <v>1.58</v>
      </c>
      <c r="M55" t="s">
        <v>25</v>
      </c>
      <c r="N55" t="s">
        <v>89</v>
      </c>
      <c r="O55">
        <v>104022.77</v>
      </c>
      <c r="P55">
        <v>8470</v>
      </c>
      <c r="Q55">
        <v>0</v>
      </c>
      <c r="R55">
        <v>0</v>
      </c>
      <c r="S55">
        <v>0.08</v>
      </c>
      <c r="T55">
        <v>0</v>
      </c>
      <c r="U55">
        <v>0</v>
      </c>
      <c r="V55">
        <v>0.08</v>
      </c>
      <c r="W55">
        <f>IF(L55&lt;=24,1,0)</f>
        <v>1</v>
      </c>
      <c r="X55">
        <v>1</v>
      </c>
      <c r="Y55">
        <v>1</v>
      </c>
      <c r="Z55">
        <v>1</v>
      </c>
    </row>
    <row r="56" spans="1:26" x14ac:dyDescent="0.25">
      <c r="A56" t="s">
        <v>178</v>
      </c>
      <c r="B56" t="s">
        <v>28</v>
      </c>
      <c r="C56" t="s">
        <v>62</v>
      </c>
      <c r="D56" t="s">
        <v>82</v>
      </c>
      <c r="E56" t="s">
        <v>162</v>
      </c>
      <c r="F56">
        <v>1</v>
      </c>
      <c r="G56">
        <v>10016</v>
      </c>
      <c r="H56">
        <v>0</v>
      </c>
      <c r="I56" t="b">
        <f>EXACT(TRIM(D56),TRIM(E56))</f>
        <v>1</v>
      </c>
      <c r="K56">
        <v>7460</v>
      </c>
      <c r="L56">
        <v>1.34</v>
      </c>
      <c r="M56" t="s">
        <v>25</v>
      </c>
      <c r="N56" t="s">
        <v>163</v>
      </c>
      <c r="O56">
        <v>50429.95</v>
      </c>
      <c r="P56">
        <v>19958</v>
      </c>
      <c r="Q56">
        <v>10069</v>
      </c>
      <c r="R56">
        <v>0</v>
      </c>
      <c r="S56">
        <v>0.4</v>
      </c>
      <c r="T56">
        <v>0.2</v>
      </c>
      <c r="U56">
        <v>0</v>
      </c>
      <c r="V56">
        <v>0.6</v>
      </c>
      <c r="W56">
        <f>IF(L56&lt;=24,1,0)</f>
        <v>1</v>
      </c>
    </row>
    <row r="57" spans="1:26" x14ac:dyDescent="0.25">
      <c r="A57" t="s">
        <v>178</v>
      </c>
      <c r="B57" t="s">
        <v>28</v>
      </c>
      <c r="C57" t="s">
        <v>33</v>
      </c>
      <c r="D57" t="s">
        <v>82</v>
      </c>
      <c r="E57" t="s">
        <v>35</v>
      </c>
      <c r="F57">
        <v>10</v>
      </c>
      <c r="G57">
        <v>127587</v>
      </c>
      <c r="H57">
        <v>1</v>
      </c>
      <c r="I57" t="b">
        <f>EXACT(TRIM(D57),TRIM(E57))</f>
        <v>0</v>
      </c>
      <c r="K57">
        <v>19842</v>
      </c>
      <c r="L57">
        <v>6.43</v>
      </c>
      <c r="M57" t="s">
        <v>25</v>
      </c>
      <c r="N57" t="s">
        <v>78</v>
      </c>
      <c r="O57">
        <v>69929.460000000006</v>
      </c>
      <c r="P57">
        <v>231579</v>
      </c>
      <c r="Q57">
        <v>985841</v>
      </c>
      <c r="R57">
        <v>0</v>
      </c>
      <c r="S57">
        <v>3.31</v>
      </c>
      <c r="T57">
        <v>14.1</v>
      </c>
      <c r="U57">
        <v>0</v>
      </c>
      <c r="V57">
        <v>17.41</v>
      </c>
      <c r="W57">
        <f>IF(L57&lt;=24,1,0)</f>
        <v>1</v>
      </c>
      <c r="X57">
        <v>1</v>
      </c>
      <c r="Y57">
        <v>1</v>
      </c>
      <c r="Z57">
        <v>1</v>
      </c>
    </row>
    <row r="58" spans="1:26" x14ac:dyDescent="0.25">
      <c r="A58" t="s">
        <v>179</v>
      </c>
      <c r="B58" t="s">
        <v>28</v>
      </c>
      <c r="C58" t="s">
        <v>66</v>
      </c>
      <c r="D58" t="s">
        <v>180</v>
      </c>
      <c r="E58" t="s">
        <v>181</v>
      </c>
      <c r="F58">
        <v>14</v>
      </c>
      <c r="G58">
        <v>99555</v>
      </c>
      <c r="H58">
        <v>1</v>
      </c>
      <c r="I58" t="b">
        <f>EXACT(TRIM(D58),TRIM(E58))</f>
        <v>0</v>
      </c>
      <c r="K58">
        <v>2126</v>
      </c>
      <c r="L58">
        <v>46.83</v>
      </c>
      <c r="M58" t="s">
        <v>25</v>
      </c>
      <c r="N58" t="s">
        <v>182</v>
      </c>
      <c r="O58">
        <v>51023.3</v>
      </c>
      <c r="P58">
        <v>0</v>
      </c>
      <c r="Q58">
        <v>261629</v>
      </c>
      <c r="R58">
        <v>0</v>
      </c>
      <c r="S58">
        <v>0</v>
      </c>
      <c r="T58">
        <v>5.13</v>
      </c>
      <c r="U58">
        <v>0</v>
      </c>
      <c r="V58">
        <v>5.13</v>
      </c>
      <c r="W58">
        <f>IF(L58&lt;=24,1,0)</f>
        <v>0</v>
      </c>
    </row>
    <row r="59" spans="1:26" x14ac:dyDescent="0.25">
      <c r="A59" t="s">
        <v>183</v>
      </c>
      <c r="B59" t="s">
        <v>184</v>
      </c>
      <c r="C59" t="s">
        <v>62</v>
      </c>
      <c r="D59" t="s">
        <v>185</v>
      </c>
      <c r="E59" t="s">
        <v>186</v>
      </c>
      <c r="F59">
        <v>24</v>
      </c>
      <c r="G59">
        <v>194563</v>
      </c>
      <c r="H59">
        <v>0</v>
      </c>
      <c r="I59" t="b">
        <f>EXACT(TRIM(D59),TRIM(E59))</f>
        <v>1</v>
      </c>
      <c r="K59">
        <v>10871</v>
      </c>
      <c r="L59">
        <v>17.899999999999999</v>
      </c>
      <c r="M59" t="s">
        <v>25</v>
      </c>
      <c r="N59" t="s">
        <v>187</v>
      </c>
      <c r="O59">
        <v>76822.509999999995</v>
      </c>
      <c r="P59">
        <v>104113</v>
      </c>
      <c r="Q59">
        <v>357394</v>
      </c>
      <c r="R59">
        <v>0</v>
      </c>
      <c r="S59">
        <v>1.36</v>
      </c>
      <c r="T59">
        <v>4.6500000000000004</v>
      </c>
      <c r="U59">
        <v>0</v>
      </c>
      <c r="V59">
        <v>6.01</v>
      </c>
      <c r="W59">
        <f>IF(L59&lt;=24,1,0)</f>
        <v>1</v>
      </c>
    </row>
    <row r="60" spans="1:26" x14ac:dyDescent="0.25">
      <c r="A60" t="s">
        <v>188</v>
      </c>
      <c r="B60" t="s">
        <v>184</v>
      </c>
      <c r="C60" t="s">
        <v>62</v>
      </c>
      <c r="D60" t="s">
        <v>185</v>
      </c>
      <c r="E60" t="s">
        <v>186</v>
      </c>
      <c r="F60">
        <v>21</v>
      </c>
      <c r="G60">
        <v>201401</v>
      </c>
      <c r="H60">
        <v>0</v>
      </c>
      <c r="I60" t="b">
        <f>EXACT(TRIM(D60),TRIM(E60))</f>
        <v>1</v>
      </c>
      <c r="K60">
        <v>10871</v>
      </c>
      <c r="L60">
        <v>18.53</v>
      </c>
      <c r="M60" t="s">
        <v>25</v>
      </c>
      <c r="N60" t="s">
        <v>187</v>
      </c>
      <c r="O60">
        <v>84207.59</v>
      </c>
      <c r="P60">
        <v>462823</v>
      </c>
      <c r="Q60">
        <v>2134851</v>
      </c>
      <c r="R60">
        <v>0</v>
      </c>
      <c r="S60">
        <v>5.5</v>
      </c>
      <c r="T60">
        <v>25.35</v>
      </c>
      <c r="U60">
        <v>0</v>
      </c>
      <c r="V60">
        <v>30.85</v>
      </c>
      <c r="W60">
        <f>IF(L60&lt;=24,1,0)</f>
        <v>1</v>
      </c>
    </row>
    <row r="61" spans="1:26" x14ac:dyDescent="0.25">
      <c r="A61" t="s">
        <v>189</v>
      </c>
      <c r="B61" t="s">
        <v>184</v>
      </c>
      <c r="C61" t="s">
        <v>62</v>
      </c>
      <c r="D61" t="s">
        <v>185</v>
      </c>
      <c r="E61" t="s">
        <v>186</v>
      </c>
      <c r="F61">
        <v>21</v>
      </c>
      <c r="G61">
        <v>198974</v>
      </c>
      <c r="H61">
        <v>0</v>
      </c>
      <c r="I61" t="b">
        <f>EXACT(TRIM(D61),TRIM(E61))</f>
        <v>1</v>
      </c>
      <c r="K61">
        <v>10871</v>
      </c>
      <c r="L61">
        <v>18.3</v>
      </c>
      <c r="M61" t="s">
        <v>25</v>
      </c>
      <c r="N61" t="s">
        <v>187</v>
      </c>
      <c r="O61">
        <v>83787.27</v>
      </c>
      <c r="P61">
        <v>104113</v>
      </c>
      <c r="Q61">
        <v>357394</v>
      </c>
      <c r="R61">
        <v>0</v>
      </c>
      <c r="S61">
        <v>1.24</v>
      </c>
      <c r="T61">
        <v>4.2699999999999996</v>
      </c>
      <c r="U61">
        <v>0</v>
      </c>
      <c r="V61">
        <v>5.51</v>
      </c>
      <c r="W61">
        <f>IF(L61&lt;=24,1,0)</f>
        <v>1</v>
      </c>
    </row>
    <row r="62" spans="1:26" x14ac:dyDescent="0.25">
      <c r="A62" t="s">
        <v>190</v>
      </c>
      <c r="B62" t="s">
        <v>191</v>
      </c>
      <c r="C62" t="s">
        <v>22</v>
      </c>
      <c r="D62" t="s">
        <v>192</v>
      </c>
      <c r="E62" t="s">
        <v>85</v>
      </c>
      <c r="F62">
        <v>13</v>
      </c>
      <c r="G62">
        <v>160531</v>
      </c>
      <c r="H62">
        <v>1</v>
      </c>
      <c r="I62" t="b">
        <f>EXACT(TRIM(D62),TRIM(E62))</f>
        <v>0</v>
      </c>
      <c r="K62">
        <v>6702</v>
      </c>
      <c r="L62">
        <v>23.95</v>
      </c>
      <c r="M62" t="s">
        <v>25</v>
      </c>
      <c r="N62" t="s">
        <v>26</v>
      </c>
      <c r="O62">
        <v>79716.3</v>
      </c>
      <c r="P62">
        <v>0</v>
      </c>
      <c r="Q62">
        <v>98359</v>
      </c>
      <c r="R62">
        <v>0</v>
      </c>
      <c r="S62">
        <v>0</v>
      </c>
      <c r="T62">
        <v>1.23</v>
      </c>
      <c r="U62">
        <v>0</v>
      </c>
      <c r="V62">
        <v>1.23</v>
      </c>
      <c r="W62">
        <f>IF(L62&lt;=24,1,0)</f>
        <v>1</v>
      </c>
      <c r="X62">
        <v>1</v>
      </c>
    </row>
    <row r="63" spans="1:26" x14ac:dyDescent="0.25">
      <c r="A63" t="s">
        <v>193</v>
      </c>
      <c r="B63" t="s">
        <v>28</v>
      </c>
      <c r="C63" t="s">
        <v>22</v>
      </c>
      <c r="D63" t="s">
        <v>194</v>
      </c>
      <c r="E63" t="s">
        <v>195</v>
      </c>
      <c r="F63">
        <v>12</v>
      </c>
      <c r="G63">
        <v>165727</v>
      </c>
      <c r="H63">
        <v>1</v>
      </c>
      <c r="I63" t="b">
        <f>EXACT(TRIM(D63),TRIM(E63))</f>
        <v>0</v>
      </c>
      <c r="K63">
        <v>7118</v>
      </c>
      <c r="L63">
        <v>23.28</v>
      </c>
      <c r="M63" t="s">
        <v>25</v>
      </c>
      <c r="N63" t="s">
        <v>196</v>
      </c>
      <c r="O63">
        <v>85421.31</v>
      </c>
      <c r="P63">
        <v>0</v>
      </c>
      <c r="Q63">
        <v>406351</v>
      </c>
      <c r="R63">
        <v>0</v>
      </c>
      <c r="S63">
        <v>0</v>
      </c>
      <c r="T63">
        <v>4.76</v>
      </c>
      <c r="U63">
        <v>0</v>
      </c>
      <c r="V63">
        <v>4.76</v>
      </c>
      <c r="W63">
        <f>IF(L63&lt;=24,1,0)</f>
        <v>1</v>
      </c>
      <c r="X63">
        <v>1</v>
      </c>
    </row>
    <row r="64" spans="1:26" x14ac:dyDescent="0.25">
      <c r="A64" t="s">
        <v>197</v>
      </c>
      <c r="B64" t="s">
        <v>109</v>
      </c>
      <c r="C64" t="s">
        <v>131</v>
      </c>
      <c r="D64" t="s">
        <v>198</v>
      </c>
      <c r="E64" t="s">
        <v>165</v>
      </c>
      <c r="F64">
        <v>27</v>
      </c>
      <c r="G64">
        <v>207462</v>
      </c>
      <c r="H64">
        <v>1</v>
      </c>
      <c r="I64" t="b">
        <f>EXACT(TRIM(D64),TRIM(E64))</f>
        <v>0</v>
      </c>
      <c r="K64">
        <v>8704</v>
      </c>
      <c r="L64">
        <v>23.84</v>
      </c>
      <c r="M64" t="s">
        <v>25</v>
      </c>
      <c r="N64" t="s">
        <v>166</v>
      </c>
      <c r="O64">
        <v>67001.710000000006</v>
      </c>
      <c r="P64">
        <v>153970</v>
      </c>
      <c r="Q64">
        <v>486599</v>
      </c>
      <c r="R64">
        <v>0</v>
      </c>
      <c r="S64">
        <v>2.2999999999999998</v>
      </c>
      <c r="T64">
        <v>7.26</v>
      </c>
      <c r="U64">
        <v>0</v>
      </c>
      <c r="V64">
        <v>9.56</v>
      </c>
      <c r="W64">
        <f>IF(L64&lt;=24,1,0)</f>
        <v>1</v>
      </c>
      <c r="X64">
        <v>1</v>
      </c>
    </row>
    <row r="65" spans="1:26" x14ac:dyDescent="0.25">
      <c r="A65" t="s">
        <v>199</v>
      </c>
      <c r="B65" t="s">
        <v>28</v>
      </c>
      <c r="C65" t="s">
        <v>200</v>
      </c>
      <c r="D65" t="s">
        <v>146</v>
      </c>
      <c r="E65" t="s">
        <v>201</v>
      </c>
      <c r="F65">
        <v>29</v>
      </c>
      <c r="G65">
        <v>373401</v>
      </c>
      <c r="H65">
        <v>1</v>
      </c>
      <c r="I65" t="b">
        <f>EXACT(TRIM(D65),TRIM(E65))</f>
        <v>0</v>
      </c>
      <c r="K65">
        <v>7835</v>
      </c>
      <c r="L65">
        <v>47.66</v>
      </c>
      <c r="M65" t="s">
        <v>45</v>
      </c>
      <c r="N65" t="s">
        <v>202</v>
      </c>
      <c r="O65">
        <v>188033.72</v>
      </c>
      <c r="P65">
        <v>60558</v>
      </c>
      <c r="Q65">
        <v>312843</v>
      </c>
      <c r="R65">
        <v>0</v>
      </c>
      <c r="S65">
        <v>0.32</v>
      </c>
      <c r="T65">
        <v>1.66</v>
      </c>
      <c r="U65">
        <v>0</v>
      </c>
      <c r="V65">
        <v>1.99</v>
      </c>
      <c r="W65">
        <f>IF(L65&lt;=24,1,0)</f>
        <v>0</v>
      </c>
    </row>
    <row r="66" spans="1:26" x14ac:dyDescent="0.25">
      <c r="A66" t="s">
        <v>203</v>
      </c>
      <c r="B66" t="s">
        <v>80</v>
      </c>
      <c r="C66" t="s">
        <v>81</v>
      </c>
      <c r="E66" t="s">
        <v>204</v>
      </c>
      <c r="F66">
        <v>14</v>
      </c>
      <c r="G66">
        <v>293267</v>
      </c>
      <c r="H66">
        <v>1</v>
      </c>
      <c r="I66" t="b">
        <f>EXACT(TRIM(D66),TRIM(E66))</f>
        <v>0</v>
      </c>
      <c r="K66">
        <v>27528</v>
      </c>
      <c r="L66">
        <v>10.65</v>
      </c>
      <c r="M66" t="s">
        <v>25</v>
      </c>
      <c r="N66" t="s">
        <v>84</v>
      </c>
      <c r="O66">
        <v>335255.51</v>
      </c>
      <c r="P66">
        <v>0</v>
      </c>
      <c r="Q66">
        <v>37625</v>
      </c>
      <c r="R66">
        <v>0</v>
      </c>
      <c r="S66">
        <v>0</v>
      </c>
      <c r="T66">
        <v>0.11</v>
      </c>
      <c r="U66">
        <v>0</v>
      </c>
      <c r="V66">
        <v>0.11</v>
      </c>
      <c r="W66">
        <f>IF(L66&lt;=24,1,0)</f>
        <v>1</v>
      </c>
      <c r="X66">
        <v>1</v>
      </c>
    </row>
    <row r="67" spans="1:26" x14ac:dyDescent="0.25">
      <c r="A67" t="s">
        <v>203</v>
      </c>
      <c r="B67" t="s">
        <v>80</v>
      </c>
      <c r="C67" t="s">
        <v>81</v>
      </c>
      <c r="E67" t="s">
        <v>205</v>
      </c>
      <c r="F67">
        <v>7</v>
      </c>
      <c r="G67">
        <v>155218</v>
      </c>
      <c r="H67">
        <v>2</v>
      </c>
      <c r="I67" t="b">
        <f>EXACT(TRIM(D67),TRIM(E67))</f>
        <v>0</v>
      </c>
      <c r="K67">
        <v>65572</v>
      </c>
      <c r="L67">
        <v>2.37</v>
      </c>
      <c r="M67" t="s">
        <v>45</v>
      </c>
      <c r="N67" t="s">
        <v>206</v>
      </c>
      <c r="O67">
        <v>764922.29</v>
      </c>
      <c r="P67">
        <v>0</v>
      </c>
      <c r="Q67">
        <v>24839</v>
      </c>
      <c r="R67">
        <v>0</v>
      </c>
      <c r="S67">
        <v>0</v>
      </c>
      <c r="T67">
        <v>0.03</v>
      </c>
      <c r="U67">
        <v>0</v>
      </c>
      <c r="V67">
        <v>0.03</v>
      </c>
      <c r="W67">
        <f>IF(L67&lt;=24,1,0)</f>
        <v>1</v>
      </c>
      <c r="X67">
        <v>1</v>
      </c>
      <c r="Y67">
        <v>1</v>
      </c>
      <c r="Z67">
        <v>1</v>
      </c>
    </row>
    <row r="68" spans="1:26" x14ac:dyDescent="0.25">
      <c r="A68" t="s">
        <v>203</v>
      </c>
      <c r="B68" t="s">
        <v>80</v>
      </c>
      <c r="C68" t="s">
        <v>22</v>
      </c>
      <c r="E68" t="s">
        <v>88</v>
      </c>
      <c r="F68">
        <v>6</v>
      </c>
      <c r="G68">
        <v>84805</v>
      </c>
      <c r="H68">
        <v>3</v>
      </c>
      <c r="I68" t="b">
        <f>EXACT(TRIM(D68),TRIM(E68))</f>
        <v>0</v>
      </c>
      <c r="K68">
        <v>12344</v>
      </c>
      <c r="L68">
        <v>6.87</v>
      </c>
      <c r="M68" t="s">
        <v>25</v>
      </c>
      <c r="N68" t="s">
        <v>89</v>
      </c>
      <c r="O68">
        <v>104124.62</v>
      </c>
      <c r="P68">
        <v>42290</v>
      </c>
      <c r="Q68">
        <v>0</v>
      </c>
      <c r="R68">
        <v>0</v>
      </c>
      <c r="S68">
        <v>0.41</v>
      </c>
      <c r="T68">
        <v>0</v>
      </c>
      <c r="U68">
        <v>0</v>
      </c>
      <c r="V68">
        <v>0.41</v>
      </c>
      <c r="W68">
        <f>IF(L68&lt;=24,1,0)</f>
        <v>1</v>
      </c>
      <c r="X68">
        <v>1</v>
      </c>
      <c r="Y68">
        <v>1</v>
      </c>
      <c r="Z68">
        <v>1</v>
      </c>
    </row>
    <row r="69" spans="1:26" x14ac:dyDescent="0.25">
      <c r="A69" t="s">
        <v>207</v>
      </c>
      <c r="B69" t="s">
        <v>28</v>
      </c>
      <c r="C69" t="s">
        <v>131</v>
      </c>
      <c r="D69" t="s">
        <v>208</v>
      </c>
      <c r="E69" t="s">
        <v>165</v>
      </c>
      <c r="F69">
        <v>34</v>
      </c>
      <c r="G69">
        <v>209132</v>
      </c>
      <c r="H69">
        <v>1</v>
      </c>
      <c r="I69" t="b">
        <f>EXACT(TRIM(D69),TRIM(E69))</f>
        <v>0</v>
      </c>
      <c r="K69">
        <v>8704</v>
      </c>
      <c r="L69">
        <v>24.03</v>
      </c>
      <c r="M69" t="s">
        <v>25</v>
      </c>
      <c r="N69" t="s">
        <v>166</v>
      </c>
      <c r="O69">
        <v>65031.07</v>
      </c>
      <c r="P69">
        <v>0</v>
      </c>
      <c r="Q69">
        <v>3897</v>
      </c>
      <c r="R69">
        <v>0</v>
      </c>
      <c r="S69">
        <v>0</v>
      </c>
      <c r="T69">
        <v>0.06</v>
      </c>
      <c r="U69">
        <v>0</v>
      </c>
      <c r="V69">
        <v>0.06</v>
      </c>
      <c r="W69">
        <f>IF(L69&lt;=24,1,0)</f>
        <v>0</v>
      </c>
    </row>
    <row r="70" spans="1:26" x14ac:dyDescent="0.25">
      <c r="A70" t="s">
        <v>209</v>
      </c>
      <c r="B70" t="s">
        <v>28</v>
      </c>
      <c r="C70" t="s">
        <v>33</v>
      </c>
      <c r="D70" t="s">
        <v>210</v>
      </c>
      <c r="E70" t="s">
        <v>211</v>
      </c>
      <c r="F70">
        <v>13</v>
      </c>
      <c r="G70">
        <v>174630</v>
      </c>
      <c r="H70">
        <v>1</v>
      </c>
      <c r="I70" t="b">
        <f>EXACT(TRIM(D70),TRIM(E70))</f>
        <v>0</v>
      </c>
      <c r="K70">
        <v>31344</v>
      </c>
      <c r="L70">
        <v>5.57</v>
      </c>
      <c r="M70" t="s">
        <v>25</v>
      </c>
      <c r="N70" t="s">
        <v>212</v>
      </c>
      <c r="O70">
        <v>87092.43</v>
      </c>
      <c r="P70">
        <v>15106</v>
      </c>
      <c r="Q70">
        <v>44608</v>
      </c>
      <c r="R70">
        <v>0</v>
      </c>
      <c r="S70">
        <v>0.17</v>
      </c>
      <c r="T70">
        <v>0.51</v>
      </c>
      <c r="U70">
        <v>0</v>
      </c>
      <c r="V70">
        <v>0.69</v>
      </c>
      <c r="W70">
        <f>IF(L70&lt;=24,1,0)</f>
        <v>1</v>
      </c>
      <c r="X70">
        <v>1</v>
      </c>
    </row>
    <row r="71" spans="1:26" x14ac:dyDescent="0.25">
      <c r="A71" t="s">
        <v>213</v>
      </c>
      <c r="B71" t="s">
        <v>214</v>
      </c>
      <c r="C71" t="s">
        <v>215</v>
      </c>
      <c r="D71" t="s">
        <v>216</v>
      </c>
      <c r="E71" t="s">
        <v>217</v>
      </c>
      <c r="F71">
        <v>15</v>
      </c>
      <c r="G71">
        <v>104277</v>
      </c>
      <c r="H71">
        <v>1</v>
      </c>
      <c r="I71" t="b">
        <f>EXACT(TRIM(D71),TRIM(E71))</f>
        <v>0</v>
      </c>
      <c r="K71">
        <v>9298</v>
      </c>
      <c r="L71">
        <v>11.21</v>
      </c>
      <c r="M71" t="s">
        <v>134</v>
      </c>
      <c r="N71" t="s">
        <v>218</v>
      </c>
      <c r="O71">
        <v>60663.53</v>
      </c>
      <c r="P71">
        <v>122330</v>
      </c>
      <c r="Q71">
        <v>82174</v>
      </c>
      <c r="R71">
        <v>0</v>
      </c>
      <c r="S71">
        <v>2.02</v>
      </c>
      <c r="T71">
        <v>1.35</v>
      </c>
      <c r="U71">
        <v>0</v>
      </c>
      <c r="V71">
        <v>3.37</v>
      </c>
      <c r="W71">
        <f>IF(L71&lt;=24,1,0)</f>
        <v>1</v>
      </c>
      <c r="X71">
        <v>1</v>
      </c>
    </row>
    <row r="72" spans="1:26" x14ac:dyDescent="0.25">
      <c r="A72" t="s">
        <v>219</v>
      </c>
      <c r="B72" t="s">
        <v>28</v>
      </c>
      <c r="C72" t="s">
        <v>127</v>
      </c>
      <c r="D72" t="s">
        <v>146</v>
      </c>
      <c r="E72" t="s">
        <v>147</v>
      </c>
      <c r="F72">
        <v>12</v>
      </c>
      <c r="G72">
        <v>77667</v>
      </c>
      <c r="H72">
        <v>0</v>
      </c>
      <c r="I72" t="b">
        <f>EXACT(TRIM(D72),TRIM(E72))</f>
        <v>1</v>
      </c>
      <c r="K72">
        <v>1630</v>
      </c>
      <c r="L72">
        <v>47.65</v>
      </c>
      <c r="M72" t="s">
        <v>25</v>
      </c>
      <c r="N72" t="s">
        <v>148</v>
      </c>
      <c r="O72">
        <v>42013.53</v>
      </c>
      <c r="P72">
        <v>0</v>
      </c>
      <c r="Q72">
        <v>211993</v>
      </c>
      <c r="R72">
        <v>0</v>
      </c>
      <c r="S72">
        <v>0</v>
      </c>
      <c r="T72">
        <v>5.05</v>
      </c>
      <c r="U72">
        <v>0</v>
      </c>
      <c r="V72">
        <v>5.05</v>
      </c>
      <c r="W72">
        <f>IF(L72&lt;=24,1,0)</f>
        <v>0</v>
      </c>
    </row>
    <row r="73" spans="1:26" x14ac:dyDescent="0.25">
      <c r="A73" t="s">
        <v>220</v>
      </c>
      <c r="B73" t="s">
        <v>28</v>
      </c>
      <c r="C73" t="s">
        <v>66</v>
      </c>
      <c r="D73" t="s">
        <v>221</v>
      </c>
      <c r="E73" t="s">
        <v>150</v>
      </c>
      <c r="F73">
        <v>21</v>
      </c>
      <c r="G73">
        <v>154705</v>
      </c>
      <c r="H73">
        <v>1</v>
      </c>
      <c r="I73" t="b">
        <f>EXACT(TRIM(D73),TRIM(E73))</f>
        <v>0</v>
      </c>
      <c r="K73">
        <v>7010</v>
      </c>
      <c r="L73">
        <v>22.07</v>
      </c>
      <c r="M73" t="s">
        <v>25</v>
      </c>
      <c r="N73" t="s">
        <v>151</v>
      </c>
      <c r="O73">
        <v>83788.56</v>
      </c>
      <c r="P73">
        <v>7912</v>
      </c>
      <c r="Q73">
        <v>285085</v>
      </c>
      <c r="R73">
        <v>0</v>
      </c>
      <c r="S73">
        <v>0.09</v>
      </c>
      <c r="T73">
        <v>3.4</v>
      </c>
      <c r="U73">
        <v>0</v>
      </c>
      <c r="V73">
        <v>3.5</v>
      </c>
      <c r="W73">
        <f>IF(L73&lt;=24,1,0)</f>
        <v>1</v>
      </c>
      <c r="X73">
        <v>1</v>
      </c>
    </row>
    <row r="74" spans="1:26" x14ac:dyDescent="0.25">
      <c r="A74" t="s">
        <v>220</v>
      </c>
      <c r="B74" t="s">
        <v>28</v>
      </c>
      <c r="C74" t="s">
        <v>66</v>
      </c>
      <c r="D74" t="s">
        <v>221</v>
      </c>
      <c r="E74" t="s">
        <v>171</v>
      </c>
      <c r="F74">
        <v>1</v>
      </c>
      <c r="G74">
        <v>7913</v>
      </c>
      <c r="H74">
        <v>2</v>
      </c>
      <c r="I74" t="b">
        <f>EXACT(TRIM(D74),TRIM(E74))</f>
        <v>0</v>
      </c>
      <c r="K74">
        <v>2190</v>
      </c>
      <c r="L74">
        <v>3.61</v>
      </c>
      <c r="M74" t="s">
        <v>25</v>
      </c>
      <c r="N74" t="s">
        <v>172</v>
      </c>
      <c r="O74">
        <v>51203.7</v>
      </c>
      <c r="P74">
        <v>474176</v>
      </c>
      <c r="Q74">
        <v>167311</v>
      </c>
      <c r="R74">
        <v>0</v>
      </c>
      <c r="S74">
        <v>9.26</v>
      </c>
      <c r="T74">
        <v>3.27</v>
      </c>
      <c r="U74">
        <v>0</v>
      </c>
      <c r="V74">
        <v>12.53</v>
      </c>
      <c r="W74">
        <f>IF(L74&lt;=24,1,0)</f>
        <v>1</v>
      </c>
    </row>
    <row r="75" spans="1:26" x14ac:dyDescent="0.25">
      <c r="A75" t="s">
        <v>222</v>
      </c>
      <c r="B75" t="s">
        <v>28</v>
      </c>
      <c r="C75" t="s">
        <v>22</v>
      </c>
      <c r="D75" t="s">
        <v>223</v>
      </c>
      <c r="E75" t="s">
        <v>117</v>
      </c>
      <c r="F75">
        <v>13</v>
      </c>
      <c r="G75">
        <v>152024</v>
      </c>
      <c r="H75">
        <v>1</v>
      </c>
      <c r="I75" t="b">
        <f>EXACT(TRIM(D75),TRIM(E75))</f>
        <v>0</v>
      </c>
      <c r="K75">
        <v>9570</v>
      </c>
      <c r="L75">
        <v>15.89</v>
      </c>
      <c r="M75" t="s">
        <v>25</v>
      </c>
      <c r="N75" t="s">
        <v>118</v>
      </c>
      <c r="O75">
        <v>80585.13</v>
      </c>
      <c r="P75">
        <v>149507</v>
      </c>
      <c r="Q75">
        <v>96170</v>
      </c>
      <c r="R75">
        <v>0</v>
      </c>
      <c r="S75">
        <v>1.86</v>
      </c>
      <c r="T75">
        <v>1.19</v>
      </c>
      <c r="U75">
        <v>0</v>
      </c>
      <c r="V75">
        <v>3.05</v>
      </c>
      <c r="W75">
        <f>IF(L75&lt;=24,1,0)</f>
        <v>1</v>
      </c>
      <c r="X75">
        <v>1</v>
      </c>
    </row>
    <row r="76" spans="1:26" x14ac:dyDescent="0.25">
      <c r="A76" t="s">
        <v>224</v>
      </c>
      <c r="B76" t="s">
        <v>28</v>
      </c>
      <c r="C76" t="s">
        <v>131</v>
      </c>
      <c r="D76" t="s">
        <v>103</v>
      </c>
      <c r="E76" t="s">
        <v>225</v>
      </c>
      <c r="F76">
        <v>11</v>
      </c>
      <c r="G76">
        <v>84598</v>
      </c>
      <c r="H76">
        <v>1</v>
      </c>
      <c r="I76" t="b">
        <f>EXACT(TRIM(D76),TRIM(E76))</f>
        <v>0</v>
      </c>
      <c r="K76">
        <v>8326</v>
      </c>
      <c r="L76">
        <v>10.16</v>
      </c>
      <c r="M76" t="s">
        <v>25</v>
      </c>
      <c r="N76" t="s">
        <v>166</v>
      </c>
      <c r="O76">
        <v>66367.22</v>
      </c>
      <c r="P76">
        <v>0</v>
      </c>
      <c r="Q76">
        <v>33712</v>
      </c>
      <c r="R76">
        <v>0</v>
      </c>
      <c r="S76">
        <v>0</v>
      </c>
      <c r="T76">
        <v>0.51</v>
      </c>
      <c r="U76">
        <v>0</v>
      </c>
      <c r="V76">
        <v>0.51</v>
      </c>
      <c r="W76">
        <f>IF(L76&lt;=24,1,0)</f>
        <v>1</v>
      </c>
      <c r="X76">
        <v>1</v>
      </c>
    </row>
    <row r="77" spans="1:26" x14ac:dyDescent="0.25">
      <c r="A77" t="s">
        <v>224</v>
      </c>
      <c r="B77" t="s">
        <v>28</v>
      </c>
      <c r="C77" t="s">
        <v>131</v>
      </c>
      <c r="D77" t="s">
        <v>103</v>
      </c>
      <c r="E77" t="s">
        <v>133</v>
      </c>
      <c r="F77">
        <v>9</v>
      </c>
      <c r="G77">
        <v>53485</v>
      </c>
      <c r="H77">
        <v>2</v>
      </c>
      <c r="I77" t="b">
        <f>EXACT(TRIM(D77),TRIM(E77))</f>
        <v>0</v>
      </c>
      <c r="K77">
        <v>13426</v>
      </c>
      <c r="L77">
        <v>3.98</v>
      </c>
      <c r="M77" t="s">
        <v>134</v>
      </c>
      <c r="N77" t="s">
        <v>135</v>
      </c>
      <c r="O77">
        <v>85161.76</v>
      </c>
      <c r="P77">
        <v>3025</v>
      </c>
      <c r="Q77">
        <v>318677</v>
      </c>
      <c r="R77">
        <v>0</v>
      </c>
      <c r="S77">
        <v>0.04</v>
      </c>
      <c r="T77">
        <v>3.74</v>
      </c>
      <c r="U77">
        <v>0</v>
      </c>
      <c r="V77">
        <v>3.78</v>
      </c>
      <c r="W77">
        <f>IF(L77&lt;=24,1,0)</f>
        <v>1</v>
      </c>
      <c r="X77">
        <v>1</v>
      </c>
      <c r="Z77">
        <v>1</v>
      </c>
    </row>
    <row r="78" spans="1:26" x14ac:dyDescent="0.25">
      <c r="A78" t="s">
        <v>226</v>
      </c>
      <c r="B78" t="s">
        <v>28</v>
      </c>
      <c r="C78" t="s">
        <v>22</v>
      </c>
      <c r="D78" t="s">
        <v>227</v>
      </c>
      <c r="E78" t="s">
        <v>143</v>
      </c>
      <c r="F78">
        <v>10</v>
      </c>
      <c r="G78">
        <v>146225</v>
      </c>
      <c r="H78">
        <v>1</v>
      </c>
      <c r="I78" t="b">
        <f>EXACT(TRIM(D78),TRIM(E78))</f>
        <v>0</v>
      </c>
      <c r="K78">
        <v>6441</v>
      </c>
      <c r="L78">
        <v>22.7</v>
      </c>
      <c r="M78" t="s">
        <v>25</v>
      </c>
      <c r="N78" t="s">
        <v>144</v>
      </c>
      <c r="O78">
        <v>75378.23</v>
      </c>
      <c r="P78">
        <v>0</v>
      </c>
      <c r="Q78">
        <v>23634</v>
      </c>
      <c r="R78">
        <v>0</v>
      </c>
      <c r="S78">
        <v>0</v>
      </c>
      <c r="T78">
        <v>0.31</v>
      </c>
      <c r="U78">
        <v>0</v>
      </c>
      <c r="V78">
        <v>0.31</v>
      </c>
      <c r="W78">
        <f>IF(L78&lt;=24,1,0)</f>
        <v>1</v>
      </c>
      <c r="X78">
        <v>1</v>
      </c>
    </row>
    <row r="79" spans="1:26" x14ac:dyDescent="0.25">
      <c r="A79" t="s">
        <v>228</v>
      </c>
      <c r="B79" t="s">
        <v>28</v>
      </c>
      <c r="C79" t="s">
        <v>62</v>
      </c>
      <c r="D79" t="s">
        <v>29</v>
      </c>
      <c r="E79" t="s">
        <v>91</v>
      </c>
      <c r="F79">
        <v>17</v>
      </c>
      <c r="G79">
        <v>130535</v>
      </c>
      <c r="H79">
        <v>0</v>
      </c>
      <c r="I79" t="b">
        <f>EXACT(TRIM(D79),TRIM(E79))</f>
        <v>1</v>
      </c>
      <c r="K79">
        <v>19071</v>
      </c>
      <c r="L79">
        <v>6.84</v>
      </c>
      <c r="M79" t="s">
        <v>25</v>
      </c>
      <c r="N79" t="s">
        <v>92</v>
      </c>
      <c r="O79">
        <v>61536.160000000003</v>
      </c>
      <c r="P79">
        <v>597601</v>
      </c>
      <c r="Q79">
        <v>1649987</v>
      </c>
      <c r="R79">
        <v>0</v>
      </c>
      <c r="S79">
        <v>9.7100000000000009</v>
      </c>
      <c r="T79">
        <v>26.81</v>
      </c>
      <c r="U79">
        <v>0</v>
      </c>
      <c r="V79">
        <v>36.520000000000003</v>
      </c>
      <c r="W79">
        <f>IF(L79&lt;=24,1,0)</f>
        <v>1</v>
      </c>
    </row>
    <row r="80" spans="1:26" x14ac:dyDescent="0.25">
      <c r="A80" t="s">
        <v>229</v>
      </c>
      <c r="B80" t="s">
        <v>28</v>
      </c>
      <c r="C80" t="s">
        <v>62</v>
      </c>
      <c r="D80" t="s">
        <v>29</v>
      </c>
      <c r="E80" t="s">
        <v>230</v>
      </c>
      <c r="F80">
        <v>13</v>
      </c>
      <c r="G80">
        <v>106201</v>
      </c>
      <c r="H80">
        <v>1</v>
      </c>
      <c r="I80" t="b">
        <f>EXACT(TRIM(D80),TRIM(E80))</f>
        <v>0</v>
      </c>
      <c r="K80">
        <v>11752</v>
      </c>
      <c r="L80">
        <v>9.0399999999999991</v>
      </c>
      <c r="M80" t="s">
        <v>25</v>
      </c>
      <c r="N80" t="s">
        <v>231</v>
      </c>
      <c r="O80">
        <v>55347.68</v>
      </c>
      <c r="P80">
        <v>0</v>
      </c>
      <c r="Q80">
        <v>10054</v>
      </c>
      <c r="R80">
        <v>0</v>
      </c>
      <c r="S80">
        <v>0</v>
      </c>
      <c r="T80">
        <v>0.18</v>
      </c>
      <c r="U80">
        <v>0</v>
      </c>
      <c r="V80">
        <v>0.18</v>
      </c>
      <c r="W80">
        <f>IF(L80&lt;=24,1,0)</f>
        <v>1</v>
      </c>
      <c r="X80">
        <v>1</v>
      </c>
    </row>
    <row r="81" spans="1:26" x14ac:dyDescent="0.25">
      <c r="A81" t="s">
        <v>232</v>
      </c>
      <c r="B81" t="s">
        <v>109</v>
      </c>
      <c r="C81" t="s">
        <v>81</v>
      </c>
      <c r="E81" t="s">
        <v>233</v>
      </c>
      <c r="F81">
        <v>16</v>
      </c>
      <c r="G81">
        <v>380398</v>
      </c>
      <c r="H81">
        <v>1</v>
      </c>
      <c r="I81" t="b">
        <f>EXACT(TRIM(D81),TRIM(E81))</f>
        <v>0</v>
      </c>
      <c r="K81">
        <v>16473</v>
      </c>
      <c r="L81">
        <v>23.09</v>
      </c>
      <c r="M81" t="s">
        <v>45</v>
      </c>
      <c r="N81" t="s">
        <v>101</v>
      </c>
      <c r="O81">
        <v>195963.7</v>
      </c>
      <c r="P81">
        <v>0</v>
      </c>
      <c r="Q81">
        <v>46870</v>
      </c>
      <c r="R81">
        <v>0</v>
      </c>
      <c r="S81">
        <v>0</v>
      </c>
      <c r="T81">
        <v>0.24</v>
      </c>
      <c r="U81">
        <v>0</v>
      </c>
      <c r="V81">
        <v>0.24</v>
      </c>
      <c r="W81">
        <f>IF(L81&lt;=24,1,0)</f>
        <v>1</v>
      </c>
      <c r="X81">
        <v>1</v>
      </c>
    </row>
    <row r="82" spans="1:26" x14ac:dyDescent="0.25">
      <c r="A82" t="s">
        <v>232</v>
      </c>
      <c r="B82" t="s">
        <v>109</v>
      </c>
      <c r="C82" t="s">
        <v>22</v>
      </c>
      <c r="E82" t="s">
        <v>234</v>
      </c>
      <c r="F82">
        <v>1</v>
      </c>
      <c r="G82">
        <v>6910</v>
      </c>
      <c r="H82">
        <v>2</v>
      </c>
      <c r="I82" t="b">
        <f>EXACT(TRIM(D82),TRIM(E82))</f>
        <v>0</v>
      </c>
      <c r="K82">
        <v>8683</v>
      </c>
      <c r="L82">
        <v>0.8</v>
      </c>
      <c r="M82" t="s">
        <v>45</v>
      </c>
      <c r="N82" t="s">
        <v>235</v>
      </c>
      <c r="O82">
        <v>208380.42</v>
      </c>
      <c r="P82">
        <v>111854</v>
      </c>
      <c r="Q82">
        <v>150486</v>
      </c>
      <c r="R82">
        <v>0</v>
      </c>
      <c r="S82">
        <v>0.54</v>
      </c>
      <c r="T82">
        <v>0.72</v>
      </c>
      <c r="U82">
        <v>0</v>
      </c>
      <c r="V82">
        <v>1.26</v>
      </c>
      <c r="W82">
        <f>IF(L82&lt;=24,1,0)</f>
        <v>1</v>
      </c>
      <c r="X82">
        <v>1</v>
      </c>
      <c r="Y82">
        <v>1</v>
      </c>
      <c r="Z82">
        <v>1</v>
      </c>
    </row>
    <row r="83" spans="1:26" x14ac:dyDescent="0.25">
      <c r="A83" t="s">
        <v>236</v>
      </c>
      <c r="B83" t="s">
        <v>28</v>
      </c>
      <c r="C83" t="s">
        <v>62</v>
      </c>
      <c r="D83" t="s">
        <v>237</v>
      </c>
      <c r="E83" t="s">
        <v>91</v>
      </c>
      <c r="F83">
        <v>15</v>
      </c>
      <c r="G83">
        <v>130082</v>
      </c>
      <c r="H83">
        <v>1</v>
      </c>
      <c r="I83" t="b">
        <f>EXACT(TRIM(D83),TRIM(E83))</f>
        <v>0</v>
      </c>
      <c r="K83">
        <v>19071</v>
      </c>
      <c r="L83">
        <v>6.82</v>
      </c>
      <c r="M83" t="s">
        <v>25</v>
      </c>
      <c r="N83" t="s">
        <v>92</v>
      </c>
      <c r="O83">
        <v>62290.29</v>
      </c>
      <c r="P83">
        <v>597601</v>
      </c>
      <c r="Q83">
        <v>1649987</v>
      </c>
      <c r="R83">
        <v>0</v>
      </c>
      <c r="S83">
        <v>9.59</v>
      </c>
      <c r="T83">
        <v>26.49</v>
      </c>
      <c r="U83">
        <v>0</v>
      </c>
      <c r="V83">
        <v>36.08</v>
      </c>
      <c r="W83">
        <f>IF(L83&lt;=24,1,0)</f>
        <v>1</v>
      </c>
      <c r="X83">
        <v>1</v>
      </c>
    </row>
    <row r="84" spans="1:26" x14ac:dyDescent="0.25">
      <c r="A84" t="s">
        <v>238</v>
      </c>
      <c r="B84" t="s">
        <v>239</v>
      </c>
      <c r="C84" t="s">
        <v>33</v>
      </c>
      <c r="D84" t="s">
        <v>34</v>
      </c>
      <c r="E84" t="s">
        <v>35</v>
      </c>
      <c r="F84">
        <v>15</v>
      </c>
      <c r="G84">
        <v>135120</v>
      </c>
      <c r="H84">
        <v>0</v>
      </c>
      <c r="I84" t="b">
        <f>EXACT(TRIM(D84),TRIM(E84))</f>
        <v>1</v>
      </c>
      <c r="K84">
        <v>17430</v>
      </c>
      <c r="L84">
        <v>7.75</v>
      </c>
      <c r="M84" t="s">
        <v>36</v>
      </c>
      <c r="N84" t="s">
        <v>36</v>
      </c>
      <c r="O84" t="s">
        <v>36</v>
      </c>
      <c r="P84" t="s">
        <v>36</v>
      </c>
      <c r="Q84" t="s">
        <v>36</v>
      </c>
      <c r="R84" t="s">
        <v>36</v>
      </c>
      <c r="S84" t="s">
        <v>36</v>
      </c>
      <c r="T84" t="s">
        <v>36</v>
      </c>
      <c r="U84" t="s">
        <v>36</v>
      </c>
      <c r="V84" t="s">
        <v>36</v>
      </c>
      <c r="W84">
        <f>IF(L84&lt;=24,1,0)</f>
        <v>1</v>
      </c>
    </row>
    <row r="85" spans="1:26" x14ac:dyDescent="0.25">
      <c r="A85" t="s">
        <v>240</v>
      </c>
      <c r="B85" t="s">
        <v>28</v>
      </c>
      <c r="C85" t="s">
        <v>22</v>
      </c>
      <c r="D85" t="s">
        <v>241</v>
      </c>
      <c r="E85" t="s">
        <v>142</v>
      </c>
      <c r="F85">
        <v>10</v>
      </c>
      <c r="G85">
        <v>112588</v>
      </c>
      <c r="H85">
        <v>1</v>
      </c>
      <c r="I85" t="b">
        <f>EXACT(TRIM(D85),TRIM(E85))</f>
        <v>0</v>
      </c>
      <c r="K85">
        <v>14623</v>
      </c>
      <c r="L85">
        <v>7.7</v>
      </c>
      <c r="M85" t="s">
        <v>25</v>
      </c>
      <c r="N85" t="s">
        <v>54</v>
      </c>
      <c r="O85">
        <v>56409.34</v>
      </c>
      <c r="P85">
        <v>0</v>
      </c>
      <c r="Q85">
        <v>60824</v>
      </c>
      <c r="R85">
        <v>0</v>
      </c>
      <c r="S85">
        <v>0</v>
      </c>
      <c r="T85">
        <v>1.08</v>
      </c>
      <c r="U85">
        <v>0</v>
      </c>
      <c r="V85">
        <v>1.08</v>
      </c>
      <c r="W85">
        <f>IF(L85&lt;=24,1,0)</f>
        <v>1</v>
      </c>
      <c r="X85">
        <v>1</v>
      </c>
    </row>
    <row r="86" spans="1:26" x14ac:dyDescent="0.25">
      <c r="A86" t="s">
        <v>240</v>
      </c>
      <c r="B86" t="s">
        <v>28</v>
      </c>
      <c r="C86" t="s">
        <v>22</v>
      </c>
      <c r="D86" t="s">
        <v>241</v>
      </c>
      <c r="E86" t="s">
        <v>117</v>
      </c>
      <c r="F86">
        <v>1</v>
      </c>
      <c r="G86">
        <v>5999</v>
      </c>
      <c r="H86">
        <v>2</v>
      </c>
      <c r="I86" t="b">
        <f>EXACT(TRIM(D86),TRIM(E86))</f>
        <v>0</v>
      </c>
      <c r="K86">
        <v>9570</v>
      </c>
      <c r="L86">
        <v>0.63</v>
      </c>
      <c r="M86" t="s">
        <v>25</v>
      </c>
      <c r="N86" t="s">
        <v>118</v>
      </c>
      <c r="O86" t="s">
        <v>36</v>
      </c>
      <c r="P86">
        <v>0</v>
      </c>
      <c r="Q86">
        <v>71942</v>
      </c>
      <c r="R86">
        <v>0</v>
      </c>
      <c r="S86">
        <v>0</v>
      </c>
      <c r="T86">
        <v>0</v>
      </c>
      <c r="U86">
        <v>0</v>
      </c>
      <c r="V86">
        <v>0</v>
      </c>
      <c r="W86">
        <f>IF(L86&lt;=24,1,0)</f>
        <v>1</v>
      </c>
      <c r="X86">
        <v>1</v>
      </c>
      <c r="Z86">
        <v>1</v>
      </c>
    </row>
    <row r="87" spans="1:26" x14ac:dyDescent="0.25">
      <c r="A87" t="s">
        <v>242</v>
      </c>
      <c r="B87" t="s">
        <v>28</v>
      </c>
      <c r="C87" t="s">
        <v>22</v>
      </c>
      <c r="D87" t="s">
        <v>243</v>
      </c>
      <c r="E87" t="s">
        <v>30</v>
      </c>
      <c r="F87">
        <v>12</v>
      </c>
      <c r="G87">
        <v>156272</v>
      </c>
      <c r="H87">
        <v>1</v>
      </c>
      <c r="I87" t="b">
        <f>EXACT(TRIM(D87),TRIM(E87))</f>
        <v>0</v>
      </c>
      <c r="K87">
        <v>10015</v>
      </c>
      <c r="L87">
        <v>15.6</v>
      </c>
      <c r="M87" t="s">
        <v>25</v>
      </c>
      <c r="N87" t="s">
        <v>31</v>
      </c>
      <c r="O87">
        <v>88556.04</v>
      </c>
      <c r="P87">
        <v>12606</v>
      </c>
      <c r="Q87">
        <v>487854</v>
      </c>
      <c r="R87">
        <v>0</v>
      </c>
      <c r="S87">
        <v>0.14000000000000001</v>
      </c>
      <c r="T87">
        <v>5.51</v>
      </c>
      <c r="U87">
        <v>0</v>
      </c>
      <c r="V87">
        <v>5.65</v>
      </c>
      <c r="W87">
        <f>IF(L87&lt;=24,1,0)</f>
        <v>1</v>
      </c>
      <c r="X87">
        <v>1</v>
      </c>
    </row>
    <row r="88" spans="1:26" x14ac:dyDescent="0.25">
      <c r="A88" t="s">
        <v>242</v>
      </c>
      <c r="B88" t="s">
        <v>28</v>
      </c>
      <c r="C88" t="s">
        <v>22</v>
      </c>
      <c r="D88" t="s">
        <v>243</v>
      </c>
      <c r="E88" t="s">
        <v>157</v>
      </c>
      <c r="F88">
        <v>1</v>
      </c>
      <c r="G88">
        <v>13808</v>
      </c>
      <c r="H88">
        <v>2</v>
      </c>
      <c r="I88" t="b">
        <f>EXACT(TRIM(D88),TRIM(E88))</f>
        <v>0</v>
      </c>
      <c r="K88">
        <v>21808</v>
      </c>
      <c r="L88">
        <v>0.63</v>
      </c>
      <c r="M88" t="s">
        <v>45</v>
      </c>
      <c r="N88" t="s">
        <v>158</v>
      </c>
      <c r="O88">
        <v>0</v>
      </c>
      <c r="P88">
        <v>426599</v>
      </c>
      <c r="Q88">
        <v>13817</v>
      </c>
      <c r="R88">
        <v>0</v>
      </c>
      <c r="S88">
        <v>0</v>
      </c>
      <c r="T88">
        <v>0</v>
      </c>
      <c r="U88">
        <v>0</v>
      </c>
      <c r="V88">
        <v>0</v>
      </c>
      <c r="W88">
        <f>IF(L88&lt;=24,1,0)</f>
        <v>1</v>
      </c>
      <c r="X88">
        <v>1</v>
      </c>
      <c r="Z88">
        <v>1</v>
      </c>
    </row>
    <row r="89" spans="1:26" x14ac:dyDescent="0.25">
      <c r="A89" t="s">
        <v>244</v>
      </c>
      <c r="B89" t="s">
        <v>28</v>
      </c>
      <c r="C89" t="s">
        <v>215</v>
      </c>
      <c r="D89" t="s">
        <v>245</v>
      </c>
      <c r="E89" t="s">
        <v>217</v>
      </c>
      <c r="F89">
        <v>19</v>
      </c>
      <c r="G89">
        <v>105225</v>
      </c>
      <c r="H89">
        <v>1</v>
      </c>
      <c r="I89" t="b">
        <f>EXACT(TRIM(D89),TRIM(E89))</f>
        <v>0</v>
      </c>
      <c r="K89">
        <v>9298</v>
      </c>
      <c r="L89">
        <v>11.32</v>
      </c>
      <c r="M89" t="s">
        <v>134</v>
      </c>
      <c r="N89" t="s">
        <v>218</v>
      </c>
      <c r="O89">
        <v>60329.37</v>
      </c>
      <c r="P89">
        <v>122330</v>
      </c>
      <c r="Q89">
        <v>82174</v>
      </c>
      <c r="R89">
        <v>0</v>
      </c>
      <c r="S89">
        <v>2.0299999999999998</v>
      </c>
      <c r="T89">
        <v>1.36</v>
      </c>
      <c r="U89">
        <v>0</v>
      </c>
      <c r="V89">
        <v>3.39</v>
      </c>
      <c r="W89">
        <f>IF(L89&lt;=24,1,0)</f>
        <v>1</v>
      </c>
      <c r="X89">
        <v>1</v>
      </c>
    </row>
    <row r="90" spans="1:26" x14ac:dyDescent="0.25">
      <c r="A90" t="s">
        <v>246</v>
      </c>
      <c r="B90" t="s">
        <v>28</v>
      </c>
      <c r="C90" t="s">
        <v>131</v>
      </c>
      <c r="E90" t="s">
        <v>225</v>
      </c>
      <c r="F90">
        <v>19</v>
      </c>
      <c r="G90">
        <v>127406</v>
      </c>
      <c r="H90">
        <v>1</v>
      </c>
      <c r="I90" t="b">
        <f>EXACT(TRIM(D90),TRIM(E90))</f>
        <v>0</v>
      </c>
      <c r="K90">
        <v>8326</v>
      </c>
      <c r="L90">
        <v>15.3</v>
      </c>
      <c r="M90" t="s">
        <v>25</v>
      </c>
      <c r="N90" t="s">
        <v>166</v>
      </c>
      <c r="O90">
        <v>66462.63</v>
      </c>
      <c r="P90">
        <v>0</v>
      </c>
      <c r="Q90">
        <v>33712</v>
      </c>
      <c r="R90">
        <v>0</v>
      </c>
      <c r="S90">
        <v>0</v>
      </c>
      <c r="T90">
        <v>0.51</v>
      </c>
      <c r="U90">
        <v>0</v>
      </c>
      <c r="V90">
        <v>0.51</v>
      </c>
      <c r="W90">
        <f>IF(L90&lt;=24,1,0)</f>
        <v>1</v>
      </c>
      <c r="X90">
        <v>1</v>
      </c>
    </row>
    <row r="91" spans="1:26" x14ac:dyDescent="0.25">
      <c r="A91" t="s">
        <v>246</v>
      </c>
      <c r="B91" t="s">
        <v>28</v>
      </c>
      <c r="C91" t="s">
        <v>22</v>
      </c>
      <c r="E91" t="s">
        <v>117</v>
      </c>
      <c r="F91">
        <v>1</v>
      </c>
      <c r="G91">
        <v>6000</v>
      </c>
      <c r="H91">
        <v>2</v>
      </c>
      <c r="I91" t="b">
        <f>EXACT(TRIM(D91),TRIM(E91))</f>
        <v>0</v>
      </c>
      <c r="K91">
        <v>9570</v>
      </c>
      <c r="L91">
        <v>0.63</v>
      </c>
      <c r="M91" t="s">
        <v>25</v>
      </c>
      <c r="N91" t="s">
        <v>118</v>
      </c>
      <c r="O91" t="s">
        <v>36</v>
      </c>
      <c r="P91">
        <v>0</v>
      </c>
      <c r="Q91">
        <v>71942</v>
      </c>
      <c r="R91">
        <v>0</v>
      </c>
      <c r="S91">
        <v>0</v>
      </c>
      <c r="T91">
        <v>0</v>
      </c>
      <c r="U91">
        <v>0</v>
      </c>
      <c r="V91">
        <v>0</v>
      </c>
      <c r="W91">
        <f>IF(L91&lt;=24,1,0)</f>
        <v>1</v>
      </c>
      <c r="X91">
        <v>1</v>
      </c>
      <c r="Y91">
        <v>1</v>
      </c>
      <c r="Z91">
        <v>1</v>
      </c>
    </row>
    <row r="92" spans="1:26" x14ac:dyDescent="0.25">
      <c r="A92" t="s">
        <v>247</v>
      </c>
      <c r="B92" t="s">
        <v>28</v>
      </c>
      <c r="C92" t="s">
        <v>22</v>
      </c>
      <c r="D92" t="s">
        <v>223</v>
      </c>
      <c r="E92" t="s">
        <v>248</v>
      </c>
      <c r="F92">
        <v>9</v>
      </c>
      <c r="G92">
        <v>103637</v>
      </c>
      <c r="H92">
        <v>1</v>
      </c>
      <c r="I92" t="b">
        <f>EXACT(TRIM(D92),TRIM(E92))</f>
        <v>0</v>
      </c>
      <c r="K92">
        <v>2201</v>
      </c>
      <c r="L92">
        <v>47.09</v>
      </c>
      <c r="M92" t="s">
        <v>25</v>
      </c>
      <c r="N92" t="s">
        <v>249</v>
      </c>
      <c r="O92">
        <v>56917.3</v>
      </c>
      <c r="P92">
        <v>6904</v>
      </c>
      <c r="Q92">
        <v>158816</v>
      </c>
      <c r="R92">
        <v>0</v>
      </c>
      <c r="S92">
        <v>0.12</v>
      </c>
      <c r="T92">
        <v>2.79</v>
      </c>
      <c r="U92">
        <v>0</v>
      </c>
      <c r="V92">
        <v>2.91</v>
      </c>
      <c r="W92">
        <f>IF(L92&lt;=24,1,0)</f>
        <v>0</v>
      </c>
    </row>
    <row r="93" spans="1:26" x14ac:dyDescent="0.25">
      <c r="A93" t="s">
        <v>250</v>
      </c>
      <c r="B93" t="s">
        <v>28</v>
      </c>
      <c r="C93" t="s">
        <v>33</v>
      </c>
      <c r="D93" t="s">
        <v>251</v>
      </c>
      <c r="E93" t="s">
        <v>211</v>
      </c>
      <c r="F93">
        <v>14</v>
      </c>
      <c r="G93">
        <v>173935</v>
      </c>
      <c r="H93">
        <v>1</v>
      </c>
      <c r="I93" t="b">
        <f>EXACT(TRIM(D93),TRIM(E93))</f>
        <v>0</v>
      </c>
      <c r="K93">
        <v>31344</v>
      </c>
      <c r="L93">
        <v>5.55</v>
      </c>
      <c r="M93" t="s">
        <v>36</v>
      </c>
      <c r="N93" t="s">
        <v>36</v>
      </c>
      <c r="O93" t="s">
        <v>36</v>
      </c>
      <c r="P93" t="s">
        <v>36</v>
      </c>
      <c r="Q93" t="s">
        <v>36</v>
      </c>
      <c r="R93" t="s">
        <v>36</v>
      </c>
      <c r="S93" t="s">
        <v>36</v>
      </c>
      <c r="T93" t="s">
        <v>36</v>
      </c>
      <c r="U93" t="s">
        <v>36</v>
      </c>
      <c r="V93" t="s">
        <v>36</v>
      </c>
      <c r="W93">
        <f>IF(L93&lt;=24,1,0)</f>
        <v>1</v>
      </c>
      <c r="X93">
        <v>1</v>
      </c>
    </row>
    <row r="94" spans="1:26" x14ac:dyDescent="0.25">
      <c r="A94" t="s">
        <v>252</v>
      </c>
      <c r="B94" t="s">
        <v>28</v>
      </c>
      <c r="C94" t="s">
        <v>66</v>
      </c>
      <c r="D94" t="s">
        <v>29</v>
      </c>
      <c r="E94" t="s">
        <v>171</v>
      </c>
      <c r="F94">
        <v>23</v>
      </c>
      <c r="G94">
        <v>104021</v>
      </c>
      <c r="H94">
        <v>1</v>
      </c>
      <c r="I94" t="b">
        <f>EXACT(TRIM(D94),TRIM(E94))</f>
        <v>0</v>
      </c>
      <c r="K94">
        <v>2190</v>
      </c>
      <c r="L94">
        <v>47.5</v>
      </c>
      <c r="M94" t="s">
        <v>25</v>
      </c>
      <c r="N94" t="s">
        <v>172</v>
      </c>
      <c r="O94">
        <v>51203.7</v>
      </c>
      <c r="P94">
        <v>474176</v>
      </c>
      <c r="Q94">
        <v>167311</v>
      </c>
      <c r="R94">
        <v>0</v>
      </c>
      <c r="S94">
        <v>9.26</v>
      </c>
      <c r="T94">
        <v>3.27</v>
      </c>
      <c r="U94">
        <v>0</v>
      </c>
      <c r="V94">
        <v>12.53</v>
      </c>
      <c r="W94">
        <f>IF(L94&lt;=24,1,0)</f>
        <v>0</v>
      </c>
    </row>
    <row r="95" spans="1:26" x14ac:dyDescent="0.25">
      <c r="A95" t="s">
        <v>253</v>
      </c>
      <c r="B95" t="s">
        <v>56</v>
      </c>
      <c r="C95" t="s">
        <v>176</v>
      </c>
      <c r="D95" t="s">
        <v>254</v>
      </c>
      <c r="E95" t="s">
        <v>255</v>
      </c>
      <c r="F95">
        <v>12</v>
      </c>
      <c r="G95">
        <v>306532</v>
      </c>
      <c r="H95">
        <v>1</v>
      </c>
      <c r="I95" t="b">
        <f>EXACT(TRIM(D95),TRIM(E95))</f>
        <v>0</v>
      </c>
      <c r="K95">
        <v>16816</v>
      </c>
      <c r="L95">
        <v>18.23</v>
      </c>
      <c r="M95" t="s">
        <v>45</v>
      </c>
      <c r="N95" t="s">
        <v>256</v>
      </c>
      <c r="O95">
        <v>199509.52</v>
      </c>
      <c r="P95">
        <v>56115</v>
      </c>
      <c r="Q95">
        <v>0</v>
      </c>
      <c r="R95">
        <v>0</v>
      </c>
      <c r="S95">
        <v>0.28000000000000003</v>
      </c>
      <c r="T95">
        <v>0</v>
      </c>
      <c r="U95">
        <v>0</v>
      </c>
      <c r="V95">
        <v>0.28000000000000003</v>
      </c>
      <c r="W95">
        <f>IF(L95&lt;=24,1,0)</f>
        <v>1</v>
      </c>
      <c r="X95">
        <v>1</v>
      </c>
    </row>
    <row r="96" spans="1:26" x14ac:dyDescent="0.25">
      <c r="A96" t="s">
        <v>253</v>
      </c>
      <c r="B96" t="s">
        <v>56</v>
      </c>
      <c r="C96" t="s">
        <v>66</v>
      </c>
      <c r="D96" t="s">
        <v>254</v>
      </c>
      <c r="E96" t="s">
        <v>171</v>
      </c>
      <c r="F96">
        <v>3</v>
      </c>
      <c r="G96">
        <v>23732</v>
      </c>
      <c r="H96">
        <v>2</v>
      </c>
      <c r="I96" t="b">
        <f>EXACT(TRIM(D96),TRIM(E96))</f>
        <v>0</v>
      </c>
      <c r="K96">
        <v>2190</v>
      </c>
      <c r="L96">
        <v>10.84</v>
      </c>
      <c r="M96" t="s">
        <v>25</v>
      </c>
      <c r="N96" t="s">
        <v>172</v>
      </c>
      <c r="O96">
        <v>51203.7</v>
      </c>
      <c r="P96">
        <v>474176</v>
      </c>
      <c r="Q96">
        <v>167311</v>
      </c>
      <c r="R96">
        <v>0</v>
      </c>
      <c r="S96">
        <v>9.26</v>
      </c>
      <c r="T96">
        <v>3.27</v>
      </c>
      <c r="U96">
        <v>0</v>
      </c>
      <c r="V96">
        <v>12.53</v>
      </c>
      <c r="W96">
        <f>IF(L96&lt;=24,1,0)</f>
        <v>1</v>
      </c>
    </row>
    <row r="97" spans="1:26" x14ac:dyDescent="0.25">
      <c r="A97" t="s">
        <v>257</v>
      </c>
      <c r="B97" t="s">
        <v>28</v>
      </c>
      <c r="C97" t="s">
        <v>66</v>
      </c>
      <c r="D97" t="s">
        <v>258</v>
      </c>
      <c r="E97" t="s">
        <v>259</v>
      </c>
      <c r="F97">
        <v>9</v>
      </c>
      <c r="G97">
        <v>60479</v>
      </c>
      <c r="H97">
        <v>1</v>
      </c>
      <c r="I97" t="b">
        <f>EXACT(TRIM(D97),TRIM(E97))</f>
        <v>0</v>
      </c>
      <c r="K97">
        <v>2676</v>
      </c>
      <c r="L97">
        <v>22.6</v>
      </c>
      <c r="M97" t="s">
        <v>25</v>
      </c>
      <c r="N97" t="s">
        <v>260</v>
      </c>
      <c r="O97">
        <v>32102.400000000001</v>
      </c>
      <c r="P97">
        <v>41080</v>
      </c>
      <c r="Q97">
        <v>133528</v>
      </c>
      <c r="R97">
        <v>0</v>
      </c>
      <c r="S97">
        <v>1.28</v>
      </c>
      <c r="T97">
        <v>4.16</v>
      </c>
      <c r="U97">
        <v>0</v>
      </c>
      <c r="V97">
        <v>5.44</v>
      </c>
      <c r="W97">
        <f>IF(L97&lt;=24,1,0)</f>
        <v>1</v>
      </c>
      <c r="X97">
        <v>1</v>
      </c>
    </row>
    <row r="98" spans="1:26" x14ac:dyDescent="0.25">
      <c r="A98" t="s">
        <v>257</v>
      </c>
      <c r="B98" t="s">
        <v>28</v>
      </c>
      <c r="C98" t="s">
        <v>22</v>
      </c>
      <c r="D98" t="s">
        <v>258</v>
      </c>
      <c r="E98" t="s">
        <v>117</v>
      </c>
      <c r="F98">
        <v>2</v>
      </c>
      <c r="G98">
        <v>5990</v>
      </c>
      <c r="H98">
        <v>2</v>
      </c>
      <c r="I98" t="b">
        <f>EXACT(TRIM(D98),TRIM(E98))</f>
        <v>0</v>
      </c>
      <c r="K98">
        <v>9570</v>
      </c>
      <c r="L98">
        <v>0.63</v>
      </c>
      <c r="M98" t="s">
        <v>25</v>
      </c>
      <c r="N98" t="s">
        <v>118</v>
      </c>
      <c r="O98" t="s">
        <v>36</v>
      </c>
      <c r="P98">
        <v>0</v>
      </c>
      <c r="Q98">
        <v>71942</v>
      </c>
      <c r="R98">
        <v>0</v>
      </c>
      <c r="S98">
        <v>0</v>
      </c>
      <c r="T98">
        <v>0</v>
      </c>
      <c r="U98">
        <v>0</v>
      </c>
      <c r="V98">
        <v>0</v>
      </c>
      <c r="W98">
        <f>IF(L98&lt;=24,1,0)</f>
        <v>1</v>
      </c>
      <c r="X98">
        <v>1</v>
      </c>
      <c r="Y98">
        <v>1</v>
      </c>
      <c r="Z98">
        <v>1</v>
      </c>
    </row>
    <row r="99" spans="1:26" x14ac:dyDescent="0.25">
      <c r="A99" t="s">
        <v>261</v>
      </c>
      <c r="B99" t="s">
        <v>28</v>
      </c>
      <c r="C99" t="s">
        <v>120</v>
      </c>
      <c r="D99" t="s">
        <v>73</v>
      </c>
      <c r="E99" t="s">
        <v>122</v>
      </c>
      <c r="F99">
        <v>7</v>
      </c>
      <c r="G99">
        <v>233829</v>
      </c>
      <c r="H99">
        <v>1</v>
      </c>
      <c r="I99" t="b">
        <f>EXACT(TRIM(D99),TRIM(E99))</f>
        <v>0</v>
      </c>
      <c r="K99">
        <v>15059</v>
      </c>
      <c r="L99">
        <v>15.53</v>
      </c>
      <c r="M99" t="s">
        <v>25</v>
      </c>
      <c r="N99" t="s">
        <v>123</v>
      </c>
      <c r="O99">
        <v>120456.71</v>
      </c>
      <c r="P99">
        <v>0</v>
      </c>
      <c r="Q99">
        <v>176090</v>
      </c>
      <c r="R99">
        <v>0</v>
      </c>
      <c r="S99">
        <v>0</v>
      </c>
      <c r="T99">
        <v>1.46</v>
      </c>
      <c r="U99">
        <v>0</v>
      </c>
      <c r="V99">
        <v>1.46</v>
      </c>
      <c r="W99">
        <f>IF(L99&lt;=24,1,0)</f>
        <v>1</v>
      </c>
      <c r="X99">
        <v>1</v>
      </c>
    </row>
    <row r="100" spans="1:26" x14ac:dyDescent="0.25">
      <c r="A100" t="s">
        <v>262</v>
      </c>
      <c r="B100" t="s">
        <v>28</v>
      </c>
      <c r="C100" t="s">
        <v>62</v>
      </c>
      <c r="D100" t="s">
        <v>29</v>
      </c>
      <c r="E100" t="s">
        <v>91</v>
      </c>
      <c r="F100">
        <v>14</v>
      </c>
      <c r="G100">
        <v>129900</v>
      </c>
      <c r="H100">
        <v>0</v>
      </c>
      <c r="I100" t="b">
        <f>EXACT(TRIM(D100),TRIM(E100))</f>
        <v>1</v>
      </c>
      <c r="K100">
        <v>19071</v>
      </c>
      <c r="L100">
        <v>6.81</v>
      </c>
      <c r="M100" t="s">
        <v>25</v>
      </c>
      <c r="N100" t="s">
        <v>92</v>
      </c>
      <c r="O100">
        <v>62808.25</v>
      </c>
      <c r="P100">
        <v>597601</v>
      </c>
      <c r="Q100">
        <v>1649987</v>
      </c>
      <c r="R100">
        <v>0</v>
      </c>
      <c r="S100">
        <v>9.51</v>
      </c>
      <c r="T100">
        <v>26.27</v>
      </c>
      <c r="U100">
        <v>0</v>
      </c>
      <c r="V100">
        <v>35.78</v>
      </c>
      <c r="W100">
        <f>IF(L100&lt;=24,1,0)</f>
        <v>1</v>
      </c>
    </row>
    <row r="101" spans="1:26" x14ac:dyDescent="0.25">
      <c r="A101" t="s">
        <v>263</v>
      </c>
      <c r="B101" t="s">
        <v>28</v>
      </c>
      <c r="C101" t="s">
        <v>62</v>
      </c>
      <c r="D101" t="s">
        <v>29</v>
      </c>
      <c r="E101" t="s">
        <v>91</v>
      </c>
      <c r="F101">
        <v>15</v>
      </c>
      <c r="G101">
        <v>130620</v>
      </c>
      <c r="H101">
        <v>0</v>
      </c>
      <c r="I101" t="b">
        <f>EXACT(TRIM(D101),TRIM(E101))</f>
        <v>1</v>
      </c>
      <c r="K101">
        <v>19071</v>
      </c>
      <c r="L101">
        <v>6.85</v>
      </c>
      <c r="M101" t="s">
        <v>25</v>
      </c>
      <c r="N101" t="s">
        <v>92</v>
      </c>
      <c r="O101">
        <v>61668.51</v>
      </c>
      <c r="P101">
        <v>597601</v>
      </c>
      <c r="Q101">
        <v>1649987</v>
      </c>
      <c r="R101">
        <v>0</v>
      </c>
      <c r="S101">
        <v>9.69</v>
      </c>
      <c r="T101">
        <v>26.76</v>
      </c>
      <c r="U101">
        <v>0</v>
      </c>
      <c r="V101">
        <v>36.450000000000003</v>
      </c>
      <c r="W101">
        <f>IF(L101&lt;=24,1,0)</f>
        <v>1</v>
      </c>
    </row>
    <row r="102" spans="1:26" x14ac:dyDescent="0.25">
      <c r="A102" t="s">
        <v>264</v>
      </c>
      <c r="B102" t="s">
        <v>56</v>
      </c>
      <c r="C102" t="s">
        <v>62</v>
      </c>
      <c r="D102" t="s">
        <v>265</v>
      </c>
      <c r="E102" t="s">
        <v>111</v>
      </c>
      <c r="F102">
        <v>16</v>
      </c>
      <c r="G102">
        <v>148198</v>
      </c>
      <c r="H102">
        <v>1</v>
      </c>
      <c r="I102" t="b">
        <f>EXACT(TRIM(D102),TRIM(E102))</f>
        <v>0</v>
      </c>
      <c r="K102">
        <v>3098</v>
      </c>
      <c r="L102">
        <v>47.84</v>
      </c>
      <c r="M102" t="s">
        <v>25</v>
      </c>
      <c r="N102" t="s">
        <v>112</v>
      </c>
      <c r="O102">
        <v>74351.850000000006</v>
      </c>
      <c r="P102">
        <v>25135</v>
      </c>
      <c r="Q102">
        <v>309054</v>
      </c>
      <c r="R102">
        <v>0</v>
      </c>
      <c r="S102">
        <v>0.34</v>
      </c>
      <c r="T102">
        <v>4.16</v>
      </c>
      <c r="U102">
        <v>0</v>
      </c>
      <c r="V102">
        <v>4.49</v>
      </c>
      <c r="W102">
        <f>IF(L102&lt;=24,1,0)</f>
        <v>0</v>
      </c>
    </row>
    <row r="103" spans="1:26" x14ac:dyDescent="0.25">
      <c r="A103" t="s">
        <v>266</v>
      </c>
      <c r="B103" t="s">
        <v>28</v>
      </c>
      <c r="C103" t="s">
        <v>22</v>
      </c>
      <c r="D103" t="s">
        <v>267</v>
      </c>
      <c r="E103" t="s">
        <v>195</v>
      </c>
      <c r="F103">
        <v>14</v>
      </c>
      <c r="G103">
        <v>166941</v>
      </c>
      <c r="H103">
        <v>1</v>
      </c>
      <c r="I103" t="b">
        <f>EXACT(TRIM(D103),TRIM(E103))</f>
        <v>0</v>
      </c>
      <c r="K103">
        <v>7118</v>
      </c>
      <c r="L103">
        <v>23.45</v>
      </c>
      <c r="M103" t="s">
        <v>25</v>
      </c>
      <c r="N103" t="s">
        <v>196</v>
      </c>
      <c r="O103">
        <v>85421.31</v>
      </c>
      <c r="P103">
        <v>0</v>
      </c>
      <c r="Q103">
        <v>406351</v>
      </c>
      <c r="R103">
        <v>0</v>
      </c>
      <c r="S103">
        <v>0</v>
      </c>
      <c r="T103">
        <v>4.76</v>
      </c>
      <c r="U103">
        <v>0</v>
      </c>
      <c r="V103">
        <v>4.76</v>
      </c>
      <c r="W103">
        <f>IF(L103&lt;=24,1,0)</f>
        <v>1</v>
      </c>
    </row>
    <row r="104" spans="1:26" x14ac:dyDescent="0.25">
      <c r="A104" t="s">
        <v>268</v>
      </c>
      <c r="B104" t="s">
        <v>140</v>
      </c>
      <c r="C104" t="s">
        <v>22</v>
      </c>
      <c r="D104" t="s">
        <v>269</v>
      </c>
      <c r="E104" t="s">
        <v>270</v>
      </c>
      <c r="F104">
        <v>13</v>
      </c>
      <c r="G104">
        <v>200461</v>
      </c>
      <c r="H104">
        <v>0</v>
      </c>
      <c r="I104" t="b">
        <f>EXACT(TRIM(D104),TRIM(E104))</f>
        <v>1</v>
      </c>
      <c r="K104">
        <v>4390</v>
      </c>
      <c r="L104">
        <v>45.66</v>
      </c>
      <c r="M104" t="s">
        <v>25</v>
      </c>
      <c r="N104" t="s">
        <v>271</v>
      </c>
      <c r="O104">
        <v>105349.06</v>
      </c>
      <c r="P104">
        <v>14797</v>
      </c>
      <c r="Q104">
        <v>217384</v>
      </c>
      <c r="R104">
        <v>0</v>
      </c>
      <c r="S104">
        <v>0.14000000000000001</v>
      </c>
      <c r="T104">
        <v>2.06</v>
      </c>
      <c r="U104">
        <v>0</v>
      </c>
      <c r="V104">
        <v>2.2000000000000002</v>
      </c>
      <c r="W104">
        <f>IF(L104&lt;=24,1,0)</f>
        <v>0</v>
      </c>
    </row>
    <row r="105" spans="1:26" x14ac:dyDescent="0.25">
      <c r="A105" t="s">
        <v>268</v>
      </c>
      <c r="B105" t="s">
        <v>140</v>
      </c>
      <c r="C105" t="s">
        <v>62</v>
      </c>
      <c r="D105" t="s">
        <v>269</v>
      </c>
      <c r="E105" t="s">
        <v>86</v>
      </c>
      <c r="F105">
        <v>2</v>
      </c>
      <c r="G105">
        <v>17503</v>
      </c>
      <c r="H105">
        <v>1</v>
      </c>
      <c r="I105" t="b">
        <f>EXACT(TRIM(D105),TRIM(E105))</f>
        <v>0</v>
      </c>
      <c r="K105">
        <v>40867</v>
      </c>
      <c r="L105">
        <v>0.43</v>
      </c>
      <c r="M105" t="s">
        <v>25</v>
      </c>
      <c r="N105" t="s">
        <v>87</v>
      </c>
      <c r="O105">
        <v>182400</v>
      </c>
      <c r="P105">
        <v>243514</v>
      </c>
      <c r="Q105">
        <v>766790</v>
      </c>
      <c r="R105">
        <v>0</v>
      </c>
      <c r="S105">
        <v>1.34</v>
      </c>
      <c r="T105">
        <v>4.2</v>
      </c>
      <c r="U105">
        <v>0</v>
      </c>
      <c r="V105">
        <v>5.54</v>
      </c>
      <c r="W105">
        <f>IF(L105&lt;=24,1,0)</f>
        <v>1</v>
      </c>
    </row>
    <row r="106" spans="1:26" x14ac:dyDescent="0.25">
      <c r="A106" t="s">
        <v>272</v>
      </c>
      <c r="B106" t="s">
        <v>28</v>
      </c>
      <c r="C106" t="s">
        <v>215</v>
      </c>
      <c r="D106" t="s">
        <v>114</v>
      </c>
      <c r="E106" t="s">
        <v>217</v>
      </c>
      <c r="F106">
        <v>18</v>
      </c>
      <c r="G106">
        <v>102177</v>
      </c>
      <c r="H106">
        <v>1</v>
      </c>
      <c r="I106" t="b">
        <f>EXACT(TRIM(D106),TRIM(E106))</f>
        <v>0</v>
      </c>
      <c r="K106">
        <v>9298</v>
      </c>
      <c r="L106">
        <v>10.99</v>
      </c>
      <c r="M106" t="s">
        <v>134</v>
      </c>
      <c r="N106" t="s">
        <v>218</v>
      </c>
      <c r="O106">
        <v>60168.61</v>
      </c>
      <c r="P106">
        <v>122330</v>
      </c>
      <c r="Q106">
        <v>82174</v>
      </c>
      <c r="R106">
        <v>0</v>
      </c>
      <c r="S106">
        <v>2.0299999999999998</v>
      </c>
      <c r="T106">
        <v>1.37</v>
      </c>
      <c r="U106">
        <v>0</v>
      </c>
      <c r="V106">
        <v>3.4</v>
      </c>
      <c r="W106">
        <f>IF(L106&lt;=24,1,0)</f>
        <v>1</v>
      </c>
      <c r="X106">
        <v>1</v>
      </c>
    </row>
    <row r="107" spans="1:26" x14ac:dyDescent="0.25">
      <c r="A107" t="s">
        <v>272</v>
      </c>
      <c r="B107" t="s">
        <v>28</v>
      </c>
      <c r="C107" t="s">
        <v>62</v>
      </c>
      <c r="D107" t="s">
        <v>114</v>
      </c>
      <c r="E107" t="s">
        <v>91</v>
      </c>
      <c r="F107">
        <v>1</v>
      </c>
      <c r="G107">
        <v>4694</v>
      </c>
      <c r="H107">
        <v>2</v>
      </c>
      <c r="I107" t="b">
        <f>EXACT(TRIM(D107),TRIM(E107))</f>
        <v>0</v>
      </c>
      <c r="K107">
        <v>19071</v>
      </c>
      <c r="L107">
        <v>0.25</v>
      </c>
      <c r="M107" t="s">
        <v>25</v>
      </c>
      <c r="N107" t="s">
        <v>92</v>
      </c>
      <c r="O107">
        <v>60916.13</v>
      </c>
      <c r="P107">
        <v>597601</v>
      </c>
      <c r="Q107">
        <v>1649987</v>
      </c>
      <c r="R107">
        <v>0</v>
      </c>
      <c r="S107">
        <v>9.81</v>
      </c>
      <c r="T107">
        <v>27.09</v>
      </c>
      <c r="U107">
        <v>0</v>
      </c>
      <c r="V107">
        <v>36.9</v>
      </c>
      <c r="W107">
        <f>IF(L107&lt;=24,1,0)</f>
        <v>1</v>
      </c>
      <c r="X107">
        <v>1</v>
      </c>
      <c r="Y107">
        <v>1</v>
      </c>
      <c r="Z107">
        <v>1</v>
      </c>
    </row>
    <row r="108" spans="1:26" x14ac:dyDescent="0.25">
      <c r="A108" t="s">
        <v>273</v>
      </c>
      <c r="B108" t="s">
        <v>184</v>
      </c>
      <c r="C108" t="s">
        <v>62</v>
      </c>
      <c r="D108" t="s">
        <v>274</v>
      </c>
      <c r="E108" t="s">
        <v>186</v>
      </c>
      <c r="F108">
        <v>26</v>
      </c>
      <c r="G108">
        <v>194192</v>
      </c>
      <c r="H108">
        <v>1</v>
      </c>
      <c r="I108" t="b">
        <f>EXACT(TRIM(D108),TRIM(E108))</f>
        <v>0</v>
      </c>
      <c r="K108">
        <v>10871</v>
      </c>
      <c r="L108">
        <v>17.86</v>
      </c>
      <c r="M108" t="s">
        <v>25</v>
      </c>
      <c r="N108" t="s">
        <v>187</v>
      </c>
      <c r="O108">
        <v>80629.34</v>
      </c>
      <c r="P108">
        <v>104113</v>
      </c>
      <c r="Q108">
        <v>357394</v>
      </c>
      <c r="R108">
        <v>0</v>
      </c>
      <c r="S108">
        <v>1.29</v>
      </c>
      <c r="T108">
        <v>4.43</v>
      </c>
      <c r="U108">
        <v>0</v>
      </c>
      <c r="V108">
        <v>5.72</v>
      </c>
      <c r="W108">
        <f>IF(L108&lt;=24,1,0)</f>
        <v>1</v>
      </c>
      <c r="X108">
        <v>1</v>
      </c>
    </row>
    <row r="109" spans="1:26" x14ac:dyDescent="0.25">
      <c r="A109" t="s">
        <v>275</v>
      </c>
      <c r="B109" t="s">
        <v>276</v>
      </c>
      <c r="C109" t="s">
        <v>22</v>
      </c>
      <c r="E109" t="s">
        <v>24</v>
      </c>
      <c r="F109">
        <v>12</v>
      </c>
      <c r="G109">
        <v>134736</v>
      </c>
      <c r="H109">
        <v>1</v>
      </c>
      <c r="I109" t="b">
        <f>EXACT(TRIM(D109),TRIM(E109))</f>
        <v>0</v>
      </c>
      <c r="K109">
        <v>2857</v>
      </c>
      <c r="L109">
        <v>47.16</v>
      </c>
      <c r="M109" t="s">
        <v>25</v>
      </c>
      <c r="N109" t="s">
        <v>26</v>
      </c>
      <c r="O109">
        <v>68579.81</v>
      </c>
      <c r="P109">
        <v>52735</v>
      </c>
      <c r="Q109">
        <v>365793</v>
      </c>
      <c r="R109">
        <v>0</v>
      </c>
      <c r="S109">
        <v>0.77</v>
      </c>
      <c r="T109">
        <v>5.33</v>
      </c>
      <c r="U109">
        <v>0</v>
      </c>
      <c r="V109">
        <v>6.1</v>
      </c>
      <c r="W109">
        <f>IF(L109&lt;=24,1,0)</f>
        <v>0</v>
      </c>
    </row>
    <row r="110" spans="1:26" x14ac:dyDescent="0.25">
      <c r="A110" t="s">
        <v>277</v>
      </c>
      <c r="B110" t="s">
        <v>184</v>
      </c>
      <c r="C110" t="s">
        <v>278</v>
      </c>
      <c r="D110" t="s">
        <v>185</v>
      </c>
      <c r="E110" t="s">
        <v>279</v>
      </c>
      <c r="F110">
        <v>32</v>
      </c>
      <c r="G110">
        <v>144003</v>
      </c>
      <c r="H110">
        <v>1</v>
      </c>
      <c r="I110" t="b">
        <f>EXACT(TRIM(D110),TRIM(E110))</f>
        <v>0</v>
      </c>
      <c r="K110">
        <v>14874</v>
      </c>
      <c r="L110">
        <v>9.68</v>
      </c>
      <c r="M110" t="s">
        <v>25</v>
      </c>
      <c r="N110" t="s">
        <v>280</v>
      </c>
      <c r="O110">
        <v>91917.91</v>
      </c>
      <c r="P110">
        <v>0</v>
      </c>
      <c r="Q110">
        <v>2288</v>
      </c>
      <c r="R110">
        <v>0</v>
      </c>
      <c r="S110">
        <v>0</v>
      </c>
      <c r="T110">
        <v>0.02</v>
      </c>
      <c r="U110">
        <v>0</v>
      </c>
      <c r="V110">
        <v>0.02</v>
      </c>
      <c r="W110">
        <f>IF(L110&lt;=24,1,0)</f>
        <v>1</v>
      </c>
      <c r="X110">
        <v>1</v>
      </c>
    </row>
    <row r="111" spans="1:26" x14ac:dyDescent="0.25">
      <c r="A111" t="s">
        <v>277</v>
      </c>
      <c r="B111" t="s">
        <v>184</v>
      </c>
      <c r="C111" t="s">
        <v>62</v>
      </c>
      <c r="D111" t="s">
        <v>185</v>
      </c>
      <c r="E111" t="s">
        <v>86</v>
      </c>
      <c r="F111">
        <v>7</v>
      </c>
      <c r="G111">
        <v>70492</v>
      </c>
      <c r="H111">
        <v>2</v>
      </c>
      <c r="I111" t="b">
        <f>EXACT(TRIM(D111),TRIM(E111))</f>
        <v>0</v>
      </c>
      <c r="K111">
        <v>40867</v>
      </c>
      <c r="L111">
        <v>1.72</v>
      </c>
      <c r="M111" t="s">
        <v>25</v>
      </c>
      <c r="N111" t="s">
        <v>87</v>
      </c>
      <c r="O111">
        <v>182400</v>
      </c>
      <c r="P111">
        <v>243514</v>
      </c>
      <c r="Q111">
        <v>766790</v>
      </c>
      <c r="R111">
        <v>0</v>
      </c>
      <c r="S111">
        <v>1.34</v>
      </c>
      <c r="T111">
        <v>4.2</v>
      </c>
      <c r="U111">
        <v>0</v>
      </c>
      <c r="V111">
        <v>5.54</v>
      </c>
      <c r="W111">
        <f>IF(L111&lt;=24,1,0)</f>
        <v>1</v>
      </c>
      <c r="X111">
        <v>1</v>
      </c>
      <c r="Y111">
        <v>1</v>
      </c>
      <c r="Z111">
        <v>1</v>
      </c>
    </row>
    <row r="112" spans="1:26" x14ac:dyDescent="0.25">
      <c r="A112" t="s">
        <v>281</v>
      </c>
      <c r="B112" t="s">
        <v>80</v>
      </c>
      <c r="C112" t="s">
        <v>33</v>
      </c>
      <c r="E112" t="s">
        <v>42</v>
      </c>
      <c r="F112">
        <v>9</v>
      </c>
      <c r="G112">
        <v>115043</v>
      </c>
      <c r="H112">
        <v>1</v>
      </c>
      <c r="I112" t="b">
        <f>EXACT(TRIM(D112),TRIM(E112))</f>
        <v>0</v>
      </c>
      <c r="K112">
        <v>2457</v>
      </c>
      <c r="L112">
        <v>46.82</v>
      </c>
      <c r="M112" t="s">
        <v>25</v>
      </c>
      <c r="N112" t="s">
        <v>43</v>
      </c>
      <c r="O112">
        <v>58485.72</v>
      </c>
      <c r="P112">
        <v>0</v>
      </c>
      <c r="Q112">
        <v>190556</v>
      </c>
      <c r="R112">
        <v>0</v>
      </c>
      <c r="S112">
        <v>0</v>
      </c>
      <c r="T112">
        <v>3.26</v>
      </c>
      <c r="U112">
        <v>0</v>
      </c>
      <c r="V112">
        <v>3.26</v>
      </c>
      <c r="W112">
        <f>IF(L112&lt;=24,1,0)</f>
        <v>0</v>
      </c>
    </row>
    <row r="113" spans="1:29" x14ac:dyDescent="0.25">
      <c r="A113" t="s">
        <v>282</v>
      </c>
      <c r="B113" t="s">
        <v>28</v>
      </c>
      <c r="C113" t="s">
        <v>62</v>
      </c>
      <c r="E113" t="s">
        <v>91</v>
      </c>
      <c r="F113">
        <v>13</v>
      </c>
      <c r="G113">
        <v>129867</v>
      </c>
      <c r="H113">
        <v>1</v>
      </c>
      <c r="I113" t="b">
        <f>EXACT(TRIM(D113),TRIM(E113))</f>
        <v>0</v>
      </c>
      <c r="K113">
        <v>19071</v>
      </c>
      <c r="L113">
        <v>6.81</v>
      </c>
      <c r="M113" t="s">
        <v>25</v>
      </c>
      <c r="N113" t="s">
        <v>92</v>
      </c>
      <c r="O113">
        <v>62142.98</v>
      </c>
      <c r="P113">
        <v>597601</v>
      </c>
      <c r="Q113">
        <v>1649987</v>
      </c>
      <c r="R113">
        <v>0</v>
      </c>
      <c r="S113">
        <v>9.6199999999999992</v>
      </c>
      <c r="T113">
        <v>26.55</v>
      </c>
      <c r="U113">
        <v>0</v>
      </c>
      <c r="V113">
        <v>36.17</v>
      </c>
      <c r="W113">
        <f>IF(L113&lt;=24,1,0)</f>
        <v>1</v>
      </c>
      <c r="X113">
        <v>1</v>
      </c>
    </row>
    <row r="114" spans="1:29" x14ac:dyDescent="0.25">
      <c r="Y114">
        <f>SUM(Y2:Y113)</f>
        <v>14</v>
      </c>
      <c r="Z114">
        <f>SUM(Z2:Z113)</f>
        <v>17</v>
      </c>
      <c r="AB114" s="1">
        <v>84</v>
      </c>
      <c r="AC114" s="2" t="s">
        <v>290</v>
      </c>
    </row>
    <row r="115" spans="1:29" x14ac:dyDescent="0.25">
      <c r="AB115" s="1">
        <v>3</v>
      </c>
      <c r="AC115" s="2" t="s">
        <v>291</v>
      </c>
    </row>
    <row r="116" spans="1:29" x14ac:dyDescent="0.25">
      <c r="AB116" s="1">
        <v>22</v>
      </c>
      <c r="AC116" s="2" t="s">
        <v>288</v>
      </c>
    </row>
    <row r="117" spans="1:29" x14ac:dyDescent="0.25">
      <c r="AB117" s="1">
        <f>AB116/(AB114-AB115) * 100</f>
        <v>27.160493827160494</v>
      </c>
      <c r="AC117" s="2" t="s">
        <v>289</v>
      </c>
    </row>
    <row r="118" spans="1:29" x14ac:dyDescent="0.25">
      <c r="AB118" s="1">
        <v>17</v>
      </c>
      <c r="AC118" s="2" t="s">
        <v>292</v>
      </c>
    </row>
    <row r="119" spans="1:29" x14ac:dyDescent="0.25">
      <c r="AB119" s="1">
        <v>14</v>
      </c>
      <c r="AC119" s="2" t="s">
        <v>293</v>
      </c>
    </row>
  </sheetData>
  <autoFilter ref="A1:X11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summary_plan_1_5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Sibug, Neil</dc:creator>
  <cp:lastModifiedBy>Sibug, Neil</cp:lastModifiedBy>
  <dcterms:created xsi:type="dcterms:W3CDTF">2015-11-26T09:12:32Z</dcterms:created>
  <dcterms:modified xsi:type="dcterms:W3CDTF">2015-11-26T10:20:09Z</dcterms:modified>
</cp:coreProperties>
</file>