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465" windowWidth="19800" windowHeight="888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B5" i="2" l="1"/>
  <c r="B9" i="2"/>
  <c r="B10" i="2"/>
  <c r="B19" i="2"/>
  <c r="B20" i="2"/>
  <c r="B22" i="2"/>
  <c r="B24" i="2"/>
  <c r="B27" i="2"/>
  <c r="B31" i="2"/>
  <c r="B32" i="2" s="1"/>
  <c r="B2" i="2"/>
  <c r="B6" i="2" l="1"/>
  <c r="B8" i="2"/>
  <c r="B7" i="2" s="1"/>
  <c r="B14" i="2" s="1"/>
  <c r="B26" i="2" l="1"/>
  <c r="B21" i="2"/>
  <c r="B35" i="2" s="1"/>
  <c r="B34" i="2"/>
  <c r="B23" i="2"/>
  <c r="B28" i="2"/>
  <c r="B29" i="2"/>
  <c r="B30" i="2"/>
  <c r="B3" i="2"/>
  <c r="B33" i="2"/>
  <c r="B4" i="2"/>
  <c r="B12" i="2"/>
  <c r="B16" i="2"/>
  <c r="B13" i="2"/>
  <c r="B15" i="2"/>
  <c r="B11" i="2"/>
  <c r="B17" i="2"/>
  <c r="B18" i="2"/>
  <c r="B25" i="2"/>
</calcChain>
</file>

<file path=xl/sharedStrings.xml><?xml version="1.0" encoding="utf-8"?>
<sst xmlns="http://schemas.openxmlformats.org/spreadsheetml/2006/main" count="144" uniqueCount="49">
  <si>
    <t>Status</t>
  </si>
  <si>
    <t>Description</t>
  </si>
  <si>
    <t>Type</t>
  </si>
  <si>
    <t>Importance</t>
  </si>
  <si>
    <t>Timescale</t>
  </si>
  <si>
    <t>Depends0</t>
  </si>
  <si>
    <t>Depends1</t>
  </si>
  <si>
    <t>Primary</t>
  </si>
  <si>
    <t>objective</t>
  </si>
  <si>
    <t>decide message/metadata format</t>
  </si>
  <si>
    <t>task</t>
  </si>
  <si>
    <t>design message passing protocol</t>
  </si>
  <si>
    <t>design message storage protocol</t>
  </si>
  <si>
    <t>implement message format</t>
  </si>
  <si>
    <t>implement message storage</t>
  </si>
  <si>
    <t>implement message passing protocol</t>
  </si>
  <si>
    <t>implement device discovery</t>
  </si>
  <si>
    <t>design and implement a protocol for discovering nodes in close proximity and passing messages and necessary metadata between them.</t>
  </si>
  <si>
    <t>Days</t>
  </si>
  <si>
    <t>Weeks</t>
  </si>
  <si>
    <t>Create a core library to manage message storage and routing</t>
  </si>
  <si>
    <t>Set up repository</t>
  </si>
  <si>
    <t>Set up build</t>
  </si>
  <si>
    <t>implement a simple epidemic routing algorithm to send message to all available nodes</t>
  </si>
  <si>
    <t>implement epidemic routing</t>
  </si>
  <si>
    <t>implement TTL</t>
  </si>
  <si>
    <t>Design a routing algorithm using user metadata to route messages while disguising message content and metadata</t>
  </si>
  <si>
    <t>Design encryption mechanism</t>
  </si>
  <si>
    <t>Design routing algorithm</t>
  </si>
  <si>
    <t>Create a smartphone UI</t>
  </si>
  <si>
    <t>Secondary</t>
  </si>
  <si>
    <t>Design smartphone UI</t>
  </si>
  <si>
    <t>Implement a more advanced routing algorithm</t>
  </si>
  <si>
    <t>Design and implement a mechanism to decide whether a node is trustworthy or not</t>
  </si>
  <si>
    <t>design trust mechanism</t>
  </si>
  <si>
    <t>Evaluate the performance of the implemented routing algorithms</t>
  </si>
  <si>
    <t>Find users to participate</t>
  </si>
  <si>
    <t>send logs to a central server</t>
  </si>
  <si>
    <t>obtain performance data</t>
  </si>
  <si>
    <t>Compare the real world vs simulated performance of the routing algorithms</t>
  </si>
  <si>
    <t>Tertiary</t>
  </si>
  <si>
    <t>set up simulation</t>
  </si>
  <si>
    <t>run simulation</t>
  </si>
  <si>
    <t>get android tablet</t>
  </si>
  <si>
    <t>create DOER</t>
  </si>
  <si>
    <t>get ethics approval</t>
  </si>
  <si>
    <t>publish on app store</t>
  </si>
  <si>
    <t>publish on github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</si>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</sst>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H35" totalsRowShown="0">
  <autoFilter ref="A1:H35"/>
  <tableColumns count="8">
    <tableColumn id="1" name="Number"/>
    <tableColumn id="2" name="Status" dataDxfId="0">
      <calculatedColumnFormula>IF(AND(IF(Table3[[#This Row],[Depends0]],LOOKUP(Table3[[#This Row],[Depends0]],Table3[Number],Table3[Status])="Done",TRUE), IF(Table3[[#This Row],[Depends1]],LOOKUP(Table3[[#This Row],[Depends1]],Table3[Number],Table3[Status])="Done",TRUE)), "Ready", "Blocked")</calculatedColumnFormula>
    </tableColumn>
    <tableColumn id="3" name="Description"/>
    <tableColumn id="4" name="Type"/>
    <tableColumn id="5" name="Importance"/>
    <tableColumn id="6" name="Timescale"/>
    <tableColumn id="7" name="Depends0"/>
    <tableColumn id="8" name="Depends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A2" sqref="A2"/>
    </sheetView>
  </sheetViews>
  <sheetFormatPr defaultRowHeight="15" x14ac:dyDescent="0.25"/>
  <cols>
    <col min="1" max="1" width="8.7109375" bestFit="1" customWidth="1"/>
    <col min="2" max="2" width="8.5703125" bestFit="1" customWidth="1"/>
    <col min="3" max="3" width="32.28515625" customWidth="1"/>
    <col min="4" max="4" width="11.140625" bestFit="1" customWidth="1"/>
    <col min="5" max="5" width="13.28515625" bestFit="1" customWidth="1"/>
    <col min="6" max="8" width="12" bestFit="1" customWidth="1"/>
  </cols>
  <sheetData>
    <row r="1" spans="1:8" x14ac:dyDescent="0.25">
      <c r="A1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40</v>
      </c>
      <c r="B2" t="str">
        <f>IF(AND(IF(Table3[[#This Row],[Depends0]],LOOKUP(Table3[[#This Row],[Depends0]],Table3[Number],Table3[Status])="Done",TRUE), IF(Table3[[#This Row],[Depends1]],LOOKUP(Table3[[#This Row],[Depends1]],Table3[Number],Table3[Status])="Done",TRUE)), "Ready", "Blocked")</f>
        <v>Ready</v>
      </c>
      <c r="C2" t="s">
        <v>44</v>
      </c>
      <c r="D2" t="s">
        <v>10</v>
      </c>
      <c r="E2" t="s">
        <v>7</v>
      </c>
      <c r="F2" t="s">
        <v>18</v>
      </c>
    </row>
    <row r="3" spans="1:8" x14ac:dyDescent="0.25">
      <c r="A3">
        <v>39</v>
      </c>
      <c r="B3" t="str">
        <f ca="1">IF(AND(IF(Table3[[#This Row],[Depends0]],LOOKUP(Table3[[#This Row],[Depends0]],Table3[Number],Table3[Status])="Done",TRUE), IF(Table3[[#This Row],[Depends1]],LOOKUP(Table3[[#This Row],[Depends1]],Table3[Number],Table3[Status])="Done",TRUE)), "Ready", "Blocked")</f>
        <v>Blocked</v>
      </c>
      <c r="C3" t="s">
        <v>43</v>
      </c>
      <c r="D3" t="s">
        <v>10</v>
      </c>
      <c r="E3" t="s">
        <v>7</v>
      </c>
      <c r="F3" t="s">
        <v>18</v>
      </c>
      <c r="G3">
        <v>40</v>
      </c>
    </row>
    <row r="4" spans="1:8" x14ac:dyDescent="0.25">
      <c r="A4">
        <v>41</v>
      </c>
      <c r="B4" t="str">
        <f ca="1">IF(AND(IF(Table3[[#This Row],[Depends0]],LOOKUP(Table3[[#This Row],[Depends0]],Table3[Number],Table3[Status])="Done",TRUE), IF(Table3[[#This Row],[Depends1]],LOOKUP(Table3[[#This Row],[Depends1]],Table3[Number],Table3[Status])="Done",TRUE)), "Ready", "Blocked")</f>
        <v>Blocked</v>
      </c>
      <c r="C4" t="s">
        <v>45</v>
      </c>
      <c r="D4" t="s">
        <v>10</v>
      </c>
      <c r="E4" t="s">
        <v>7</v>
      </c>
      <c r="F4" t="s">
        <v>18</v>
      </c>
      <c r="G4">
        <v>40</v>
      </c>
    </row>
    <row r="5" spans="1:8" x14ac:dyDescent="0.25">
      <c r="A5">
        <v>7</v>
      </c>
      <c r="B5" t="str">
        <f>IF(AND(IF(Table3[[#This Row],[Depends0]],LOOKUP(Table3[[#This Row],[Depends0]],Table3[Number],Table3[Status])="Done",TRUE), IF(Table3[[#This Row],[Depends1]],LOOKUP(Table3[[#This Row],[Depends1]],Table3[Number],Table3[Status])="Done",TRUE)), "Ready", "Blocked")</f>
        <v>Ready</v>
      </c>
      <c r="C5" t="s">
        <v>9</v>
      </c>
      <c r="D5" t="s">
        <v>10</v>
      </c>
      <c r="E5" t="s">
        <v>7</v>
      </c>
      <c r="F5" t="s">
        <v>18</v>
      </c>
    </row>
    <row r="6" spans="1:8" x14ac:dyDescent="0.25">
      <c r="A6">
        <v>6</v>
      </c>
      <c r="B6" t="str">
        <f>IF(AND(IF(Table3[[#This Row],[Depends0]],LOOKUP(Table3[[#This Row],[Depends0]],Table3[Number],Table3[Status])="Done",TRUE), IF(Table3[[#This Row],[Depends1]],LOOKUP(Table3[[#This Row],[Depends1]],Table3[Number],Table3[Status])="Done",TRUE)), "Ready", "Blocked")</f>
        <v>Blocked</v>
      </c>
      <c r="C6" t="s">
        <v>17</v>
      </c>
      <c r="D6" t="s">
        <v>8</v>
      </c>
      <c r="E6" t="s">
        <v>7</v>
      </c>
      <c r="F6" t="s">
        <v>19</v>
      </c>
      <c r="G6">
        <v>7</v>
      </c>
    </row>
    <row r="7" spans="1:8" x14ac:dyDescent="0.25">
      <c r="A7">
        <v>8</v>
      </c>
      <c r="B7" t="str">
        <f>IF(AND(IF(Table3[[#This Row],[Depends0]],LOOKUP(Table3[[#This Row],[Depends0]],Table3[Number],Table3[Status])="Done",TRUE), IF(Table3[[#This Row],[Depends1]],LOOKUP(Table3[[#This Row],[Depends1]],Table3[Number],Table3[Status])="Done",TRUE)), "Ready", "Blocked")</f>
        <v>Blocked</v>
      </c>
      <c r="C7" t="s">
        <v>11</v>
      </c>
      <c r="D7" t="s">
        <v>10</v>
      </c>
      <c r="E7" t="s">
        <v>7</v>
      </c>
      <c r="F7" t="s">
        <v>18</v>
      </c>
      <c r="G7">
        <v>7</v>
      </c>
      <c r="H7">
        <v>9</v>
      </c>
    </row>
    <row r="8" spans="1:8" x14ac:dyDescent="0.25">
      <c r="A8">
        <v>9</v>
      </c>
      <c r="B8" t="str">
        <f>IF(AND(IF(Table3[[#This Row],[Depends0]],LOOKUP(Table3[[#This Row],[Depends0]],Table3[Number],Table3[Status])="Done",TRUE), IF(Table3[[#This Row],[Depends1]],LOOKUP(Table3[[#This Row],[Depends1]],Table3[Number],Table3[Status])="Done",TRUE)), "Ready", "Blocked")</f>
        <v>Blocked</v>
      </c>
      <c r="C8" t="s">
        <v>12</v>
      </c>
      <c r="D8" t="s">
        <v>10</v>
      </c>
      <c r="E8" t="s">
        <v>7</v>
      </c>
      <c r="F8" t="s">
        <v>18</v>
      </c>
      <c r="G8">
        <v>7</v>
      </c>
    </row>
    <row r="9" spans="1:8" x14ac:dyDescent="0.25">
      <c r="A9">
        <v>15</v>
      </c>
      <c r="B9" t="str">
        <f>IF(AND(IF(Table3[[#This Row],[Depends0]],LOOKUP(Table3[[#This Row],[Depends0]],Table3[Number],Table3[Status])="Done",TRUE), IF(Table3[[#This Row],[Depends1]],LOOKUP(Table3[[#This Row],[Depends1]],Table3[Number],Table3[Status])="Done",TRUE)), "Ready", "Blocked")</f>
        <v>Ready</v>
      </c>
      <c r="C9" t="s">
        <v>21</v>
      </c>
      <c r="D9" t="s">
        <v>10</v>
      </c>
      <c r="E9" t="s">
        <v>7</v>
      </c>
      <c r="F9" t="s">
        <v>18</v>
      </c>
    </row>
    <row r="10" spans="1:8" x14ac:dyDescent="0.25">
      <c r="A10">
        <v>16</v>
      </c>
      <c r="B10" t="str">
        <f>IF(AND(IF(Table3[[#This Row],[Depends0]],LOOKUP(Table3[[#This Row],[Depends0]],Table3[Number],Table3[Status])="Done",TRUE), IF(Table3[[#This Row],[Depends1]],LOOKUP(Table3[[#This Row],[Depends1]],Table3[Number],Table3[Status])="Done",TRUE)), "Ready", "Blocked")</f>
        <v>Blocked</v>
      </c>
      <c r="C10" t="s">
        <v>22</v>
      </c>
      <c r="D10" t="s">
        <v>10</v>
      </c>
      <c r="E10" t="s">
        <v>7</v>
      </c>
      <c r="F10" t="s">
        <v>18</v>
      </c>
      <c r="G10">
        <v>15</v>
      </c>
    </row>
    <row r="11" spans="1:8" x14ac:dyDescent="0.25">
      <c r="A11">
        <v>10</v>
      </c>
      <c r="B11" t="str">
        <f ca="1">IF(AND(IF(Table3[[#This Row],[Depends0]],LOOKUP(Table3[[#This Row],[Depends0]],Table3[Number],Table3[Status])="Done",TRUE), IF(Table3[[#This Row],[Depends1]],LOOKUP(Table3[[#This Row],[Depends1]],Table3[Number],Table3[Status])="Done",TRUE)), "Ready", "Blocked")</f>
        <v>Blocked</v>
      </c>
      <c r="C11" t="s">
        <v>13</v>
      </c>
      <c r="D11" t="s">
        <v>10</v>
      </c>
      <c r="E11" t="s">
        <v>7</v>
      </c>
      <c r="F11" t="s">
        <v>18</v>
      </c>
      <c r="G11">
        <v>7</v>
      </c>
      <c r="H11">
        <v>16</v>
      </c>
    </row>
    <row r="12" spans="1:8" x14ac:dyDescent="0.25">
      <c r="A12">
        <v>11</v>
      </c>
      <c r="B12" t="str">
        <f ca="1">IF(AND(IF(Table3[[#This Row],[Depends0]],LOOKUP(Table3[[#This Row],[Depends0]],Table3[Number],Table3[Status])="Done",TRUE), IF(Table3[[#This Row],[Depends1]],LOOKUP(Table3[[#This Row],[Depends1]],Table3[Number],Table3[Status])="Done",TRUE)), "Ready", "Blocked")</f>
        <v>Blocked</v>
      </c>
      <c r="C12" t="s">
        <v>14</v>
      </c>
      <c r="D12" t="s">
        <v>10</v>
      </c>
      <c r="E12" t="s">
        <v>7</v>
      </c>
      <c r="F12" t="s">
        <v>18</v>
      </c>
      <c r="G12">
        <v>9</v>
      </c>
      <c r="H12">
        <v>16</v>
      </c>
    </row>
    <row r="13" spans="1:8" x14ac:dyDescent="0.25">
      <c r="A13">
        <v>13</v>
      </c>
      <c r="B13" t="str">
        <f ca="1">IF(AND(IF(Table3[[#This Row],[Depends0]],LOOKUP(Table3[[#This Row],[Depends0]],Table3[Number],Table3[Status])="Done",TRUE), IF(Table3[[#This Row],[Depends1]],LOOKUP(Table3[[#This Row],[Depends1]],Table3[Number],Table3[Status])="Done",TRUE)), "Ready", "Blocked")</f>
        <v>Blocked</v>
      </c>
      <c r="C13" t="s">
        <v>16</v>
      </c>
      <c r="D13" t="s">
        <v>10</v>
      </c>
      <c r="E13" t="s">
        <v>7</v>
      </c>
      <c r="F13" t="s">
        <v>18</v>
      </c>
      <c r="G13">
        <v>16</v>
      </c>
    </row>
    <row r="14" spans="1:8" x14ac:dyDescent="0.25">
      <c r="A14">
        <v>12</v>
      </c>
      <c r="B14" t="str">
        <f>IF(AND(IF(Table3[[#This Row],[Depends0]],LOOKUP(Table3[[#This Row],[Depends0]],Table3[Number],Table3[Status])="Done",TRUE), IF(Table3[[#This Row],[Depends1]],LOOKUP(Table3[[#This Row],[Depends1]],Table3[Number],Table3[Status])="Done",TRUE)), "Ready", "Blocked")</f>
        <v>Blocked</v>
      </c>
      <c r="C14" t="s">
        <v>15</v>
      </c>
      <c r="D14" t="s">
        <v>10</v>
      </c>
      <c r="E14" t="s">
        <v>7</v>
      </c>
      <c r="F14" t="s">
        <v>18</v>
      </c>
      <c r="G14">
        <v>8</v>
      </c>
      <c r="H14">
        <v>13</v>
      </c>
    </row>
    <row r="15" spans="1:8" x14ac:dyDescent="0.25">
      <c r="A15">
        <v>14</v>
      </c>
      <c r="B15" t="str">
        <f ca="1">IF(AND(IF(Table3[[#This Row],[Depends0]],LOOKUP(Table3[[#This Row],[Depends0]],Table3[Number],Table3[Status])="Done",TRUE), IF(Table3[[#This Row],[Depends1]],LOOKUP(Table3[[#This Row],[Depends1]],Table3[Number],Table3[Status])="Done",TRUE)), "Ready", "Blocked")</f>
        <v>Blocked</v>
      </c>
      <c r="C15" t="s">
        <v>20</v>
      </c>
      <c r="D15" t="s">
        <v>8</v>
      </c>
      <c r="E15" t="s">
        <v>7</v>
      </c>
      <c r="F15" t="s">
        <v>18</v>
      </c>
      <c r="G15">
        <v>16</v>
      </c>
    </row>
    <row r="16" spans="1:8" x14ac:dyDescent="0.25">
      <c r="A16">
        <v>19</v>
      </c>
      <c r="B16" t="str">
        <f ca="1">IF(AND(IF(Table3[[#This Row],[Depends0]],LOOKUP(Table3[[#This Row],[Depends0]],Table3[Number],Table3[Status])="Done",TRUE), IF(Table3[[#This Row],[Depends1]],LOOKUP(Table3[[#This Row],[Depends1]],Table3[Number],Table3[Status])="Done",TRUE)), "Ready", "Blocked")</f>
        <v>Blocked</v>
      </c>
      <c r="C16" t="s">
        <v>24</v>
      </c>
      <c r="D16" t="s">
        <v>10</v>
      </c>
      <c r="E16" t="s">
        <v>7</v>
      </c>
      <c r="F16" t="s">
        <v>18</v>
      </c>
      <c r="G16">
        <v>16</v>
      </c>
    </row>
    <row r="17" spans="1:8" x14ac:dyDescent="0.25">
      <c r="A17">
        <v>18</v>
      </c>
      <c r="B17" t="str">
        <f ca="1">IF(AND(IF(Table3[[#This Row],[Depends0]],LOOKUP(Table3[[#This Row],[Depends0]],Table3[Number],Table3[Status])="Done",TRUE), IF(Table3[[#This Row],[Depends1]],LOOKUP(Table3[[#This Row],[Depends1]],Table3[Number],Table3[Status])="Done",TRUE)), "Ready", "Blocked")</f>
        <v>Blocked</v>
      </c>
      <c r="C17" t="s">
        <v>25</v>
      </c>
      <c r="D17" t="s">
        <v>10</v>
      </c>
      <c r="E17" t="s">
        <v>7</v>
      </c>
      <c r="F17" t="s">
        <v>18</v>
      </c>
      <c r="G17">
        <v>19</v>
      </c>
    </row>
    <row r="18" spans="1:8" x14ac:dyDescent="0.25">
      <c r="A18">
        <v>17</v>
      </c>
      <c r="B18" t="str">
        <f ca="1">IF(AND(IF(Table3[[#This Row],[Depends0]],LOOKUP(Table3[[#This Row],[Depends0]],Table3[Number],Table3[Status])="Done",TRUE), IF(Table3[[#This Row],[Depends1]],LOOKUP(Table3[[#This Row],[Depends1]],Table3[Number],Table3[Status])="Done",TRUE)), "Ready", "Blocked")</f>
        <v>Blocked</v>
      </c>
      <c r="C18" t="s">
        <v>23</v>
      </c>
      <c r="D18" t="s">
        <v>8</v>
      </c>
      <c r="E18" t="s">
        <v>7</v>
      </c>
      <c r="F18" t="s">
        <v>18</v>
      </c>
      <c r="G18">
        <v>18</v>
      </c>
      <c r="H18">
        <v>19</v>
      </c>
    </row>
    <row r="19" spans="1:8" x14ac:dyDescent="0.25">
      <c r="A19">
        <v>21</v>
      </c>
      <c r="B19" t="str">
        <f>IF(AND(IF(Table3[[#This Row],[Depends0]],LOOKUP(Table3[[#This Row],[Depends0]],Table3[Number],Table3[Status])="Done",TRUE), IF(Table3[[#This Row],[Depends1]],LOOKUP(Table3[[#This Row],[Depends1]],Table3[Number],Table3[Status])="Done",TRUE)), "Ready", "Blocked")</f>
        <v>Ready</v>
      </c>
      <c r="C19" t="s">
        <v>27</v>
      </c>
      <c r="D19" t="s">
        <v>10</v>
      </c>
      <c r="E19" t="s">
        <v>7</v>
      </c>
      <c r="F19" t="s">
        <v>18</v>
      </c>
    </row>
    <row r="20" spans="1:8" x14ac:dyDescent="0.25">
      <c r="A20">
        <v>22</v>
      </c>
      <c r="B20" t="str">
        <f>IF(AND(IF(Table3[[#This Row],[Depends0]],LOOKUP(Table3[[#This Row],[Depends0]],Table3[Number],Table3[Status])="Done",TRUE), IF(Table3[[#This Row],[Depends1]],LOOKUP(Table3[[#This Row],[Depends1]],Table3[Number],Table3[Status])="Done",TRUE)), "Ready", "Blocked")</f>
        <v>Ready</v>
      </c>
      <c r="C20" t="s">
        <v>28</v>
      </c>
      <c r="D20" t="s">
        <v>10</v>
      </c>
      <c r="E20" t="s">
        <v>7</v>
      </c>
      <c r="F20" t="s">
        <v>18</v>
      </c>
    </row>
    <row r="21" spans="1:8" x14ac:dyDescent="0.25">
      <c r="A21">
        <v>20</v>
      </c>
      <c r="B21" t="str">
        <f>IF(AND(IF(Table3[[#This Row],[Depends0]],LOOKUP(Table3[[#This Row],[Depends0]],Table3[Number],Table3[Status])="Done",TRUE), IF(Table3[[#This Row],[Depends1]],LOOKUP(Table3[[#This Row],[Depends1]],Table3[Number],Table3[Status])="Done",TRUE)), "Ready", "Blocked")</f>
        <v>Blocked</v>
      </c>
      <c r="C21" t="s">
        <v>26</v>
      </c>
      <c r="D21" t="s">
        <v>8</v>
      </c>
      <c r="E21" t="s">
        <v>7</v>
      </c>
      <c r="F21" t="s">
        <v>18</v>
      </c>
      <c r="G21">
        <v>21</v>
      </c>
      <c r="H21">
        <v>22</v>
      </c>
    </row>
    <row r="22" spans="1:8" x14ac:dyDescent="0.25">
      <c r="A22">
        <v>24</v>
      </c>
      <c r="B22" t="str">
        <f>IF(AND(IF(Table3[[#This Row],[Depends0]],LOOKUP(Table3[[#This Row],[Depends0]],Table3[Number],Table3[Status])="Done",TRUE), IF(Table3[[#This Row],[Depends1]],LOOKUP(Table3[[#This Row],[Depends1]],Table3[Number],Table3[Status])="Done",TRUE)), "Ready", "Blocked")</f>
        <v>Ready</v>
      </c>
      <c r="C22" t="s">
        <v>31</v>
      </c>
      <c r="D22" t="s">
        <v>10</v>
      </c>
      <c r="E22" t="s">
        <v>30</v>
      </c>
      <c r="F22" t="s">
        <v>18</v>
      </c>
    </row>
    <row r="23" spans="1:8" x14ac:dyDescent="0.25">
      <c r="A23">
        <v>23</v>
      </c>
      <c r="B23" t="str">
        <f>IF(AND(IF(Table3[[#This Row],[Depends0]],LOOKUP(Table3[[#This Row],[Depends0]],Table3[Number],Table3[Status])="Done",TRUE), IF(Table3[[#This Row],[Depends1]],LOOKUP(Table3[[#This Row],[Depends1]],Table3[Number],Table3[Status])="Done",TRUE)), "Ready", "Blocked")</f>
        <v>Blocked</v>
      </c>
      <c r="C23" t="s">
        <v>29</v>
      </c>
      <c r="D23" t="s">
        <v>8</v>
      </c>
      <c r="E23" t="s">
        <v>30</v>
      </c>
      <c r="F23" t="s">
        <v>19</v>
      </c>
      <c r="G23">
        <v>24</v>
      </c>
      <c r="H23">
        <v>14</v>
      </c>
    </row>
    <row r="24" spans="1:8" x14ac:dyDescent="0.25">
      <c r="A24">
        <v>28</v>
      </c>
      <c r="B24" t="str">
        <f>IF(AND(IF(Table3[[#This Row],[Depends0]],LOOKUP(Table3[[#This Row],[Depends0]],Table3[Number],Table3[Status])="Done",TRUE), IF(Table3[[#This Row],[Depends1]],LOOKUP(Table3[[#This Row],[Depends1]],Table3[Number],Table3[Status])="Done",TRUE)), "Ready", "Blocked")</f>
        <v>Ready</v>
      </c>
      <c r="C24" t="s">
        <v>34</v>
      </c>
      <c r="D24" t="s">
        <v>10</v>
      </c>
      <c r="E24" t="s">
        <v>30</v>
      </c>
      <c r="F24" t="s">
        <v>18</v>
      </c>
    </row>
    <row r="25" spans="1:8" x14ac:dyDescent="0.25">
      <c r="A25">
        <v>26</v>
      </c>
      <c r="B25" t="str">
        <f ca="1">IF(AND(IF(Table3[[#This Row],[Depends0]],LOOKUP(Table3[[#This Row],[Depends0]],Table3[Number],Table3[Status])="Done",TRUE), IF(Table3[[#This Row],[Depends1]],LOOKUP(Table3[[#This Row],[Depends1]],Table3[Number],Table3[Status])="Done",TRUE)), "Ready", "Blocked")</f>
        <v>Blocked</v>
      </c>
      <c r="C25" t="s">
        <v>32</v>
      </c>
      <c r="D25" t="s">
        <v>8</v>
      </c>
      <c r="E25" t="s">
        <v>30</v>
      </c>
      <c r="F25" t="s">
        <v>19</v>
      </c>
      <c r="G25">
        <v>20</v>
      </c>
    </row>
    <row r="26" spans="1:8" x14ac:dyDescent="0.25">
      <c r="A26">
        <v>27</v>
      </c>
      <c r="B26" t="str">
        <f>IF(AND(IF(Table3[[#This Row],[Depends0]],LOOKUP(Table3[[#This Row],[Depends0]],Table3[Number],Table3[Status])="Done",TRUE), IF(Table3[[#This Row],[Depends1]],LOOKUP(Table3[[#This Row],[Depends1]],Table3[Number],Table3[Status])="Done",TRUE)), "Ready", "Blocked")</f>
        <v>Blocked</v>
      </c>
      <c r="C26" t="s">
        <v>33</v>
      </c>
      <c r="D26" t="s">
        <v>8</v>
      </c>
      <c r="E26" t="s">
        <v>30</v>
      </c>
      <c r="F26" t="s">
        <v>19</v>
      </c>
      <c r="G26">
        <v>28</v>
      </c>
      <c r="H26">
        <v>26</v>
      </c>
    </row>
    <row r="27" spans="1:8" x14ac:dyDescent="0.25">
      <c r="A27">
        <v>31</v>
      </c>
      <c r="B27" t="str">
        <f>IF(AND(IF(Table3[[#This Row],[Depends0]],LOOKUP(Table3[[#This Row],[Depends0]],Table3[Number],Table3[Status])="Done",TRUE), IF(Table3[[#This Row],[Depends1]],LOOKUP(Table3[[#This Row],[Depends1]],Table3[Number],Table3[Status])="Done",TRUE)), "Ready", "Blocked")</f>
        <v>Ready</v>
      </c>
      <c r="C27" t="s">
        <v>36</v>
      </c>
      <c r="D27" t="s">
        <v>10</v>
      </c>
      <c r="E27" t="s">
        <v>30</v>
      </c>
      <c r="F27" t="s">
        <v>18</v>
      </c>
    </row>
    <row r="28" spans="1:8" x14ac:dyDescent="0.25">
      <c r="A28">
        <v>32</v>
      </c>
      <c r="B28" t="str">
        <f>IF(AND(IF(Table3[[#This Row],[Depends0]],LOOKUP(Table3[[#This Row],[Depends0]],Table3[Number],Table3[Status])="Done",TRUE), IF(Table3[[#This Row],[Depends1]],LOOKUP(Table3[[#This Row],[Depends1]],Table3[Number],Table3[Status])="Done",TRUE)), "Ready", "Blocked")</f>
        <v>Blocked</v>
      </c>
      <c r="C28" t="s">
        <v>37</v>
      </c>
      <c r="D28" t="s">
        <v>10</v>
      </c>
      <c r="E28" t="s">
        <v>30</v>
      </c>
      <c r="F28" t="s">
        <v>18</v>
      </c>
      <c r="G28">
        <v>26</v>
      </c>
    </row>
    <row r="29" spans="1:8" x14ac:dyDescent="0.25">
      <c r="A29">
        <v>33</v>
      </c>
      <c r="B29" t="str">
        <f>IF(AND(IF(Table3[[#This Row],[Depends0]],LOOKUP(Table3[[#This Row],[Depends0]],Table3[Number],Table3[Status])="Done",TRUE), IF(Table3[[#This Row],[Depends1]],LOOKUP(Table3[[#This Row],[Depends1]],Table3[Number],Table3[Status])="Done",TRUE)), "Ready", "Blocked")</f>
        <v>Blocked</v>
      </c>
      <c r="C29" t="s">
        <v>38</v>
      </c>
      <c r="D29" t="s">
        <v>10</v>
      </c>
      <c r="E29" t="s">
        <v>30</v>
      </c>
      <c r="F29" t="s">
        <v>19</v>
      </c>
      <c r="G29">
        <v>31</v>
      </c>
      <c r="H29">
        <v>32</v>
      </c>
    </row>
    <row r="30" spans="1:8" x14ac:dyDescent="0.25">
      <c r="A30">
        <v>30</v>
      </c>
      <c r="B30" t="str">
        <f>IF(AND(IF(Table3[[#This Row],[Depends0]],LOOKUP(Table3[[#This Row],[Depends0]],Table3[Number],Table3[Status])="Done",TRUE), IF(Table3[[#This Row],[Depends1]],LOOKUP(Table3[[#This Row],[Depends1]],Table3[Number],Table3[Status])="Done",TRUE)), "Ready", "Blocked")</f>
        <v>Blocked</v>
      </c>
      <c r="C30" t="s">
        <v>35</v>
      </c>
      <c r="D30" t="s">
        <v>8</v>
      </c>
      <c r="E30" t="s">
        <v>30</v>
      </c>
      <c r="F30" t="s">
        <v>19</v>
      </c>
      <c r="G30">
        <v>33</v>
      </c>
    </row>
    <row r="31" spans="1:8" x14ac:dyDescent="0.25">
      <c r="A31">
        <v>36</v>
      </c>
      <c r="B31" t="str">
        <f>IF(AND(IF(Table3[[#This Row],[Depends0]],LOOKUP(Table3[[#This Row],[Depends0]],Table3[Number],Table3[Status])="Done",TRUE), IF(Table3[[#This Row],[Depends1]],LOOKUP(Table3[[#This Row],[Depends1]],Table3[Number],Table3[Status])="Done",TRUE)), "Ready", "Blocked")</f>
        <v>Ready</v>
      </c>
      <c r="C31" t="s">
        <v>41</v>
      </c>
      <c r="D31" t="s">
        <v>10</v>
      </c>
      <c r="E31" t="s">
        <v>40</v>
      </c>
      <c r="F31" t="s">
        <v>19</v>
      </c>
    </row>
    <row r="32" spans="1:8" x14ac:dyDescent="0.25">
      <c r="A32">
        <v>37</v>
      </c>
      <c r="B32" t="str">
        <f>IF(AND(IF(Table3[[#This Row],[Depends0]],LOOKUP(Table3[[#This Row],[Depends0]],Table3[Number],Table3[Status])="Done",TRUE), IF(Table3[[#This Row],[Depends1]],LOOKUP(Table3[[#This Row],[Depends1]],Table3[Number],Table3[Status])="Done",TRUE)), "Ready", "Blocked")</f>
        <v>Blocked</v>
      </c>
      <c r="C32" t="s">
        <v>42</v>
      </c>
      <c r="D32" t="s">
        <v>10</v>
      </c>
      <c r="E32" t="s">
        <v>40</v>
      </c>
      <c r="F32" t="s">
        <v>18</v>
      </c>
      <c r="G32">
        <v>36</v>
      </c>
    </row>
    <row r="33" spans="1:7" x14ac:dyDescent="0.25">
      <c r="A33">
        <v>35</v>
      </c>
      <c r="B33" t="str">
        <f ca="1">IF(AND(IF(Table3[[#This Row],[Depends0]],LOOKUP(Table3[[#This Row],[Depends0]],Table3[Number],Table3[Status])="Done",TRUE), IF(Table3[[#This Row],[Depends1]],LOOKUP(Table3[[#This Row],[Depends1]],Table3[Number],Table3[Status])="Done",TRUE)), "Ready", "Blocked")</f>
        <v>Blocked</v>
      </c>
      <c r="C33" t="s">
        <v>39</v>
      </c>
      <c r="D33" t="s">
        <v>8</v>
      </c>
      <c r="E33" t="s">
        <v>40</v>
      </c>
      <c r="F33" t="s">
        <v>19</v>
      </c>
      <c r="G33">
        <v>37</v>
      </c>
    </row>
    <row r="34" spans="1:7" x14ac:dyDescent="0.25">
      <c r="A34">
        <v>42</v>
      </c>
      <c r="B34" t="str">
        <f>IF(AND(IF(Table3[[#This Row],[Depends0]],LOOKUP(Table3[[#This Row],[Depends0]],Table3[Number],Table3[Status])="Done",TRUE), IF(Table3[[#This Row],[Depends1]],LOOKUP(Table3[[#This Row],[Depends1]],Table3[Number],Table3[Status])="Done",TRUE)), "Ready", "Blocked")</f>
        <v>Blocked</v>
      </c>
      <c r="C34" t="s">
        <v>46</v>
      </c>
      <c r="D34" t="s">
        <v>10</v>
      </c>
      <c r="E34" t="s">
        <v>40</v>
      </c>
      <c r="F34" t="s">
        <v>18</v>
      </c>
      <c r="G34">
        <v>23</v>
      </c>
    </row>
    <row r="35" spans="1:7" x14ac:dyDescent="0.25">
      <c r="A35">
        <v>43</v>
      </c>
      <c r="B35" t="str">
        <f>IF(AND(IF(Table3[[#This Row],[Depends0]],LOOKUP(Table3[[#This Row],[Depends0]],Table3[Number],Table3[Status])="Done",TRUE), IF(Table3[[#This Row],[Depends1]],LOOKUP(Table3[[#This Row],[Depends1]],Table3[Number],Table3[Status])="Done",TRUE)), "Ready", "Blocked")</f>
        <v>Blocked</v>
      </c>
      <c r="C35" t="s">
        <v>47</v>
      </c>
      <c r="D35" t="s">
        <v>10</v>
      </c>
      <c r="E35" t="s">
        <v>40</v>
      </c>
      <c r="F35" t="s">
        <v>18</v>
      </c>
      <c r="G35">
        <v>23</v>
      </c>
    </row>
  </sheetData>
  <pageMargins left="0.70000000000000007" right="0.70000000000000007" top="0.75" bottom="0.75" header="0.30000000000000004" footer="0.30000000000000004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Wells</dc:creator>
  <cp:lastModifiedBy>Neil Wells</cp:lastModifiedBy>
  <dcterms:created xsi:type="dcterms:W3CDTF">2014-09-15T22:36:55Z</dcterms:created>
  <dcterms:modified xsi:type="dcterms:W3CDTF">2014-09-16T12:49:37Z</dcterms:modified>
</cp:coreProperties>
</file>