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xim\OneDrive\Рабочий стол\Финка\анал\"/>
    </mc:Choice>
  </mc:AlternateContent>
  <xr:revisionPtr revIDLastSave="0" documentId="13_ncr:1_{8AF26763-D1D3-4D22-B538-E01B902E4529}" xr6:coauthVersionLast="47" xr6:coauthVersionMax="47" xr10:uidLastSave="{00000000-0000-0000-0000-000000000000}"/>
  <bookViews>
    <workbookView xWindow="1695" yWindow="930" windowWidth="13590" windowHeight="151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5" i="1"/>
  <c r="I13" i="1" l="1"/>
  <c r="G11" i="1"/>
  <c r="O2" i="1"/>
  <c r="N2" i="1"/>
  <c r="O4" i="1" s="1"/>
  <c r="N6" i="1" s="1"/>
  <c r="O8" i="1" s="1"/>
  <c r="M2" i="1"/>
  <c r="J2" i="1"/>
  <c r="I2" i="1"/>
  <c r="H2" i="1"/>
  <c r="G2" i="1"/>
  <c r="I4" i="1" s="1"/>
  <c r="H6" i="1" s="1"/>
  <c r="I8" i="1" s="1"/>
  <c r="F11" i="1" l="1"/>
</calcChain>
</file>

<file path=xl/sharedStrings.xml><?xml version="1.0" encoding="utf-8"?>
<sst xmlns="http://schemas.openxmlformats.org/spreadsheetml/2006/main" count="18" uniqueCount="17">
  <si>
    <t>X/Y</t>
  </si>
  <si>
    <t xml:space="preserve"> X</t>
  </si>
  <si>
    <t>E</t>
  </si>
  <si>
    <t>Y</t>
  </si>
  <si>
    <t>EX математическое ожидание</t>
  </si>
  <si>
    <t>EY математическое ожидание</t>
  </si>
  <si>
    <t>VarX дисперсия</t>
  </si>
  <si>
    <t>VarY дисперсия</t>
  </si>
  <si>
    <t>Среднее кв. отклонение QY</t>
  </si>
  <si>
    <t>Среднее кв. отклонение QX</t>
  </si>
  <si>
    <t>EX*EY</t>
  </si>
  <si>
    <t>X=-3 Y=1</t>
  </si>
  <si>
    <t>то случайные величины зависимы</t>
  </si>
  <si>
    <t>Поскольку E(Y=1)=0,11|E(X=-3)=0,36 || 0,11*0,36=0,039612≠0,01</t>
  </si>
  <si>
    <t>EYX математическое ожидание</t>
  </si>
  <si>
    <t>Ковариация cov(Y, X)</t>
  </si>
  <si>
    <t>Коэффициент корреляции p(Y,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</si>
</sst>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6" xfId="0" applyBorder="1"/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24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5" xfId="0" applyBorder="1" applyAlignment="1"/>
    <xf numFmtId="0" fontId="0" fillId="0" borderId="26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topLeftCell="C1" workbookViewId="0">
      <selection activeCell="I17" sqref="I17"/>
    </sheetView>
  </sheetViews>
  <sheetFormatPr defaultRowHeight="15" x14ac:dyDescent="0.25"/>
  <cols>
    <col min="6" max="6" width="9.5703125" customWidth="1"/>
    <col min="7" max="7" width="9.85546875" customWidth="1"/>
    <col min="8" max="8" width="10.140625" customWidth="1"/>
    <col min="9" max="9" width="11.140625" customWidth="1"/>
  </cols>
  <sheetData>
    <row r="1" spans="1:15" x14ac:dyDescent="0.25">
      <c r="A1" s="13" t="s">
        <v>0</v>
      </c>
      <c r="B1" s="2">
        <v>1</v>
      </c>
      <c r="C1" s="7">
        <v>2</v>
      </c>
      <c r="D1" s="3">
        <v>3</v>
      </c>
      <c r="F1" s="22" t="s">
        <v>1</v>
      </c>
      <c r="G1" s="23">
        <v>-3</v>
      </c>
      <c r="H1" s="23">
        <v>-2</v>
      </c>
      <c r="I1" s="23">
        <v>1</v>
      </c>
      <c r="J1" s="20">
        <v>4</v>
      </c>
      <c r="K1" s="1"/>
      <c r="L1" s="22" t="s">
        <v>3</v>
      </c>
      <c r="M1" s="19">
        <v>1</v>
      </c>
      <c r="N1" s="21">
        <v>2</v>
      </c>
      <c r="O1" s="20">
        <v>3</v>
      </c>
    </row>
    <row r="2" spans="1:15" ht="15.75" thickBot="1" x14ac:dyDescent="0.3">
      <c r="A2" s="7">
        <v>-3</v>
      </c>
      <c r="B2" s="8">
        <v>0.01</v>
      </c>
      <c r="C2" s="7">
        <v>0.25</v>
      </c>
      <c r="D2" s="16">
        <v>0.1</v>
      </c>
      <c r="F2" s="6" t="s">
        <v>2</v>
      </c>
      <c r="G2" s="14">
        <f>SUM(B2:D2)</f>
        <v>0.36</v>
      </c>
      <c r="H2" s="14">
        <f>SUM(B3:D3)</f>
        <v>0.17</v>
      </c>
      <c r="I2" s="14">
        <f>SUM(B4:D4)</f>
        <v>0.24</v>
      </c>
      <c r="J2" s="5">
        <f>SUM(B5:D5)</f>
        <v>0.22999999999999998</v>
      </c>
      <c r="K2" s="1"/>
      <c r="L2" s="6" t="s">
        <v>2</v>
      </c>
      <c r="M2" s="4">
        <f>SUM(B2:B5)</f>
        <v>0.11</v>
      </c>
      <c r="N2" s="15">
        <f>SUM(C2:C5)</f>
        <v>0.47</v>
      </c>
      <c r="O2" s="5">
        <f>SUM(D2:D5)</f>
        <v>0.42000000000000004</v>
      </c>
    </row>
    <row r="3" spans="1:15" x14ac:dyDescent="0.25">
      <c r="A3" s="11">
        <v>-2</v>
      </c>
      <c r="B3" s="12">
        <v>0.03</v>
      </c>
      <c r="C3" s="11">
        <v>0.04</v>
      </c>
      <c r="D3" s="17">
        <v>0.1</v>
      </c>
    </row>
    <row r="4" spans="1:15" x14ac:dyDescent="0.25">
      <c r="A4" s="9">
        <v>1</v>
      </c>
      <c r="B4" s="10">
        <v>0.02</v>
      </c>
      <c r="C4" s="9">
        <v>0.15</v>
      </c>
      <c r="D4" s="18">
        <v>7.0000000000000007E-2</v>
      </c>
      <c r="F4" s="25" t="s">
        <v>4</v>
      </c>
      <c r="G4" s="26"/>
      <c r="H4" s="27"/>
      <c r="I4" s="24">
        <f>(G1*G2)+(H1*H2)+(I1*I2)+(J1*J2)</f>
        <v>-0.26000000000000023</v>
      </c>
      <c r="L4" s="25" t="s">
        <v>5</v>
      </c>
      <c r="M4" s="26"/>
      <c r="N4" s="27"/>
      <c r="O4" s="24">
        <f>(M1*M2)+(N1*N2)+(O1*O2)</f>
        <v>2.3100000000000005</v>
      </c>
    </row>
    <row r="5" spans="1:15" ht="15.75" thickBot="1" x14ac:dyDescent="0.3">
      <c r="A5" s="14">
        <v>4</v>
      </c>
      <c r="B5" s="4">
        <v>0.05</v>
      </c>
      <c r="C5" s="15">
        <v>0.03</v>
      </c>
      <c r="D5" s="5">
        <v>0.15</v>
      </c>
    </row>
    <row r="6" spans="1:15" x14ac:dyDescent="0.25">
      <c r="F6" s="25" t="s">
        <v>6</v>
      </c>
      <c r="G6" s="27"/>
      <c r="H6" s="24">
        <f>(G1^2)*G2+(H1^2)*H2+(I1^2)*I2+(J1^2)*J2-(I4^2)</f>
        <v>7.7723999999999993</v>
      </c>
      <c r="L6" s="25" t="s">
        <v>7</v>
      </c>
      <c r="M6" s="27"/>
      <c r="N6" s="24">
        <f>(M1^2)*M2+(N1^2)*N2+(O1^2)*O2-(O4^2)</f>
        <v>0.43389999999999773</v>
      </c>
    </row>
    <row r="8" spans="1:15" x14ac:dyDescent="0.25">
      <c r="F8" s="25" t="s">
        <v>9</v>
      </c>
      <c r="G8" s="26"/>
      <c r="H8" s="27"/>
      <c r="I8" s="24">
        <f>SQRT(H6)</f>
        <v>2.7879024373173462</v>
      </c>
      <c r="L8" s="25" t="s">
        <v>8</v>
      </c>
      <c r="M8" s="26"/>
      <c r="N8" s="27"/>
      <c r="O8" s="24">
        <f>SQRT(N6)</f>
        <v>0.65871086221497643</v>
      </c>
    </row>
    <row r="9" spans="1:15" ht="15.75" thickBot="1" x14ac:dyDescent="0.3"/>
    <row r="10" spans="1:15" ht="16.5" thickTop="1" thickBot="1" x14ac:dyDescent="0.3">
      <c r="F10" s="33" t="s">
        <v>10</v>
      </c>
      <c r="G10" s="32" t="s">
        <v>11</v>
      </c>
      <c r="H10" s="36" t="s">
        <v>13</v>
      </c>
      <c r="I10" s="37"/>
      <c r="J10" s="37"/>
      <c r="K10" s="37"/>
      <c r="L10" s="37"/>
      <c r="M10" s="37"/>
      <c r="N10" s="28"/>
    </row>
    <row r="11" spans="1:15" ht="16.5" thickTop="1" thickBot="1" x14ac:dyDescent="0.3">
      <c r="F11" s="34">
        <f>G2*M2</f>
        <v>3.9599999999999996E-2</v>
      </c>
      <c r="G11" s="29">
        <f>B2</f>
        <v>0.01</v>
      </c>
      <c r="H11" s="30" t="s">
        <v>12</v>
      </c>
      <c r="I11" s="31"/>
      <c r="J11" s="31"/>
      <c r="K11" s="31"/>
      <c r="L11" s="31"/>
      <c r="M11" s="31"/>
      <c r="N11" s="35"/>
    </row>
    <row r="12" spans="1:15" ht="16.5" thickTop="1" thickBot="1" x14ac:dyDescent="0.3"/>
    <row r="13" spans="1:15" ht="16.5" thickTop="1" thickBot="1" x14ac:dyDescent="0.3">
      <c r="F13" s="30" t="s">
        <v>14</v>
      </c>
      <c r="G13" s="31"/>
      <c r="H13" s="35"/>
      <c r="I13" s="33">
        <f>$B$1*($A$2*$B$2+$A$3*$B$3+$A$4*$B$4+$A$5*$B$5)+$C$1*($A$2*$C$2+$A$3*$C$3+$A$4*$C$4+$A$5*$C$5)+$D$1*($A$2*$D$2+$A$3*$D$3+$A$4*$D$4+$A$5*$D$5)</f>
        <v>-0.47999999999999987</v>
      </c>
    </row>
    <row r="14" spans="1:15" ht="16.5" thickTop="1" thickBot="1" x14ac:dyDescent="0.3"/>
    <row r="15" spans="1:15" ht="16.5" thickTop="1" thickBot="1" x14ac:dyDescent="0.3">
      <c r="F15" s="30" t="s">
        <v>15</v>
      </c>
      <c r="G15" s="31"/>
      <c r="H15" s="35"/>
      <c r="I15" s="33">
        <f>I13-(I4*O4)</f>
        <v>0.12060000000000082</v>
      </c>
    </row>
    <row r="16" spans="1:15" ht="16.5" thickTop="1" thickBot="1" x14ac:dyDescent="0.3"/>
    <row r="17" spans="6:9" ht="16.5" thickTop="1" thickBot="1" x14ac:dyDescent="0.3">
      <c r="F17" s="30" t="s">
        <v>16</v>
      </c>
      <c r="G17" s="31"/>
      <c r="H17" s="35"/>
      <c r="I17" s="33">
        <f>I15/(SQRT(H6)*SQRT(N6))</f>
        <v>6.5671193804882178E-2</v>
      </c>
    </row>
    <row r="18" spans="6:9" ht="15.75" thickTop="1" x14ac:dyDescent="0.25"/>
  </sheetData>
  <mergeCells count="10">
    <mergeCell ref="H11:N11"/>
    <mergeCell ref="F13:H13"/>
    <mergeCell ref="F15:H15"/>
    <mergeCell ref="F17:H17"/>
    <mergeCell ref="F4:H4"/>
    <mergeCell ref="L4:N4"/>
    <mergeCell ref="F6:G6"/>
    <mergeCell ref="L6:M6"/>
    <mergeCell ref="F8:H8"/>
    <mergeCell ref="L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Дервук</dc:creator>
  <cp:lastModifiedBy>Максим Дервук</cp:lastModifiedBy>
  <dcterms:created xsi:type="dcterms:W3CDTF">2015-06-05T18:19:34Z</dcterms:created>
  <dcterms:modified xsi:type="dcterms:W3CDTF">2022-05-27T17:00:46Z</dcterms:modified>
</cp:coreProperties>
</file>