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99267017c3223e/Documents/ТВМС-2017/Готовое/Файлы/"/>
    </mc:Choice>
  </mc:AlternateContent>
  <xr:revisionPtr revIDLastSave="235" documentId="8_{345875C8-C016-4364-8849-9D168A0F85C8}" xr6:coauthVersionLast="34" xr6:coauthVersionMax="34" xr10:uidLastSave="{BDAD21D1-BAF4-4240-BCE7-AB3729E63A46}"/>
  <bookViews>
    <workbookView minimized="1" xWindow="0" yWindow="0" windowWidth="20520" windowHeight="9330" activeTab="1" xr2:uid="{00000000-000D-0000-FFFF-FFFF00000000}"/>
  </bookViews>
  <sheets>
    <sheet name="Прогнозы (лог. регрессия)" sheetId="1" r:id="rId1"/>
    <sheet name="Метрики качества" sheetId="3" r:id="rId2"/>
    <sheet name="ROC" sheetId="5" r:id="rId3"/>
  </sheets>
  <calcPr calcId="179021"/>
</workbook>
</file>

<file path=xl/calcChain.xml><?xml version="1.0" encoding="utf-8"?>
<calcChain xmlns="http://schemas.openxmlformats.org/spreadsheetml/2006/main">
  <c r="O2" i="3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N1953" i="5"/>
  <c r="N1954" i="5"/>
  <c r="N1955" i="5"/>
  <c r="N1956" i="5"/>
  <c r="N1957" i="5"/>
  <c r="N1958" i="5"/>
  <c r="N1959" i="5"/>
  <c r="N1960" i="5"/>
  <c r="N1961" i="5"/>
  <c r="N1962" i="5"/>
  <c r="N1963" i="5"/>
  <c r="N1964" i="5"/>
  <c r="N1965" i="5"/>
  <c r="N1966" i="5"/>
  <c r="N1967" i="5"/>
  <c r="N1968" i="5"/>
  <c r="N1969" i="5"/>
  <c r="N1970" i="5"/>
  <c r="N1971" i="5"/>
  <c r="N1972" i="5"/>
  <c r="N1973" i="5"/>
  <c r="N1974" i="5"/>
  <c r="N1975" i="5"/>
  <c r="N1976" i="5"/>
  <c r="N1977" i="5"/>
  <c r="N1978" i="5"/>
  <c r="N1979" i="5"/>
  <c r="N1980" i="5"/>
  <c r="N1981" i="5"/>
  <c r="N1982" i="5"/>
  <c r="N1983" i="5"/>
  <c r="N1984" i="5"/>
  <c r="N1985" i="5"/>
  <c r="N1986" i="5"/>
  <c r="N1987" i="5"/>
  <c r="N1988" i="5"/>
  <c r="N1989" i="5"/>
  <c r="N1990" i="5"/>
  <c r="N1991" i="5"/>
  <c r="N1992" i="5"/>
  <c r="N1993" i="5"/>
  <c r="N1994" i="5"/>
  <c r="N1995" i="5"/>
  <c r="N1996" i="5"/>
  <c r="N1997" i="5"/>
  <c r="N1998" i="5"/>
  <c r="N1999" i="5"/>
  <c r="N2000" i="5"/>
  <c r="N2001" i="5"/>
  <c r="N2002" i="5"/>
  <c r="N2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E1171" i="5" s="1"/>
  <c r="E1172" i="5" s="1"/>
  <c r="E1173" i="5" s="1"/>
  <c r="E1174" i="5" s="1"/>
  <c r="E1175" i="5" s="1"/>
  <c r="E1176" i="5" s="1"/>
  <c r="E1177" i="5" s="1"/>
  <c r="E1178" i="5" s="1"/>
  <c r="E1179" i="5" s="1"/>
  <c r="E1180" i="5" s="1"/>
  <c r="E1181" i="5" s="1"/>
  <c r="E1182" i="5" s="1"/>
  <c r="E1183" i="5" s="1"/>
  <c r="E1184" i="5" s="1"/>
  <c r="E1185" i="5" s="1"/>
  <c r="E1186" i="5" s="1"/>
  <c r="E1187" i="5" s="1"/>
  <c r="E1188" i="5" s="1"/>
  <c r="E1189" i="5" s="1"/>
  <c r="E1190" i="5" s="1"/>
  <c r="E1191" i="5" s="1"/>
  <c r="E1192" i="5" s="1"/>
  <c r="E1193" i="5" s="1"/>
  <c r="E1194" i="5" s="1"/>
  <c r="E1195" i="5" s="1"/>
  <c r="E1196" i="5" s="1"/>
  <c r="E1197" i="5" s="1"/>
  <c r="E1198" i="5" s="1"/>
  <c r="E1199" i="5" s="1"/>
  <c r="E1200" i="5" s="1"/>
  <c r="E1201" i="5" s="1"/>
  <c r="E1202" i="5" s="1"/>
  <c r="E1203" i="5" s="1"/>
  <c r="E1204" i="5" s="1"/>
  <c r="E1205" i="5" s="1"/>
  <c r="E1206" i="5" s="1"/>
  <c r="E1207" i="5" s="1"/>
  <c r="E1208" i="5" s="1"/>
  <c r="E1209" i="5" s="1"/>
  <c r="E1210" i="5" s="1"/>
  <c r="E1211" i="5" s="1"/>
  <c r="E1212" i="5" s="1"/>
  <c r="E1213" i="5" s="1"/>
  <c r="E1214" i="5" s="1"/>
  <c r="E1215" i="5" s="1"/>
  <c r="E1216" i="5" s="1"/>
  <c r="E1217" i="5" s="1"/>
  <c r="E1218" i="5" s="1"/>
  <c r="E1219" i="5" s="1"/>
  <c r="E1220" i="5" s="1"/>
  <c r="E1221" i="5" s="1"/>
  <c r="E1222" i="5" s="1"/>
  <c r="E1223" i="5" s="1"/>
  <c r="E1224" i="5" s="1"/>
  <c r="E1225" i="5" s="1"/>
  <c r="E1226" i="5" s="1"/>
  <c r="E1227" i="5" s="1"/>
  <c r="E1228" i="5" s="1"/>
  <c r="E1229" i="5" s="1"/>
  <c r="E1230" i="5" s="1"/>
  <c r="E1231" i="5" s="1"/>
  <c r="E1232" i="5" s="1"/>
  <c r="E1233" i="5" s="1"/>
  <c r="E1234" i="5" s="1"/>
  <c r="E1235" i="5" s="1"/>
  <c r="E1236" i="5" s="1"/>
  <c r="E1237" i="5" s="1"/>
  <c r="E1238" i="5" s="1"/>
  <c r="E1239" i="5" s="1"/>
  <c r="E1240" i="5" s="1"/>
  <c r="E1241" i="5" s="1"/>
  <c r="E1242" i="5" s="1"/>
  <c r="E1243" i="5" s="1"/>
  <c r="E1244" i="5" s="1"/>
  <c r="E1245" i="5" s="1"/>
  <c r="E1246" i="5" s="1"/>
  <c r="E1247" i="5" s="1"/>
  <c r="E1248" i="5" s="1"/>
  <c r="E1249" i="5" s="1"/>
  <c r="E1250" i="5" s="1"/>
  <c r="E1251" i="5" s="1"/>
  <c r="E1252" i="5" s="1"/>
  <c r="E1253" i="5" s="1"/>
  <c r="E1254" i="5" s="1"/>
  <c r="E1255" i="5" s="1"/>
  <c r="E1256" i="5" s="1"/>
  <c r="E1257" i="5" s="1"/>
  <c r="E1258" i="5" s="1"/>
  <c r="E1259" i="5" s="1"/>
  <c r="E1260" i="5" s="1"/>
  <c r="E1261" i="5" s="1"/>
  <c r="E1262" i="5" s="1"/>
  <c r="E1263" i="5" s="1"/>
  <c r="E1264" i="5" s="1"/>
  <c r="E1265" i="5" s="1"/>
  <c r="E1266" i="5" s="1"/>
  <c r="E1267" i="5" s="1"/>
  <c r="E1268" i="5" s="1"/>
  <c r="E1269" i="5" s="1"/>
  <c r="E1270" i="5" s="1"/>
  <c r="E1271" i="5" s="1"/>
  <c r="E1272" i="5" s="1"/>
  <c r="E1273" i="5" s="1"/>
  <c r="E1274" i="5" s="1"/>
  <c r="E1275" i="5" s="1"/>
  <c r="E1276" i="5" s="1"/>
  <c r="E1277" i="5" s="1"/>
  <c r="E1278" i="5" s="1"/>
  <c r="E1279" i="5" s="1"/>
  <c r="E1280" i="5" s="1"/>
  <c r="E1281" i="5" s="1"/>
  <c r="E1282" i="5" s="1"/>
  <c r="E1283" i="5" s="1"/>
  <c r="E1284" i="5" s="1"/>
  <c r="E1285" i="5" s="1"/>
  <c r="E1286" i="5" s="1"/>
  <c r="E1287" i="5" s="1"/>
  <c r="E1288" i="5" s="1"/>
  <c r="E1289" i="5" s="1"/>
  <c r="E1290" i="5" s="1"/>
  <c r="E1291" i="5" s="1"/>
  <c r="E1292" i="5" s="1"/>
  <c r="E1293" i="5" s="1"/>
  <c r="E1294" i="5" s="1"/>
  <c r="E1295" i="5" s="1"/>
  <c r="E1296" i="5" s="1"/>
  <c r="E1297" i="5" s="1"/>
  <c r="E1298" i="5" s="1"/>
  <c r="E1299" i="5" s="1"/>
  <c r="E1300" i="5" s="1"/>
  <c r="E1301" i="5" s="1"/>
  <c r="E1302" i="5" s="1"/>
  <c r="E1303" i="5" s="1"/>
  <c r="E1304" i="5" s="1"/>
  <c r="E1305" i="5" s="1"/>
  <c r="E1306" i="5" s="1"/>
  <c r="E1307" i="5" s="1"/>
  <c r="E1308" i="5" s="1"/>
  <c r="E1309" i="5" s="1"/>
  <c r="E1310" i="5" s="1"/>
  <c r="E1311" i="5" s="1"/>
  <c r="E1312" i="5" s="1"/>
  <c r="E1313" i="5" s="1"/>
  <c r="E1314" i="5" s="1"/>
  <c r="E1315" i="5" s="1"/>
  <c r="E1316" i="5" s="1"/>
  <c r="E1317" i="5" s="1"/>
  <c r="E1318" i="5" s="1"/>
  <c r="E1319" i="5" s="1"/>
  <c r="E1320" i="5" s="1"/>
  <c r="E1321" i="5" s="1"/>
  <c r="E1322" i="5" s="1"/>
  <c r="E1323" i="5" s="1"/>
  <c r="E1324" i="5" s="1"/>
  <c r="E1325" i="5" s="1"/>
  <c r="E1326" i="5" s="1"/>
  <c r="E1327" i="5" s="1"/>
  <c r="E1328" i="5" s="1"/>
  <c r="E1329" i="5" s="1"/>
  <c r="E1330" i="5" s="1"/>
  <c r="E1331" i="5" s="1"/>
  <c r="E1332" i="5" s="1"/>
  <c r="E1333" i="5" s="1"/>
  <c r="E1334" i="5" s="1"/>
  <c r="E1335" i="5" s="1"/>
  <c r="E1336" i="5" s="1"/>
  <c r="E1337" i="5" s="1"/>
  <c r="E1338" i="5" s="1"/>
  <c r="E1339" i="5" s="1"/>
  <c r="E1340" i="5" s="1"/>
  <c r="E1341" i="5" s="1"/>
  <c r="E1342" i="5" s="1"/>
  <c r="E1343" i="5" s="1"/>
  <c r="E1344" i="5" s="1"/>
  <c r="E1345" i="5" s="1"/>
  <c r="E1346" i="5" s="1"/>
  <c r="E1347" i="5" s="1"/>
  <c r="E1348" i="5" s="1"/>
  <c r="E1349" i="5" s="1"/>
  <c r="E1350" i="5" s="1"/>
  <c r="E1351" i="5" s="1"/>
  <c r="E1352" i="5" s="1"/>
  <c r="E1353" i="5" s="1"/>
  <c r="E1354" i="5" s="1"/>
  <c r="E1355" i="5" s="1"/>
  <c r="E1356" i="5" s="1"/>
  <c r="E1357" i="5" s="1"/>
  <c r="E1358" i="5" s="1"/>
  <c r="E1359" i="5" s="1"/>
  <c r="E1360" i="5" s="1"/>
  <c r="E1361" i="5" s="1"/>
  <c r="E1362" i="5" s="1"/>
  <c r="E1363" i="5" s="1"/>
  <c r="E1364" i="5" s="1"/>
  <c r="E1365" i="5" s="1"/>
  <c r="E1366" i="5" s="1"/>
  <c r="E1367" i="5" s="1"/>
  <c r="E1368" i="5" s="1"/>
  <c r="E1369" i="5" s="1"/>
  <c r="E1370" i="5" s="1"/>
  <c r="E1371" i="5" s="1"/>
  <c r="E1372" i="5" s="1"/>
  <c r="E1373" i="5" s="1"/>
  <c r="E1374" i="5" s="1"/>
  <c r="E1375" i="5" s="1"/>
  <c r="E1376" i="5" s="1"/>
  <c r="E1377" i="5" s="1"/>
  <c r="E1378" i="5" s="1"/>
  <c r="E1379" i="5" s="1"/>
  <c r="E1380" i="5" s="1"/>
  <c r="E1381" i="5" s="1"/>
  <c r="E1382" i="5" s="1"/>
  <c r="E1383" i="5" s="1"/>
  <c r="E1384" i="5" s="1"/>
  <c r="E1385" i="5" s="1"/>
  <c r="E1386" i="5" s="1"/>
  <c r="E1387" i="5" s="1"/>
  <c r="E1388" i="5" s="1"/>
  <c r="E1389" i="5" s="1"/>
  <c r="E1390" i="5" s="1"/>
  <c r="E1391" i="5" s="1"/>
  <c r="E1392" i="5" s="1"/>
  <c r="E1393" i="5" s="1"/>
  <c r="E1394" i="5" s="1"/>
  <c r="E1395" i="5" s="1"/>
  <c r="E1396" i="5" s="1"/>
  <c r="E1397" i="5" s="1"/>
  <c r="E1398" i="5" s="1"/>
  <c r="E1399" i="5" s="1"/>
  <c r="E1400" i="5" s="1"/>
  <c r="E1401" i="5" s="1"/>
  <c r="E1402" i="5" s="1"/>
  <c r="E1403" i="5" s="1"/>
  <c r="E1404" i="5" s="1"/>
  <c r="E1405" i="5" s="1"/>
  <c r="E1406" i="5" s="1"/>
  <c r="E1407" i="5" s="1"/>
  <c r="E1408" i="5" s="1"/>
  <c r="E1409" i="5" s="1"/>
  <c r="E1410" i="5" s="1"/>
  <c r="E1411" i="5" s="1"/>
  <c r="E1412" i="5" s="1"/>
  <c r="E1413" i="5" s="1"/>
  <c r="E1414" i="5" s="1"/>
  <c r="E1415" i="5" s="1"/>
  <c r="E1416" i="5" s="1"/>
  <c r="E1417" i="5" s="1"/>
  <c r="E1418" i="5" s="1"/>
  <c r="E1419" i="5" s="1"/>
  <c r="E1420" i="5" s="1"/>
  <c r="E1421" i="5" s="1"/>
  <c r="E1422" i="5" s="1"/>
  <c r="E1423" i="5" s="1"/>
  <c r="E1424" i="5" s="1"/>
  <c r="E1425" i="5" s="1"/>
  <c r="E1426" i="5" s="1"/>
  <c r="E1427" i="5" s="1"/>
  <c r="E1428" i="5" s="1"/>
  <c r="E1429" i="5" s="1"/>
  <c r="E1430" i="5" s="1"/>
  <c r="E1431" i="5" s="1"/>
  <c r="E1432" i="5" s="1"/>
  <c r="E1433" i="5" s="1"/>
  <c r="E1434" i="5" s="1"/>
  <c r="E1435" i="5" s="1"/>
  <c r="E1436" i="5" s="1"/>
  <c r="E1437" i="5" s="1"/>
  <c r="E1438" i="5" s="1"/>
  <c r="E1439" i="5" s="1"/>
  <c r="E1440" i="5" s="1"/>
  <c r="E1441" i="5" s="1"/>
  <c r="E1442" i="5" s="1"/>
  <c r="E1443" i="5" s="1"/>
  <c r="E1444" i="5" s="1"/>
  <c r="E1445" i="5" s="1"/>
  <c r="E1446" i="5" s="1"/>
  <c r="E1447" i="5" s="1"/>
  <c r="E1448" i="5" s="1"/>
  <c r="E1449" i="5" s="1"/>
  <c r="E1450" i="5" s="1"/>
  <c r="E1451" i="5" s="1"/>
  <c r="E1452" i="5" s="1"/>
  <c r="E1453" i="5" s="1"/>
  <c r="E1454" i="5" s="1"/>
  <c r="E1455" i="5" s="1"/>
  <c r="E1456" i="5" s="1"/>
  <c r="E1457" i="5" s="1"/>
  <c r="E1458" i="5" s="1"/>
  <c r="E1459" i="5" s="1"/>
  <c r="E1460" i="5" s="1"/>
  <c r="E1461" i="5" s="1"/>
  <c r="E1462" i="5" s="1"/>
  <c r="E1463" i="5" s="1"/>
  <c r="E1464" i="5" s="1"/>
  <c r="E1465" i="5" s="1"/>
  <c r="E1466" i="5" s="1"/>
  <c r="E1467" i="5" s="1"/>
  <c r="E1468" i="5" s="1"/>
  <c r="E1469" i="5" s="1"/>
  <c r="E1470" i="5" s="1"/>
  <c r="E1471" i="5" s="1"/>
  <c r="E1472" i="5" s="1"/>
  <c r="E1473" i="5" s="1"/>
  <c r="E1474" i="5" s="1"/>
  <c r="E1475" i="5" s="1"/>
  <c r="E1476" i="5" s="1"/>
  <c r="E1477" i="5" s="1"/>
  <c r="E1478" i="5" s="1"/>
  <c r="E1479" i="5" s="1"/>
  <c r="E1480" i="5" s="1"/>
  <c r="E1481" i="5" s="1"/>
  <c r="E1482" i="5" s="1"/>
  <c r="E1483" i="5" s="1"/>
  <c r="E1484" i="5" s="1"/>
  <c r="E1485" i="5" s="1"/>
  <c r="E1486" i="5" s="1"/>
  <c r="E1487" i="5" s="1"/>
  <c r="E1488" i="5" s="1"/>
  <c r="E1489" i="5" s="1"/>
  <c r="E1490" i="5" s="1"/>
  <c r="E1491" i="5" s="1"/>
  <c r="E1492" i="5" s="1"/>
  <c r="E1493" i="5" s="1"/>
  <c r="E1494" i="5" s="1"/>
  <c r="E1495" i="5" s="1"/>
  <c r="E1496" i="5" s="1"/>
  <c r="E1497" i="5" s="1"/>
  <c r="E1498" i="5" s="1"/>
  <c r="E1499" i="5" s="1"/>
  <c r="E1500" i="5" s="1"/>
  <c r="E1501" i="5" s="1"/>
  <c r="E1502" i="5" s="1"/>
  <c r="E1503" i="5" s="1"/>
  <c r="E1504" i="5" s="1"/>
  <c r="E1505" i="5" s="1"/>
  <c r="E1506" i="5" s="1"/>
  <c r="E1507" i="5" s="1"/>
  <c r="E1508" i="5" s="1"/>
  <c r="E1509" i="5" s="1"/>
  <c r="E1510" i="5" s="1"/>
  <c r="E1511" i="5" s="1"/>
  <c r="E1512" i="5" s="1"/>
  <c r="E1513" i="5" s="1"/>
  <c r="E1514" i="5" s="1"/>
  <c r="E1515" i="5" s="1"/>
  <c r="E1516" i="5" s="1"/>
  <c r="E1517" i="5" s="1"/>
  <c r="E1518" i="5" s="1"/>
  <c r="E1519" i="5" s="1"/>
  <c r="E1520" i="5" s="1"/>
  <c r="E1521" i="5" s="1"/>
  <c r="E1522" i="5" s="1"/>
  <c r="E1523" i="5" s="1"/>
  <c r="E1524" i="5" s="1"/>
  <c r="E1525" i="5" s="1"/>
  <c r="E1526" i="5" s="1"/>
  <c r="E1527" i="5" s="1"/>
  <c r="E1528" i="5" s="1"/>
  <c r="E1529" i="5" s="1"/>
  <c r="E1530" i="5" s="1"/>
  <c r="E1531" i="5" s="1"/>
  <c r="E1532" i="5" s="1"/>
  <c r="E1533" i="5" s="1"/>
  <c r="E1534" i="5" s="1"/>
  <c r="E1535" i="5" s="1"/>
  <c r="E1536" i="5" s="1"/>
  <c r="E1537" i="5" s="1"/>
  <c r="E1538" i="5" s="1"/>
  <c r="E1539" i="5" s="1"/>
  <c r="E1540" i="5" s="1"/>
  <c r="E1541" i="5" s="1"/>
  <c r="E1542" i="5" s="1"/>
  <c r="E1543" i="5" s="1"/>
  <c r="E1544" i="5" s="1"/>
  <c r="E1545" i="5" s="1"/>
  <c r="E1546" i="5" s="1"/>
  <c r="E1547" i="5" s="1"/>
  <c r="E1548" i="5" s="1"/>
  <c r="E1549" i="5" s="1"/>
  <c r="E1550" i="5" s="1"/>
  <c r="E1551" i="5" s="1"/>
  <c r="E1552" i="5" s="1"/>
  <c r="E1553" i="5" s="1"/>
  <c r="E1554" i="5" s="1"/>
  <c r="E1555" i="5" s="1"/>
  <c r="E1556" i="5" s="1"/>
  <c r="E1557" i="5" s="1"/>
  <c r="E1558" i="5" s="1"/>
  <c r="E1559" i="5" s="1"/>
  <c r="E1560" i="5" s="1"/>
  <c r="E1561" i="5" s="1"/>
  <c r="E1562" i="5" s="1"/>
  <c r="E1563" i="5" s="1"/>
  <c r="E1564" i="5" s="1"/>
  <c r="E1565" i="5" s="1"/>
  <c r="E1566" i="5" s="1"/>
  <c r="E1567" i="5" s="1"/>
  <c r="E1568" i="5" s="1"/>
  <c r="E1569" i="5" s="1"/>
  <c r="E1570" i="5" s="1"/>
  <c r="E1571" i="5" s="1"/>
  <c r="E1572" i="5" s="1"/>
  <c r="E1573" i="5" s="1"/>
  <c r="E1574" i="5" s="1"/>
  <c r="E1575" i="5" s="1"/>
  <c r="E1576" i="5" s="1"/>
  <c r="E1577" i="5" s="1"/>
  <c r="E1578" i="5" s="1"/>
  <c r="E1579" i="5" s="1"/>
  <c r="E1580" i="5" s="1"/>
  <c r="E1581" i="5" s="1"/>
  <c r="E1582" i="5" s="1"/>
  <c r="E1583" i="5" s="1"/>
  <c r="E1584" i="5" s="1"/>
  <c r="E1585" i="5" s="1"/>
  <c r="E1586" i="5" s="1"/>
  <c r="E1587" i="5" s="1"/>
  <c r="E1588" i="5" s="1"/>
  <c r="E1589" i="5" s="1"/>
  <c r="E1590" i="5" s="1"/>
  <c r="E1591" i="5" s="1"/>
  <c r="E1592" i="5" s="1"/>
  <c r="E1593" i="5" s="1"/>
  <c r="E1594" i="5" s="1"/>
  <c r="E1595" i="5" s="1"/>
  <c r="E1596" i="5" s="1"/>
  <c r="E1597" i="5" s="1"/>
  <c r="E1598" i="5" s="1"/>
  <c r="E1599" i="5" s="1"/>
  <c r="E1600" i="5" s="1"/>
  <c r="E1601" i="5" s="1"/>
  <c r="E1602" i="5" s="1"/>
  <c r="E1603" i="5" s="1"/>
  <c r="E1604" i="5" s="1"/>
  <c r="E1605" i="5" s="1"/>
  <c r="E1606" i="5" s="1"/>
  <c r="E1607" i="5" s="1"/>
  <c r="E1608" i="5" s="1"/>
  <c r="E1609" i="5" s="1"/>
  <c r="E1610" i="5" s="1"/>
  <c r="E1611" i="5" s="1"/>
  <c r="E1612" i="5" s="1"/>
  <c r="E1613" i="5" s="1"/>
  <c r="E1614" i="5" s="1"/>
  <c r="E1615" i="5" s="1"/>
  <c r="E1616" i="5" s="1"/>
  <c r="E1617" i="5" s="1"/>
  <c r="E1618" i="5" s="1"/>
  <c r="E1619" i="5" s="1"/>
  <c r="E1620" i="5" s="1"/>
  <c r="E1621" i="5" s="1"/>
  <c r="E1622" i="5" s="1"/>
  <c r="E1623" i="5" s="1"/>
  <c r="E1624" i="5" s="1"/>
  <c r="E1625" i="5" s="1"/>
  <c r="E1626" i="5" s="1"/>
  <c r="E1627" i="5" s="1"/>
  <c r="E1628" i="5" s="1"/>
  <c r="E1629" i="5" s="1"/>
  <c r="E1630" i="5" s="1"/>
  <c r="E1631" i="5" s="1"/>
  <c r="E1632" i="5" s="1"/>
  <c r="E1633" i="5" s="1"/>
  <c r="E1634" i="5" s="1"/>
  <c r="E1635" i="5" s="1"/>
  <c r="E1636" i="5" s="1"/>
  <c r="E1637" i="5" s="1"/>
  <c r="E1638" i="5" s="1"/>
  <c r="E1639" i="5" s="1"/>
  <c r="E1640" i="5" s="1"/>
  <c r="E1641" i="5" s="1"/>
  <c r="E1642" i="5" s="1"/>
  <c r="E1643" i="5" s="1"/>
  <c r="E1644" i="5" s="1"/>
  <c r="E1645" i="5" s="1"/>
  <c r="E1646" i="5" s="1"/>
  <c r="E1647" i="5" s="1"/>
  <c r="E1648" i="5" s="1"/>
  <c r="E1649" i="5" s="1"/>
  <c r="E1650" i="5" s="1"/>
  <c r="E1651" i="5" s="1"/>
  <c r="E1652" i="5" s="1"/>
  <c r="E1653" i="5" s="1"/>
  <c r="E1654" i="5" s="1"/>
  <c r="E1655" i="5" s="1"/>
  <c r="E1656" i="5" s="1"/>
  <c r="E1657" i="5" s="1"/>
  <c r="E1658" i="5" s="1"/>
  <c r="E1659" i="5" s="1"/>
  <c r="E1660" i="5" s="1"/>
  <c r="E1661" i="5" s="1"/>
  <c r="E1662" i="5" s="1"/>
  <c r="E1663" i="5" s="1"/>
  <c r="E1664" i="5" s="1"/>
  <c r="E1665" i="5" s="1"/>
  <c r="E1666" i="5" s="1"/>
  <c r="E1667" i="5" s="1"/>
  <c r="E1668" i="5" s="1"/>
  <c r="E1669" i="5" s="1"/>
  <c r="E1670" i="5" s="1"/>
  <c r="E1671" i="5" s="1"/>
  <c r="E1672" i="5" s="1"/>
  <c r="E1673" i="5" s="1"/>
  <c r="E1674" i="5" s="1"/>
  <c r="E1675" i="5" s="1"/>
  <c r="E1676" i="5" s="1"/>
  <c r="E1677" i="5" s="1"/>
  <c r="E1678" i="5" s="1"/>
  <c r="E1679" i="5" s="1"/>
  <c r="E1680" i="5" s="1"/>
  <c r="E1681" i="5" s="1"/>
  <c r="E1682" i="5" s="1"/>
  <c r="E1683" i="5" s="1"/>
  <c r="E1684" i="5" s="1"/>
  <c r="E1685" i="5" s="1"/>
  <c r="E1686" i="5" s="1"/>
  <c r="E1687" i="5" s="1"/>
  <c r="E1688" i="5" s="1"/>
  <c r="E1689" i="5" s="1"/>
  <c r="E1690" i="5" s="1"/>
  <c r="E1691" i="5" s="1"/>
  <c r="E1692" i="5" s="1"/>
  <c r="E1693" i="5" s="1"/>
  <c r="E1694" i="5" s="1"/>
  <c r="E1695" i="5" s="1"/>
  <c r="E1696" i="5" s="1"/>
  <c r="E1697" i="5" s="1"/>
  <c r="E1698" i="5" s="1"/>
  <c r="E1699" i="5" s="1"/>
  <c r="E1700" i="5" s="1"/>
  <c r="E1701" i="5" s="1"/>
  <c r="E1702" i="5" s="1"/>
  <c r="E1703" i="5" s="1"/>
  <c r="E1704" i="5" s="1"/>
  <c r="E1705" i="5" s="1"/>
  <c r="E1706" i="5" s="1"/>
  <c r="E1707" i="5" s="1"/>
  <c r="E1708" i="5" s="1"/>
  <c r="E1709" i="5" s="1"/>
  <c r="E1710" i="5" s="1"/>
  <c r="E1711" i="5" s="1"/>
  <c r="E1712" i="5" s="1"/>
  <c r="E1713" i="5" s="1"/>
  <c r="E1714" i="5" s="1"/>
  <c r="E1715" i="5" s="1"/>
  <c r="E1716" i="5" s="1"/>
  <c r="E1717" i="5" s="1"/>
  <c r="E1718" i="5" s="1"/>
  <c r="E1719" i="5" s="1"/>
  <c r="E1720" i="5" s="1"/>
  <c r="E1721" i="5" s="1"/>
  <c r="E1722" i="5" s="1"/>
  <c r="E1723" i="5" s="1"/>
  <c r="E1724" i="5" s="1"/>
  <c r="E1725" i="5" s="1"/>
  <c r="E1726" i="5" s="1"/>
  <c r="E1727" i="5" s="1"/>
  <c r="E1728" i="5" s="1"/>
  <c r="E1729" i="5" s="1"/>
  <c r="E1730" i="5" s="1"/>
  <c r="E1731" i="5" s="1"/>
  <c r="E1732" i="5" s="1"/>
  <c r="E1733" i="5" s="1"/>
  <c r="E1734" i="5" s="1"/>
  <c r="E1735" i="5" s="1"/>
  <c r="E1736" i="5" s="1"/>
  <c r="E1737" i="5" s="1"/>
  <c r="E1738" i="5" s="1"/>
  <c r="E1739" i="5" s="1"/>
  <c r="E1740" i="5" s="1"/>
  <c r="E1741" i="5" s="1"/>
  <c r="E1742" i="5" s="1"/>
  <c r="E1743" i="5" s="1"/>
  <c r="E1744" i="5" s="1"/>
  <c r="E1745" i="5" s="1"/>
  <c r="E1746" i="5" s="1"/>
  <c r="E1747" i="5" s="1"/>
  <c r="E1748" i="5" s="1"/>
  <c r="E1749" i="5" s="1"/>
  <c r="E1750" i="5" s="1"/>
  <c r="E1751" i="5" s="1"/>
  <c r="E1752" i="5" s="1"/>
  <c r="E1753" i="5" s="1"/>
  <c r="E1754" i="5" s="1"/>
  <c r="E1755" i="5" s="1"/>
  <c r="E1756" i="5" s="1"/>
  <c r="E1757" i="5" s="1"/>
  <c r="E1758" i="5" s="1"/>
  <c r="E1759" i="5" s="1"/>
  <c r="E1760" i="5" s="1"/>
  <c r="E1761" i="5" s="1"/>
  <c r="E1762" i="5" s="1"/>
  <c r="E1763" i="5" s="1"/>
  <c r="E1764" i="5" s="1"/>
  <c r="E1765" i="5" s="1"/>
  <c r="E1766" i="5" s="1"/>
  <c r="E1767" i="5" s="1"/>
  <c r="E1768" i="5" s="1"/>
  <c r="E1769" i="5" s="1"/>
  <c r="E1770" i="5" s="1"/>
  <c r="E1771" i="5" s="1"/>
  <c r="E1772" i="5" s="1"/>
  <c r="E1773" i="5" s="1"/>
  <c r="E1774" i="5" s="1"/>
  <c r="E1775" i="5" s="1"/>
  <c r="E1776" i="5" s="1"/>
  <c r="E1777" i="5" s="1"/>
  <c r="E1778" i="5" s="1"/>
  <c r="E1779" i="5" s="1"/>
  <c r="E1780" i="5" s="1"/>
  <c r="E1781" i="5" s="1"/>
  <c r="E1782" i="5" s="1"/>
  <c r="E1783" i="5" s="1"/>
  <c r="E1784" i="5" s="1"/>
  <c r="E1785" i="5" s="1"/>
  <c r="E1786" i="5" s="1"/>
  <c r="E1787" i="5" s="1"/>
  <c r="E1788" i="5" s="1"/>
  <c r="E1789" i="5" s="1"/>
  <c r="E1790" i="5" s="1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E1813" i="5" s="1"/>
  <c r="E1814" i="5" s="1"/>
  <c r="E1815" i="5" s="1"/>
  <c r="E1816" i="5" s="1"/>
  <c r="E1817" i="5" s="1"/>
  <c r="E1818" i="5" s="1"/>
  <c r="E1819" i="5" s="1"/>
  <c r="E1820" i="5" s="1"/>
  <c r="E1821" i="5" s="1"/>
  <c r="E1822" i="5" s="1"/>
  <c r="E1823" i="5" s="1"/>
  <c r="E1824" i="5" s="1"/>
  <c r="E1825" i="5" s="1"/>
  <c r="E1826" i="5" s="1"/>
  <c r="E1827" i="5" s="1"/>
  <c r="E1828" i="5" s="1"/>
  <c r="E1829" i="5" s="1"/>
  <c r="E1830" i="5" s="1"/>
  <c r="E1831" i="5" s="1"/>
  <c r="E1832" i="5" s="1"/>
  <c r="E1833" i="5" s="1"/>
  <c r="E1834" i="5" s="1"/>
  <c r="E1835" i="5" s="1"/>
  <c r="E1836" i="5" s="1"/>
  <c r="E1837" i="5" s="1"/>
  <c r="E1838" i="5" s="1"/>
  <c r="E1839" i="5" s="1"/>
  <c r="E1840" i="5" s="1"/>
  <c r="E1841" i="5" s="1"/>
  <c r="E1842" i="5" s="1"/>
  <c r="E1843" i="5" s="1"/>
  <c r="E1844" i="5" s="1"/>
  <c r="E1845" i="5" s="1"/>
  <c r="E1846" i="5" s="1"/>
  <c r="E1847" i="5" s="1"/>
  <c r="E1848" i="5" s="1"/>
  <c r="E1849" i="5" s="1"/>
  <c r="E1850" i="5" s="1"/>
  <c r="E1851" i="5" s="1"/>
  <c r="E1852" i="5" s="1"/>
  <c r="E1853" i="5" s="1"/>
  <c r="E1854" i="5" s="1"/>
  <c r="E1855" i="5" s="1"/>
  <c r="E1856" i="5" s="1"/>
  <c r="E1857" i="5" s="1"/>
  <c r="E1858" i="5" s="1"/>
  <c r="E1859" i="5" s="1"/>
  <c r="E1860" i="5" s="1"/>
  <c r="E1861" i="5" s="1"/>
  <c r="E1862" i="5" s="1"/>
  <c r="E1863" i="5" s="1"/>
  <c r="E1864" i="5" s="1"/>
  <c r="E1865" i="5" s="1"/>
  <c r="E1866" i="5" s="1"/>
  <c r="E1867" i="5" s="1"/>
  <c r="E1868" i="5" s="1"/>
  <c r="E1869" i="5" s="1"/>
  <c r="E1870" i="5" s="1"/>
  <c r="E1871" i="5" s="1"/>
  <c r="E1872" i="5" s="1"/>
  <c r="E1873" i="5" s="1"/>
  <c r="E1874" i="5" s="1"/>
  <c r="E1875" i="5" s="1"/>
  <c r="E1876" i="5" s="1"/>
  <c r="E1877" i="5" s="1"/>
  <c r="E1878" i="5" s="1"/>
  <c r="E1879" i="5" s="1"/>
  <c r="E1880" i="5" s="1"/>
  <c r="E1881" i="5" s="1"/>
  <c r="E1882" i="5" s="1"/>
  <c r="E1883" i="5" s="1"/>
  <c r="E1884" i="5" s="1"/>
  <c r="E1885" i="5" s="1"/>
  <c r="E1886" i="5" s="1"/>
  <c r="E1887" i="5" s="1"/>
  <c r="E1888" i="5" s="1"/>
  <c r="E1889" i="5" s="1"/>
  <c r="E1890" i="5" s="1"/>
  <c r="E1891" i="5" s="1"/>
  <c r="E1892" i="5" s="1"/>
  <c r="E1893" i="5" s="1"/>
  <c r="E1894" i="5" s="1"/>
  <c r="E1895" i="5" s="1"/>
  <c r="E1896" i="5" s="1"/>
  <c r="E1897" i="5" s="1"/>
  <c r="E1898" i="5" s="1"/>
  <c r="E1899" i="5" s="1"/>
  <c r="E1900" i="5" s="1"/>
  <c r="E1901" i="5" s="1"/>
  <c r="E1902" i="5" s="1"/>
  <c r="E1903" i="5" s="1"/>
  <c r="E1904" i="5" s="1"/>
  <c r="E1905" i="5" s="1"/>
  <c r="E1906" i="5" s="1"/>
  <c r="E1907" i="5" s="1"/>
  <c r="E1908" i="5" s="1"/>
  <c r="E1909" i="5" s="1"/>
  <c r="E1910" i="5" s="1"/>
  <c r="E1911" i="5" s="1"/>
  <c r="E1912" i="5" s="1"/>
  <c r="E1913" i="5" s="1"/>
  <c r="E1914" i="5" s="1"/>
  <c r="E1915" i="5" s="1"/>
  <c r="E1916" i="5" s="1"/>
  <c r="E1917" i="5" s="1"/>
  <c r="E1918" i="5" s="1"/>
  <c r="E1919" i="5" s="1"/>
  <c r="E1920" i="5" s="1"/>
  <c r="E1921" i="5" s="1"/>
  <c r="E1922" i="5" s="1"/>
  <c r="E1923" i="5" s="1"/>
  <c r="E1924" i="5" s="1"/>
  <c r="E1925" i="5" s="1"/>
  <c r="E1926" i="5" s="1"/>
  <c r="E1927" i="5" s="1"/>
  <c r="E1928" i="5" s="1"/>
  <c r="E1929" i="5" s="1"/>
  <c r="E1930" i="5" s="1"/>
  <c r="E1931" i="5" s="1"/>
  <c r="E1932" i="5" s="1"/>
  <c r="E1933" i="5" s="1"/>
  <c r="E1934" i="5" s="1"/>
  <c r="E1935" i="5" s="1"/>
  <c r="E1936" i="5" s="1"/>
  <c r="E1937" i="5" s="1"/>
  <c r="E1938" i="5" s="1"/>
  <c r="E1939" i="5" s="1"/>
  <c r="E1940" i="5" s="1"/>
  <c r="E1941" i="5" s="1"/>
  <c r="E1942" i="5" s="1"/>
  <c r="E1943" i="5" s="1"/>
  <c r="E1944" i="5" s="1"/>
  <c r="E1945" i="5" s="1"/>
  <c r="E1946" i="5" s="1"/>
  <c r="E1947" i="5" s="1"/>
  <c r="E1948" i="5" s="1"/>
  <c r="E1949" i="5" s="1"/>
  <c r="E1950" i="5" s="1"/>
  <c r="E1951" i="5" s="1"/>
  <c r="E1952" i="5" s="1"/>
  <c r="E1953" i="5" s="1"/>
  <c r="E1954" i="5" s="1"/>
  <c r="E1955" i="5" s="1"/>
  <c r="E1956" i="5" s="1"/>
  <c r="E1957" i="5" s="1"/>
  <c r="E1958" i="5" s="1"/>
  <c r="E1959" i="5" s="1"/>
  <c r="E1960" i="5" s="1"/>
  <c r="E1961" i="5" s="1"/>
  <c r="E1962" i="5" s="1"/>
  <c r="E1963" i="5" s="1"/>
  <c r="E1964" i="5" s="1"/>
  <c r="E1965" i="5" s="1"/>
  <c r="E1966" i="5" s="1"/>
  <c r="E1967" i="5" s="1"/>
  <c r="E1968" i="5" s="1"/>
  <c r="E1969" i="5" s="1"/>
  <c r="E1970" i="5" s="1"/>
  <c r="E1971" i="5" s="1"/>
  <c r="E1972" i="5" s="1"/>
  <c r="E1973" i="5" s="1"/>
  <c r="E1974" i="5" s="1"/>
  <c r="E1975" i="5" s="1"/>
  <c r="E1976" i="5" s="1"/>
  <c r="E1977" i="5" s="1"/>
  <c r="E1978" i="5" s="1"/>
  <c r="E1979" i="5" s="1"/>
  <c r="E1980" i="5" s="1"/>
  <c r="E1981" i="5" s="1"/>
  <c r="E1982" i="5" s="1"/>
  <c r="E1983" i="5" s="1"/>
  <c r="E1984" i="5" s="1"/>
  <c r="E1985" i="5" s="1"/>
  <c r="E1986" i="5" s="1"/>
  <c r="E1987" i="5" s="1"/>
  <c r="E1988" i="5" s="1"/>
  <c r="E1989" i="5" s="1"/>
  <c r="E1990" i="5" s="1"/>
  <c r="E1991" i="5" s="1"/>
  <c r="E1992" i="5" s="1"/>
  <c r="E1993" i="5" s="1"/>
  <c r="E1994" i="5" s="1"/>
  <c r="E1995" i="5" s="1"/>
  <c r="E1996" i="5" s="1"/>
  <c r="E1997" i="5" s="1"/>
  <c r="E1998" i="5" s="1"/>
  <c r="E1999" i="5" s="1"/>
  <c r="E2000" i="5" s="1"/>
  <c r="E2001" i="5" s="1"/>
  <c r="E2002" i="5" s="1"/>
  <c r="G1003" i="5" l="1"/>
  <c r="H1003" i="5"/>
  <c r="I1003" i="5"/>
  <c r="F1003" i="5"/>
  <c r="F202" i="5"/>
  <c r="G202" i="5"/>
  <c r="F203" i="5"/>
  <c r="H202" i="5"/>
  <c r="I202" i="5"/>
  <c r="J202" i="5" s="1"/>
  <c r="I201" i="5"/>
  <c r="H201" i="5"/>
  <c r="G201" i="5"/>
  <c r="F201" i="5"/>
  <c r="I200" i="5"/>
  <c r="H200" i="5"/>
  <c r="G200" i="5"/>
  <c r="F200" i="5"/>
  <c r="I199" i="5"/>
  <c r="H199" i="5"/>
  <c r="G199" i="5"/>
  <c r="F199" i="5"/>
  <c r="I198" i="5"/>
  <c r="H198" i="5"/>
  <c r="G198" i="5"/>
  <c r="F198" i="5"/>
  <c r="I197" i="5"/>
  <c r="H197" i="5"/>
  <c r="G197" i="5"/>
  <c r="F197" i="5"/>
  <c r="I196" i="5"/>
  <c r="H196" i="5"/>
  <c r="G196" i="5"/>
  <c r="F196" i="5"/>
  <c r="I195" i="5"/>
  <c r="H195" i="5"/>
  <c r="G195" i="5"/>
  <c r="F195" i="5"/>
  <c r="I194" i="5"/>
  <c r="H194" i="5"/>
  <c r="G194" i="5"/>
  <c r="F194" i="5"/>
  <c r="I193" i="5"/>
  <c r="H193" i="5"/>
  <c r="G193" i="5"/>
  <c r="F193" i="5"/>
  <c r="I192" i="5"/>
  <c r="H192" i="5"/>
  <c r="G192" i="5"/>
  <c r="F192" i="5"/>
  <c r="I191" i="5"/>
  <c r="H191" i="5"/>
  <c r="G191" i="5"/>
  <c r="F191" i="5"/>
  <c r="I190" i="5"/>
  <c r="H190" i="5"/>
  <c r="G190" i="5"/>
  <c r="F190" i="5"/>
  <c r="I189" i="5"/>
  <c r="H189" i="5"/>
  <c r="G189" i="5"/>
  <c r="F189" i="5"/>
  <c r="I188" i="5"/>
  <c r="H188" i="5"/>
  <c r="G188" i="5"/>
  <c r="F188" i="5"/>
  <c r="I187" i="5"/>
  <c r="H187" i="5"/>
  <c r="G187" i="5"/>
  <c r="F187" i="5"/>
  <c r="I186" i="5"/>
  <c r="H186" i="5"/>
  <c r="G186" i="5"/>
  <c r="F186" i="5"/>
  <c r="I185" i="5"/>
  <c r="H185" i="5"/>
  <c r="G185" i="5"/>
  <c r="F185" i="5"/>
  <c r="I184" i="5"/>
  <c r="H184" i="5"/>
  <c r="G184" i="5"/>
  <c r="F184" i="5"/>
  <c r="I183" i="5"/>
  <c r="H183" i="5"/>
  <c r="G183" i="5"/>
  <c r="F183" i="5"/>
  <c r="I182" i="5"/>
  <c r="H182" i="5"/>
  <c r="G182" i="5"/>
  <c r="F182" i="5"/>
  <c r="I181" i="5"/>
  <c r="H181" i="5"/>
  <c r="G181" i="5"/>
  <c r="F181" i="5"/>
  <c r="I180" i="5"/>
  <c r="H180" i="5"/>
  <c r="G180" i="5"/>
  <c r="F180" i="5"/>
  <c r="I179" i="5"/>
  <c r="H179" i="5"/>
  <c r="G179" i="5"/>
  <c r="F179" i="5"/>
  <c r="I178" i="5"/>
  <c r="H178" i="5"/>
  <c r="G178" i="5"/>
  <c r="F178" i="5"/>
  <c r="I177" i="5"/>
  <c r="H177" i="5"/>
  <c r="G177" i="5"/>
  <c r="F177" i="5"/>
  <c r="I176" i="5"/>
  <c r="H176" i="5"/>
  <c r="G176" i="5"/>
  <c r="F176" i="5"/>
  <c r="I175" i="5"/>
  <c r="H175" i="5"/>
  <c r="G175" i="5"/>
  <c r="F175" i="5"/>
  <c r="I174" i="5"/>
  <c r="H174" i="5"/>
  <c r="G174" i="5"/>
  <c r="F174" i="5"/>
  <c r="I173" i="5"/>
  <c r="H173" i="5"/>
  <c r="G173" i="5"/>
  <c r="F173" i="5"/>
  <c r="I172" i="5"/>
  <c r="H172" i="5"/>
  <c r="G172" i="5"/>
  <c r="F172" i="5"/>
  <c r="I171" i="5"/>
  <c r="H171" i="5"/>
  <c r="G171" i="5"/>
  <c r="F171" i="5"/>
  <c r="I170" i="5"/>
  <c r="H170" i="5"/>
  <c r="G170" i="5"/>
  <c r="F170" i="5"/>
  <c r="I169" i="5"/>
  <c r="H169" i="5"/>
  <c r="G169" i="5"/>
  <c r="F169" i="5"/>
  <c r="I168" i="5"/>
  <c r="H168" i="5"/>
  <c r="G168" i="5"/>
  <c r="F168" i="5"/>
  <c r="I167" i="5"/>
  <c r="H167" i="5"/>
  <c r="G167" i="5"/>
  <c r="F167" i="5"/>
  <c r="I166" i="5"/>
  <c r="H166" i="5"/>
  <c r="G166" i="5"/>
  <c r="F166" i="5"/>
  <c r="I165" i="5"/>
  <c r="H165" i="5"/>
  <c r="G165" i="5"/>
  <c r="F165" i="5"/>
  <c r="I164" i="5"/>
  <c r="H164" i="5"/>
  <c r="G164" i="5"/>
  <c r="F164" i="5"/>
  <c r="I163" i="5"/>
  <c r="H163" i="5"/>
  <c r="G163" i="5"/>
  <c r="F163" i="5"/>
  <c r="I162" i="5"/>
  <c r="H162" i="5"/>
  <c r="G162" i="5"/>
  <c r="F162" i="5"/>
  <c r="I161" i="5"/>
  <c r="H161" i="5"/>
  <c r="G161" i="5"/>
  <c r="F161" i="5"/>
  <c r="I160" i="5"/>
  <c r="H160" i="5"/>
  <c r="G160" i="5"/>
  <c r="F160" i="5"/>
  <c r="I159" i="5"/>
  <c r="H159" i="5"/>
  <c r="G159" i="5"/>
  <c r="F159" i="5"/>
  <c r="I158" i="5"/>
  <c r="H158" i="5"/>
  <c r="G158" i="5"/>
  <c r="F158" i="5"/>
  <c r="I157" i="5"/>
  <c r="H157" i="5"/>
  <c r="G157" i="5"/>
  <c r="F157" i="5"/>
  <c r="I156" i="5"/>
  <c r="H156" i="5"/>
  <c r="G156" i="5"/>
  <c r="F156" i="5"/>
  <c r="I155" i="5"/>
  <c r="H155" i="5"/>
  <c r="G155" i="5"/>
  <c r="F155" i="5"/>
  <c r="I154" i="5"/>
  <c r="H154" i="5"/>
  <c r="G154" i="5"/>
  <c r="F154" i="5"/>
  <c r="I153" i="5"/>
  <c r="H153" i="5"/>
  <c r="G153" i="5"/>
  <c r="F153" i="5"/>
  <c r="I152" i="5"/>
  <c r="H152" i="5"/>
  <c r="G152" i="5"/>
  <c r="F152" i="5"/>
  <c r="I151" i="5"/>
  <c r="H151" i="5"/>
  <c r="G151" i="5"/>
  <c r="F151" i="5"/>
  <c r="I150" i="5"/>
  <c r="H150" i="5"/>
  <c r="G150" i="5"/>
  <c r="F150" i="5"/>
  <c r="I149" i="5"/>
  <c r="H149" i="5"/>
  <c r="G149" i="5"/>
  <c r="F149" i="5"/>
  <c r="I148" i="5"/>
  <c r="H148" i="5"/>
  <c r="G148" i="5"/>
  <c r="F148" i="5"/>
  <c r="I147" i="5"/>
  <c r="H147" i="5"/>
  <c r="G147" i="5"/>
  <c r="F147" i="5"/>
  <c r="I146" i="5"/>
  <c r="H146" i="5"/>
  <c r="G146" i="5"/>
  <c r="F146" i="5"/>
  <c r="I145" i="5"/>
  <c r="H145" i="5"/>
  <c r="G145" i="5"/>
  <c r="F145" i="5"/>
  <c r="I144" i="5"/>
  <c r="H144" i="5"/>
  <c r="G144" i="5"/>
  <c r="F144" i="5"/>
  <c r="I143" i="5"/>
  <c r="H143" i="5"/>
  <c r="G143" i="5"/>
  <c r="F143" i="5"/>
  <c r="I142" i="5"/>
  <c r="H142" i="5"/>
  <c r="G142" i="5"/>
  <c r="F142" i="5"/>
  <c r="I141" i="5"/>
  <c r="H141" i="5"/>
  <c r="G141" i="5"/>
  <c r="F141" i="5"/>
  <c r="I140" i="5"/>
  <c r="H140" i="5"/>
  <c r="G140" i="5"/>
  <c r="F140" i="5"/>
  <c r="I139" i="5"/>
  <c r="H139" i="5"/>
  <c r="G139" i="5"/>
  <c r="F139" i="5"/>
  <c r="I138" i="5"/>
  <c r="H138" i="5"/>
  <c r="G138" i="5"/>
  <c r="F138" i="5"/>
  <c r="I137" i="5"/>
  <c r="H137" i="5"/>
  <c r="G137" i="5"/>
  <c r="F137" i="5"/>
  <c r="I136" i="5"/>
  <c r="H136" i="5"/>
  <c r="G136" i="5"/>
  <c r="F136" i="5"/>
  <c r="I135" i="5"/>
  <c r="H135" i="5"/>
  <c r="G135" i="5"/>
  <c r="F135" i="5"/>
  <c r="I134" i="5"/>
  <c r="H134" i="5"/>
  <c r="G134" i="5"/>
  <c r="F134" i="5"/>
  <c r="I133" i="5"/>
  <c r="H133" i="5"/>
  <c r="G133" i="5"/>
  <c r="F133" i="5"/>
  <c r="I132" i="5"/>
  <c r="H132" i="5"/>
  <c r="G132" i="5"/>
  <c r="F132" i="5"/>
  <c r="I131" i="5"/>
  <c r="H131" i="5"/>
  <c r="G131" i="5"/>
  <c r="F131" i="5"/>
  <c r="I130" i="5"/>
  <c r="H130" i="5"/>
  <c r="G130" i="5"/>
  <c r="F130" i="5"/>
  <c r="I129" i="5"/>
  <c r="H129" i="5"/>
  <c r="G129" i="5"/>
  <c r="F129" i="5"/>
  <c r="I128" i="5"/>
  <c r="H128" i="5"/>
  <c r="G128" i="5"/>
  <c r="F128" i="5"/>
  <c r="I127" i="5"/>
  <c r="H127" i="5"/>
  <c r="G127" i="5"/>
  <c r="F127" i="5"/>
  <c r="I126" i="5"/>
  <c r="H126" i="5"/>
  <c r="G126" i="5"/>
  <c r="F126" i="5"/>
  <c r="I125" i="5"/>
  <c r="H125" i="5"/>
  <c r="G125" i="5"/>
  <c r="F125" i="5"/>
  <c r="I124" i="5"/>
  <c r="H124" i="5"/>
  <c r="G124" i="5"/>
  <c r="F124" i="5"/>
  <c r="I123" i="5"/>
  <c r="H123" i="5"/>
  <c r="G123" i="5"/>
  <c r="F123" i="5"/>
  <c r="I122" i="5"/>
  <c r="H122" i="5"/>
  <c r="G122" i="5"/>
  <c r="F122" i="5"/>
  <c r="I121" i="5"/>
  <c r="H121" i="5"/>
  <c r="G121" i="5"/>
  <c r="F121" i="5"/>
  <c r="I120" i="5"/>
  <c r="H120" i="5"/>
  <c r="G120" i="5"/>
  <c r="F120" i="5"/>
  <c r="I119" i="5"/>
  <c r="H119" i="5"/>
  <c r="G119" i="5"/>
  <c r="F119" i="5"/>
  <c r="I118" i="5"/>
  <c r="H118" i="5"/>
  <c r="G118" i="5"/>
  <c r="F118" i="5"/>
  <c r="I117" i="5"/>
  <c r="H117" i="5"/>
  <c r="G117" i="5"/>
  <c r="F117" i="5"/>
  <c r="I116" i="5"/>
  <c r="H116" i="5"/>
  <c r="G116" i="5"/>
  <c r="F116" i="5"/>
  <c r="I115" i="5"/>
  <c r="H115" i="5"/>
  <c r="G115" i="5"/>
  <c r="F115" i="5"/>
  <c r="I114" i="5"/>
  <c r="H114" i="5"/>
  <c r="G114" i="5"/>
  <c r="F114" i="5"/>
  <c r="I113" i="5"/>
  <c r="H113" i="5"/>
  <c r="G113" i="5"/>
  <c r="F113" i="5"/>
  <c r="I112" i="5"/>
  <c r="H112" i="5"/>
  <c r="G112" i="5"/>
  <c r="F112" i="5"/>
  <c r="I111" i="5"/>
  <c r="H111" i="5"/>
  <c r="G111" i="5"/>
  <c r="F111" i="5"/>
  <c r="I110" i="5"/>
  <c r="H110" i="5"/>
  <c r="G110" i="5"/>
  <c r="F110" i="5"/>
  <c r="I109" i="5"/>
  <c r="H109" i="5"/>
  <c r="G109" i="5"/>
  <c r="F109" i="5"/>
  <c r="I108" i="5"/>
  <c r="H108" i="5"/>
  <c r="G108" i="5"/>
  <c r="F108" i="5"/>
  <c r="I107" i="5"/>
  <c r="H107" i="5"/>
  <c r="G107" i="5"/>
  <c r="F107" i="5"/>
  <c r="I106" i="5"/>
  <c r="H106" i="5"/>
  <c r="G106" i="5"/>
  <c r="F106" i="5"/>
  <c r="I105" i="5"/>
  <c r="H105" i="5"/>
  <c r="G105" i="5"/>
  <c r="F105" i="5"/>
  <c r="I104" i="5"/>
  <c r="H104" i="5"/>
  <c r="G104" i="5"/>
  <c r="F104" i="5"/>
  <c r="I103" i="5"/>
  <c r="H103" i="5"/>
  <c r="G103" i="5"/>
  <c r="F103" i="5"/>
  <c r="I102" i="5"/>
  <c r="H102" i="5"/>
  <c r="G102" i="5"/>
  <c r="F102" i="5"/>
  <c r="I101" i="5"/>
  <c r="H101" i="5"/>
  <c r="G101" i="5"/>
  <c r="F101" i="5"/>
  <c r="I100" i="5"/>
  <c r="H100" i="5"/>
  <c r="G100" i="5"/>
  <c r="F100" i="5"/>
  <c r="I99" i="5"/>
  <c r="H99" i="5"/>
  <c r="G99" i="5"/>
  <c r="F99" i="5"/>
  <c r="I98" i="5"/>
  <c r="H98" i="5"/>
  <c r="G98" i="5"/>
  <c r="F98" i="5"/>
  <c r="I97" i="5"/>
  <c r="H97" i="5"/>
  <c r="G97" i="5"/>
  <c r="F97" i="5"/>
  <c r="I96" i="5"/>
  <c r="H96" i="5"/>
  <c r="G96" i="5"/>
  <c r="F96" i="5"/>
  <c r="I95" i="5"/>
  <c r="H95" i="5"/>
  <c r="G95" i="5"/>
  <c r="F95" i="5"/>
  <c r="I94" i="5"/>
  <c r="H94" i="5"/>
  <c r="G94" i="5"/>
  <c r="F94" i="5"/>
  <c r="I93" i="5"/>
  <c r="H93" i="5"/>
  <c r="G93" i="5"/>
  <c r="F93" i="5"/>
  <c r="I92" i="5"/>
  <c r="H92" i="5"/>
  <c r="G92" i="5"/>
  <c r="F92" i="5"/>
  <c r="I91" i="5"/>
  <c r="H91" i="5"/>
  <c r="G91" i="5"/>
  <c r="F91" i="5"/>
  <c r="I90" i="5"/>
  <c r="H90" i="5"/>
  <c r="G90" i="5"/>
  <c r="F90" i="5"/>
  <c r="I89" i="5"/>
  <c r="H89" i="5"/>
  <c r="G89" i="5"/>
  <c r="F89" i="5"/>
  <c r="I88" i="5"/>
  <c r="H88" i="5"/>
  <c r="G88" i="5"/>
  <c r="F88" i="5"/>
  <c r="I87" i="5"/>
  <c r="H87" i="5"/>
  <c r="G87" i="5"/>
  <c r="F87" i="5"/>
  <c r="I86" i="5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I70" i="5"/>
  <c r="H70" i="5"/>
  <c r="G70" i="5"/>
  <c r="F70" i="5"/>
  <c r="I69" i="5"/>
  <c r="H69" i="5"/>
  <c r="G69" i="5"/>
  <c r="F69" i="5"/>
  <c r="I68" i="5"/>
  <c r="H68" i="5"/>
  <c r="G68" i="5"/>
  <c r="F68" i="5"/>
  <c r="I67" i="5"/>
  <c r="H67" i="5"/>
  <c r="G67" i="5"/>
  <c r="F67" i="5"/>
  <c r="I66" i="5"/>
  <c r="H66" i="5"/>
  <c r="G66" i="5"/>
  <c r="F66" i="5"/>
  <c r="I65" i="5"/>
  <c r="H65" i="5"/>
  <c r="G65" i="5"/>
  <c r="F65" i="5"/>
  <c r="I64" i="5"/>
  <c r="H64" i="5"/>
  <c r="G64" i="5"/>
  <c r="F64" i="5"/>
  <c r="I63" i="5"/>
  <c r="H63" i="5"/>
  <c r="G63" i="5"/>
  <c r="F63" i="5"/>
  <c r="I62" i="5"/>
  <c r="H62" i="5"/>
  <c r="G62" i="5"/>
  <c r="F62" i="5"/>
  <c r="I61" i="5"/>
  <c r="H61" i="5"/>
  <c r="G61" i="5"/>
  <c r="F61" i="5"/>
  <c r="I60" i="5"/>
  <c r="H60" i="5"/>
  <c r="G60" i="5"/>
  <c r="F60" i="5"/>
  <c r="I59" i="5"/>
  <c r="H59" i="5"/>
  <c r="G59" i="5"/>
  <c r="F59" i="5"/>
  <c r="I58" i="5"/>
  <c r="H58" i="5"/>
  <c r="G58" i="5"/>
  <c r="F58" i="5"/>
  <c r="I57" i="5"/>
  <c r="H57" i="5"/>
  <c r="G57" i="5"/>
  <c r="F57" i="5"/>
  <c r="I56" i="5"/>
  <c r="H56" i="5"/>
  <c r="G56" i="5"/>
  <c r="F56" i="5"/>
  <c r="I55" i="5"/>
  <c r="H55" i="5"/>
  <c r="G55" i="5"/>
  <c r="F55" i="5"/>
  <c r="I54" i="5"/>
  <c r="H54" i="5"/>
  <c r="G54" i="5"/>
  <c r="F54" i="5"/>
  <c r="I53" i="5"/>
  <c r="H53" i="5"/>
  <c r="G53" i="5"/>
  <c r="F53" i="5"/>
  <c r="I52" i="5"/>
  <c r="H52" i="5"/>
  <c r="G52" i="5"/>
  <c r="F52" i="5"/>
  <c r="I51" i="5"/>
  <c r="H51" i="5"/>
  <c r="G51" i="5"/>
  <c r="F51" i="5"/>
  <c r="I50" i="5"/>
  <c r="H50" i="5"/>
  <c r="G50" i="5"/>
  <c r="F50" i="5"/>
  <c r="I49" i="5"/>
  <c r="H49" i="5"/>
  <c r="G49" i="5"/>
  <c r="F49" i="5"/>
  <c r="I48" i="5"/>
  <c r="H48" i="5"/>
  <c r="G48" i="5"/>
  <c r="F48" i="5"/>
  <c r="I47" i="5"/>
  <c r="H47" i="5"/>
  <c r="G47" i="5"/>
  <c r="F47" i="5"/>
  <c r="I46" i="5"/>
  <c r="H46" i="5"/>
  <c r="G46" i="5"/>
  <c r="F46" i="5"/>
  <c r="I45" i="5"/>
  <c r="H45" i="5"/>
  <c r="G45" i="5"/>
  <c r="F45" i="5"/>
  <c r="I44" i="5"/>
  <c r="H44" i="5"/>
  <c r="G44" i="5"/>
  <c r="F44" i="5"/>
  <c r="I43" i="5"/>
  <c r="H43" i="5"/>
  <c r="G43" i="5"/>
  <c r="F43" i="5"/>
  <c r="I42" i="5"/>
  <c r="H42" i="5"/>
  <c r="G42" i="5"/>
  <c r="F42" i="5"/>
  <c r="I41" i="5"/>
  <c r="H41" i="5"/>
  <c r="G41" i="5"/>
  <c r="F41" i="5"/>
  <c r="I40" i="5"/>
  <c r="H40" i="5"/>
  <c r="G40" i="5"/>
  <c r="F40" i="5"/>
  <c r="I39" i="5"/>
  <c r="H39" i="5"/>
  <c r="G39" i="5"/>
  <c r="F39" i="5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K1003" i="5" l="1"/>
  <c r="L1003" i="5" s="1"/>
  <c r="J1003" i="5"/>
  <c r="M1003" i="5" s="1"/>
  <c r="G1004" i="5"/>
  <c r="F1004" i="5"/>
  <c r="I1004" i="5"/>
  <c r="H1004" i="5"/>
  <c r="K202" i="5"/>
  <c r="L202" i="5" s="1"/>
  <c r="K2" i="5"/>
  <c r="I203" i="5"/>
  <c r="J203" i="5" s="1"/>
  <c r="M203" i="5" s="1"/>
  <c r="J26" i="5"/>
  <c r="M26" i="5" s="1"/>
  <c r="G203" i="5"/>
  <c r="H203" i="5"/>
  <c r="L2" i="5"/>
  <c r="M202" i="5"/>
  <c r="K15" i="5"/>
  <c r="L15" i="5" s="1"/>
  <c r="K16" i="5"/>
  <c r="L16" i="5" s="1"/>
  <c r="K17" i="5"/>
  <c r="K18" i="5"/>
  <c r="L18" i="5" s="1"/>
  <c r="J24" i="5"/>
  <c r="M24" i="5" s="1"/>
  <c r="J3" i="5"/>
  <c r="M3" i="5" s="1"/>
  <c r="L17" i="5"/>
  <c r="J2" i="5"/>
  <c r="M2" i="5" s="1"/>
  <c r="J4" i="5"/>
  <c r="M4" i="5" s="1"/>
  <c r="K6" i="5"/>
  <c r="L6" i="5" s="1"/>
  <c r="J7" i="5"/>
  <c r="M7" i="5" s="1"/>
  <c r="K8" i="5"/>
  <c r="L8" i="5" s="1"/>
  <c r="J9" i="5"/>
  <c r="M9" i="5" s="1"/>
  <c r="K10" i="5"/>
  <c r="L10" i="5" s="1"/>
  <c r="J11" i="5"/>
  <c r="M11" i="5" s="1"/>
  <c r="K12" i="5"/>
  <c r="L12" i="5" s="1"/>
  <c r="J13" i="5"/>
  <c r="M13" i="5" s="1"/>
  <c r="J14" i="5"/>
  <c r="M14" i="5" s="1"/>
  <c r="K19" i="5"/>
  <c r="L19" i="5" s="1"/>
  <c r="K20" i="5"/>
  <c r="L20" i="5" s="1"/>
  <c r="J21" i="5"/>
  <c r="M21" i="5" s="1"/>
  <c r="J22" i="5"/>
  <c r="M22" i="5" s="1"/>
  <c r="K24" i="5"/>
  <c r="L24" i="5" s="1"/>
  <c r="J5" i="5"/>
  <c r="M5" i="5" s="1"/>
  <c r="K9" i="5"/>
  <c r="L9" i="5" s="1"/>
  <c r="K11" i="5"/>
  <c r="L11" i="5" s="1"/>
  <c r="K13" i="5"/>
  <c r="L13" i="5" s="1"/>
  <c r="K14" i="5"/>
  <c r="L14" i="5" s="1"/>
  <c r="J15" i="5"/>
  <c r="M15" i="5" s="1"/>
  <c r="J16" i="5"/>
  <c r="K21" i="5"/>
  <c r="L21" i="5" s="1"/>
  <c r="K22" i="5"/>
  <c r="L22" i="5" s="1"/>
  <c r="K5" i="5"/>
  <c r="L5" i="5" s="1"/>
  <c r="J17" i="5"/>
  <c r="M17" i="5" s="1"/>
  <c r="J18" i="5"/>
  <c r="M18" i="5" s="1"/>
  <c r="K4" i="5"/>
  <c r="L4" i="5" s="1"/>
  <c r="K7" i="5"/>
  <c r="L7" i="5" s="1"/>
  <c r="K3" i="5"/>
  <c r="L3" i="5" s="1"/>
  <c r="J6" i="5"/>
  <c r="J8" i="5"/>
  <c r="M8" i="5" s="1"/>
  <c r="J10" i="5"/>
  <c r="M10" i="5" s="1"/>
  <c r="J12" i="5"/>
  <c r="J19" i="5"/>
  <c r="M19" i="5" s="1"/>
  <c r="J20" i="5"/>
  <c r="K26" i="5"/>
  <c r="L26" i="5" s="1"/>
  <c r="K115" i="5"/>
  <c r="L115" i="5" s="1"/>
  <c r="K80" i="5"/>
  <c r="L80" i="5" s="1"/>
  <c r="J28" i="5"/>
  <c r="M28" i="5" s="1"/>
  <c r="J30" i="5"/>
  <c r="M30" i="5" s="1"/>
  <c r="J32" i="5"/>
  <c r="M32" i="5" s="1"/>
  <c r="J34" i="5"/>
  <c r="M34" i="5" s="1"/>
  <c r="J36" i="5"/>
  <c r="M36" i="5" s="1"/>
  <c r="J38" i="5"/>
  <c r="M38" i="5" s="1"/>
  <c r="J40" i="5"/>
  <c r="J42" i="5"/>
  <c r="M42" i="5" s="1"/>
  <c r="J44" i="5"/>
  <c r="M44" i="5" s="1"/>
  <c r="J46" i="5"/>
  <c r="M46" i="5" s="1"/>
  <c r="J48" i="5"/>
  <c r="M48" i="5" s="1"/>
  <c r="J50" i="5"/>
  <c r="M50" i="5" s="1"/>
  <c r="J52" i="5"/>
  <c r="M52" i="5" s="1"/>
  <c r="J54" i="5"/>
  <c r="M54" i="5" s="1"/>
  <c r="J56" i="5"/>
  <c r="M56" i="5" s="1"/>
  <c r="J58" i="5"/>
  <c r="M58" i="5" s="1"/>
  <c r="J60" i="5"/>
  <c r="M60" i="5" s="1"/>
  <c r="J62" i="5"/>
  <c r="M62" i="5" s="1"/>
  <c r="J64" i="5"/>
  <c r="M64" i="5" s="1"/>
  <c r="J66" i="5"/>
  <c r="M66" i="5" s="1"/>
  <c r="J68" i="5"/>
  <c r="J70" i="5"/>
  <c r="M70" i="5" s="1"/>
  <c r="J72" i="5"/>
  <c r="M72" i="5" s="1"/>
  <c r="J74" i="5"/>
  <c r="M74" i="5" s="1"/>
  <c r="J76" i="5"/>
  <c r="J78" i="5"/>
  <c r="M78" i="5" s="1"/>
  <c r="J82" i="5"/>
  <c r="M82" i="5" s="1"/>
  <c r="J86" i="5"/>
  <c r="K28" i="5"/>
  <c r="L28" i="5" s="1"/>
  <c r="K30" i="5"/>
  <c r="L30" i="5" s="1"/>
  <c r="K32" i="5"/>
  <c r="L32" i="5" s="1"/>
  <c r="K34" i="5"/>
  <c r="K36" i="5"/>
  <c r="L36" i="5" s="1"/>
  <c r="K38" i="5"/>
  <c r="L38" i="5" s="1"/>
  <c r="K40" i="5"/>
  <c r="L40" i="5" s="1"/>
  <c r="K42" i="5"/>
  <c r="L42" i="5" s="1"/>
  <c r="K44" i="5"/>
  <c r="L44" i="5" s="1"/>
  <c r="K46" i="5"/>
  <c r="L46" i="5" s="1"/>
  <c r="K48" i="5"/>
  <c r="L48" i="5" s="1"/>
  <c r="K50" i="5"/>
  <c r="K52" i="5"/>
  <c r="K54" i="5"/>
  <c r="L54" i="5" s="1"/>
  <c r="K56" i="5"/>
  <c r="K58" i="5"/>
  <c r="K60" i="5"/>
  <c r="K62" i="5"/>
  <c r="L62" i="5" s="1"/>
  <c r="K64" i="5"/>
  <c r="K66" i="5"/>
  <c r="L66" i="5" s="1"/>
  <c r="K68" i="5"/>
  <c r="L68" i="5" s="1"/>
  <c r="K70" i="5"/>
  <c r="L70" i="5" s="1"/>
  <c r="K72" i="5"/>
  <c r="K74" i="5"/>
  <c r="L74" i="5" s="1"/>
  <c r="K76" i="5"/>
  <c r="L76" i="5" s="1"/>
  <c r="K78" i="5"/>
  <c r="L78" i="5" s="1"/>
  <c r="J80" i="5"/>
  <c r="J81" i="5"/>
  <c r="K82" i="5"/>
  <c r="L82" i="5" s="1"/>
  <c r="J23" i="5"/>
  <c r="M23" i="5" s="1"/>
  <c r="J25" i="5"/>
  <c r="M25" i="5" s="1"/>
  <c r="J27" i="5"/>
  <c r="M27" i="5" s="1"/>
  <c r="J29" i="5"/>
  <c r="J31" i="5"/>
  <c r="M31" i="5" s="1"/>
  <c r="J33" i="5"/>
  <c r="M33" i="5" s="1"/>
  <c r="J35" i="5"/>
  <c r="M35" i="5" s="1"/>
  <c r="J37" i="5"/>
  <c r="M37" i="5" s="1"/>
  <c r="J39" i="5"/>
  <c r="M39" i="5" s="1"/>
  <c r="J41" i="5"/>
  <c r="M41" i="5" s="1"/>
  <c r="J43" i="5"/>
  <c r="M43" i="5" s="1"/>
  <c r="J45" i="5"/>
  <c r="M45" i="5" s="1"/>
  <c r="J47" i="5"/>
  <c r="M47" i="5" s="1"/>
  <c r="J49" i="5"/>
  <c r="M49" i="5" s="1"/>
  <c r="J51" i="5"/>
  <c r="M51" i="5" s="1"/>
  <c r="J53" i="5"/>
  <c r="M53" i="5" s="1"/>
  <c r="J55" i="5"/>
  <c r="J57" i="5"/>
  <c r="M57" i="5" s="1"/>
  <c r="J59" i="5"/>
  <c r="M59" i="5" s="1"/>
  <c r="J61" i="5"/>
  <c r="M61" i="5" s="1"/>
  <c r="J63" i="5"/>
  <c r="M63" i="5" s="1"/>
  <c r="J65" i="5"/>
  <c r="M65" i="5" s="1"/>
  <c r="J67" i="5"/>
  <c r="M67" i="5" s="1"/>
  <c r="J69" i="5"/>
  <c r="M69" i="5" s="1"/>
  <c r="J71" i="5"/>
  <c r="M71" i="5" s="1"/>
  <c r="J73" i="5"/>
  <c r="M73" i="5" s="1"/>
  <c r="J75" i="5"/>
  <c r="M75" i="5" s="1"/>
  <c r="J77" i="5"/>
  <c r="M77" i="5" s="1"/>
  <c r="J79" i="5"/>
  <c r="J84" i="5"/>
  <c r="K23" i="5"/>
  <c r="L23" i="5" s="1"/>
  <c r="K25" i="5"/>
  <c r="L25" i="5" s="1"/>
  <c r="K27" i="5"/>
  <c r="L27" i="5" s="1"/>
  <c r="K29" i="5"/>
  <c r="L29" i="5" s="1"/>
  <c r="K31" i="5"/>
  <c r="L31" i="5" s="1"/>
  <c r="K33" i="5"/>
  <c r="L33" i="5" s="1"/>
  <c r="K35" i="5"/>
  <c r="L35" i="5" s="1"/>
  <c r="K37" i="5"/>
  <c r="L37" i="5" s="1"/>
  <c r="K39" i="5"/>
  <c r="L39" i="5" s="1"/>
  <c r="K41" i="5"/>
  <c r="L41" i="5" s="1"/>
  <c r="K43" i="5"/>
  <c r="L43" i="5" s="1"/>
  <c r="K45" i="5"/>
  <c r="L45" i="5" s="1"/>
  <c r="K47" i="5"/>
  <c r="L47" i="5" s="1"/>
  <c r="K49" i="5"/>
  <c r="L49" i="5" s="1"/>
  <c r="K51" i="5"/>
  <c r="L51" i="5" s="1"/>
  <c r="K53" i="5"/>
  <c r="L53" i="5" s="1"/>
  <c r="K55" i="5"/>
  <c r="L55" i="5" s="1"/>
  <c r="K57" i="5"/>
  <c r="L57" i="5" s="1"/>
  <c r="K59" i="5"/>
  <c r="L59" i="5" s="1"/>
  <c r="K61" i="5"/>
  <c r="L61" i="5" s="1"/>
  <c r="K63" i="5"/>
  <c r="L63" i="5" s="1"/>
  <c r="K65" i="5"/>
  <c r="L65" i="5" s="1"/>
  <c r="K67" i="5"/>
  <c r="L67" i="5" s="1"/>
  <c r="K69" i="5"/>
  <c r="L69" i="5" s="1"/>
  <c r="K71" i="5"/>
  <c r="L71" i="5" s="1"/>
  <c r="K73" i="5"/>
  <c r="L73" i="5" s="1"/>
  <c r="K75" i="5"/>
  <c r="L75" i="5" s="1"/>
  <c r="K77" i="5"/>
  <c r="L77" i="5" s="1"/>
  <c r="M81" i="5"/>
  <c r="K84" i="5"/>
  <c r="L84" i="5" s="1"/>
  <c r="J83" i="5"/>
  <c r="M83" i="5" s="1"/>
  <c r="J85" i="5"/>
  <c r="M85" i="5" s="1"/>
  <c r="J87" i="5"/>
  <c r="M87" i="5" s="1"/>
  <c r="J89" i="5"/>
  <c r="J91" i="5"/>
  <c r="M91" i="5" s="1"/>
  <c r="J93" i="5"/>
  <c r="M93" i="5" s="1"/>
  <c r="J95" i="5"/>
  <c r="M95" i="5" s="1"/>
  <c r="J97" i="5"/>
  <c r="M97" i="5" s="1"/>
  <c r="J99" i="5"/>
  <c r="M99" i="5" s="1"/>
  <c r="J101" i="5"/>
  <c r="M101" i="5" s="1"/>
  <c r="J103" i="5"/>
  <c r="M103" i="5" s="1"/>
  <c r="J105" i="5"/>
  <c r="J107" i="5"/>
  <c r="M107" i="5" s="1"/>
  <c r="J109" i="5"/>
  <c r="J111" i="5"/>
  <c r="M111" i="5" s="1"/>
  <c r="J113" i="5"/>
  <c r="M113" i="5" s="1"/>
  <c r="J115" i="5"/>
  <c r="M115" i="5" s="1"/>
  <c r="K116" i="5"/>
  <c r="L116" i="5" s="1"/>
  <c r="K79" i="5"/>
  <c r="L79" i="5" s="1"/>
  <c r="K81" i="5"/>
  <c r="L81" i="5" s="1"/>
  <c r="K83" i="5"/>
  <c r="L83" i="5" s="1"/>
  <c r="K85" i="5"/>
  <c r="L85" i="5" s="1"/>
  <c r="K87" i="5"/>
  <c r="L87" i="5" s="1"/>
  <c r="K89" i="5"/>
  <c r="L89" i="5" s="1"/>
  <c r="K91" i="5"/>
  <c r="L91" i="5" s="1"/>
  <c r="K93" i="5"/>
  <c r="L93" i="5" s="1"/>
  <c r="K95" i="5"/>
  <c r="L95" i="5" s="1"/>
  <c r="K97" i="5"/>
  <c r="L97" i="5" s="1"/>
  <c r="K99" i="5"/>
  <c r="L99" i="5" s="1"/>
  <c r="K101" i="5"/>
  <c r="L101" i="5" s="1"/>
  <c r="K103" i="5"/>
  <c r="L103" i="5" s="1"/>
  <c r="K105" i="5"/>
  <c r="L105" i="5" s="1"/>
  <c r="K107" i="5"/>
  <c r="L107" i="5" s="1"/>
  <c r="K109" i="5"/>
  <c r="L109" i="5" s="1"/>
  <c r="K111" i="5"/>
  <c r="L111" i="5" s="1"/>
  <c r="K113" i="5"/>
  <c r="L113" i="5" s="1"/>
  <c r="J88" i="5"/>
  <c r="M88" i="5" s="1"/>
  <c r="J90" i="5"/>
  <c r="M90" i="5" s="1"/>
  <c r="J92" i="5"/>
  <c r="J94" i="5"/>
  <c r="J96" i="5"/>
  <c r="J98" i="5"/>
  <c r="M98" i="5" s="1"/>
  <c r="J100" i="5"/>
  <c r="J102" i="5"/>
  <c r="J104" i="5"/>
  <c r="J106" i="5"/>
  <c r="M106" i="5" s="1"/>
  <c r="J108" i="5"/>
  <c r="M108" i="5" s="1"/>
  <c r="J110" i="5"/>
  <c r="M110" i="5" s="1"/>
  <c r="J112" i="5"/>
  <c r="J114" i="5"/>
  <c r="M114" i="5" s="1"/>
  <c r="K86" i="5"/>
  <c r="L86" i="5" s="1"/>
  <c r="K88" i="5"/>
  <c r="L88" i="5" s="1"/>
  <c r="K90" i="5"/>
  <c r="L90" i="5" s="1"/>
  <c r="K92" i="5"/>
  <c r="L92" i="5" s="1"/>
  <c r="K94" i="5"/>
  <c r="L94" i="5" s="1"/>
  <c r="K96" i="5"/>
  <c r="L96" i="5" s="1"/>
  <c r="K98" i="5"/>
  <c r="L98" i="5" s="1"/>
  <c r="K100" i="5"/>
  <c r="L100" i="5" s="1"/>
  <c r="K102" i="5"/>
  <c r="L102" i="5" s="1"/>
  <c r="K104" i="5"/>
  <c r="L104" i="5" s="1"/>
  <c r="K106" i="5"/>
  <c r="K108" i="5"/>
  <c r="L108" i="5" s="1"/>
  <c r="K110" i="5"/>
  <c r="L110" i="5" s="1"/>
  <c r="K112" i="5"/>
  <c r="L112" i="5" s="1"/>
  <c r="K114" i="5"/>
  <c r="L114" i="5" s="1"/>
  <c r="J116" i="5"/>
  <c r="J118" i="5"/>
  <c r="M118" i="5" s="1"/>
  <c r="K118" i="5"/>
  <c r="L118" i="5" s="1"/>
  <c r="K120" i="5"/>
  <c r="L120" i="5" s="1"/>
  <c r="K122" i="5"/>
  <c r="L122" i="5" s="1"/>
  <c r="K124" i="5"/>
  <c r="L124" i="5" s="1"/>
  <c r="K126" i="5"/>
  <c r="L126" i="5" s="1"/>
  <c r="K128" i="5"/>
  <c r="L128" i="5" s="1"/>
  <c r="K130" i="5"/>
  <c r="L130" i="5" s="1"/>
  <c r="K132" i="5"/>
  <c r="L132" i="5" s="1"/>
  <c r="K134" i="5"/>
  <c r="L134" i="5" s="1"/>
  <c r="K136" i="5"/>
  <c r="L136" i="5" s="1"/>
  <c r="K138" i="5"/>
  <c r="L138" i="5" s="1"/>
  <c r="K140" i="5"/>
  <c r="L140" i="5" s="1"/>
  <c r="K142" i="5"/>
  <c r="L142" i="5" s="1"/>
  <c r="J143" i="5"/>
  <c r="J117" i="5"/>
  <c r="M117" i="5" s="1"/>
  <c r="J119" i="5"/>
  <c r="M119" i="5" s="1"/>
  <c r="J121" i="5"/>
  <c r="M121" i="5" s="1"/>
  <c r="J123" i="5"/>
  <c r="M123" i="5" s="1"/>
  <c r="J125" i="5"/>
  <c r="J127" i="5"/>
  <c r="J129" i="5"/>
  <c r="M129" i="5" s="1"/>
  <c r="J131" i="5"/>
  <c r="J133" i="5"/>
  <c r="J135" i="5"/>
  <c r="J137" i="5"/>
  <c r="M137" i="5" s="1"/>
  <c r="J139" i="5"/>
  <c r="J141" i="5"/>
  <c r="K144" i="5"/>
  <c r="L144" i="5" s="1"/>
  <c r="K117" i="5"/>
  <c r="K119" i="5"/>
  <c r="L119" i="5" s="1"/>
  <c r="K121" i="5"/>
  <c r="L121" i="5" s="1"/>
  <c r="K123" i="5"/>
  <c r="L123" i="5" s="1"/>
  <c r="K125" i="5"/>
  <c r="L125" i="5" s="1"/>
  <c r="K127" i="5"/>
  <c r="L127" i="5" s="1"/>
  <c r="K129" i="5"/>
  <c r="L129" i="5" s="1"/>
  <c r="K131" i="5"/>
  <c r="L131" i="5" s="1"/>
  <c r="K133" i="5"/>
  <c r="L133" i="5" s="1"/>
  <c r="K135" i="5"/>
  <c r="L135" i="5" s="1"/>
  <c r="K137" i="5"/>
  <c r="L137" i="5" s="1"/>
  <c r="K139" i="5"/>
  <c r="L139" i="5" s="1"/>
  <c r="K141" i="5"/>
  <c r="L141" i="5" s="1"/>
  <c r="J120" i="5"/>
  <c r="M120" i="5" s="1"/>
  <c r="J122" i="5"/>
  <c r="M122" i="5" s="1"/>
  <c r="J124" i="5"/>
  <c r="J126" i="5"/>
  <c r="J128" i="5"/>
  <c r="J130" i="5"/>
  <c r="J132" i="5"/>
  <c r="J134" i="5"/>
  <c r="M134" i="5" s="1"/>
  <c r="J136" i="5"/>
  <c r="J138" i="5"/>
  <c r="J140" i="5"/>
  <c r="M140" i="5" s="1"/>
  <c r="J142" i="5"/>
  <c r="M142" i="5" s="1"/>
  <c r="J144" i="5"/>
  <c r="M144" i="5" s="1"/>
  <c r="J146" i="5"/>
  <c r="M146" i="5" s="1"/>
  <c r="J148" i="5"/>
  <c r="M148" i="5" s="1"/>
  <c r="J150" i="5"/>
  <c r="M150" i="5" s="1"/>
  <c r="J152" i="5"/>
  <c r="M152" i="5" s="1"/>
  <c r="J154" i="5"/>
  <c r="M154" i="5" s="1"/>
  <c r="J156" i="5"/>
  <c r="M156" i="5" s="1"/>
  <c r="J158" i="5"/>
  <c r="M158" i="5" s="1"/>
  <c r="J160" i="5"/>
  <c r="M160" i="5" s="1"/>
  <c r="J162" i="5"/>
  <c r="M162" i="5" s="1"/>
  <c r="J164" i="5"/>
  <c r="M164" i="5" s="1"/>
  <c r="J166" i="5"/>
  <c r="M166" i="5" s="1"/>
  <c r="J168" i="5"/>
  <c r="M168" i="5" s="1"/>
  <c r="K169" i="5"/>
  <c r="L169" i="5" s="1"/>
  <c r="K146" i="5"/>
  <c r="L146" i="5" s="1"/>
  <c r="K148" i="5"/>
  <c r="L148" i="5" s="1"/>
  <c r="K150" i="5"/>
  <c r="L150" i="5" s="1"/>
  <c r="K152" i="5"/>
  <c r="L152" i="5" s="1"/>
  <c r="K154" i="5"/>
  <c r="L154" i="5" s="1"/>
  <c r="K156" i="5"/>
  <c r="L156" i="5" s="1"/>
  <c r="K158" i="5"/>
  <c r="L158" i="5" s="1"/>
  <c r="K160" i="5"/>
  <c r="L160" i="5" s="1"/>
  <c r="K162" i="5"/>
  <c r="L162" i="5" s="1"/>
  <c r="K164" i="5"/>
  <c r="L164" i="5" s="1"/>
  <c r="K166" i="5"/>
  <c r="L166" i="5" s="1"/>
  <c r="K168" i="5"/>
  <c r="L168" i="5" s="1"/>
  <c r="K171" i="5"/>
  <c r="L171" i="5" s="1"/>
  <c r="J145" i="5"/>
  <c r="M145" i="5" s="1"/>
  <c r="J147" i="5"/>
  <c r="M147" i="5" s="1"/>
  <c r="J149" i="5"/>
  <c r="M149" i="5" s="1"/>
  <c r="J151" i="5"/>
  <c r="M151" i="5" s="1"/>
  <c r="J153" i="5"/>
  <c r="M153" i="5" s="1"/>
  <c r="J155" i="5"/>
  <c r="M155" i="5" s="1"/>
  <c r="J157" i="5"/>
  <c r="M157" i="5" s="1"/>
  <c r="J159" i="5"/>
  <c r="M159" i="5" s="1"/>
  <c r="J161" i="5"/>
  <c r="M161" i="5" s="1"/>
  <c r="J163" i="5"/>
  <c r="M163" i="5" s="1"/>
  <c r="J165" i="5"/>
  <c r="M165" i="5" s="1"/>
  <c r="J167" i="5"/>
  <c r="M167" i="5" s="1"/>
  <c r="K143" i="5"/>
  <c r="L143" i="5" s="1"/>
  <c r="K145" i="5"/>
  <c r="L145" i="5" s="1"/>
  <c r="K147" i="5"/>
  <c r="L147" i="5" s="1"/>
  <c r="K149" i="5"/>
  <c r="L149" i="5" s="1"/>
  <c r="K151" i="5"/>
  <c r="L151" i="5" s="1"/>
  <c r="K153" i="5"/>
  <c r="L153" i="5" s="1"/>
  <c r="K155" i="5"/>
  <c r="L155" i="5" s="1"/>
  <c r="K157" i="5"/>
  <c r="L157" i="5" s="1"/>
  <c r="K159" i="5"/>
  <c r="L159" i="5" s="1"/>
  <c r="K161" i="5"/>
  <c r="L161" i="5" s="1"/>
  <c r="K163" i="5"/>
  <c r="L163" i="5" s="1"/>
  <c r="K165" i="5"/>
  <c r="L165" i="5" s="1"/>
  <c r="K167" i="5"/>
  <c r="L167" i="5" s="1"/>
  <c r="J170" i="5"/>
  <c r="M170" i="5" s="1"/>
  <c r="J172" i="5"/>
  <c r="M172" i="5" s="1"/>
  <c r="J174" i="5"/>
  <c r="M174" i="5" s="1"/>
  <c r="J176" i="5"/>
  <c r="M176" i="5" s="1"/>
  <c r="J178" i="5"/>
  <c r="M178" i="5" s="1"/>
  <c r="J180" i="5"/>
  <c r="M180" i="5" s="1"/>
  <c r="J182" i="5"/>
  <c r="M182" i="5" s="1"/>
  <c r="J184" i="5"/>
  <c r="M184" i="5" s="1"/>
  <c r="J186" i="5"/>
  <c r="M186" i="5" s="1"/>
  <c r="J188" i="5"/>
  <c r="M188" i="5" s="1"/>
  <c r="J190" i="5"/>
  <c r="M190" i="5" s="1"/>
  <c r="J192" i="5"/>
  <c r="M192" i="5" s="1"/>
  <c r="J194" i="5"/>
  <c r="M194" i="5" s="1"/>
  <c r="J196" i="5"/>
  <c r="M196" i="5" s="1"/>
  <c r="J198" i="5"/>
  <c r="M198" i="5" s="1"/>
  <c r="J200" i="5"/>
  <c r="M200" i="5" s="1"/>
  <c r="K170" i="5"/>
  <c r="L170" i="5" s="1"/>
  <c r="K172" i="5"/>
  <c r="L172" i="5" s="1"/>
  <c r="K174" i="5"/>
  <c r="K176" i="5"/>
  <c r="L176" i="5" s="1"/>
  <c r="K178" i="5"/>
  <c r="K180" i="5"/>
  <c r="L180" i="5" s="1"/>
  <c r="K182" i="5"/>
  <c r="K184" i="5"/>
  <c r="L184" i="5" s="1"/>
  <c r="K186" i="5"/>
  <c r="L186" i="5" s="1"/>
  <c r="K188" i="5"/>
  <c r="L188" i="5" s="1"/>
  <c r="K190" i="5"/>
  <c r="L190" i="5" s="1"/>
  <c r="K192" i="5"/>
  <c r="L192" i="5" s="1"/>
  <c r="K194" i="5"/>
  <c r="K196" i="5"/>
  <c r="L196" i="5" s="1"/>
  <c r="K198" i="5"/>
  <c r="K200" i="5"/>
  <c r="L200" i="5" s="1"/>
  <c r="J169" i="5"/>
  <c r="M169" i="5" s="1"/>
  <c r="J171" i="5"/>
  <c r="J173" i="5"/>
  <c r="J175" i="5"/>
  <c r="J177" i="5"/>
  <c r="M177" i="5" s="1"/>
  <c r="J179" i="5"/>
  <c r="J181" i="5"/>
  <c r="J183" i="5"/>
  <c r="J185" i="5"/>
  <c r="M185" i="5" s="1"/>
  <c r="J187" i="5"/>
  <c r="J189" i="5"/>
  <c r="J191" i="5"/>
  <c r="J193" i="5"/>
  <c r="M193" i="5" s="1"/>
  <c r="J195" i="5"/>
  <c r="M195" i="5" s="1"/>
  <c r="J197" i="5"/>
  <c r="J199" i="5"/>
  <c r="J201" i="5"/>
  <c r="M201" i="5" s="1"/>
  <c r="K173" i="5"/>
  <c r="L173" i="5" s="1"/>
  <c r="K175" i="5"/>
  <c r="L175" i="5" s="1"/>
  <c r="K177" i="5"/>
  <c r="L177" i="5" s="1"/>
  <c r="K179" i="5"/>
  <c r="L179" i="5" s="1"/>
  <c r="K181" i="5"/>
  <c r="L181" i="5" s="1"/>
  <c r="K183" i="5"/>
  <c r="L183" i="5" s="1"/>
  <c r="K185" i="5"/>
  <c r="L185" i="5" s="1"/>
  <c r="K187" i="5"/>
  <c r="L187" i="5" s="1"/>
  <c r="K189" i="5"/>
  <c r="L189" i="5" s="1"/>
  <c r="K191" i="5"/>
  <c r="L191" i="5" s="1"/>
  <c r="K193" i="5"/>
  <c r="L193" i="5" s="1"/>
  <c r="K195" i="5"/>
  <c r="L195" i="5" s="1"/>
  <c r="K197" i="5"/>
  <c r="L197" i="5" s="1"/>
  <c r="K199" i="5"/>
  <c r="L199" i="5" s="1"/>
  <c r="K201" i="5"/>
  <c r="L201" i="5" s="1"/>
  <c r="F12" i="3"/>
  <c r="G12" i="3"/>
  <c r="H12" i="3"/>
  <c r="I12" i="3"/>
  <c r="H3" i="3"/>
  <c r="H4" i="3"/>
  <c r="H5" i="3"/>
  <c r="H6" i="3"/>
  <c r="H7" i="3"/>
  <c r="H8" i="3"/>
  <c r="H9" i="3"/>
  <c r="H10" i="3"/>
  <c r="H11" i="3"/>
  <c r="I3" i="3"/>
  <c r="I4" i="3"/>
  <c r="I5" i="3"/>
  <c r="I6" i="3"/>
  <c r="I7" i="3"/>
  <c r="I8" i="3"/>
  <c r="I9" i="3"/>
  <c r="I10" i="3"/>
  <c r="I11" i="3"/>
  <c r="I2" i="3"/>
  <c r="H2" i="3"/>
  <c r="G2" i="3"/>
  <c r="G3" i="3"/>
  <c r="K3" i="3" s="1"/>
  <c r="G4" i="3"/>
  <c r="G5" i="3"/>
  <c r="G6" i="3"/>
  <c r="G7" i="3"/>
  <c r="S7" i="3" s="1"/>
  <c r="G8" i="3"/>
  <c r="G9" i="3"/>
  <c r="G10" i="3"/>
  <c r="G11" i="3"/>
  <c r="S11" i="3" s="1"/>
  <c r="F2" i="3"/>
  <c r="F3" i="3"/>
  <c r="O3" i="3" s="1"/>
  <c r="F4" i="3"/>
  <c r="F5" i="3"/>
  <c r="F6" i="3"/>
  <c r="O6" i="3" s="1"/>
  <c r="F7" i="3"/>
  <c r="O7" i="3" s="1"/>
  <c r="F8" i="3"/>
  <c r="F9" i="3"/>
  <c r="F10" i="3"/>
  <c r="O10" i="3" s="1"/>
  <c r="F11" i="3"/>
  <c r="O11" i="3" s="1"/>
  <c r="J1004" i="5" l="1"/>
  <c r="M1004" i="5" s="1"/>
  <c r="K1004" i="5"/>
  <c r="L1004" i="5" s="1"/>
  <c r="G1005" i="5"/>
  <c r="F1005" i="5"/>
  <c r="H1005" i="5"/>
  <c r="I1005" i="5"/>
  <c r="I204" i="5"/>
  <c r="F204" i="5"/>
  <c r="H204" i="5"/>
  <c r="G204" i="5"/>
  <c r="K203" i="5"/>
  <c r="L203" i="5" s="1"/>
  <c r="M12" i="5"/>
  <c r="M112" i="5"/>
  <c r="L106" i="5"/>
  <c r="L50" i="5"/>
  <c r="M16" i="5"/>
  <c r="M187" i="5"/>
  <c r="M6" i="5"/>
  <c r="M179" i="5"/>
  <c r="M143" i="5"/>
  <c r="M104" i="5"/>
  <c r="M80" i="5"/>
  <c r="L64" i="5"/>
  <c r="M20" i="5"/>
  <c r="M171" i="5"/>
  <c r="L58" i="5"/>
  <c r="L182" i="5"/>
  <c r="M197" i="5"/>
  <c r="M189" i="5"/>
  <c r="M181" i="5"/>
  <c r="M173" i="5"/>
  <c r="L198" i="5"/>
  <c r="L194" i="5"/>
  <c r="L178" i="5"/>
  <c r="M138" i="5"/>
  <c r="M130" i="5"/>
  <c r="M126" i="5"/>
  <c r="M141" i="5"/>
  <c r="M127" i="5"/>
  <c r="M125" i="5"/>
  <c r="M105" i="5"/>
  <c r="L117" i="5"/>
  <c r="M55" i="5"/>
  <c r="L174" i="5"/>
  <c r="M139" i="5"/>
  <c r="M199" i="5"/>
  <c r="M191" i="5"/>
  <c r="M183" i="5"/>
  <c r="M175" i="5"/>
  <c r="M135" i="5"/>
  <c r="M133" i="5"/>
  <c r="M131" i="5"/>
  <c r="M96" i="5"/>
  <c r="M29" i="5"/>
  <c r="L60" i="5"/>
  <c r="L56" i="5"/>
  <c r="L52" i="5"/>
  <c r="M86" i="5"/>
  <c r="M76" i="5"/>
  <c r="M40" i="5"/>
  <c r="L72" i="5"/>
  <c r="M102" i="5"/>
  <c r="M94" i="5"/>
  <c r="M84" i="5"/>
  <c r="M136" i="5"/>
  <c r="M132" i="5"/>
  <c r="M128" i="5"/>
  <c r="M124" i="5"/>
  <c r="M116" i="5"/>
  <c r="M92" i="5"/>
  <c r="M109" i="5"/>
  <c r="M89" i="5"/>
  <c r="M68" i="5"/>
  <c r="M100" i="5"/>
  <c r="L34" i="5"/>
  <c r="M79" i="5"/>
  <c r="O5" i="3"/>
  <c r="O8" i="3"/>
  <c r="O9" i="3"/>
  <c r="K5" i="3"/>
  <c r="L5" i="3" s="1"/>
  <c r="O4" i="3"/>
  <c r="S10" i="3"/>
  <c r="S6" i="3"/>
  <c r="S2" i="3"/>
  <c r="J12" i="3"/>
  <c r="M12" i="3" s="1"/>
  <c r="R12" i="3"/>
  <c r="K12" i="3"/>
  <c r="P12" i="3"/>
  <c r="S12" i="3"/>
  <c r="O12" i="3"/>
  <c r="K9" i="3"/>
  <c r="L9" i="3" s="1"/>
  <c r="R8" i="3"/>
  <c r="S5" i="3"/>
  <c r="R4" i="3"/>
  <c r="J3" i="3"/>
  <c r="M3" i="3" s="1"/>
  <c r="R11" i="3"/>
  <c r="K11" i="3"/>
  <c r="L11" i="3" s="1"/>
  <c r="R10" i="3"/>
  <c r="K10" i="3"/>
  <c r="L10" i="3" s="1"/>
  <c r="S9" i="3"/>
  <c r="R9" i="3"/>
  <c r="K8" i="3"/>
  <c r="L8" i="3" s="1"/>
  <c r="S8" i="3"/>
  <c r="R7" i="3"/>
  <c r="K7" i="3"/>
  <c r="L7" i="3" s="1"/>
  <c r="R6" i="3"/>
  <c r="K6" i="3"/>
  <c r="L6" i="3" s="1"/>
  <c r="R5" i="3"/>
  <c r="K4" i="3"/>
  <c r="L4" i="3" s="1"/>
  <c r="S4" i="3"/>
  <c r="P4" i="3"/>
  <c r="L3" i="3"/>
  <c r="S3" i="3"/>
  <c r="R3" i="3"/>
  <c r="J2" i="3"/>
  <c r="M2" i="3" s="1"/>
  <c r="P2" i="3"/>
  <c r="Q2" i="3" s="1"/>
  <c r="K2" i="3"/>
  <c r="L2" i="3" s="1"/>
  <c r="R2" i="3"/>
  <c r="N3" i="3"/>
  <c r="P10" i="3"/>
  <c r="Q10" i="3" s="1"/>
  <c r="J10" i="3"/>
  <c r="P8" i="3"/>
  <c r="Q8" i="3" s="1"/>
  <c r="J8" i="3"/>
  <c r="P6" i="3"/>
  <c r="Q6" i="3" s="1"/>
  <c r="J6" i="3"/>
  <c r="J11" i="3"/>
  <c r="P11" i="3"/>
  <c r="Q11" i="3" s="1"/>
  <c r="J9" i="3"/>
  <c r="P9" i="3"/>
  <c r="Q9" i="3" s="1"/>
  <c r="J7" i="3"/>
  <c r="P7" i="3"/>
  <c r="Q7" i="3" s="1"/>
  <c r="J5" i="3"/>
  <c r="P5" i="3"/>
  <c r="Q5" i="3" s="1"/>
  <c r="J4" i="3"/>
  <c r="P3" i="3"/>
  <c r="Q3" i="3" s="1"/>
  <c r="J1005" i="5" l="1"/>
  <c r="M1005" i="5" s="1"/>
  <c r="K1005" i="5"/>
  <c r="L1005" i="5" s="1"/>
  <c r="G1006" i="5"/>
  <c r="F1006" i="5"/>
  <c r="I1006" i="5"/>
  <c r="H1006" i="5"/>
  <c r="K204" i="5"/>
  <c r="H205" i="5"/>
  <c r="G205" i="5"/>
  <c r="I205" i="5"/>
  <c r="F205" i="5"/>
  <c r="L204" i="5"/>
  <c r="J204" i="5"/>
  <c r="M204" i="5" s="1"/>
  <c r="Q4" i="3"/>
  <c r="N12" i="3"/>
  <c r="Q12" i="3"/>
  <c r="L12" i="3"/>
  <c r="N2" i="3"/>
  <c r="N4" i="3"/>
  <c r="M4" i="3"/>
  <c r="N7" i="3"/>
  <c r="M7" i="3"/>
  <c r="N11" i="3"/>
  <c r="M11" i="3"/>
  <c r="N6" i="3"/>
  <c r="M6" i="3"/>
  <c r="N10" i="3"/>
  <c r="M10" i="3"/>
  <c r="N5" i="3"/>
  <c r="M5" i="3"/>
  <c r="N9" i="3"/>
  <c r="M9" i="3"/>
  <c r="N8" i="3"/>
  <c r="M8" i="3"/>
  <c r="J1006" i="5" l="1"/>
  <c r="M1006" i="5" s="1"/>
  <c r="K1006" i="5"/>
  <c r="L1006" i="5" s="1"/>
  <c r="G1007" i="5"/>
  <c r="F1007" i="5"/>
  <c r="I1007" i="5"/>
  <c r="H1007" i="5"/>
  <c r="J205" i="5"/>
  <c r="M205" i="5" s="1"/>
  <c r="K205" i="5"/>
  <c r="L205" i="5" s="1"/>
  <c r="I206" i="5"/>
  <c r="F206" i="5"/>
  <c r="G206" i="5"/>
  <c r="H206" i="5"/>
  <c r="J1007" i="5" l="1"/>
  <c r="M1007" i="5" s="1"/>
  <c r="K1007" i="5"/>
  <c r="L1007" i="5" s="1"/>
  <c r="G1008" i="5"/>
  <c r="F1008" i="5"/>
  <c r="H1008" i="5"/>
  <c r="I1008" i="5"/>
  <c r="K206" i="5"/>
  <c r="L206" i="5" s="1"/>
  <c r="J206" i="5"/>
  <c r="M206" i="5" s="1"/>
  <c r="F207" i="5"/>
  <c r="H207" i="5"/>
  <c r="G207" i="5"/>
  <c r="I207" i="5"/>
  <c r="J1008" i="5" l="1"/>
  <c r="M1008" i="5" s="1"/>
  <c r="K1008" i="5"/>
  <c r="G1009" i="5"/>
  <c r="F1009" i="5"/>
  <c r="I1009" i="5"/>
  <c r="H1009" i="5"/>
  <c r="L1008" i="5"/>
  <c r="J207" i="5"/>
  <c r="M207" i="5" s="1"/>
  <c r="K207" i="5"/>
  <c r="L207" i="5" s="1"/>
  <c r="H208" i="5"/>
  <c r="I208" i="5"/>
  <c r="G208" i="5"/>
  <c r="F208" i="5"/>
  <c r="G1010" i="5" l="1"/>
  <c r="F1010" i="5"/>
  <c r="H1010" i="5"/>
  <c r="I1010" i="5"/>
  <c r="J1009" i="5"/>
  <c r="M1009" i="5" s="1"/>
  <c r="K1009" i="5"/>
  <c r="L1009" i="5" s="1"/>
  <c r="K208" i="5"/>
  <c r="L208" i="5" s="1"/>
  <c r="J208" i="5"/>
  <c r="M208" i="5" s="1"/>
  <c r="H209" i="5"/>
  <c r="G209" i="5"/>
  <c r="I209" i="5"/>
  <c r="F209" i="5"/>
  <c r="J1010" i="5" l="1"/>
  <c r="M1010" i="5" s="1"/>
  <c r="K1010" i="5"/>
  <c r="L1010" i="5" s="1"/>
  <c r="G1011" i="5"/>
  <c r="F1011" i="5"/>
  <c r="H1011" i="5"/>
  <c r="I1011" i="5"/>
  <c r="K209" i="5"/>
  <c r="L209" i="5" s="1"/>
  <c r="J209" i="5"/>
  <c r="M209" i="5" s="1"/>
  <c r="H210" i="5"/>
  <c r="F210" i="5"/>
  <c r="G210" i="5"/>
  <c r="I210" i="5"/>
  <c r="J1011" i="5" l="1"/>
  <c r="M1011" i="5" s="1"/>
  <c r="K1011" i="5"/>
  <c r="G1012" i="5"/>
  <c r="F1012" i="5"/>
  <c r="I1012" i="5"/>
  <c r="H1012" i="5"/>
  <c r="L1011" i="5"/>
  <c r="K210" i="5"/>
  <c r="L210" i="5" s="1"/>
  <c r="I211" i="5"/>
  <c r="G211" i="5"/>
  <c r="H211" i="5"/>
  <c r="F211" i="5"/>
  <c r="J210" i="5"/>
  <c r="M210" i="5" s="1"/>
  <c r="K1012" i="5" l="1"/>
  <c r="G1013" i="5"/>
  <c r="F1013" i="5"/>
  <c r="H1013" i="5"/>
  <c r="I1013" i="5"/>
  <c r="J1012" i="5"/>
  <c r="M1012" i="5" s="1"/>
  <c r="L1012" i="5"/>
  <c r="K211" i="5"/>
  <c r="L211" i="5" s="1"/>
  <c r="J211" i="5"/>
  <c r="M211" i="5" s="1"/>
  <c r="G212" i="5"/>
  <c r="F212" i="5"/>
  <c r="I212" i="5"/>
  <c r="H212" i="5"/>
  <c r="K1013" i="5" l="1"/>
  <c r="G1014" i="5"/>
  <c r="F1014" i="5"/>
  <c r="I1014" i="5"/>
  <c r="H1014" i="5"/>
  <c r="L1013" i="5"/>
  <c r="J1013" i="5"/>
  <c r="M1013" i="5" s="1"/>
  <c r="K212" i="5"/>
  <c r="L212" i="5" s="1"/>
  <c r="G213" i="5"/>
  <c r="I213" i="5"/>
  <c r="F213" i="5"/>
  <c r="H213" i="5"/>
  <c r="J212" i="5"/>
  <c r="M212" i="5" s="1"/>
  <c r="G1015" i="5" l="1"/>
  <c r="F1015" i="5"/>
  <c r="H1015" i="5"/>
  <c r="I1015" i="5"/>
  <c r="J1014" i="5"/>
  <c r="M1014" i="5" s="1"/>
  <c r="K1014" i="5"/>
  <c r="L1014" i="5" s="1"/>
  <c r="K213" i="5"/>
  <c r="L213" i="5" s="1"/>
  <c r="J213" i="5"/>
  <c r="M213" i="5" s="1"/>
  <c r="F214" i="5"/>
  <c r="G214" i="5"/>
  <c r="I214" i="5"/>
  <c r="H214" i="5"/>
  <c r="J1015" i="5" l="1"/>
  <c r="M1015" i="5" s="1"/>
  <c r="K1015" i="5"/>
  <c r="L1015" i="5" s="1"/>
  <c r="G1016" i="5"/>
  <c r="F1016" i="5"/>
  <c r="H1016" i="5"/>
  <c r="I1016" i="5"/>
  <c r="J214" i="5"/>
  <c r="M214" i="5" s="1"/>
  <c r="F215" i="5"/>
  <c r="I215" i="5"/>
  <c r="G215" i="5"/>
  <c r="H215" i="5"/>
  <c r="K214" i="5"/>
  <c r="L214" i="5" s="1"/>
  <c r="K1016" i="5" l="1"/>
  <c r="J1016" i="5"/>
  <c r="M1016" i="5" s="1"/>
  <c r="G1017" i="5"/>
  <c r="F1017" i="5"/>
  <c r="I1017" i="5"/>
  <c r="H1017" i="5"/>
  <c r="L1016" i="5"/>
  <c r="K215" i="5"/>
  <c r="L215" i="5" s="1"/>
  <c r="J215" i="5"/>
  <c r="M215" i="5" s="1"/>
  <c r="G216" i="5"/>
  <c r="F216" i="5"/>
  <c r="H216" i="5"/>
  <c r="I216" i="5"/>
  <c r="G1018" i="5" l="1"/>
  <c r="F1018" i="5"/>
  <c r="H1018" i="5"/>
  <c r="I1018" i="5"/>
  <c r="J1017" i="5"/>
  <c r="M1017" i="5" s="1"/>
  <c r="K1017" i="5"/>
  <c r="L1017" i="5" s="1"/>
  <c r="J216" i="5"/>
  <c r="M216" i="5" s="1"/>
  <c r="F217" i="5"/>
  <c r="H217" i="5"/>
  <c r="I217" i="5"/>
  <c r="G217" i="5"/>
  <c r="K216" i="5"/>
  <c r="L216" i="5" s="1"/>
  <c r="K1018" i="5" l="1"/>
  <c r="G1019" i="5"/>
  <c r="F1019" i="5"/>
  <c r="I1019" i="5"/>
  <c r="H1019" i="5"/>
  <c r="L1018" i="5"/>
  <c r="J1018" i="5"/>
  <c r="M1018" i="5" s="1"/>
  <c r="K217" i="5"/>
  <c r="L217" i="5" s="1"/>
  <c r="H218" i="5"/>
  <c r="F218" i="5"/>
  <c r="G218" i="5"/>
  <c r="I218" i="5"/>
  <c r="J217" i="5"/>
  <c r="M217" i="5" s="1"/>
  <c r="K1019" i="5" l="1"/>
  <c r="L1019" i="5" s="1"/>
  <c r="J1019" i="5"/>
  <c r="M1019" i="5" s="1"/>
  <c r="G1020" i="5"/>
  <c r="F1020" i="5"/>
  <c r="H1020" i="5"/>
  <c r="I1020" i="5"/>
  <c r="I219" i="5"/>
  <c r="G219" i="5"/>
  <c r="H219" i="5"/>
  <c r="F219" i="5"/>
  <c r="J218" i="5"/>
  <c r="M218" i="5" s="1"/>
  <c r="K218" i="5"/>
  <c r="L218" i="5" s="1"/>
  <c r="J1020" i="5" l="1"/>
  <c r="M1020" i="5" s="1"/>
  <c r="K1020" i="5"/>
  <c r="L1020" i="5" s="1"/>
  <c r="G1021" i="5"/>
  <c r="F1021" i="5"/>
  <c r="I1021" i="5"/>
  <c r="H1021" i="5"/>
  <c r="J219" i="5"/>
  <c r="M219" i="5" s="1"/>
  <c r="F220" i="5"/>
  <c r="I220" i="5"/>
  <c r="H220" i="5"/>
  <c r="G220" i="5"/>
  <c r="K219" i="5"/>
  <c r="L219" i="5" s="1"/>
  <c r="G1022" i="5" l="1"/>
  <c r="F1022" i="5"/>
  <c r="H1022" i="5"/>
  <c r="I1022" i="5"/>
  <c r="J1021" i="5"/>
  <c r="M1021" i="5" s="1"/>
  <c r="K1021" i="5"/>
  <c r="L1021" i="5" s="1"/>
  <c r="K220" i="5"/>
  <c r="L220" i="5" s="1"/>
  <c r="J220" i="5"/>
  <c r="M220" i="5" s="1"/>
  <c r="H221" i="5"/>
  <c r="I221" i="5"/>
  <c r="G221" i="5"/>
  <c r="F221" i="5"/>
  <c r="K1022" i="5" l="1"/>
  <c r="L1022" i="5" s="1"/>
  <c r="G1023" i="5"/>
  <c r="F1023" i="5"/>
  <c r="H1023" i="5"/>
  <c r="I1023" i="5"/>
  <c r="J1022" i="5"/>
  <c r="M1022" i="5" s="1"/>
  <c r="K221" i="5"/>
  <c r="L221" i="5" s="1"/>
  <c r="J221" i="5"/>
  <c r="M221" i="5" s="1"/>
  <c r="F222" i="5"/>
  <c r="H222" i="5"/>
  <c r="G222" i="5"/>
  <c r="I222" i="5"/>
  <c r="G1024" i="5" l="1"/>
  <c r="K1024" i="5" s="1"/>
  <c r="F1024" i="5"/>
  <c r="H1024" i="5"/>
  <c r="I1024" i="5"/>
  <c r="J1023" i="5"/>
  <c r="M1023" i="5" s="1"/>
  <c r="K1023" i="5"/>
  <c r="L1023" i="5" s="1"/>
  <c r="K222" i="5"/>
  <c r="L222" i="5" s="1"/>
  <c r="J222" i="5"/>
  <c r="M222" i="5" s="1"/>
  <c r="G223" i="5"/>
  <c r="I223" i="5"/>
  <c r="H223" i="5"/>
  <c r="F223" i="5"/>
  <c r="J1024" i="5" l="1"/>
  <c r="M1024" i="5" s="1"/>
  <c r="G1025" i="5"/>
  <c r="F1025" i="5"/>
  <c r="I1025" i="5"/>
  <c r="H1025" i="5"/>
  <c r="L1024" i="5"/>
  <c r="J223" i="5"/>
  <c r="M223" i="5" s="1"/>
  <c r="K223" i="5"/>
  <c r="L223" i="5" s="1"/>
  <c r="F224" i="5"/>
  <c r="I224" i="5"/>
  <c r="H224" i="5"/>
  <c r="G224" i="5"/>
  <c r="K1025" i="5" l="1"/>
  <c r="L1025" i="5" s="1"/>
  <c r="G1026" i="5"/>
  <c r="F1026" i="5"/>
  <c r="H1026" i="5"/>
  <c r="I1026" i="5"/>
  <c r="J1025" i="5"/>
  <c r="M1025" i="5" s="1"/>
  <c r="J224" i="5"/>
  <c r="M224" i="5" s="1"/>
  <c r="K224" i="5"/>
  <c r="L224" i="5" s="1"/>
  <c r="I225" i="5"/>
  <c r="G225" i="5"/>
  <c r="F225" i="5"/>
  <c r="H225" i="5"/>
  <c r="K1026" i="5" l="1"/>
  <c r="G1027" i="5"/>
  <c r="F1027" i="5"/>
  <c r="I1027" i="5"/>
  <c r="H1027" i="5"/>
  <c r="L1026" i="5"/>
  <c r="J1026" i="5"/>
  <c r="M1026" i="5"/>
  <c r="J225" i="5"/>
  <c r="M225" i="5" s="1"/>
  <c r="K225" i="5"/>
  <c r="L225" i="5" s="1"/>
  <c r="I226" i="5"/>
  <c r="F226" i="5"/>
  <c r="G226" i="5"/>
  <c r="H226" i="5"/>
  <c r="K1027" i="5" l="1"/>
  <c r="L1027" i="5" s="1"/>
  <c r="J1027" i="5"/>
  <c r="M1027" i="5" s="1"/>
  <c r="G1028" i="5"/>
  <c r="F1028" i="5"/>
  <c r="H1028" i="5"/>
  <c r="I1028" i="5"/>
  <c r="K226" i="5"/>
  <c r="L226" i="5" s="1"/>
  <c r="J226" i="5"/>
  <c r="M226" i="5" s="1"/>
  <c r="F227" i="5"/>
  <c r="G227" i="5"/>
  <c r="I227" i="5"/>
  <c r="H227" i="5"/>
  <c r="J1028" i="5" l="1"/>
  <c r="M1028" i="5" s="1"/>
  <c r="K1028" i="5"/>
  <c r="L1028" i="5" s="1"/>
  <c r="G1029" i="5"/>
  <c r="F1029" i="5"/>
  <c r="I1029" i="5"/>
  <c r="H1029" i="5"/>
  <c r="K227" i="5"/>
  <c r="L227" i="5" s="1"/>
  <c r="H228" i="5"/>
  <c r="G228" i="5"/>
  <c r="F228" i="5"/>
  <c r="I228" i="5"/>
  <c r="J227" i="5"/>
  <c r="M227" i="5" s="1"/>
  <c r="K1029" i="5" l="1"/>
  <c r="L1029" i="5" s="1"/>
  <c r="J1029" i="5"/>
  <c r="M1029" i="5" s="1"/>
  <c r="G1030" i="5"/>
  <c r="F1030" i="5"/>
  <c r="H1030" i="5"/>
  <c r="I1030" i="5"/>
  <c r="J228" i="5"/>
  <c r="M228" i="5" s="1"/>
  <c r="H229" i="5"/>
  <c r="F229" i="5"/>
  <c r="I229" i="5"/>
  <c r="G229" i="5"/>
  <c r="K228" i="5"/>
  <c r="L228" i="5" s="1"/>
  <c r="K1030" i="5" l="1"/>
  <c r="L1030" i="5" s="1"/>
  <c r="J1030" i="5"/>
  <c r="M1030" i="5" s="1"/>
  <c r="G1031" i="5"/>
  <c r="F1031" i="5"/>
  <c r="I1031" i="5"/>
  <c r="H1031" i="5"/>
  <c r="K229" i="5"/>
  <c r="L229" i="5" s="1"/>
  <c r="G230" i="5"/>
  <c r="I230" i="5"/>
  <c r="H230" i="5"/>
  <c r="F230" i="5"/>
  <c r="J229" i="5"/>
  <c r="M229" i="5" s="1"/>
  <c r="K1031" i="5" l="1"/>
  <c r="L1031" i="5" s="1"/>
  <c r="G1032" i="5"/>
  <c r="F1032" i="5"/>
  <c r="H1032" i="5"/>
  <c r="I1032" i="5"/>
  <c r="J1031" i="5"/>
  <c r="M1031" i="5" s="1"/>
  <c r="K230" i="5"/>
  <c r="L230" i="5" s="1"/>
  <c r="J230" i="5"/>
  <c r="M230" i="5" s="1"/>
  <c r="G231" i="5"/>
  <c r="H231" i="5"/>
  <c r="I231" i="5"/>
  <c r="F231" i="5"/>
  <c r="K1032" i="5" l="1"/>
  <c r="J1032" i="5"/>
  <c r="M1032" i="5" s="1"/>
  <c r="G1033" i="5"/>
  <c r="F1033" i="5"/>
  <c r="I1033" i="5"/>
  <c r="H1033" i="5"/>
  <c r="L1032" i="5"/>
  <c r="K231" i="5"/>
  <c r="L231" i="5" s="1"/>
  <c r="J231" i="5"/>
  <c r="M231" i="5" s="1"/>
  <c r="H232" i="5"/>
  <c r="G232" i="5"/>
  <c r="I232" i="5"/>
  <c r="F232" i="5"/>
  <c r="K1033" i="5" l="1"/>
  <c r="L1033" i="5" s="1"/>
  <c r="G1034" i="5"/>
  <c r="F1034" i="5"/>
  <c r="H1034" i="5"/>
  <c r="I1034" i="5"/>
  <c r="J1033" i="5"/>
  <c r="M1033" i="5" s="1"/>
  <c r="K232" i="5"/>
  <c r="L232" i="5" s="1"/>
  <c r="J232" i="5"/>
  <c r="M232" i="5" s="1"/>
  <c r="F233" i="5"/>
  <c r="H233" i="5"/>
  <c r="I233" i="5"/>
  <c r="G233" i="5"/>
  <c r="K233" i="5" s="1"/>
  <c r="K1034" i="5" l="1"/>
  <c r="G1035" i="5"/>
  <c r="F1035" i="5"/>
  <c r="I1035" i="5"/>
  <c r="H1035" i="5"/>
  <c r="L1034" i="5"/>
  <c r="J1034" i="5"/>
  <c r="M1034" i="5"/>
  <c r="J233" i="5"/>
  <c r="M233" i="5" s="1"/>
  <c r="F234" i="5"/>
  <c r="H234" i="5"/>
  <c r="G234" i="5"/>
  <c r="I234" i="5"/>
  <c r="L233" i="5"/>
  <c r="K1035" i="5" l="1"/>
  <c r="L1035" i="5" s="1"/>
  <c r="G1036" i="5"/>
  <c r="F1036" i="5"/>
  <c r="H1036" i="5"/>
  <c r="I1036" i="5"/>
  <c r="J1035" i="5"/>
  <c r="M1035" i="5" s="1"/>
  <c r="K234" i="5"/>
  <c r="J234" i="5"/>
  <c r="M234" i="5" s="1"/>
  <c r="G235" i="5"/>
  <c r="H235" i="5"/>
  <c r="F235" i="5"/>
  <c r="I235" i="5"/>
  <c r="L234" i="5"/>
  <c r="K235" i="5" l="1"/>
  <c r="J1036" i="5"/>
  <c r="M1036" i="5" s="1"/>
  <c r="K1036" i="5"/>
  <c r="L1036" i="5" s="1"/>
  <c r="G1037" i="5"/>
  <c r="F1037" i="5"/>
  <c r="I1037" i="5"/>
  <c r="H1037" i="5"/>
  <c r="J235" i="5"/>
  <c r="M235" i="5" s="1"/>
  <c r="G236" i="5"/>
  <c r="F236" i="5"/>
  <c r="I236" i="5"/>
  <c r="H236" i="5"/>
  <c r="L235" i="5"/>
  <c r="J1037" i="5" l="1"/>
  <c r="M1037" i="5" s="1"/>
  <c r="K1037" i="5"/>
  <c r="L1037" i="5" s="1"/>
  <c r="G1038" i="5"/>
  <c r="F1038" i="5"/>
  <c r="H1038" i="5"/>
  <c r="I1038" i="5"/>
  <c r="K236" i="5"/>
  <c r="L236" i="5" s="1"/>
  <c r="J236" i="5"/>
  <c r="M236" i="5" s="1"/>
  <c r="I237" i="5"/>
  <c r="G237" i="5"/>
  <c r="F237" i="5"/>
  <c r="H237" i="5"/>
  <c r="K1038" i="5" l="1"/>
  <c r="J1038" i="5"/>
  <c r="M1038" i="5" s="1"/>
  <c r="G1039" i="5"/>
  <c r="F1039" i="5"/>
  <c r="I1039" i="5"/>
  <c r="H1039" i="5"/>
  <c r="L1038" i="5"/>
  <c r="J237" i="5"/>
  <c r="M237" i="5" s="1"/>
  <c r="K237" i="5"/>
  <c r="L237" i="5" s="1"/>
  <c r="H238" i="5"/>
  <c r="F238" i="5"/>
  <c r="G238" i="5"/>
  <c r="I238" i="5"/>
  <c r="K1039" i="5" l="1"/>
  <c r="L1039" i="5" s="1"/>
  <c r="G1040" i="5"/>
  <c r="F1040" i="5"/>
  <c r="H1040" i="5"/>
  <c r="I1040" i="5"/>
  <c r="J1039" i="5"/>
  <c r="M1039" i="5" s="1"/>
  <c r="K238" i="5"/>
  <c r="J238" i="5"/>
  <c r="M238" i="5" s="1"/>
  <c r="F239" i="5"/>
  <c r="G239" i="5"/>
  <c r="I239" i="5"/>
  <c r="H239" i="5"/>
  <c r="L238" i="5"/>
  <c r="J239" i="5" l="1"/>
  <c r="M239" i="5" s="1"/>
  <c r="K239" i="5"/>
  <c r="L239" i="5" s="1"/>
  <c r="J1040" i="5"/>
  <c r="M1040" i="5" s="1"/>
  <c r="K1040" i="5"/>
  <c r="L1040" i="5" s="1"/>
  <c r="G1041" i="5"/>
  <c r="F1041" i="5"/>
  <c r="H1041" i="5"/>
  <c r="I1041" i="5"/>
  <c r="H240" i="5"/>
  <c r="G240" i="5"/>
  <c r="F240" i="5"/>
  <c r="I240" i="5"/>
  <c r="K1041" i="5" l="1"/>
  <c r="J1041" i="5"/>
  <c r="M1041" i="5" s="1"/>
  <c r="G1042" i="5"/>
  <c r="F1042" i="5"/>
  <c r="I1042" i="5"/>
  <c r="H1042" i="5"/>
  <c r="L1041" i="5"/>
  <c r="K240" i="5"/>
  <c r="L240" i="5" s="1"/>
  <c r="H241" i="5"/>
  <c r="I241" i="5"/>
  <c r="G241" i="5"/>
  <c r="F241" i="5"/>
  <c r="J240" i="5"/>
  <c r="M240" i="5" s="1"/>
  <c r="G1043" i="5" l="1"/>
  <c r="F1043" i="5"/>
  <c r="H1043" i="5"/>
  <c r="I1043" i="5"/>
  <c r="J1042" i="5"/>
  <c r="M1042" i="5" s="1"/>
  <c r="K1042" i="5"/>
  <c r="L1042" i="5" s="1"/>
  <c r="K241" i="5"/>
  <c r="L241" i="5" s="1"/>
  <c r="J241" i="5"/>
  <c r="M241" i="5" s="1"/>
  <c r="G242" i="5"/>
  <c r="I242" i="5"/>
  <c r="F242" i="5"/>
  <c r="H242" i="5"/>
  <c r="K1043" i="5" l="1"/>
  <c r="L1043" i="5" s="1"/>
  <c r="J1043" i="5"/>
  <c r="M1043" i="5" s="1"/>
  <c r="G1044" i="5"/>
  <c r="F1044" i="5"/>
  <c r="I1044" i="5"/>
  <c r="H1044" i="5"/>
  <c r="K242" i="5"/>
  <c r="L242" i="5" s="1"/>
  <c r="F243" i="5"/>
  <c r="G243" i="5"/>
  <c r="I243" i="5"/>
  <c r="H243" i="5"/>
  <c r="J242" i="5"/>
  <c r="M242" i="5" s="1"/>
  <c r="K1044" i="5" l="1"/>
  <c r="L1044" i="5" s="1"/>
  <c r="G1045" i="5"/>
  <c r="F1045" i="5"/>
  <c r="H1045" i="5"/>
  <c r="I1045" i="5"/>
  <c r="J1044" i="5"/>
  <c r="M1044" i="5" s="1"/>
  <c r="K243" i="5"/>
  <c r="L243" i="5" s="1"/>
  <c r="F244" i="5"/>
  <c r="H244" i="5"/>
  <c r="I244" i="5"/>
  <c r="G244" i="5"/>
  <c r="J243" i="5"/>
  <c r="M243" i="5" s="1"/>
  <c r="K1045" i="5" l="1"/>
  <c r="G1046" i="5"/>
  <c r="F1046" i="5"/>
  <c r="I1046" i="5"/>
  <c r="H1046" i="5"/>
  <c r="L1045" i="5"/>
  <c r="J1045" i="5"/>
  <c r="M1045" i="5" s="1"/>
  <c r="J244" i="5"/>
  <c r="M244" i="5" s="1"/>
  <c r="K244" i="5"/>
  <c r="L244" i="5" s="1"/>
  <c r="H245" i="5"/>
  <c r="G245" i="5"/>
  <c r="I245" i="5"/>
  <c r="F245" i="5"/>
  <c r="K1046" i="5" l="1"/>
  <c r="L1046" i="5" s="1"/>
  <c r="J1046" i="5"/>
  <c r="M1046" i="5" s="1"/>
  <c r="G1047" i="5"/>
  <c r="F1047" i="5"/>
  <c r="H1047" i="5"/>
  <c r="I1047" i="5"/>
  <c r="J245" i="5"/>
  <c r="M245" i="5" s="1"/>
  <c r="K245" i="5"/>
  <c r="L245" i="5" s="1"/>
  <c r="F246" i="5"/>
  <c r="G246" i="5"/>
  <c r="I246" i="5"/>
  <c r="H246" i="5"/>
  <c r="K1047" i="5" l="1"/>
  <c r="L1047" i="5" s="1"/>
  <c r="J1047" i="5"/>
  <c r="M1047" i="5" s="1"/>
  <c r="G1048" i="5"/>
  <c r="F1048" i="5"/>
  <c r="I1048" i="5"/>
  <c r="H1048" i="5"/>
  <c r="K246" i="5"/>
  <c r="L246" i="5" s="1"/>
  <c r="J246" i="5"/>
  <c r="M246" i="5" s="1"/>
  <c r="F247" i="5"/>
  <c r="I247" i="5"/>
  <c r="G247" i="5"/>
  <c r="H247" i="5"/>
  <c r="K1048" i="5" l="1"/>
  <c r="L1048" i="5" s="1"/>
  <c r="G1049" i="5"/>
  <c r="F1049" i="5"/>
  <c r="H1049" i="5"/>
  <c r="I1049" i="5"/>
  <c r="J1048" i="5"/>
  <c r="M1048" i="5" s="1"/>
  <c r="H248" i="5"/>
  <c r="G248" i="5"/>
  <c r="F248" i="5"/>
  <c r="I248" i="5"/>
  <c r="K247" i="5"/>
  <c r="L247" i="5" s="1"/>
  <c r="J247" i="5"/>
  <c r="M247" i="5" s="1"/>
  <c r="J1049" i="5" l="1"/>
  <c r="M1049" i="5" s="1"/>
  <c r="K1049" i="5"/>
  <c r="L1049" i="5" s="1"/>
  <c r="G1050" i="5"/>
  <c r="F1050" i="5"/>
  <c r="I1050" i="5"/>
  <c r="H1050" i="5"/>
  <c r="I249" i="5"/>
  <c r="G249" i="5"/>
  <c r="F249" i="5"/>
  <c r="H249" i="5"/>
  <c r="J248" i="5"/>
  <c r="M248" i="5" s="1"/>
  <c r="K248" i="5"/>
  <c r="L248" i="5" s="1"/>
  <c r="K1050" i="5" l="1"/>
  <c r="L1050" i="5" s="1"/>
  <c r="J1050" i="5"/>
  <c r="M1050" i="5" s="1"/>
  <c r="G1051" i="5"/>
  <c r="F1051" i="5"/>
  <c r="H1051" i="5"/>
  <c r="I1051" i="5"/>
  <c r="J249" i="5"/>
  <c r="M249" i="5" s="1"/>
  <c r="H250" i="5"/>
  <c r="F250" i="5"/>
  <c r="G250" i="5"/>
  <c r="I250" i="5"/>
  <c r="K249" i="5"/>
  <c r="L249" i="5" s="1"/>
  <c r="J1051" i="5" l="1"/>
  <c r="M1051" i="5" s="1"/>
  <c r="K1051" i="5"/>
  <c r="L1051" i="5" s="1"/>
  <c r="G1052" i="5"/>
  <c r="F1052" i="5"/>
  <c r="H1052" i="5"/>
  <c r="I1052" i="5"/>
  <c r="K250" i="5"/>
  <c r="L250" i="5" s="1"/>
  <c r="J250" i="5"/>
  <c r="M250" i="5" s="1"/>
  <c r="F251" i="5"/>
  <c r="G251" i="5"/>
  <c r="I251" i="5"/>
  <c r="H251" i="5"/>
  <c r="J1052" i="5" l="1"/>
  <c r="M1052" i="5" s="1"/>
  <c r="K1052" i="5"/>
  <c r="G1053" i="5"/>
  <c r="F1053" i="5"/>
  <c r="I1053" i="5"/>
  <c r="H1053" i="5"/>
  <c r="L1052" i="5"/>
  <c r="K251" i="5"/>
  <c r="L251" i="5" s="1"/>
  <c r="F252" i="5"/>
  <c r="I252" i="5"/>
  <c r="H252" i="5"/>
  <c r="G252" i="5"/>
  <c r="J251" i="5"/>
  <c r="M251" i="5" s="1"/>
  <c r="K1053" i="5" l="1"/>
  <c r="L1053" i="5" s="1"/>
  <c r="J1053" i="5"/>
  <c r="M1053" i="5"/>
  <c r="H1054" i="5"/>
  <c r="G1054" i="5"/>
  <c r="I1054" i="5"/>
  <c r="F1054" i="5"/>
  <c r="H253" i="5"/>
  <c r="G253" i="5"/>
  <c r="F253" i="5"/>
  <c r="I253" i="5"/>
  <c r="K252" i="5"/>
  <c r="L252" i="5" s="1"/>
  <c r="J252" i="5"/>
  <c r="M252" i="5" s="1"/>
  <c r="K1054" i="5" l="1"/>
  <c r="L1054" i="5"/>
  <c r="H1055" i="5"/>
  <c r="G1055" i="5"/>
  <c r="I1055" i="5"/>
  <c r="F1055" i="5"/>
  <c r="J1054" i="5"/>
  <c r="M1054" i="5" s="1"/>
  <c r="J253" i="5"/>
  <c r="M253" i="5" s="1"/>
  <c r="K253" i="5"/>
  <c r="F254" i="5"/>
  <c r="H254" i="5"/>
  <c r="G254" i="5"/>
  <c r="I254" i="5"/>
  <c r="L253" i="5"/>
  <c r="K1055" i="5" l="1"/>
  <c r="J1055" i="5"/>
  <c r="M1055" i="5" s="1"/>
  <c r="H1056" i="5"/>
  <c r="G1056" i="5"/>
  <c r="F1056" i="5"/>
  <c r="I1056" i="5"/>
  <c r="L1055" i="5"/>
  <c r="K254" i="5"/>
  <c r="G255" i="5"/>
  <c r="F255" i="5"/>
  <c r="I255" i="5"/>
  <c r="H255" i="5"/>
  <c r="L254" i="5"/>
  <c r="J254" i="5"/>
  <c r="M254" i="5" s="1"/>
  <c r="H1057" i="5" l="1"/>
  <c r="G1057" i="5"/>
  <c r="K1057" i="5" s="1"/>
  <c r="I1057" i="5"/>
  <c r="F1057" i="5"/>
  <c r="J1056" i="5"/>
  <c r="M1056" i="5" s="1"/>
  <c r="K1056" i="5"/>
  <c r="L1056" i="5"/>
  <c r="J255" i="5"/>
  <c r="M255" i="5" s="1"/>
  <c r="I256" i="5"/>
  <c r="H256" i="5"/>
  <c r="G256" i="5"/>
  <c r="F256" i="5"/>
  <c r="K255" i="5"/>
  <c r="L255" i="5" s="1"/>
  <c r="L1057" i="5" l="1"/>
  <c r="J1057" i="5"/>
  <c r="M1057" i="5" s="1"/>
  <c r="H1058" i="5"/>
  <c r="G1058" i="5"/>
  <c r="I1058" i="5"/>
  <c r="F1058" i="5"/>
  <c r="K256" i="5"/>
  <c r="L256" i="5" s="1"/>
  <c r="J256" i="5"/>
  <c r="M256" i="5" s="1"/>
  <c r="I257" i="5"/>
  <c r="G257" i="5"/>
  <c r="F257" i="5"/>
  <c r="H257" i="5"/>
  <c r="K1058" i="5" l="1"/>
  <c r="J1058" i="5"/>
  <c r="M1058" i="5" s="1"/>
  <c r="H1059" i="5"/>
  <c r="G1059" i="5"/>
  <c r="I1059" i="5"/>
  <c r="F1059" i="5"/>
  <c r="L1058" i="5"/>
  <c r="K257" i="5"/>
  <c r="L257" i="5" s="1"/>
  <c r="F258" i="5"/>
  <c r="G258" i="5"/>
  <c r="I258" i="5"/>
  <c r="H258" i="5"/>
  <c r="J257" i="5"/>
  <c r="M257" i="5" s="1"/>
  <c r="K1059" i="5" l="1"/>
  <c r="J1059" i="5"/>
  <c r="M1059" i="5" s="1"/>
  <c r="H1060" i="5"/>
  <c r="G1060" i="5"/>
  <c r="F1060" i="5"/>
  <c r="I1060" i="5"/>
  <c r="L1059" i="5"/>
  <c r="K258" i="5"/>
  <c r="L258" i="5" s="1"/>
  <c r="I259" i="5"/>
  <c r="F259" i="5"/>
  <c r="G259" i="5"/>
  <c r="H259" i="5"/>
  <c r="J258" i="5"/>
  <c r="M258" i="5" s="1"/>
  <c r="H1061" i="5" l="1"/>
  <c r="G1061" i="5"/>
  <c r="I1061" i="5"/>
  <c r="F1061" i="5"/>
  <c r="M1060" i="5"/>
  <c r="J1060" i="5"/>
  <c r="K1060" i="5"/>
  <c r="L1060" i="5" s="1"/>
  <c r="J259" i="5"/>
  <c r="M259" i="5" s="1"/>
  <c r="K259" i="5"/>
  <c r="L259" i="5" s="1"/>
  <c r="G260" i="5"/>
  <c r="K260" i="5" s="1"/>
  <c r="L260" i="5" s="1"/>
  <c r="F260" i="5"/>
  <c r="I260" i="5"/>
  <c r="H260" i="5"/>
  <c r="K1061" i="5" l="1"/>
  <c r="L1061" i="5" s="1"/>
  <c r="J1061" i="5"/>
  <c r="M1061" i="5" s="1"/>
  <c r="H1062" i="5"/>
  <c r="G1062" i="5"/>
  <c r="I1062" i="5"/>
  <c r="F1062" i="5"/>
  <c r="I261" i="5"/>
  <c r="G261" i="5"/>
  <c r="F261" i="5"/>
  <c r="H261" i="5"/>
  <c r="J260" i="5"/>
  <c r="M260" i="5" s="1"/>
  <c r="K1062" i="5" l="1"/>
  <c r="L1062" i="5"/>
  <c r="J1062" i="5"/>
  <c r="M1062" i="5" s="1"/>
  <c r="H1063" i="5"/>
  <c r="G1063" i="5"/>
  <c r="I1063" i="5"/>
  <c r="F1063" i="5"/>
  <c r="J261" i="5"/>
  <c r="M261" i="5" s="1"/>
  <c r="F262" i="5"/>
  <c r="H262" i="5"/>
  <c r="G262" i="5"/>
  <c r="I262" i="5"/>
  <c r="K261" i="5"/>
  <c r="L261" i="5" s="1"/>
  <c r="K1063" i="5" l="1"/>
  <c r="J1063" i="5"/>
  <c r="M1063" i="5" s="1"/>
  <c r="H1064" i="5"/>
  <c r="G1064" i="5"/>
  <c r="F1064" i="5"/>
  <c r="I1064" i="5"/>
  <c r="L1063" i="5"/>
  <c r="K262" i="5"/>
  <c r="L262" i="5" s="1"/>
  <c r="F263" i="5"/>
  <c r="I263" i="5"/>
  <c r="G263" i="5"/>
  <c r="H263" i="5"/>
  <c r="J262" i="5"/>
  <c r="M262" i="5" s="1"/>
  <c r="K1064" i="5" l="1"/>
  <c r="J1064" i="5"/>
  <c r="M1064" i="5" s="1"/>
  <c r="H1065" i="5"/>
  <c r="G1065" i="5"/>
  <c r="F1065" i="5"/>
  <c r="I1065" i="5"/>
  <c r="L1064" i="5"/>
  <c r="H264" i="5"/>
  <c r="G264" i="5"/>
  <c r="F264" i="5"/>
  <c r="I264" i="5"/>
  <c r="K263" i="5"/>
  <c r="L263" i="5" s="1"/>
  <c r="J263" i="5"/>
  <c r="M263" i="5" s="1"/>
  <c r="H1066" i="5" l="1"/>
  <c r="G1066" i="5"/>
  <c r="F1066" i="5"/>
  <c r="I1066" i="5"/>
  <c r="J1065" i="5"/>
  <c r="M1065" i="5" s="1"/>
  <c r="K1065" i="5"/>
  <c r="L1065" i="5" s="1"/>
  <c r="G265" i="5"/>
  <c r="I265" i="5"/>
  <c r="F265" i="5"/>
  <c r="H265" i="5"/>
  <c r="J264" i="5"/>
  <c r="M264" i="5" s="1"/>
  <c r="K264" i="5"/>
  <c r="L264" i="5" s="1"/>
  <c r="J1066" i="5" l="1"/>
  <c r="M1066" i="5" s="1"/>
  <c r="H1067" i="5"/>
  <c r="G1067" i="5"/>
  <c r="F1067" i="5"/>
  <c r="I1067" i="5"/>
  <c r="K1066" i="5"/>
  <c r="L1066" i="5"/>
  <c r="J265" i="5"/>
  <c r="M265" i="5" s="1"/>
  <c r="K265" i="5"/>
  <c r="L265" i="5" s="1"/>
  <c r="H266" i="5"/>
  <c r="F266" i="5"/>
  <c r="G266" i="5"/>
  <c r="I266" i="5"/>
  <c r="K1067" i="5" l="1"/>
  <c r="J1067" i="5"/>
  <c r="M1067" i="5" s="1"/>
  <c r="H1068" i="5"/>
  <c r="G1068" i="5"/>
  <c r="F1068" i="5"/>
  <c r="I1068" i="5"/>
  <c r="L1067" i="5"/>
  <c r="K266" i="5"/>
  <c r="L266" i="5" s="1"/>
  <c r="J266" i="5"/>
  <c r="M266" i="5" s="1"/>
  <c r="F267" i="5"/>
  <c r="G267" i="5"/>
  <c r="I267" i="5"/>
  <c r="H267" i="5"/>
  <c r="K1068" i="5" l="1"/>
  <c r="H1069" i="5"/>
  <c r="G1069" i="5"/>
  <c r="F1069" i="5"/>
  <c r="I1069" i="5"/>
  <c r="J1068" i="5"/>
  <c r="M1068" i="5" s="1"/>
  <c r="L1068" i="5"/>
  <c r="J267" i="5"/>
  <c r="M267" i="5" s="1"/>
  <c r="H268" i="5"/>
  <c r="G268" i="5"/>
  <c r="F268" i="5"/>
  <c r="I268" i="5"/>
  <c r="K267" i="5"/>
  <c r="L267" i="5" s="1"/>
  <c r="K1069" i="5" l="1"/>
  <c r="L1069" i="5" s="1"/>
  <c r="H1070" i="5"/>
  <c r="G1070" i="5"/>
  <c r="F1070" i="5"/>
  <c r="I1070" i="5"/>
  <c r="J1069" i="5"/>
  <c r="M1069" i="5" s="1"/>
  <c r="K268" i="5"/>
  <c r="L268" i="5" s="1"/>
  <c r="H269" i="5"/>
  <c r="I269" i="5"/>
  <c r="G269" i="5"/>
  <c r="F269" i="5"/>
  <c r="J268" i="5"/>
  <c r="M268" i="5" s="1"/>
  <c r="K1070" i="5" l="1"/>
  <c r="H1071" i="5"/>
  <c r="G1071" i="5"/>
  <c r="F1071" i="5"/>
  <c r="I1071" i="5"/>
  <c r="J1070" i="5"/>
  <c r="M1070" i="5" s="1"/>
  <c r="L1070" i="5"/>
  <c r="J269" i="5"/>
  <c r="M269" i="5" s="1"/>
  <c r="K269" i="5"/>
  <c r="L269" i="5" s="1"/>
  <c r="I270" i="5"/>
  <c r="G270" i="5"/>
  <c r="F270" i="5"/>
  <c r="H270" i="5"/>
  <c r="K1071" i="5" l="1"/>
  <c r="L1071" i="5" s="1"/>
  <c r="H1072" i="5"/>
  <c r="G1072" i="5"/>
  <c r="F1072" i="5"/>
  <c r="I1072" i="5"/>
  <c r="J1071" i="5"/>
  <c r="M1071" i="5" s="1"/>
  <c r="K270" i="5"/>
  <c r="L270" i="5" s="1"/>
  <c r="I271" i="5"/>
  <c r="G271" i="5"/>
  <c r="H271" i="5"/>
  <c r="F271" i="5"/>
  <c r="J270" i="5"/>
  <c r="M270" i="5" s="1"/>
  <c r="H1073" i="5" l="1"/>
  <c r="G1073" i="5"/>
  <c r="F1073" i="5"/>
  <c r="I1073" i="5"/>
  <c r="J1072" i="5"/>
  <c r="M1072" i="5" s="1"/>
  <c r="K1072" i="5"/>
  <c r="L1072" i="5"/>
  <c r="J271" i="5"/>
  <c r="M271" i="5" s="1"/>
  <c r="F272" i="5"/>
  <c r="H272" i="5"/>
  <c r="I272" i="5"/>
  <c r="G272" i="5"/>
  <c r="K271" i="5"/>
  <c r="L271" i="5" s="1"/>
  <c r="K1073" i="5" l="1"/>
  <c r="L1073" i="5" s="1"/>
  <c r="H1074" i="5"/>
  <c r="G1074" i="5"/>
  <c r="F1074" i="5"/>
  <c r="I1074" i="5"/>
  <c r="J1073" i="5"/>
  <c r="M1073" i="5" s="1"/>
  <c r="K272" i="5"/>
  <c r="L272" i="5" s="1"/>
  <c r="J272" i="5"/>
  <c r="M272" i="5" s="1"/>
  <c r="H273" i="5"/>
  <c r="G273" i="5"/>
  <c r="I273" i="5"/>
  <c r="F273" i="5"/>
  <c r="K1074" i="5" l="1"/>
  <c r="J1074" i="5"/>
  <c r="M1074" i="5"/>
  <c r="H1075" i="5"/>
  <c r="G1075" i="5"/>
  <c r="F1075" i="5"/>
  <c r="I1075" i="5"/>
  <c r="L1074" i="5"/>
  <c r="K273" i="5"/>
  <c r="L273" i="5" s="1"/>
  <c r="J273" i="5"/>
  <c r="M273" i="5" s="1"/>
  <c r="G274" i="5"/>
  <c r="F274" i="5"/>
  <c r="H274" i="5"/>
  <c r="I274" i="5"/>
  <c r="J1075" i="5" l="1"/>
  <c r="M1075" i="5" s="1"/>
  <c r="H1076" i="5"/>
  <c r="G1076" i="5"/>
  <c r="F1076" i="5"/>
  <c r="I1076" i="5"/>
  <c r="K1075" i="5"/>
  <c r="L1075" i="5" s="1"/>
  <c r="F275" i="5"/>
  <c r="I275" i="5"/>
  <c r="G275" i="5"/>
  <c r="H275" i="5"/>
  <c r="K274" i="5"/>
  <c r="L274" i="5" s="1"/>
  <c r="J274" i="5"/>
  <c r="M274" i="5" s="1"/>
  <c r="K1076" i="5" l="1"/>
  <c r="L1076" i="5" s="1"/>
  <c r="H1077" i="5"/>
  <c r="G1077" i="5"/>
  <c r="F1077" i="5"/>
  <c r="I1077" i="5"/>
  <c r="J1076" i="5"/>
  <c r="M1076" i="5" s="1"/>
  <c r="K275" i="5"/>
  <c r="L275" i="5" s="1"/>
  <c r="J275" i="5"/>
  <c r="M275" i="5" s="1"/>
  <c r="H276" i="5"/>
  <c r="I276" i="5"/>
  <c r="G276" i="5"/>
  <c r="F276" i="5"/>
  <c r="K1077" i="5" l="1"/>
  <c r="L1077" i="5" s="1"/>
  <c r="H1078" i="5"/>
  <c r="G1078" i="5"/>
  <c r="F1078" i="5"/>
  <c r="I1078" i="5"/>
  <c r="J1077" i="5"/>
  <c r="M1077" i="5" s="1"/>
  <c r="J276" i="5"/>
  <c r="M276" i="5" s="1"/>
  <c r="H277" i="5"/>
  <c r="G277" i="5"/>
  <c r="I277" i="5"/>
  <c r="F277" i="5"/>
  <c r="K276" i="5"/>
  <c r="L276" i="5" s="1"/>
  <c r="H1079" i="5" l="1"/>
  <c r="G1079" i="5"/>
  <c r="K1079" i="5" s="1"/>
  <c r="F1079" i="5"/>
  <c r="I1079" i="5"/>
  <c r="J1078" i="5"/>
  <c r="M1078" i="5" s="1"/>
  <c r="K1078" i="5"/>
  <c r="L1078" i="5" s="1"/>
  <c r="J277" i="5"/>
  <c r="M277" i="5" s="1"/>
  <c r="I278" i="5"/>
  <c r="H278" i="5"/>
  <c r="F278" i="5"/>
  <c r="G278" i="5"/>
  <c r="K277" i="5"/>
  <c r="L277" i="5" s="1"/>
  <c r="H1080" i="5" l="1"/>
  <c r="G1080" i="5"/>
  <c r="F1080" i="5"/>
  <c r="I1080" i="5"/>
  <c r="L1079" i="5"/>
  <c r="J1079" i="5"/>
  <c r="M1079" i="5" s="1"/>
  <c r="K278" i="5"/>
  <c r="L278" i="5" s="1"/>
  <c r="I279" i="5"/>
  <c r="G279" i="5"/>
  <c r="H279" i="5"/>
  <c r="F279" i="5"/>
  <c r="J278" i="5"/>
  <c r="M278" i="5" s="1"/>
  <c r="K279" i="5" l="1"/>
  <c r="L279" i="5" s="1"/>
  <c r="K1080" i="5"/>
  <c r="L1080" i="5" s="1"/>
  <c r="H1081" i="5"/>
  <c r="G1081" i="5"/>
  <c r="F1081" i="5"/>
  <c r="I1081" i="5"/>
  <c r="J1080" i="5"/>
  <c r="M1080" i="5" s="1"/>
  <c r="J279" i="5"/>
  <c r="M279" i="5" s="1"/>
  <c r="I280" i="5"/>
  <c r="H280" i="5"/>
  <c r="G280" i="5"/>
  <c r="F280" i="5"/>
  <c r="H1082" i="5" l="1"/>
  <c r="G1082" i="5"/>
  <c r="F1082" i="5"/>
  <c r="I1082" i="5"/>
  <c r="J1081" i="5"/>
  <c r="M1081" i="5" s="1"/>
  <c r="K1081" i="5"/>
  <c r="L1081" i="5" s="1"/>
  <c r="J280" i="5"/>
  <c r="M280" i="5" s="1"/>
  <c r="G281" i="5"/>
  <c r="I281" i="5"/>
  <c r="F281" i="5"/>
  <c r="H281" i="5"/>
  <c r="K280" i="5"/>
  <c r="L280" i="5" s="1"/>
  <c r="K1082" i="5" l="1"/>
  <c r="L1082" i="5" s="1"/>
  <c r="H1083" i="5"/>
  <c r="G1083" i="5"/>
  <c r="F1083" i="5"/>
  <c r="I1083" i="5"/>
  <c r="J1082" i="5"/>
  <c r="M1082" i="5" s="1"/>
  <c r="J281" i="5"/>
  <c r="M281" i="5" s="1"/>
  <c r="K281" i="5"/>
  <c r="L281" i="5" s="1"/>
  <c r="G282" i="5"/>
  <c r="I282" i="5"/>
  <c r="F282" i="5"/>
  <c r="H282" i="5"/>
  <c r="J1083" i="5" l="1"/>
  <c r="M1083" i="5" s="1"/>
  <c r="H1084" i="5"/>
  <c r="G1084" i="5"/>
  <c r="F1084" i="5"/>
  <c r="I1084" i="5"/>
  <c r="K1083" i="5"/>
  <c r="L1083" i="5" s="1"/>
  <c r="K282" i="5"/>
  <c r="L282" i="5" s="1"/>
  <c r="J282" i="5"/>
  <c r="M282" i="5" s="1"/>
  <c r="I283" i="5"/>
  <c r="G283" i="5"/>
  <c r="H283" i="5"/>
  <c r="F283" i="5"/>
  <c r="H1085" i="5" l="1"/>
  <c r="G1085" i="5"/>
  <c r="F1085" i="5"/>
  <c r="I1085" i="5"/>
  <c r="J1084" i="5"/>
  <c r="M1084" i="5" s="1"/>
  <c r="K1084" i="5"/>
  <c r="L1084" i="5" s="1"/>
  <c r="J283" i="5"/>
  <c r="M283" i="5" s="1"/>
  <c r="K283" i="5"/>
  <c r="L283" i="5" s="1"/>
  <c r="F284" i="5"/>
  <c r="H284" i="5"/>
  <c r="I284" i="5"/>
  <c r="G284" i="5"/>
  <c r="H1086" i="5" l="1"/>
  <c r="G1086" i="5"/>
  <c r="F1086" i="5"/>
  <c r="I1086" i="5"/>
  <c r="J1085" i="5"/>
  <c r="M1085" i="5" s="1"/>
  <c r="K1085" i="5"/>
  <c r="L1085" i="5" s="1"/>
  <c r="K284" i="5"/>
  <c r="L284" i="5" s="1"/>
  <c r="J284" i="5"/>
  <c r="M284" i="5" s="1"/>
  <c r="H285" i="5"/>
  <c r="G285" i="5"/>
  <c r="I285" i="5"/>
  <c r="F285" i="5"/>
  <c r="K1086" i="5" l="1"/>
  <c r="H1087" i="5"/>
  <c r="G1087" i="5"/>
  <c r="F1087" i="5"/>
  <c r="I1087" i="5"/>
  <c r="L1086" i="5"/>
  <c r="J1086" i="5"/>
  <c r="M1086" i="5" s="1"/>
  <c r="K285" i="5"/>
  <c r="L285" i="5" s="1"/>
  <c r="F286" i="5"/>
  <c r="G286" i="5"/>
  <c r="I286" i="5"/>
  <c r="H286" i="5"/>
  <c r="J285" i="5"/>
  <c r="M285" i="5" s="1"/>
  <c r="K286" i="5" l="1"/>
  <c r="K1087" i="5"/>
  <c r="L1087" i="5" s="1"/>
  <c r="H1088" i="5"/>
  <c r="G1088" i="5"/>
  <c r="F1088" i="5"/>
  <c r="I1088" i="5"/>
  <c r="J1087" i="5"/>
  <c r="M1087" i="5" s="1"/>
  <c r="J286" i="5"/>
  <c r="M286" i="5" s="1"/>
  <c r="L286" i="5"/>
  <c r="F287" i="5"/>
  <c r="I287" i="5"/>
  <c r="G287" i="5"/>
  <c r="H287" i="5"/>
  <c r="K1088" i="5" l="1"/>
  <c r="L1088" i="5" s="1"/>
  <c r="H1089" i="5"/>
  <c r="G1089" i="5"/>
  <c r="F1089" i="5"/>
  <c r="I1089" i="5"/>
  <c r="J1088" i="5"/>
  <c r="M1088" i="5" s="1"/>
  <c r="J287" i="5"/>
  <c r="M287" i="5" s="1"/>
  <c r="K287" i="5"/>
  <c r="L287" i="5" s="1"/>
  <c r="G288" i="5"/>
  <c r="F288" i="5"/>
  <c r="H288" i="5"/>
  <c r="I288" i="5"/>
  <c r="H1090" i="5" l="1"/>
  <c r="G1090" i="5"/>
  <c r="F1090" i="5"/>
  <c r="I1090" i="5"/>
  <c r="J1089" i="5"/>
  <c r="M1089" i="5" s="1"/>
  <c r="K1089" i="5"/>
  <c r="L1089" i="5" s="1"/>
  <c r="K288" i="5"/>
  <c r="L288" i="5" s="1"/>
  <c r="J288" i="5"/>
  <c r="M288" i="5" s="1"/>
  <c r="G289" i="5"/>
  <c r="I289" i="5"/>
  <c r="F289" i="5"/>
  <c r="H289" i="5"/>
  <c r="K1090" i="5" l="1"/>
  <c r="J1090" i="5"/>
  <c r="M1090" i="5" s="1"/>
  <c r="H1091" i="5"/>
  <c r="G1091" i="5"/>
  <c r="F1091" i="5"/>
  <c r="I1091" i="5"/>
  <c r="L1090" i="5"/>
  <c r="J289" i="5"/>
  <c r="M289" i="5" s="1"/>
  <c r="K289" i="5"/>
  <c r="L289" i="5" s="1"/>
  <c r="I290" i="5"/>
  <c r="F290" i="5"/>
  <c r="H290" i="5"/>
  <c r="G290" i="5"/>
  <c r="K1091" i="5" l="1"/>
  <c r="H1092" i="5"/>
  <c r="G1092" i="5"/>
  <c r="F1092" i="5"/>
  <c r="I1092" i="5"/>
  <c r="J1091" i="5"/>
  <c r="M1091" i="5" s="1"/>
  <c r="L1091" i="5"/>
  <c r="K290" i="5"/>
  <c r="L290" i="5" s="1"/>
  <c r="J290" i="5"/>
  <c r="M290" i="5" s="1"/>
  <c r="F291" i="5"/>
  <c r="I291" i="5"/>
  <c r="G291" i="5"/>
  <c r="H291" i="5"/>
  <c r="K1092" i="5" l="1"/>
  <c r="L1092" i="5" s="1"/>
  <c r="H1093" i="5"/>
  <c r="G1093" i="5"/>
  <c r="F1093" i="5"/>
  <c r="I1093" i="5"/>
  <c r="J1092" i="5"/>
  <c r="M1092" i="5"/>
  <c r="J291" i="5"/>
  <c r="M291" i="5" s="1"/>
  <c r="K291" i="5"/>
  <c r="L291" i="5" s="1"/>
  <c r="I292" i="5"/>
  <c r="G292" i="5"/>
  <c r="F292" i="5"/>
  <c r="H292" i="5"/>
  <c r="H1094" i="5" l="1"/>
  <c r="G1094" i="5"/>
  <c r="F1094" i="5"/>
  <c r="I1094" i="5"/>
  <c r="J1093" i="5"/>
  <c r="M1093" i="5" s="1"/>
  <c r="K1093" i="5"/>
  <c r="L1093" i="5" s="1"/>
  <c r="K292" i="5"/>
  <c r="L292" i="5" s="1"/>
  <c r="J292" i="5"/>
  <c r="M292" i="5" s="1"/>
  <c r="H293" i="5"/>
  <c r="I293" i="5"/>
  <c r="G293" i="5"/>
  <c r="F293" i="5"/>
  <c r="J1094" i="5" l="1"/>
  <c r="M1094" i="5"/>
  <c r="H1095" i="5"/>
  <c r="G1095" i="5"/>
  <c r="F1095" i="5"/>
  <c r="I1095" i="5"/>
  <c r="K1094" i="5"/>
  <c r="L1094" i="5" s="1"/>
  <c r="K293" i="5"/>
  <c r="L293" i="5" s="1"/>
  <c r="F294" i="5"/>
  <c r="H294" i="5"/>
  <c r="G294" i="5"/>
  <c r="I294" i="5"/>
  <c r="J293" i="5"/>
  <c r="M293" i="5" s="1"/>
  <c r="K294" i="5" l="1"/>
  <c r="L294" i="5" s="1"/>
  <c r="K1095" i="5"/>
  <c r="L1095" i="5" s="1"/>
  <c r="H1096" i="5"/>
  <c r="G1096" i="5"/>
  <c r="F1096" i="5"/>
  <c r="I1096" i="5"/>
  <c r="J1095" i="5"/>
  <c r="M1095" i="5" s="1"/>
  <c r="F295" i="5"/>
  <c r="I295" i="5"/>
  <c r="G295" i="5"/>
  <c r="H295" i="5"/>
  <c r="J294" i="5"/>
  <c r="M294" i="5" s="1"/>
  <c r="H1097" i="5" l="1"/>
  <c r="G1097" i="5"/>
  <c r="F1097" i="5"/>
  <c r="I1097" i="5"/>
  <c r="J1096" i="5"/>
  <c r="M1096" i="5" s="1"/>
  <c r="K1096" i="5"/>
  <c r="L1096" i="5" s="1"/>
  <c r="F296" i="5"/>
  <c r="H296" i="5"/>
  <c r="I296" i="5"/>
  <c r="G296" i="5"/>
  <c r="K295" i="5"/>
  <c r="L295" i="5" s="1"/>
  <c r="J295" i="5"/>
  <c r="M295" i="5" s="1"/>
  <c r="K1097" i="5" l="1"/>
  <c r="L1097" i="5" s="1"/>
  <c r="H1098" i="5"/>
  <c r="G1098" i="5"/>
  <c r="F1098" i="5"/>
  <c r="I1098" i="5"/>
  <c r="J1097" i="5"/>
  <c r="M1097" i="5" s="1"/>
  <c r="K296" i="5"/>
  <c r="L296" i="5" s="1"/>
  <c r="J296" i="5"/>
  <c r="M296" i="5" s="1"/>
  <c r="G297" i="5"/>
  <c r="I297" i="5"/>
  <c r="F297" i="5"/>
  <c r="H297" i="5"/>
  <c r="K1098" i="5" l="1"/>
  <c r="H1099" i="5"/>
  <c r="G1099" i="5"/>
  <c r="F1099" i="5"/>
  <c r="I1099" i="5"/>
  <c r="L1098" i="5"/>
  <c r="J1098" i="5"/>
  <c r="M1098" i="5" s="1"/>
  <c r="J297" i="5"/>
  <c r="M297" i="5" s="1"/>
  <c r="K297" i="5"/>
  <c r="L297" i="5" s="1"/>
  <c r="F298" i="5"/>
  <c r="H298" i="5"/>
  <c r="G298" i="5"/>
  <c r="I298" i="5"/>
  <c r="H1100" i="5" l="1"/>
  <c r="G1100" i="5"/>
  <c r="F1100" i="5"/>
  <c r="I1100" i="5"/>
  <c r="K1099" i="5"/>
  <c r="L1099" i="5" s="1"/>
  <c r="J1099" i="5"/>
  <c r="M1099" i="5" s="1"/>
  <c r="J298" i="5"/>
  <c r="M298" i="5" s="1"/>
  <c r="F299" i="5"/>
  <c r="I299" i="5"/>
  <c r="G299" i="5"/>
  <c r="H299" i="5"/>
  <c r="K298" i="5"/>
  <c r="L298" i="5" s="1"/>
  <c r="H1101" i="5" l="1"/>
  <c r="G1101" i="5"/>
  <c r="K1101" i="5" s="1"/>
  <c r="F1101" i="5"/>
  <c r="I1101" i="5"/>
  <c r="J1100" i="5"/>
  <c r="M1100" i="5" s="1"/>
  <c r="K1100" i="5"/>
  <c r="L1100" i="5" s="1"/>
  <c r="J299" i="5"/>
  <c r="M299" i="5" s="1"/>
  <c r="H300" i="5"/>
  <c r="G300" i="5"/>
  <c r="F300" i="5"/>
  <c r="I300" i="5"/>
  <c r="K299" i="5"/>
  <c r="L299" i="5" s="1"/>
  <c r="H1102" i="5" l="1"/>
  <c r="G1102" i="5"/>
  <c r="F1102" i="5"/>
  <c r="I1102" i="5"/>
  <c r="J1101" i="5"/>
  <c r="M1101" i="5" s="1"/>
  <c r="L1101" i="5"/>
  <c r="K300" i="5"/>
  <c r="L300" i="5" s="1"/>
  <c r="J300" i="5"/>
  <c r="M300" i="5" s="1"/>
  <c r="H301" i="5"/>
  <c r="G301" i="5"/>
  <c r="I301" i="5"/>
  <c r="F301" i="5"/>
  <c r="K1102" i="5" l="1"/>
  <c r="J1102" i="5"/>
  <c r="M1102" i="5" s="1"/>
  <c r="H1103" i="5"/>
  <c r="G1103" i="5"/>
  <c r="F1103" i="5"/>
  <c r="I1103" i="5"/>
  <c r="L1102" i="5"/>
  <c r="J301" i="5"/>
  <c r="M301" i="5" s="1"/>
  <c r="K301" i="5"/>
  <c r="L301" i="5" s="1"/>
  <c r="F302" i="5"/>
  <c r="H302" i="5"/>
  <c r="G302" i="5"/>
  <c r="I302" i="5"/>
  <c r="K302" i="5" l="1"/>
  <c r="K1103" i="5"/>
  <c r="H1104" i="5"/>
  <c r="G1104" i="5"/>
  <c r="F1104" i="5"/>
  <c r="I1104" i="5"/>
  <c r="J1103" i="5"/>
  <c r="M1103" i="5"/>
  <c r="L1103" i="5"/>
  <c r="H303" i="5"/>
  <c r="F303" i="5"/>
  <c r="G303" i="5"/>
  <c r="I303" i="5"/>
  <c r="L302" i="5"/>
  <c r="J302" i="5"/>
  <c r="M302" i="5" s="1"/>
  <c r="K1104" i="5" l="1"/>
  <c r="H1105" i="5"/>
  <c r="G1105" i="5"/>
  <c r="F1105" i="5"/>
  <c r="I1105" i="5"/>
  <c r="J1104" i="5"/>
  <c r="M1104" i="5" s="1"/>
  <c r="L1104" i="5"/>
  <c r="K303" i="5"/>
  <c r="L303" i="5" s="1"/>
  <c r="J303" i="5"/>
  <c r="M303" i="5" s="1"/>
  <c r="F304" i="5"/>
  <c r="I304" i="5"/>
  <c r="G304" i="5"/>
  <c r="H304" i="5"/>
  <c r="K1105" i="5" l="1"/>
  <c r="H1106" i="5"/>
  <c r="G1106" i="5"/>
  <c r="F1106" i="5"/>
  <c r="I1106" i="5"/>
  <c r="J1105" i="5"/>
  <c r="M1105" i="5" s="1"/>
  <c r="L1105" i="5"/>
  <c r="I305" i="5"/>
  <c r="G305" i="5"/>
  <c r="H305" i="5"/>
  <c r="F305" i="5"/>
  <c r="J304" i="5"/>
  <c r="M304" i="5" s="1"/>
  <c r="K304" i="5"/>
  <c r="L304" i="5" s="1"/>
  <c r="K1106" i="5" l="1"/>
  <c r="L1106" i="5" s="1"/>
  <c r="H1107" i="5"/>
  <c r="G1107" i="5"/>
  <c r="F1107" i="5"/>
  <c r="I1107" i="5"/>
  <c r="J1106" i="5"/>
  <c r="M1106" i="5" s="1"/>
  <c r="J305" i="5"/>
  <c r="M305" i="5" s="1"/>
  <c r="F306" i="5"/>
  <c r="H306" i="5"/>
  <c r="G306" i="5"/>
  <c r="I306" i="5"/>
  <c r="K305" i="5"/>
  <c r="L305" i="5" s="1"/>
  <c r="J1107" i="5" l="1"/>
  <c r="M1107" i="5" s="1"/>
  <c r="H1108" i="5"/>
  <c r="G1108" i="5"/>
  <c r="F1108" i="5"/>
  <c r="I1108" i="5"/>
  <c r="K1107" i="5"/>
  <c r="L1107" i="5" s="1"/>
  <c r="K306" i="5"/>
  <c r="L306" i="5" s="1"/>
  <c r="J306" i="5"/>
  <c r="M306" i="5" s="1"/>
  <c r="G307" i="5"/>
  <c r="H307" i="5"/>
  <c r="F307" i="5"/>
  <c r="I307" i="5"/>
  <c r="K1108" i="5" l="1"/>
  <c r="L1108" i="5" s="1"/>
  <c r="H1109" i="5"/>
  <c r="G1109" i="5"/>
  <c r="F1109" i="5"/>
  <c r="I1109" i="5"/>
  <c r="J1108" i="5"/>
  <c r="M1108" i="5" s="1"/>
  <c r="I308" i="5"/>
  <c r="G308" i="5"/>
  <c r="F308" i="5"/>
  <c r="H308" i="5"/>
  <c r="J307" i="5"/>
  <c r="M307" i="5" s="1"/>
  <c r="K307" i="5"/>
  <c r="L307" i="5" s="1"/>
  <c r="K1109" i="5" l="1"/>
  <c r="L1109" i="5" s="1"/>
  <c r="H1110" i="5"/>
  <c r="G1110" i="5"/>
  <c r="F1110" i="5"/>
  <c r="I1110" i="5"/>
  <c r="J1109" i="5"/>
  <c r="M1109" i="5" s="1"/>
  <c r="J308" i="5"/>
  <c r="M308" i="5" s="1"/>
  <c r="H309" i="5"/>
  <c r="G309" i="5"/>
  <c r="I309" i="5"/>
  <c r="F309" i="5"/>
  <c r="K308" i="5"/>
  <c r="L308" i="5" s="1"/>
  <c r="K1110" i="5" l="1"/>
  <c r="H1111" i="5"/>
  <c r="G1111" i="5"/>
  <c r="F1111" i="5"/>
  <c r="I1111" i="5"/>
  <c r="L1110" i="5"/>
  <c r="J1110" i="5"/>
  <c r="M1110" i="5" s="1"/>
  <c r="K309" i="5"/>
  <c r="H310" i="5"/>
  <c r="F310" i="5"/>
  <c r="G310" i="5"/>
  <c r="I310" i="5"/>
  <c r="L309" i="5"/>
  <c r="J309" i="5"/>
  <c r="M309" i="5" s="1"/>
  <c r="K1111" i="5" l="1"/>
  <c r="K310" i="5"/>
  <c r="H1112" i="5"/>
  <c r="G1112" i="5"/>
  <c r="F1112" i="5"/>
  <c r="I1112" i="5"/>
  <c r="L1111" i="5"/>
  <c r="J1111" i="5"/>
  <c r="M1111" i="5" s="1"/>
  <c r="G311" i="5"/>
  <c r="I311" i="5"/>
  <c r="H311" i="5"/>
  <c r="F311" i="5"/>
  <c r="J310" i="5"/>
  <c r="M310" i="5" s="1"/>
  <c r="L310" i="5"/>
  <c r="K1112" i="5" l="1"/>
  <c r="L1112" i="5"/>
  <c r="H1113" i="5"/>
  <c r="G1113" i="5"/>
  <c r="F1113" i="5"/>
  <c r="I1113" i="5"/>
  <c r="J1112" i="5"/>
  <c r="M1112" i="5" s="1"/>
  <c r="K311" i="5"/>
  <c r="L311" i="5" s="1"/>
  <c r="J311" i="5"/>
  <c r="M311" i="5" s="1"/>
  <c r="G312" i="5"/>
  <c r="F312" i="5"/>
  <c r="I312" i="5"/>
  <c r="H312" i="5"/>
  <c r="K1113" i="5" l="1"/>
  <c r="L1113" i="5" s="1"/>
  <c r="H1114" i="5"/>
  <c r="G1114" i="5"/>
  <c r="F1114" i="5"/>
  <c r="I1114" i="5"/>
  <c r="J1113" i="5"/>
  <c r="M1113" i="5" s="1"/>
  <c r="J312" i="5"/>
  <c r="M312" i="5" s="1"/>
  <c r="K312" i="5"/>
  <c r="L312" i="5" s="1"/>
  <c r="I313" i="5"/>
  <c r="G313" i="5"/>
  <c r="F313" i="5"/>
  <c r="H313" i="5"/>
  <c r="K1114" i="5" l="1"/>
  <c r="H1115" i="5"/>
  <c r="G1115" i="5"/>
  <c r="F1115" i="5"/>
  <c r="I1115" i="5"/>
  <c r="L1114" i="5"/>
  <c r="J1114" i="5"/>
  <c r="M1114" i="5" s="1"/>
  <c r="F314" i="5"/>
  <c r="H314" i="5"/>
  <c r="G314" i="5"/>
  <c r="I314" i="5"/>
  <c r="J313" i="5"/>
  <c r="M313" i="5" s="1"/>
  <c r="K313" i="5"/>
  <c r="L313" i="5" s="1"/>
  <c r="H1116" i="5" l="1"/>
  <c r="G1116" i="5"/>
  <c r="F1116" i="5"/>
  <c r="I1116" i="5"/>
  <c r="K1115" i="5"/>
  <c r="L1115" i="5" s="1"/>
  <c r="J1115" i="5"/>
  <c r="M1115" i="5" s="1"/>
  <c r="K314" i="5"/>
  <c r="L314" i="5" s="1"/>
  <c r="F315" i="5"/>
  <c r="I315" i="5"/>
  <c r="G315" i="5"/>
  <c r="H315" i="5"/>
  <c r="J314" i="5"/>
  <c r="M314" i="5" s="1"/>
  <c r="H1117" i="5" l="1"/>
  <c r="G1117" i="5"/>
  <c r="F1117" i="5"/>
  <c r="I1117" i="5"/>
  <c r="J1116" i="5"/>
  <c r="M1116" i="5" s="1"/>
  <c r="K1116" i="5"/>
  <c r="L1116" i="5" s="1"/>
  <c r="K315" i="5"/>
  <c r="L315" i="5" s="1"/>
  <c r="J315" i="5"/>
  <c r="M315" i="5" s="1"/>
  <c r="F316" i="5"/>
  <c r="H316" i="5"/>
  <c r="G316" i="5"/>
  <c r="I316" i="5"/>
  <c r="H1118" i="5" l="1"/>
  <c r="G1118" i="5"/>
  <c r="F1118" i="5"/>
  <c r="I1118" i="5"/>
  <c r="J1117" i="5"/>
  <c r="M1117" i="5" s="1"/>
  <c r="K1117" i="5"/>
  <c r="L1117" i="5" s="1"/>
  <c r="K316" i="5"/>
  <c r="L316" i="5" s="1"/>
  <c r="J316" i="5"/>
  <c r="M316" i="5" s="1"/>
  <c r="G317" i="5"/>
  <c r="I317" i="5"/>
  <c r="F317" i="5"/>
  <c r="H317" i="5"/>
  <c r="K1118" i="5" l="1"/>
  <c r="L1118" i="5"/>
  <c r="H1119" i="5"/>
  <c r="G1119" i="5"/>
  <c r="F1119" i="5"/>
  <c r="I1119" i="5"/>
  <c r="J1118" i="5"/>
  <c r="M1118" i="5" s="1"/>
  <c r="K317" i="5"/>
  <c r="L317" i="5" s="1"/>
  <c r="I318" i="5"/>
  <c r="F318" i="5"/>
  <c r="H318" i="5"/>
  <c r="G318" i="5"/>
  <c r="J317" i="5"/>
  <c r="M317" i="5" s="1"/>
  <c r="H1120" i="5" l="1"/>
  <c r="G1120" i="5"/>
  <c r="F1120" i="5"/>
  <c r="I1120" i="5"/>
  <c r="J1119" i="5"/>
  <c r="M1119" i="5" s="1"/>
  <c r="K1119" i="5"/>
  <c r="L1119" i="5" s="1"/>
  <c r="K318" i="5"/>
  <c r="L318" i="5" s="1"/>
  <c r="J318" i="5"/>
  <c r="M318" i="5" s="1"/>
  <c r="I319" i="5"/>
  <c r="H319" i="5"/>
  <c r="F319" i="5"/>
  <c r="G319" i="5"/>
  <c r="K1120" i="5" l="1"/>
  <c r="L1120" i="5" s="1"/>
  <c r="H1121" i="5"/>
  <c r="G1121" i="5"/>
  <c r="F1121" i="5"/>
  <c r="I1121" i="5"/>
  <c r="J1120" i="5"/>
  <c r="M1120" i="5" s="1"/>
  <c r="H320" i="5"/>
  <c r="G320" i="5"/>
  <c r="F320" i="5"/>
  <c r="I320" i="5"/>
  <c r="K319" i="5"/>
  <c r="L319" i="5" s="1"/>
  <c r="J319" i="5"/>
  <c r="M319" i="5" s="1"/>
  <c r="H1122" i="5" l="1"/>
  <c r="G1122" i="5"/>
  <c r="F1122" i="5"/>
  <c r="I1122" i="5"/>
  <c r="J1121" i="5"/>
  <c r="M1121" i="5" s="1"/>
  <c r="K1121" i="5"/>
  <c r="L1121" i="5" s="1"/>
  <c r="J320" i="5"/>
  <c r="M320" i="5" s="1"/>
  <c r="G321" i="5"/>
  <c r="I321" i="5"/>
  <c r="F321" i="5"/>
  <c r="H321" i="5"/>
  <c r="K320" i="5"/>
  <c r="L320" i="5" s="1"/>
  <c r="J1122" i="5" l="1"/>
  <c r="M1122" i="5" s="1"/>
  <c r="H1123" i="5"/>
  <c r="G1123" i="5"/>
  <c r="F1123" i="5"/>
  <c r="I1123" i="5"/>
  <c r="K1122" i="5"/>
  <c r="L1122" i="5" s="1"/>
  <c r="J321" i="5"/>
  <c r="M321" i="5" s="1"/>
  <c r="K321" i="5"/>
  <c r="L321" i="5" s="1"/>
  <c r="F322" i="5"/>
  <c r="H322" i="5"/>
  <c r="G322" i="5"/>
  <c r="I322" i="5"/>
  <c r="K1123" i="5" l="1"/>
  <c r="H1124" i="5"/>
  <c r="G1124" i="5"/>
  <c r="K1124" i="5" s="1"/>
  <c r="F1124" i="5"/>
  <c r="I1124" i="5"/>
  <c r="L1123" i="5"/>
  <c r="J1123" i="5"/>
  <c r="M1123" i="5" s="1"/>
  <c r="K322" i="5"/>
  <c r="L322" i="5" s="1"/>
  <c r="J322" i="5"/>
  <c r="M322" i="5" s="1"/>
  <c r="H323" i="5"/>
  <c r="F323" i="5"/>
  <c r="G323" i="5"/>
  <c r="I323" i="5"/>
  <c r="J1124" i="5" l="1"/>
  <c r="M1124" i="5" s="1"/>
  <c r="L1124" i="5"/>
  <c r="H1125" i="5"/>
  <c r="G1125" i="5"/>
  <c r="F1125" i="5"/>
  <c r="I1125" i="5"/>
  <c r="J323" i="5"/>
  <c r="M323" i="5" s="1"/>
  <c r="K323" i="5"/>
  <c r="L323" i="5" s="1"/>
  <c r="I324" i="5"/>
  <c r="G324" i="5"/>
  <c r="H324" i="5"/>
  <c r="F324" i="5"/>
  <c r="J1125" i="5" l="1"/>
  <c r="M1125" i="5" s="1"/>
  <c r="K1125" i="5"/>
  <c r="L1125" i="5" s="1"/>
  <c r="H1126" i="5"/>
  <c r="G1126" i="5"/>
  <c r="F1126" i="5"/>
  <c r="I1126" i="5"/>
  <c r="K324" i="5"/>
  <c r="L324" i="5" s="1"/>
  <c r="J324" i="5"/>
  <c r="M324" i="5" s="1"/>
  <c r="I325" i="5"/>
  <c r="F325" i="5"/>
  <c r="H325" i="5"/>
  <c r="G325" i="5"/>
  <c r="K1126" i="5" l="1"/>
  <c r="H1127" i="5"/>
  <c r="G1127" i="5"/>
  <c r="F1127" i="5"/>
  <c r="I1127" i="5"/>
  <c r="L1126" i="5"/>
  <c r="J1126" i="5"/>
  <c r="M1126" i="5" s="1"/>
  <c r="K325" i="5"/>
  <c r="L325" i="5" s="1"/>
  <c r="J325" i="5"/>
  <c r="M325" i="5" s="1"/>
  <c r="F326" i="5"/>
  <c r="H326" i="5"/>
  <c r="G326" i="5"/>
  <c r="I326" i="5"/>
  <c r="H1128" i="5" l="1"/>
  <c r="G1128" i="5"/>
  <c r="F1128" i="5"/>
  <c r="I1128" i="5"/>
  <c r="J1127" i="5"/>
  <c r="M1127" i="5" s="1"/>
  <c r="K1127" i="5"/>
  <c r="L1127" i="5" s="1"/>
  <c r="J326" i="5"/>
  <c r="M326" i="5" s="1"/>
  <c r="I327" i="5"/>
  <c r="F327" i="5"/>
  <c r="G327" i="5"/>
  <c r="H327" i="5"/>
  <c r="K326" i="5"/>
  <c r="L326" i="5" s="1"/>
  <c r="K1128" i="5" l="1"/>
  <c r="L1128" i="5" s="1"/>
  <c r="H1129" i="5"/>
  <c r="G1129" i="5"/>
  <c r="F1129" i="5"/>
  <c r="I1129" i="5"/>
  <c r="J1128" i="5"/>
  <c r="M1128" i="5" s="1"/>
  <c r="K327" i="5"/>
  <c r="L327" i="5" s="1"/>
  <c r="H328" i="5"/>
  <c r="I328" i="5"/>
  <c r="G328" i="5"/>
  <c r="F328" i="5"/>
  <c r="J327" i="5"/>
  <c r="M327" i="5" s="1"/>
  <c r="K1129" i="5" l="1"/>
  <c r="H1130" i="5"/>
  <c r="G1130" i="5"/>
  <c r="F1130" i="5"/>
  <c r="I1130" i="5"/>
  <c r="J1129" i="5"/>
  <c r="M1129" i="5" s="1"/>
  <c r="L1129" i="5"/>
  <c r="J328" i="5"/>
  <c r="M328" i="5" s="1"/>
  <c r="H329" i="5"/>
  <c r="G329" i="5"/>
  <c r="I329" i="5"/>
  <c r="F329" i="5"/>
  <c r="K328" i="5"/>
  <c r="L328" i="5" s="1"/>
  <c r="K1130" i="5" l="1"/>
  <c r="H1131" i="5"/>
  <c r="G1131" i="5"/>
  <c r="F1131" i="5"/>
  <c r="I1131" i="5"/>
  <c r="L1130" i="5"/>
  <c r="J1130" i="5"/>
  <c r="M1130" i="5" s="1"/>
  <c r="J329" i="5"/>
  <c r="M329" i="5" s="1"/>
  <c r="I330" i="5"/>
  <c r="F330" i="5"/>
  <c r="H330" i="5"/>
  <c r="G330" i="5"/>
  <c r="K329" i="5"/>
  <c r="L329" i="5" s="1"/>
  <c r="K1131" i="5" l="1"/>
  <c r="H1132" i="5"/>
  <c r="G1132" i="5"/>
  <c r="K1132" i="5" s="1"/>
  <c r="F1132" i="5"/>
  <c r="I1132" i="5"/>
  <c r="L1131" i="5"/>
  <c r="J1131" i="5"/>
  <c r="M1131" i="5" s="1"/>
  <c r="K330" i="5"/>
  <c r="L330" i="5" s="1"/>
  <c r="J330" i="5"/>
  <c r="M330" i="5" s="1"/>
  <c r="G331" i="5"/>
  <c r="H331" i="5"/>
  <c r="F331" i="5"/>
  <c r="I331" i="5"/>
  <c r="L1132" i="5" l="1"/>
  <c r="H1133" i="5"/>
  <c r="G1133" i="5"/>
  <c r="F1133" i="5"/>
  <c r="I1133" i="5"/>
  <c r="J1132" i="5"/>
  <c r="M1132" i="5" s="1"/>
  <c r="K331" i="5"/>
  <c r="L331" i="5" s="1"/>
  <c r="G332" i="5"/>
  <c r="F332" i="5"/>
  <c r="H332" i="5"/>
  <c r="I332" i="5"/>
  <c r="J331" i="5"/>
  <c r="M331" i="5" s="1"/>
  <c r="H1134" i="5" l="1"/>
  <c r="G1134" i="5"/>
  <c r="F1134" i="5"/>
  <c r="I1134" i="5"/>
  <c r="J1133" i="5"/>
  <c r="M1133" i="5" s="1"/>
  <c r="K1133" i="5"/>
  <c r="L1133" i="5" s="1"/>
  <c r="K332" i="5"/>
  <c r="L332" i="5" s="1"/>
  <c r="J332" i="5"/>
  <c r="M332" i="5" s="1"/>
  <c r="H333" i="5"/>
  <c r="I333" i="5"/>
  <c r="F333" i="5"/>
  <c r="G333" i="5"/>
  <c r="K1134" i="5" l="1"/>
  <c r="H1135" i="5"/>
  <c r="G1135" i="5"/>
  <c r="F1135" i="5"/>
  <c r="I1135" i="5"/>
  <c r="L1134" i="5"/>
  <c r="J1134" i="5"/>
  <c r="M1134" i="5" s="1"/>
  <c r="K333" i="5"/>
  <c r="L333" i="5" s="1"/>
  <c r="H334" i="5"/>
  <c r="F334" i="5"/>
  <c r="G334" i="5"/>
  <c r="I334" i="5"/>
  <c r="J333" i="5"/>
  <c r="M333" i="5" s="1"/>
  <c r="K1135" i="5" l="1"/>
  <c r="J1135" i="5"/>
  <c r="M1135" i="5" s="1"/>
  <c r="H1136" i="5"/>
  <c r="G1136" i="5"/>
  <c r="F1136" i="5"/>
  <c r="I1136" i="5"/>
  <c r="L1135" i="5"/>
  <c r="K334" i="5"/>
  <c r="J334" i="5"/>
  <c r="M334" i="5" s="1"/>
  <c r="G335" i="5"/>
  <c r="H335" i="5"/>
  <c r="F335" i="5"/>
  <c r="I335" i="5"/>
  <c r="L334" i="5"/>
  <c r="H1137" i="5" l="1"/>
  <c r="G1137" i="5"/>
  <c r="F1137" i="5"/>
  <c r="I1137" i="5"/>
  <c r="J1136" i="5"/>
  <c r="M1136" i="5" s="1"/>
  <c r="K1136" i="5"/>
  <c r="L1136" i="5" s="1"/>
  <c r="J335" i="5"/>
  <c r="M335" i="5" s="1"/>
  <c r="H336" i="5"/>
  <c r="I336" i="5"/>
  <c r="G336" i="5"/>
  <c r="F336" i="5"/>
  <c r="K335" i="5"/>
  <c r="L335" i="5" s="1"/>
  <c r="H1138" i="5" l="1"/>
  <c r="G1138" i="5"/>
  <c r="F1138" i="5"/>
  <c r="I1138" i="5"/>
  <c r="J1137" i="5"/>
  <c r="M1137" i="5" s="1"/>
  <c r="K1137" i="5"/>
  <c r="L1137" i="5" s="1"/>
  <c r="J336" i="5"/>
  <c r="M336" i="5" s="1"/>
  <c r="H337" i="5"/>
  <c r="I337" i="5"/>
  <c r="G337" i="5"/>
  <c r="F337" i="5"/>
  <c r="K336" i="5"/>
  <c r="L336" i="5" s="1"/>
  <c r="H1139" i="5" l="1"/>
  <c r="G1139" i="5"/>
  <c r="F1139" i="5"/>
  <c r="I1139" i="5"/>
  <c r="J1138" i="5"/>
  <c r="M1138" i="5" s="1"/>
  <c r="K1138" i="5"/>
  <c r="L1138" i="5" s="1"/>
  <c r="K337" i="5"/>
  <c r="L337" i="5" s="1"/>
  <c r="F338" i="5"/>
  <c r="H338" i="5"/>
  <c r="G338" i="5"/>
  <c r="I338" i="5"/>
  <c r="J337" i="5"/>
  <c r="M337" i="5" s="1"/>
  <c r="H1140" i="5" l="1"/>
  <c r="G1140" i="5"/>
  <c r="F1140" i="5"/>
  <c r="I1140" i="5"/>
  <c r="K1139" i="5"/>
  <c r="L1139" i="5" s="1"/>
  <c r="J1139" i="5"/>
  <c r="M1139" i="5" s="1"/>
  <c r="K338" i="5"/>
  <c r="L338" i="5" s="1"/>
  <c r="J338" i="5"/>
  <c r="M338" i="5" s="1"/>
  <c r="F339" i="5"/>
  <c r="H339" i="5"/>
  <c r="G339" i="5"/>
  <c r="I339" i="5"/>
  <c r="K1140" i="5" l="1"/>
  <c r="H1141" i="5"/>
  <c r="G1141" i="5"/>
  <c r="F1141" i="5"/>
  <c r="I1141" i="5"/>
  <c r="J1140" i="5"/>
  <c r="M1140" i="5" s="1"/>
  <c r="L1140" i="5"/>
  <c r="K339" i="5"/>
  <c r="L339" i="5" s="1"/>
  <c r="H340" i="5"/>
  <c r="G340" i="5"/>
  <c r="F340" i="5"/>
  <c r="I340" i="5"/>
  <c r="J339" i="5"/>
  <c r="M339" i="5" s="1"/>
  <c r="H1142" i="5" l="1"/>
  <c r="G1142" i="5"/>
  <c r="F1142" i="5"/>
  <c r="I1142" i="5"/>
  <c r="J1141" i="5"/>
  <c r="M1141" i="5" s="1"/>
  <c r="K1141" i="5"/>
  <c r="L1141" i="5" s="1"/>
  <c r="J340" i="5"/>
  <c r="M340" i="5" s="1"/>
  <c r="K340" i="5"/>
  <c r="L340" i="5" s="1"/>
  <c r="G341" i="5"/>
  <c r="I341" i="5"/>
  <c r="F341" i="5"/>
  <c r="H341" i="5"/>
  <c r="K1142" i="5" l="1"/>
  <c r="J1142" i="5"/>
  <c r="M1142" i="5" s="1"/>
  <c r="H1143" i="5"/>
  <c r="G1143" i="5"/>
  <c r="F1143" i="5"/>
  <c r="I1143" i="5"/>
  <c r="L1142" i="5"/>
  <c r="K341" i="5"/>
  <c r="L341" i="5" s="1"/>
  <c r="F342" i="5"/>
  <c r="H342" i="5"/>
  <c r="G342" i="5"/>
  <c r="I342" i="5"/>
  <c r="J341" i="5"/>
  <c r="M341" i="5" s="1"/>
  <c r="K1143" i="5" l="1"/>
  <c r="J1143" i="5"/>
  <c r="M1143" i="5" s="1"/>
  <c r="H1144" i="5"/>
  <c r="G1144" i="5"/>
  <c r="F1144" i="5"/>
  <c r="I1144" i="5"/>
  <c r="L1143" i="5"/>
  <c r="K342" i="5"/>
  <c r="L342" i="5" s="1"/>
  <c r="H343" i="5"/>
  <c r="F343" i="5"/>
  <c r="G343" i="5"/>
  <c r="I343" i="5"/>
  <c r="J342" i="5"/>
  <c r="M342" i="5" s="1"/>
  <c r="H1145" i="5" l="1"/>
  <c r="G1145" i="5"/>
  <c r="F1145" i="5"/>
  <c r="I1145" i="5"/>
  <c r="J1144" i="5"/>
  <c r="M1144" i="5" s="1"/>
  <c r="K1144" i="5"/>
  <c r="L1144" i="5" s="1"/>
  <c r="G344" i="5"/>
  <c r="F344" i="5"/>
  <c r="I344" i="5"/>
  <c r="H344" i="5"/>
  <c r="K343" i="5"/>
  <c r="L343" i="5" s="1"/>
  <c r="J343" i="5"/>
  <c r="M343" i="5" s="1"/>
  <c r="K1145" i="5" l="1"/>
  <c r="H1146" i="5"/>
  <c r="G1146" i="5"/>
  <c r="F1146" i="5"/>
  <c r="I1146" i="5"/>
  <c r="J1145" i="5"/>
  <c r="M1145" i="5" s="1"/>
  <c r="L1145" i="5"/>
  <c r="K344" i="5"/>
  <c r="L344" i="5" s="1"/>
  <c r="I345" i="5"/>
  <c r="F345" i="5"/>
  <c r="H345" i="5"/>
  <c r="G345" i="5"/>
  <c r="J344" i="5"/>
  <c r="M344" i="5" s="1"/>
  <c r="J1146" i="5" l="1"/>
  <c r="M1146" i="5" s="1"/>
  <c r="K1146" i="5"/>
  <c r="H1147" i="5"/>
  <c r="G1147" i="5"/>
  <c r="F1147" i="5"/>
  <c r="I1147" i="5"/>
  <c r="L1146" i="5"/>
  <c r="J345" i="5"/>
  <c r="M345" i="5" s="1"/>
  <c r="K345" i="5"/>
  <c r="L345" i="5" s="1"/>
  <c r="H346" i="5"/>
  <c r="F346" i="5"/>
  <c r="G346" i="5"/>
  <c r="I346" i="5"/>
  <c r="K1147" i="5" l="1"/>
  <c r="J1147" i="5"/>
  <c r="M1147" i="5" s="1"/>
  <c r="H1148" i="5"/>
  <c r="G1148" i="5"/>
  <c r="F1148" i="5"/>
  <c r="I1148" i="5"/>
  <c r="L1147" i="5"/>
  <c r="K346" i="5"/>
  <c r="L346" i="5" s="1"/>
  <c r="F347" i="5"/>
  <c r="I347" i="5"/>
  <c r="G347" i="5"/>
  <c r="H347" i="5"/>
  <c r="J346" i="5"/>
  <c r="M346" i="5" s="1"/>
  <c r="K1148" i="5" l="1"/>
  <c r="L1148" i="5"/>
  <c r="H1149" i="5"/>
  <c r="G1149" i="5"/>
  <c r="F1149" i="5"/>
  <c r="I1149" i="5"/>
  <c r="J1148" i="5"/>
  <c r="M1148" i="5"/>
  <c r="K347" i="5"/>
  <c r="L347" i="5" s="1"/>
  <c r="G348" i="5"/>
  <c r="F348" i="5"/>
  <c r="I348" i="5"/>
  <c r="H348" i="5"/>
  <c r="J347" i="5"/>
  <c r="M347" i="5" s="1"/>
  <c r="K1149" i="5" l="1"/>
  <c r="J1149" i="5"/>
  <c r="M1149" i="5" s="1"/>
  <c r="H1150" i="5"/>
  <c r="G1150" i="5"/>
  <c r="F1150" i="5"/>
  <c r="I1150" i="5"/>
  <c r="L1149" i="5"/>
  <c r="H349" i="5"/>
  <c r="G349" i="5"/>
  <c r="I349" i="5"/>
  <c r="F349" i="5"/>
  <c r="J348" i="5"/>
  <c r="M348" i="5" s="1"/>
  <c r="K348" i="5"/>
  <c r="L348" i="5" s="1"/>
  <c r="K349" i="5" l="1"/>
  <c r="L349" i="5" s="1"/>
  <c r="J1150" i="5"/>
  <c r="M1150" i="5" s="1"/>
  <c r="H1151" i="5"/>
  <c r="G1151" i="5"/>
  <c r="F1151" i="5"/>
  <c r="I1151" i="5"/>
  <c r="K1150" i="5"/>
  <c r="L1150" i="5" s="1"/>
  <c r="J349" i="5"/>
  <c r="M349" i="5" s="1"/>
  <c r="F350" i="5"/>
  <c r="H350" i="5"/>
  <c r="G350" i="5"/>
  <c r="I350" i="5"/>
  <c r="K1151" i="5" l="1"/>
  <c r="J1151" i="5"/>
  <c r="M1151" i="5" s="1"/>
  <c r="H1152" i="5"/>
  <c r="G1152" i="5"/>
  <c r="F1152" i="5"/>
  <c r="I1152" i="5"/>
  <c r="L1151" i="5"/>
  <c r="K350" i="5"/>
  <c r="L350" i="5" s="1"/>
  <c r="I351" i="5"/>
  <c r="F351" i="5"/>
  <c r="G351" i="5"/>
  <c r="H351" i="5"/>
  <c r="J350" i="5"/>
  <c r="M350" i="5" s="1"/>
  <c r="K1152" i="5" l="1"/>
  <c r="H1153" i="5"/>
  <c r="G1153" i="5"/>
  <c r="F1153" i="5"/>
  <c r="I1153" i="5"/>
  <c r="J1152" i="5"/>
  <c r="M1152" i="5" s="1"/>
  <c r="L1152" i="5"/>
  <c r="K351" i="5"/>
  <c r="L351" i="5" s="1"/>
  <c r="H352" i="5"/>
  <c r="I352" i="5"/>
  <c r="G352" i="5"/>
  <c r="F352" i="5"/>
  <c r="J351" i="5"/>
  <c r="M351" i="5" s="1"/>
  <c r="K1153" i="5" l="1"/>
  <c r="H1154" i="5"/>
  <c r="G1154" i="5"/>
  <c r="F1154" i="5"/>
  <c r="I1154" i="5"/>
  <c r="J1153" i="5"/>
  <c r="M1153" i="5" s="1"/>
  <c r="L1153" i="5"/>
  <c r="J352" i="5"/>
  <c r="M352" i="5" s="1"/>
  <c r="I353" i="5"/>
  <c r="F353" i="5"/>
  <c r="H353" i="5"/>
  <c r="G353" i="5"/>
  <c r="K352" i="5"/>
  <c r="L352" i="5" s="1"/>
  <c r="K1154" i="5" l="1"/>
  <c r="J1154" i="5"/>
  <c r="M1154" i="5" s="1"/>
  <c r="H1155" i="5"/>
  <c r="G1155" i="5"/>
  <c r="F1155" i="5"/>
  <c r="I1155" i="5"/>
  <c r="L1154" i="5"/>
  <c r="K353" i="5"/>
  <c r="L353" i="5" s="1"/>
  <c r="J353" i="5"/>
  <c r="M353" i="5" s="1"/>
  <c r="H354" i="5"/>
  <c r="F354" i="5"/>
  <c r="G354" i="5"/>
  <c r="I354" i="5"/>
  <c r="K1155" i="5" l="1"/>
  <c r="J1155" i="5"/>
  <c r="M1155" i="5" s="1"/>
  <c r="H1156" i="5"/>
  <c r="G1156" i="5"/>
  <c r="F1156" i="5"/>
  <c r="I1156" i="5"/>
  <c r="L1155" i="5"/>
  <c r="F355" i="5"/>
  <c r="I355" i="5"/>
  <c r="G355" i="5"/>
  <c r="H355" i="5"/>
  <c r="K354" i="5"/>
  <c r="L354" i="5" s="1"/>
  <c r="J354" i="5"/>
  <c r="M354" i="5" s="1"/>
  <c r="H1157" i="5" l="1"/>
  <c r="G1157" i="5"/>
  <c r="F1157" i="5"/>
  <c r="I1157" i="5"/>
  <c r="J1156" i="5"/>
  <c r="M1156" i="5" s="1"/>
  <c r="K1156" i="5"/>
  <c r="L1156" i="5" s="1"/>
  <c r="H356" i="5"/>
  <c r="G356" i="5"/>
  <c r="F356" i="5"/>
  <c r="I356" i="5"/>
  <c r="K355" i="5"/>
  <c r="L355" i="5" s="1"/>
  <c r="J355" i="5"/>
  <c r="M355" i="5" s="1"/>
  <c r="K1157" i="5" l="1"/>
  <c r="L1157" i="5" s="1"/>
  <c r="H1158" i="5"/>
  <c r="G1158" i="5"/>
  <c r="F1158" i="5"/>
  <c r="I1158" i="5"/>
  <c r="J1157" i="5"/>
  <c r="M1157" i="5" s="1"/>
  <c r="K356" i="5"/>
  <c r="L356" i="5" s="1"/>
  <c r="H357" i="5"/>
  <c r="I357" i="5"/>
  <c r="G357" i="5"/>
  <c r="F357" i="5"/>
  <c r="J356" i="5"/>
  <c r="M356" i="5" s="1"/>
  <c r="K1158" i="5" l="1"/>
  <c r="H1159" i="5"/>
  <c r="G1159" i="5"/>
  <c r="F1159" i="5"/>
  <c r="I1159" i="5"/>
  <c r="J1158" i="5"/>
  <c r="M1158" i="5" s="1"/>
  <c r="L1158" i="5"/>
  <c r="J357" i="5"/>
  <c r="M357" i="5" s="1"/>
  <c r="H358" i="5"/>
  <c r="F358" i="5"/>
  <c r="G358" i="5"/>
  <c r="I358" i="5"/>
  <c r="K357" i="5"/>
  <c r="L357" i="5" s="1"/>
  <c r="H1160" i="5" l="1"/>
  <c r="G1160" i="5"/>
  <c r="F1160" i="5"/>
  <c r="I1160" i="5"/>
  <c r="K1159" i="5"/>
  <c r="L1159" i="5" s="1"/>
  <c r="J1159" i="5"/>
  <c r="M1159" i="5" s="1"/>
  <c r="H359" i="5"/>
  <c r="I359" i="5"/>
  <c r="G359" i="5"/>
  <c r="F359" i="5"/>
  <c r="K358" i="5"/>
  <c r="L358" i="5" s="1"/>
  <c r="J358" i="5"/>
  <c r="M358" i="5" s="1"/>
  <c r="K1160" i="5" l="1"/>
  <c r="H1161" i="5"/>
  <c r="G1161" i="5"/>
  <c r="K1161" i="5" s="1"/>
  <c r="F1161" i="5"/>
  <c r="I1161" i="5"/>
  <c r="J1160" i="5"/>
  <c r="M1160" i="5" s="1"/>
  <c r="L1160" i="5"/>
  <c r="K359" i="5"/>
  <c r="L359" i="5" s="1"/>
  <c r="J359" i="5"/>
  <c r="M359" i="5" s="1"/>
  <c r="G360" i="5"/>
  <c r="H360" i="5"/>
  <c r="F360" i="5"/>
  <c r="I360" i="5"/>
  <c r="L1161" i="5" l="1"/>
  <c r="H1162" i="5"/>
  <c r="G1162" i="5"/>
  <c r="F1162" i="5"/>
  <c r="I1162" i="5"/>
  <c r="J1161" i="5"/>
  <c r="M1161" i="5" s="1"/>
  <c r="F361" i="5"/>
  <c r="H361" i="5"/>
  <c r="I361" i="5"/>
  <c r="G361" i="5"/>
  <c r="K360" i="5"/>
  <c r="L360" i="5" s="1"/>
  <c r="J360" i="5"/>
  <c r="M360" i="5" s="1"/>
  <c r="H1163" i="5" l="1"/>
  <c r="G1163" i="5"/>
  <c r="F1163" i="5"/>
  <c r="I1163" i="5"/>
  <c r="J1162" i="5"/>
  <c r="M1162" i="5" s="1"/>
  <c r="K1162" i="5"/>
  <c r="L1162" i="5" s="1"/>
  <c r="J361" i="5"/>
  <c r="M361" i="5" s="1"/>
  <c r="K361" i="5"/>
  <c r="L361" i="5" s="1"/>
  <c r="I362" i="5"/>
  <c r="H362" i="5"/>
  <c r="F362" i="5"/>
  <c r="G362" i="5"/>
  <c r="J1163" i="5" l="1"/>
  <c r="M1163" i="5" s="1"/>
  <c r="H1164" i="5"/>
  <c r="G1164" i="5"/>
  <c r="F1164" i="5"/>
  <c r="I1164" i="5"/>
  <c r="K1163" i="5"/>
  <c r="L1163" i="5" s="1"/>
  <c r="K362" i="5"/>
  <c r="L362" i="5" s="1"/>
  <c r="J362" i="5"/>
  <c r="M362" i="5" s="1"/>
  <c r="F363" i="5"/>
  <c r="I363" i="5"/>
  <c r="G363" i="5"/>
  <c r="H363" i="5"/>
  <c r="K1164" i="5" l="1"/>
  <c r="L1164" i="5" s="1"/>
  <c r="H1165" i="5"/>
  <c r="G1165" i="5"/>
  <c r="F1165" i="5"/>
  <c r="I1165" i="5"/>
  <c r="J1164" i="5"/>
  <c r="M1164" i="5"/>
  <c r="K363" i="5"/>
  <c r="L363" i="5" s="1"/>
  <c r="J363" i="5"/>
  <c r="M363" i="5" s="1"/>
  <c r="H364" i="5"/>
  <c r="I364" i="5"/>
  <c r="G364" i="5"/>
  <c r="F364" i="5"/>
  <c r="K364" i="5" l="1"/>
  <c r="L364" i="5" s="1"/>
  <c r="K1165" i="5"/>
  <c r="L1165" i="5" s="1"/>
  <c r="H1166" i="5"/>
  <c r="G1166" i="5"/>
  <c r="F1166" i="5"/>
  <c r="I1166" i="5"/>
  <c r="J1165" i="5"/>
  <c r="M1165" i="5" s="1"/>
  <c r="J364" i="5"/>
  <c r="M364" i="5" s="1"/>
  <c r="G365" i="5"/>
  <c r="I365" i="5"/>
  <c r="F365" i="5"/>
  <c r="H365" i="5"/>
  <c r="K1166" i="5" l="1"/>
  <c r="J1166" i="5"/>
  <c r="M1166" i="5" s="1"/>
  <c r="H1167" i="5"/>
  <c r="G1167" i="5"/>
  <c r="F1167" i="5"/>
  <c r="I1167" i="5"/>
  <c r="L1166" i="5"/>
  <c r="K365" i="5"/>
  <c r="L365" i="5" s="1"/>
  <c r="H366" i="5"/>
  <c r="F366" i="5"/>
  <c r="G366" i="5"/>
  <c r="I366" i="5"/>
  <c r="J365" i="5"/>
  <c r="M365" i="5" s="1"/>
  <c r="K1167" i="5" l="1"/>
  <c r="J1167" i="5"/>
  <c r="M1167" i="5" s="1"/>
  <c r="H1168" i="5"/>
  <c r="G1168" i="5"/>
  <c r="F1168" i="5"/>
  <c r="I1168" i="5"/>
  <c r="L1167" i="5"/>
  <c r="K366" i="5"/>
  <c r="L366" i="5" s="1"/>
  <c r="F367" i="5"/>
  <c r="I367" i="5"/>
  <c r="G367" i="5"/>
  <c r="H367" i="5"/>
  <c r="J366" i="5"/>
  <c r="M366" i="5" s="1"/>
  <c r="H1169" i="5" l="1"/>
  <c r="G1169" i="5"/>
  <c r="F1169" i="5"/>
  <c r="I1169" i="5"/>
  <c r="J1168" i="5"/>
  <c r="M1168" i="5" s="1"/>
  <c r="K1168" i="5"/>
  <c r="L1168" i="5" s="1"/>
  <c r="K367" i="5"/>
  <c r="L367" i="5" s="1"/>
  <c r="J367" i="5"/>
  <c r="M367" i="5" s="1"/>
  <c r="G368" i="5"/>
  <c r="F368" i="5"/>
  <c r="H368" i="5"/>
  <c r="I368" i="5"/>
  <c r="H1170" i="5" l="1"/>
  <c r="G1170" i="5"/>
  <c r="F1170" i="5"/>
  <c r="I1170" i="5"/>
  <c r="J1169" i="5"/>
  <c r="M1169" i="5" s="1"/>
  <c r="K1169" i="5"/>
  <c r="L1169" i="5" s="1"/>
  <c r="K368" i="5"/>
  <c r="L368" i="5" s="1"/>
  <c r="J368" i="5"/>
  <c r="M368" i="5" s="1"/>
  <c r="I369" i="5"/>
  <c r="F369" i="5"/>
  <c r="H369" i="5"/>
  <c r="G369" i="5"/>
  <c r="K1170" i="5" l="1"/>
  <c r="J1170" i="5"/>
  <c r="M1170" i="5" s="1"/>
  <c r="H1171" i="5"/>
  <c r="G1171" i="5"/>
  <c r="F1171" i="5"/>
  <c r="I1171" i="5"/>
  <c r="L1170" i="5"/>
  <c r="K369" i="5"/>
  <c r="L369" i="5" s="1"/>
  <c r="J369" i="5"/>
  <c r="M369" i="5" s="1"/>
  <c r="I370" i="5"/>
  <c r="H370" i="5"/>
  <c r="G370" i="5"/>
  <c r="F370" i="5"/>
  <c r="K1171" i="5" l="1"/>
  <c r="J1171" i="5"/>
  <c r="M1171" i="5" s="1"/>
  <c r="H1172" i="5"/>
  <c r="G1172" i="5"/>
  <c r="F1172" i="5"/>
  <c r="I1172" i="5"/>
  <c r="L1171" i="5"/>
  <c r="K370" i="5"/>
  <c r="L370" i="5" s="1"/>
  <c r="J370" i="5"/>
  <c r="M370" i="5" s="1"/>
  <c r="G371" i="5"/>
  <c r="H371" i="5"/>
  <c r="F371" i="5"/>
  <c r="I371" i="5"/>
  <c r="K1172" i="5" l="1"/>
  <c r="H1173" i="5"/>
  <c r="G1173" i="5"/>
  <c r="F1173" i="5"/>
  <c r="I1173" i="5"/>
  <c r="J1172" i="5"/>
  <c r="M1172" i="5" s="1"/>
  <c r="L1172" i="5"/>
  <c r="K371" i="5"/>
  <c r="L371" i="5" s="1"/>
  <c r="G372" i="5"/>
  <c r="F372" i="5"/>
  <c r="H372" i="5"/>
  <c r="I372" i="5"/>
  <c r="J371" i="5"/>
  <c r="M371" i="5" s="1"/>
  <c r="H1174" i="5" l="1"/>
  <c r="G1174" i="5"/>
  <c r="F1174" i="5"/>
  <c r="I1174" i="5"/>
  <c r="J1173" i="5"/>
  <c r="M1173" i="5" s="1"/>
  <c r="K1173" i="5"/>
  <c r="L1173" i="5" s="1"/>
  <c r="K372" i="5"/>
  <c r="L372" i="5" s="1"/>
  <c r="J372" i="5"/>
  <c r="M372" i="5" s="1"/>
  <c r="I373" i="5"/>
  <c r="F373" i="5"/>
  <c r="G373" i="5"/>
  <c r="H373" i="5"/>
  <c r="K1174" i="5" l="1"/>
  <c r="J1174" i="5"/>
  <c r="M1174" i="5" s="1"/>
  <c r="H1175" i="5"/>
  <c r="G1175" i="5"/>
  <c r="F1175" i="5"/>
  <c r="I1175" i="5"/>
  <c r="L1174" i="5"/>
  <c r="H374" i="5"/>
  <c r="F374" i="5"/>
  <c r="G374" i="5"/>
  <c r="I374" i="5"/>
  <c r="K373" i="5"/>
  <c r="L373" i="5" s="1"/>
  <c r="J373" i="5"/>
  <c r="M373" i="5" s="1"/>
  <c r="H1176" i="5" l="1"/>
  <c r="G1176" i="5"/>
  <c r="F1176" i="5"/>
  <c r="I1176" i="5"/>
  <c r="J1175" i="5"/>
  <c r="M1175" i="5"/>
  <c r="K1175" i="5"/>
  <c r="L1175" i="5" s="1"/>
  <c r="K374" i="5"/>
  <c r="L374" i="5" s="1"/>
  <c r="H375" i="5"/>
  <c r="F375" i="5"/>
  <c r="G375" i="5"/>
  <c r="I375" i="5"/>
  <c r="J374" i="5"/>
  <c r="M374" i="5" s="1"/>
  <c r="K1176" i="5" l="1"/>
  <c r="H1177" i="5"/>
  <c r="G1177" i="5"/>
  <c r="F1177" i="5"/>
  <c r="I1177" i="5"/>
  <c r="J1176" i="5"/>
  <c r="M1176" i="5" s="1"/>
  <c r="L1176" i="5"/>
  <c r="I376" i="5"/>
  <c r="G376" i="5"/>
  <c r="F376" i="5"/>
  <c r="H376" i="5"/>
  <c r="K375" i="5"/>
  <c r="L375" i="5" s="1"/>
  <c r="J375" i="5"/>
  <c r="M375" i="5" s="1"/>
  <c r="H1178" i="5" l="1"/>
  <c r="G1178" i="5"/>
  <c r="F1178" i="5"/>
  <c r="I1178" i="5"/>
  <c r="J1177" i="5"/>
  <c r="M1177" i="5" s="1"/>
  <c r="K1177" i="5"/>
  <c r="L1177" i="5" s="1"/>
  <c r="F377" i="5"/>
  <c r="H377" i="5"/>
  <c r="I377" i="5"/>
  <c r="G377" i="5"/>
  <c r="J376" i="5"/>
  <c r="M376" i="5" s="1"/>
  <c r="K376" i="5"/>
  <c r="L376" i="5" s="1"/>
  <c r="J1178" i="5" l="1"/>
  <c r="M1178" i="5" s="1"/>
  <c r="H1179" i="5"/>
  <c r="G1179" i="5"/>
  <c r="F1179" i="5"/>
  <c r="I1179" i="5"/>
  <c r="K1178" i="5"/>
  <c r="L1178" i="5" s="1"/>
  <c r="J377" i="5"/>
  <c r="M377" i="5" s="1"/>
  <c r="K377" i="5"/>
  <c r="L377" i="5" s="1"/>
  <c r="F378" i="5"/>
  <c r="G378" i="5"/>
  <c r="I378" i="5"/>
  <c r="H378" i="5"/>
  <c r="K1179" i="5" l="1"/>
  <c r="H1180" i="5"/>
  <c r="G1180" i="5"/>
  <c r="F1180" i="5"/>
  <c r="I1180" i="5"/>
  <c r="L1179" i="5"/>
  <c r="J1179" i="5"/>
  <c r="M1179" i="5" s="1"/>
  <c r="K378" i="5"/>
  <c r="L378" i="5" s="1"/>
  <c r="J378" i="5"/>
  <c r="M378" i="5" s="1"/>
  <c r="F379" i="5"/>
  <c r="G379" i="5"/>
  <c r="H379" i="5"/>
  <c r="I379" i="5"/>
  <c r="K1180" i="5" l="1"/>
  <c r="L1180" i="5" s="1"/>
  <c r="J1180" i="5"/>
  <c r="M1180" i="5" s="1"/>
  <c r="H1181" i="5"/>
  <c r="G1181" i="5"/>
  <c r="F1181" i="5"/>
  <c r="I1181" i="5"/>
  <c r="J379" i="5"/>
  <c r="M379" i="5" s="1"/>
  <c r="I380" i="5"/>
  <c r="H380" i="5"/>
  <c r="G380" i="5"/>
  <c r="F380" i="5"/>
  <c r="K379" i="5"/>
  <c r="L379" i="5" s="1"/>
  <c r="J1181" i="5" l="1"/>
  <c r="M1181" i="5" s="1"/>
  <c r="K1181" i="5"/>
  <c r="L1181" i="5"/>
  <c r="H1182" i="5"/>
  <c r="G1182" i="5"/>
  <c r="F1182" i="5"/>
  <c r="I1182" i="5"/>
  <c r="J380" i="5"/>
  <c r="M380" i="5" s="1"/>
  <c r="I381" i="5"/>
  <c r="G381" i="5"/>
  <c r="F381" i="5"/>
  <c r="H381" i="5"/>
  <c r="K380" i="5"/>
  <c r="L380" i="5" s="1"/>
  <c r="K1182" i="5" l="1"/>
  <c r="H1183" i="5"/>
  <c r="G1183" i="5"/>
  <c r="F1183" i="5"/>
  <c r="I1183" i="5"/>
  <c r="L1182" i="5"/>
  <c r="J1182" i="5"/>
  <c r="M1182" i="5" s="1"/>
  <c r="I382" i="5"/>
  <c r="F382" i="5"/>
  <c r="H382" i="5"/>
  <c r="G382" i="5"/>
  <c r="J381" i="5"/>
  <c r="M381" i="5" s="1"/>
  <c r="K381" i="5"/>
  <c r="L381" i="5" s="1"/>
  <c r="K1183" i="5" l="1"/>
  <c r="L1183" i="5" s="1"/>
  <c r="H1184" i="5"/>
  <c r="G1184" i="5"/>
  <c r="F1184" i="5"/>
  <c r="I1184" i="5"/>
  <c r="J1183" i="5"/>
  <c r="M1183" i="5" s="1"/>
  <c r="J382" i="5"/>
  <c r="M382" i="5" s="1"/>
  <c r="K382" i="5"/>
  <c r="I383" i="5"/>
  <c r="H383" i="5"/>
  <c r="F383" i="5"/>
  <c r="G383" i="5"/>
  <c r="L382" i="5"/>
  <c r="K1184" i="5" l="1"/>
  <c r="L1184" i="5" s="1"/>
  <c r="H1185" i="5"/>
  <c r="G1185" i="5"/>
  <c r="F1185" i="5"/>
  <c r="I1185" i="5"/>
  <c r="J1184" i="5"/>
  <c r="M1184" i="5" s="1"/>
  <c r="K383" i="5"/>
  <c r="L383" i="5" s="1"/>
  <c r="J383" i="5"/>
  <c r="M383" i="5" s="1"/>
  <c r="F384" i="5"/>
  <c r="I384" i="5"/>
  <c r="H384" i="5"/>
  <c r="G384" i="5"/>
  <c r="H1186" i="5" l="1"/>
  <c r="G1186" i="5"/>
  <c r="F1186" i="5"/>
  <c r="I1186" i="5"/>
  <c r="J1185" i="5"/>
  <c r="M1185" i="5" s="1"/>
  <c r="K1185" i="5"/>
  <c r="L1185" i="5" s="1"/>
  <c r="K384" i="5"/>
  <c r="L384" i="5" s="1"/>
  <c r="F385" i="5"/>
  <c r="I385" i="5"/>
  <c r="H385" i="5"/>
  <c r="G385" i="5"/>
  <c r="J384" i="5"/>
  <c r="M384" i="5" s="1"/>
  <c r="J1186" i="5" l="1"/>
  <c r="M1186" i="5"/>
  <c r="H1187" i="5"/>
  <c r="G1187" i="5"/>
  <c r="F1187" i="5"/>
  <c r="I1187" i="5"/>
  <c r="K1186" i="5"/>
  <c r="L1186" i="5" s="1"/>
  <c r="K385" i="5"/>
  <c r="L385" i="5" s="1"/>
  <c r="J385" i="5"/>
  <c r="M385" i="5" s="1"/>
  <c r="G386" i="5"/>
  <c r="I386" i="5"/>
  <c r="F386" i="5"/>
  <c r="H386" i="5"/>
  <c r="K1187" i="5" l="1"/>
  <c r="L1187" i="5" s="1"/>
  <c r="H1188" i="5"/>
  <c r="G1188" i="5"/>
  <c r="F1188" i="5"/>
  <c r="I1188" i="5"/>
  <c r="J1187" i="5"/>
  <c r="M1187" i="5" s="1"/>
  <c r="K386" i="5"/>
  <c r="L386" i="5" s="1"/>
  <c r="H387" i="5"/>
  <c r="F387" i="5"/>
  <c r="G387" i="5"/>
  <c r="I387" i="5"/>
  <c r="J386" i="5"/>
  <c r="M386" i="5" s="1"/>
  <c r="K387" i="5" l="1"/>
  <c r="K1188" i="5"/>
  <c r="H1189" i="5"/>
  <c r="G1189" i="5"/>
  <c r="F1189" i="5"/>
  <c r="I1189" i="5"/>
  <c r="J1188" i="5"/>
  <c r="M1188" i="5" s="1"/>
  <c r="L1188" i="5"/>
  <c r="J387" i="5"/>
  <c r="M387" i="5" s="1"/>
  <c r="L387" i="5"/>
  <c r="G388" i="5"/>
  <c r="F388" i="5"/>
  <c r="I388" i="5"/>
  <c r="H388" i="5"/>
  <c r="H1190" i="5" l="1"/>
  <c r="G1190" i="5"/>
  <c r="F1190" i="5"/>
  <c r="I1190" i="5"/>
  <c r="J1189" i="5"/>
  <c r="M1189" i="5" s="1"/>
  <c r="K1189" i="5"/>
  <c r="L1189" i="5" s="1"/>
  <c r="K388" i="5"/>
  <c r="L388" i="5" s="1"/>
  <c r="J388" i="5"/>
  <c r="M388" i="5" s="1"/>
  <c r="G389" i="5"/>
  <c r="F389" i="5"/>
  <c r="I389" i="5"/>
  <c r="H389" i="5"/>
  <c r="K1190" i="5" l="1"/>
  <c r="J1190" i="5"/>
  <c r="M1190" i="5" s="1"/>
  <c r="H1191" i="5"/>
  <c r="G1191" i="5"/>
  <c r="F1191" i="5"/>
  <c r="I1191" i="5"/>
  <c r="L1190" i="5"/>
  <c r="K389" i="5"/>
  <c r="L389" i="5" s="1"/>
  <c r="I390" i="5"/>
  <c r="F390" i="5"/>
  <c r="H390" i="5"/>
  <c r="G390" i="5"/>
  <c r="J389" i="5"/>
  <c r="M389" i="5" s="1"/>
  <c r="H1192" i="5" l="1"/>
  <c r="G1192" i="5"/>
  <c r="F1192" i="5"/>
  <c r="I1192" i="5"/>
  <c r="J1191" i="5"/>
  <c r="M1191" i="5" s="1"/>
  <c r="K1191" i="5"/>
  <c r="L1191" i="5" s="1"/>
  <c r="K390" i="5"/>
  <c r="L390" i="5" s="1"/>
  <c r="J390" i="5"/>
  <c r="M390" i="5" s="1"/>
  <c r="G391" i="5"/>
  <c r="I391" i="5"/>
  <c r="H391" i="5"/>
  <c r="F391" i="5"/>
  <c r="K1192" i="5" l="1"/>
  <c r="H1193" i="5"/>
  <c r="G1193" i="5"/>
  <c r="F1193" i="5"/>
  <c r="I1193" i="5"/>
  <c r="J1192" i="5"/>
  <c r="M1192" i="5" s="1"/>
  <c r="L1192" i="5"/>
  <c r="J391" i="5"/>
  <c r="M391" i="5" s="1"/>
  <c r="I392" i="5"/>
  <c r="G392" i="5"/>
  <c r="H392" i="5"/>
  <c r="F392" i="5"/>
  <c r="K391" i="5"/>
  <c r="L391" i="5" s="1"/>
  <c r="H1194" i="5" l="1"/>
  <c r="G1194" i="5"/>
  <c r="F1194" i="5"/>
  <c r="I1194" i="5"/>
  <c r="J1193" i="5"/>
  <c r="M1193" i="5" s="1"/>
  <c r="K1193" i="5"/>
  <c r="L1193" i="5" s="1"/>
  <c r="J392" i="5"/>
  <c r="M392" i="5" s="1"/>
  <c r="F393" i="5"/>
  <c r="H393" i="5"/>
  <c r="G393" i="5"/>
  <c r="I393" i="5"/>
  <c r="K392" i="5"/>
  <c r="L392" i="5" s="1"/>
  <c r="J1194" i="5" l="1"/>
  <c r="M1194" i="5" s="1"/>
  <c r="H1195" i="5"/>
  <c r="G1195" i="5"/>
  <c r="F1195" i="5"/>
  <c r="I1195" i="5"/>
  <c r="K1194" i="5"/>
  <c r="L1194" i="5"/>
  <c r="J393" i="5"/>
  <c r="M393" i="5" s="1"/>
  <c r="H394" i="5"/>
  <c r="G394" i="5"/>
  <c r="I394" i="5"/>
  <c r="F394" i="5"/>
  <c r="K393" i="5"/>
  <c r="L393" i="5" s="1"/>
  <c r="K1195" i="5" l="1"/>
  <c r="H1196" i="5"/>
  <c r="G1196" i="5"/>
  <c r="F1196" i="5"/>
  <c r="I1196" i="5"/>
  <c r="L1195" i="5"/>
  <c r="J1195" i="5"/>
  <c r="M1195" i="5" s="1"/>
  <c r="K394" i="5"/>
  <c r="L394" i="5" s="1"/>
  <c r="J394" i="5"/>
  <c r="M394" i="5" s="1"/>
  <c r="F395" i="5"/>
  <c r="G395" i="5"/>
  <c r="I395" i="5"/>
  <c r="H395" i="5"/>
  <c r="K1196" i="5" l="1"/>
  <c r="H1197" i="5"/>
  <c r="G1197" i="5"/>
  <c r="F1197" i="5"/>
  <c r="I1197" i="5"/>
  <c r="J1196" i="5"/>
  <c r="M1196" i="5" s="1"/>
  <c r="L1196" i="5"/>
  <c r="K395" i="5"/>
  <c r="L395" i="5" s="1"/>
  <c r="J395" i="5"/>
  <c r="M395" i="5" s="1"/>
  <c r="I396" i="5"/>
  <c r="G396" i="5"/>
  <c r="F396" i="5"/>
  <c r="H396" i="5"/>
  <c r="K1197" i="5" l="1"/>
  <c r="H1198" i="5"/>
  <c r="G1198" i="5"/>
  <c r="F1198" i="5"/>
  <c r="I1198" i="5"/>
  <c r="J1197" i="5"/>
  <c r="M1197" i="5" s="1"/>
  <c r="L1197" i="5"/>
  <c r="K396" i="5"/>
  <c r="L396" i="5" s="1"/>
  <c r="J396" i="5"/>
  <c r="M396" i="5" s="1"/>
  <c r="H397" i="5"/>
  <c r="G397" i="5"/>
  <c r="F397" i="5"/>
  <c r="I397" i="5"/>
  <c r="K1198" i="5" l="1"/>
  <c r="H1199" i="5"/>
  <c r="G1199" i="5"/>
  <c r="F1199" i="5"/>
  <c r="I1199" i="5"/>
  <c r="L1198" i="5"/>
  <c r="J1198" i="5"/>
  <c r="M1198" i="5" s="1"/>
  <c r="J397" i="5"/>
  <c r="M397" i="5" s="1"/>
  <c r="K397" i="5"/>
  <c r="L397" i="5" s="1"/>
  <c r="H398" i="5"/>
  <c r="G398" i="5"/>
  <c r="I398" i="5"/>
  <c r="F398" i="5"/>
  <c r="H1200" i="5" l="1"/>
  <c r="G1200" i="5"/>
  <c r="F1200" i="5"/>
  <c r="I1200" i="5"/>
  <c r="K1199" i="5"/>
  <c r="L1199" i="5" s="1"/>
  <c r="J1199" i="5"/>
  <c r="M1199" i="5" s="1"/>
  <c r="H399" i="5"/>
  <c r="F399" i="5"/>
  <c r="G399" i="5"/>
  <c r="I399" i="5"/>
  <c r="K398" i="5"/>
  <c r="L398" i="5" s="1"/>
  <c r="J398" i="5"/>
  <c r="M398" i="5" s="1"/>
  <c r="H1201" i="5" l="1"/>
  <c r="G1201" i="5"/>
  <c r="F1201" i="5"/>
  <c r="I1201" i="5"/>
  <c r="J1200" i="5"/>
  <c r="M1200" i="5" s="1"/>
  <c r="K1200" i="5"/>
  <c r="L1200" i="5" s="1"/>
  <c r="I400" i="5"/>
  <c r="G400" i="5"/>
  <c r="F400" i="5"/>
  <c r="H400" i="5"/>
  <c r="K399" i="5"/>
  <c r="L399" i="5" s="1"/>
  <c r="J399" i="5"/>
  <c r="M399" i="5" s="1"/>
  <c r="K1201" i="5" l="1"/>
  <c r="H1202" i="5"/>
  <c r="G1202" i="5"/>
  <c r="F1202" i="5"/>
  <c r="I1202" i="5"/>
  <c r="J1201" i="5"/>
  <c r="M1201" i="5" s="1"/>
  <c r="L1201" i="5"/>
  <c r="J400" i="5"/>
  <c r="M400" i="5" s="1"/>
  <c r="F401" i="5"/>
  <c r="I401" i="5"/>
  <c r="H401" i="5"/>
  <c r="G401" i="5"/>
  <c r="K400" i="5"/>
  <c r="L400" i="5" s="1"/>
  <c r="K1202" i="5" l="1"/>
  <c r="H1203" i="5"/>
  <c r="G1203" i="5"/>
  <c r="F1203" i="5"/>
  <c r="I1203" i="5"/>
  <c r="J1202" i="5"/>
  <c r="M1202" i="5" s="1"/>
  <c r="L1202" i="5"/>
  <c r="J401" i="5"/>
  <c r="M401" i="5" s="1"/>
  <c r="K401" i="5"/>
  <c r="L401" i="5" s="1"/>
  <c r="I402" i="5"/>
  <c r="F402" i="5"/>
  <c r="H402" i="5"/>
  <c r="G402" i="5"/>
  <c r="H1204" i="5" l="1"/>
  <c r="G1204" i="5"/>
  <c r="F1204" i="5"/>
  <c r="I1204" i="5"/>
  <c r="K1203" i="5"/>
  <c r="L1203" i="5" s="1"/>
  <c r="J1203" i="5"/>
  <c r="M1203" i="5" s="1"/>
  <c r="K402" i="5"/>
  <c r="L402" i="5" s="1"/>
  <c r="G403" i="5"/>
  <c r="I403" i="5"/>
  <c r="H403" i="5"/>
  <c r="F403" i="5"/>
  <c r="J402" i="5"/>
  <c r="M402" i="5" s="1"/>
  <c r="H1205" i="5" l="1"/>
  <c r="G1205" i="5"/>
  <c r="F1205" i="5"/>
  <c r="I1205" i="5"/>
  <c r="J1204" i="5"/>
  <c r="M1204" i="5" s="1"/>
  <c r="K1204" i="5"/>
  <c r="L1204" i="5" s="1"/>
  <c r="K403" i="5"/>
  <c r="L403" i="5" s="1"/>
  <c r="J403" i="5"/>
  <c r="M403" i="5" s="1"/>
  <c r="H404" i="5"/>
  <c r="G404" i="5"/>
  <c r="F404" i="5"/>
  <c r="I404" i="5"/>
  <c r="K1205" i="5" l="1"/>
  <c r="L1205" i="5" s="1"/>
  <c r="H1206" i="5"/>
  <c r="G1206" i="5"/>
  <c r="F1206" i="5"/>
  <c r="I1206" i="5"/>
  <c r="J1205" i="5"/>
  <c r="M1205" i="5" s="1"/>
  <c r="K404" i="5"/>
  <c r="H405" i="5"/>
  <c r="G405" i="5"/>
  <c r="F405" i="5"/>
  <c r="I405" i="5"/>
  <c r="L404" i="5"/>
  <c r="J404" i="5"/>
  <c r="M404" i="5" s="1"/>
  <c r="K1206" i="5" l="1"/>
  <c r="L1206" i="5" s="1"/>
  <c r="J1206" i="5"/>
  <c r="M1206" i="5" s="1"/>
  <c r="H1207" i="5"/>
  <c r="G1207" i="5"/>
  <c r="F1207" i="5"/>
  <c r="I1207" i="5"/>
  <c r="J405" i="5"/>
  <c r="M405" i="5" s="1"/>
  <c r="F406" i="5"/>
  <c r="G406" i="5"/>
  <c r="I406" i="5"/>
  <c r="H406" i="5"/>
  <c r="K405" i="5"/>
  <c r="L405" i="5" s="1"/>
  <c r="K1207" i="5" l="1"/>
  <c r="J1207" i="5"/>
  <c r="M1207" i="5" s="1"/>
  <c r="H1208" i="5"/>
  <c r="G1208" i="5"/>
  <c r="F1208" i="5"/>
  <c r="I1208" i="5"/>
  <c r="L1207" i="5"/>
  <c r="J406" i="5"/>
  <c r="M406" i="5" s="1"/>
  <c r="K406" i="5"/>
  <c r="L406" i="5" s="1"/>
  <c r="H407" i="5"/>
  <c r="F407" i="5"/>
  <c r="G407" i="5"/>
  <c r="I407" i="5"/>
  <c r="H1209" i="5" l="1"/>
  <c r="G1209" i="5"/>
  <c r="F1209" i="5"/>
  <c r="I1209" i="5"/>
  <c r="J1208" i="5"/>
  <c r="M1208" i="5" s="1"/>
  <c r="K1208" i="5"/>
  <c r="L1208" i="5" s="1"/>
  <c r="K407" i="5"/>
  <c r="L407" i="5" s="1"/>
  <c r="I408" i="5"/>
  <c r="F408" i="5"/>
  <c r="G408" i="5"/>
  <c r="H408" i="5"/>
  <c r="J407" i="5"/>
  <c r="M407" i="5" s="1"/>
  <c r="K1209" i="5" l="1"/>
  <c r="H1210" i="5"/>
  <c r="G1210" i="5"/>
  <c r="F1210" i="5"/>
  <c r="I1210" i="5"/>
  <c r="J1209" i="5"/>
  <c r="M1209" i="5" s="1"/>
  <c r="L1209" i="5"/>
  <c r="K408" i="5"/>
  <c r="L408" i="5" s="1"/>
  <c r="J408" i="5"/>
  <c r="M408" i="5" s="1"/>
  <c r="F409" i="5"/>
  <c r="I409" i="5"/>
  <c r="H409" i="5"/>
  <c r="G409" i="5"/>
  <c r="K1210" i="5" l="1"/>
  <c r="J1210" i="5"/>
  <c r="M1210" i="5" s="1"/>
  <c r="H1211" i="5"/>
  <c r="G1211" i="5"/>
  <c r="F1211" i="5"/>
  <c r="I1211" i="5"/>
  <c r="L1210" i="5"/>
  <c r="K409" i="5"/>
  <c r="J409" i="5"/>
  <c r="M409" i="5" s="1"/>
  <c r="I410" i="5"/>
  <c r="F410" i="5"/>
  <c r="H410" i="5"/>
  <c r="G410" i="5"/>
  <c r="L409" i="5"/>
  <c r="K1211" i="5" l="1"/>
  <c r="J1211" i="5"/>
  <c r="M1211" i="5" s="1"/>
  <c r="H1212" i="5"/>
  <c r="G1212" i="5"/>
  <c r="F1212" i="5"/>
  <c r="I1212" i="5"/>
  <c r="L1211" i="5"/>
  <c r="J410" i="5"/>
  <c r="M410" i="5" s="1"/>
  <c r="K410" i="5"/>
  <c r="L410" i="5" s="1"/>
  <c r="H411" i="5"/>
  <c r="F411" i="5"/>
  <c r="G411" i="5"/>
  <c r="I411" i="5"/>
  <c r="K1212" i="5" l="1"/>
  <c r="L1212" i="5" s="1"/>
  <c r="H1213" i="5"/>
  <c r="G1213" i="5"/>
  <c r="F1213" i="5"/>
  <c r="I1213" i="5"/>
  <c r="J1212" i="5"/>
  <c r="M1212" i="5" s="1"/>
  <c r="J411" i="5"/>
  <c r="M411" i="5" s="1"/>
  <c r="F412" i="5"/>
  <c r="I412" i="5"/>
  <c r="H412" i="5"/>
  <c r="G412" i="5"/>
  <c r="K411" i="5"/>
  <c r="L411" i="5" s="1"/>
  <c r="K1213" i="5" l="1"/>
  <c r="H1214" i="5"/>
  <c r="G1214" i="5"/>
  <c r="K1214" i="5" s="1"/>
  <c r="F1214" i="5"/>
  <c r="I1214" i="5"/>
  <c r="J1213" i="5"/>
  <c r="M1213" i="5" s="1"/>
  <c r="L1213" i="5"/>
  <c r="J412" i="5"/>
  <c r="M412" i="5" s="1"/>
  <c r="K412" i="5"/>
  <c r="L412" i="5" s="1"/>
  <c r="I413" i="5"/>
  <c r="H413" i="5"/>
  <c r="G413" i="5"/>
  <c r="F413" i="5"/>
  <c r="J1214" i="5" l="1"/>
  <c r="M1214" i="5" s="1"/>
  <c r="H1215" i="5"/>
  <c r="G1215" i="5"/>
  <c r="F1215" i="5"/>
  <c r="I1215" i="5"/>
  <c r="L1214" i="5"/>
  <c r="K413" i="5"/>
  <c r="L413" i="5" s="1"/>
  <c r="J413" i="5"/>
  <c r="M413" i="5" s="1"/>
  <c r="H414" i="5"/>
  <c r="G414" i="5"/>
  <c r="I414" i="5"/>
  <c r="F414" i="5"/>
  <c r="K1215" i="5" l="1"/>
  <c r="J1215" i="5"/>
  <c r="M1215" i="5" s="1"/>
  <c r="H1216" i="5"/>
  <c r="G1216" i="5"/>
  <c r="F1216" i="5"/>
  <c r="I1216" i="5"/>
  <c r="L1215" i="5"/>
  <c r="K414" i="5"/>
  <c r="L414" i="5" s="1"/>
  <c r="H415" i="5"/>
  <c r="F415" i="5"/>
  <c r="G415" i="5"/>
  <c r="I415" i="5"/>
  <c r="J414" i="5"/>
  <c r="M414" i="5" s="1"/>
  <c r="H1217" i="5" l="1"/>
  <c r="G1217" i="5"/>
  <c r="F1217" i="5"/>
  <c r="I1217" i="5"/>
  <c r="J1216" i="5"/>
  <c r="M1216" i="5"/>
  <c r="K1216" i="5"/>
  <c r="L1216" i="5" s="1"/>
  <c r="K415" i="5"/>
  <c r="L415" i="5" s="1"/>
  <c r="J415" i="5"/>
  <c r="M415" i="5" s="1"/>
  <c r="H416" i="5"/>
  <c r="G416" i="5"/>
  <c r="F416" i="5"/>
  <c r="I416" i="5"/>
  <c r="K1217" i="5" l="1"/>
  <c r="L1217" i="5" s="1"/>
  <c r="H1218" i="5"/>
  <c r="G1218" i="5"/>
  <c r="F1218" i="5"/>
  <c r="I1218" i="5"/>
  <c r="J1217" i="5"/>
  <c r="M1217" i="5" s="1"/>
  <c r="K416" i="5"/>
  <c r="L416" i="5" s="1"/>
  <c r="J416" i="5"/>
  <c r="M416" i="5" s="1"/>
  <c r="H417" i="5"/>
  <c r="G417" i="5"/>
  <c r="I417" i="5"/>
  <c r="F417" i="5"/>
  <c r="J1218" i="5" l="1"/>
  <c r="M1218" i="5"/>
  <c r="H1219" i="5"/>
  <c r="G1219" i="5"/>
  <c r="F1219" i="5"/>
  <c r="I1219" i="5"/>
  <c r="K1218" i="5"/>
  <c r="L1218" i="5" s="1"/>
  <c r="K417" i="5"/>
  <c r="L417" i="5" s="1"/>
  <c r="I418" i="5"/>
  <c r="F418" i="5"/>
  <c r="G418" i="5"/>
  <c r="H418" i="5"/>
  <c r="J417" i="5"/>
  <c r="M417" i="5" s="1"/>
  <c r="J1219" i="5" l="1"/>
  <c r="M1219" i="5" s="1"/>
  <c r="H1220" i="5"/>
  <c r="G1220" i="5"/>
  <c r="F1220" i="5"/>
  <c r="I1220" i="5"/>
  <c r="K1219" i="5"/>
  <c r="L1219" i="5" s="1"/>
  <c r="K418" i="5"/>
  <c r="L418" i="5" s="1"/>
  <c r="F419" i="5"/>
  <c r="G419" i="5"/>
  <c r="I419" i="5"/>
  <c r="H419" i="5"/>
  <c r="J418" i="5"/>
  <c r="M418" i="5" s="1"/>
  <c r="K1220" i="5" l="1"/>
  <c r="J1220" i="5"/>
  <c r="M1220" i="5" s="1"/>
  <c r="L1220" i="5"/>
  <c r="H1221" i="5"/>
  <c r="G1221" i="5"/>
  <c r="F1221" i="5"/>
  <c r="I1221" i="5"/>
  <c r="J419" i="5"/>
  <c r="M419" i="5" s="1"/>
  <c r="I420" i="5"/>
  <c r="H420" i="5"/>
  <c r="F420" i="5"/>
  <c r="G420" i="5"/>
  <c r="K419" i="5"/>
  <c r="L419" i="5" s="1"/>
  <c r="K1221" i="5" l="1"/>
  <c r="L1221" i="5" s="1"/>
  <c r="J1221" i="5"/>
  <c r="M1221" i="5" s="1"/>
  <c r="H1222" i="5"/>
  <c r="G1222" i="5"/>
  <c r="F1222" i="5"/>
  <c r="I1222" i="5"/>
  <c r="K420" i="5"/>
  <c r="L420" i="5" s="1"/>
  <c r="G421" i="5"/>
  <c r="I421" i="5"/>
  <c r="H421" i="5"/>
  <c r="F421" i="5"/>
  <c r="J420" i="5"/>
  <c r="M420" i="5" s="1"/>
  <c r="K1222" i="5" l="1"/>
  <c r="J421" i="5"/>
  <c r="M421" i="5" s="1"/>
  <c r="J1222" i="5"/>
  <c r="M1222" i="5" s="1"/>
  <c r="H1223" i="5"/>
  <c r="G1223" i="5"/>
  <c r="F1223" i="5"/>
  <c r="I1223" i="5"/>
  <c r="L1222" i="5"/>
  <c r="K421" i="5"/>
  <c r="L421" i="5" s="1"/>
  <c r="I422" i="5"/>
  <c r="F422" i="5"/>
  <c r="H422" i="5"/>
  <c r="G422" i="5"/>
  <c r="K1223" i="5" l="1"/>
  <c r="H1224" i="5"/>
  <c r="G1224" i="5"/>
  <c r="F1224" i="5"/>
  <c r="I1224" i="5"/>
  <c r="L1223" i="5"/>
  <c r="J1223" i="5"/>
  <c r="M1223" i="5" s="1"/>
  <c r="K422" i="5"/>
  <c r="H423" i="5"/>
  <c r="F423" i="5"/>
  <c r="G423" i="5"/>
  <c r="I423" i="5"/>
  <c r="J422" i="5"/>
  <c r="M422" i="5" s="1"/>
  <c r="L422" i="5"/>
  <c r="K1224" i="5" l="1"/>
  <c r="L1224" i="5" s="1"/>
  <c r="J1224" i="5"/>
  <c r="M1224" i="5" s="1"/>
  <c r="H1225" i="5"/>
  <c r="G1225" i="5"/>
  <c r="K1225" i="5" s="1"/>
  <c r="F1225" i="5"/>
  <c r="I1225" i="5"/>
  <c r="K423" i="5"/>
  <c r="L423" i="5" s="1"/>
  <c r="J423" i="5"/>
  <c r="M423" i="5" s="1"/>
  <c r="G424" i="5"/>
  <c r="H424" i="5"/>
  <c r="F424" i="5"/>
  <c r="I424" i="5"/>
  <c r="J1225" i="5" l="1"/>
  <c r="M1225" i="5" s="1"/>
  <c r="L1225" i="5"/>
  <c r="H1226" i="5"/>
  <c r="G1226" i="5"/>
  <c r="F1226" i="5"/>
  <c r="I1226" i="5"/>
  <c r="K424" i="5"/>
  <c r="L424" i="5" s="1"/>
  <c r="J424" i="5"/>
  <c r="M424" i="5" s="1"/>
  <c r="I425" i="5"/>
  <c r="H425" i="5"/>
  <c r="G425" i="5"/>
  <c r="F425" i="5"/>
  <c r="J1226" i="5" l="1"/>
  <c r="M1226" i="5" s="1"/>
  <c r="H1227" i="5"/>
  <c r="G1227" i="5"/>
  <c r="F1227" i="5"/>
  <c r="I1227" i="5"/>
  <c r="K1226" i="5"/>
  <c r="L1226" i="5" s="1"/>
  <c r="K425" i="5"/>
  <c r="L425" i="5" s="1"/>
  <c r="J425" i="5"/>
  <c r="M425" i="5" s="1"/>
  <c r="G426" i="5"/>
  <c r="I426" i="5"/>
  <c r="F426" i="5"/>
  <c r="H426" i="5"/>
  <c r="K1227" i="5" l="1"/>
  <c r="H1228" i="5"/>
  <c r="G1228" i="5"/>
  <c r="F1228" i="5"/>
  <c r="I1228" i="5"/>
  <c r="J1227" i="5"/>
  <c r="M1227" i="5" s="1"/>
  <c r="L1227" i="5"/>
  <c r="K426" i="5"/>
  <c r="F427" i="5"/>
  <c r="G427" i="5"/>
  <c r="H427" i="5"/>
  <c r="I427" i="5"/>
  <c r="L426" i="5"/>
  <c r="J426" i="5"/>
  <c r="M426" i="5"/>
  <c r="K1228" i="5" l="1"/>
  <c r="L1228" i="5" s="1"/>
  <c r="H1229" i="5"/>
  <c r="G1229" i="5"/>
  <c r="F1229" i="5"/>
  <c r="I1229" i="5"/>
  <c r="J1228" i="5"/>
  <c r="M1228" i="5" s="1"/>
  <c r="H428" i="5"/>
  <c r="G428" i="5"/>
  <c r="F428" i="5"/>
  <c r="I428" i="5"/>
  <c r="K427" i="5"/>
  <c r="L427" i="5" s="1"/>
  <c r="J427" i="5"/>
  <c r="M427" i="5" s="1"/>
  <c r="K428" i="5" l="1"/>
  <c r="H1230" i="5"/>
  <c r="G1230" i="5"/>
  <c r="F1230" i="5"/>
  <c r="I1230" i="5"/>
  <c r="J1229" i="5"/>
  <c r="M1229" i="5" s="1"/>
  <c r="K1229" i="5"/>
  <c r="L1229" i="5" s="1"/>
  <c r="J428" i="5"/>
  <c r="M428" i="5" s="1"/>
  <c r="H429" i="5"/>
  <c r="F429" i="5"/>
  <c r="G429" i="5"/>
  <c r="I429" i="5"/>
  <c r="L428" i="5"/>
  <c r="K1230" i="5" l="1"/>
  <c r="J1230" i="5"/>
  <c r="M1230" i="5" s="1"/>
  <c r="H1231" i="5"/>
  <c r="G1231" i="5"/>
  <c r="F1231" i="5"/>
  <c r="I1231" i="5"/>
  <c r="L1230" i="5"/>
  <c r="J429" i="5"/>
  <c r="M429" i="5" s="1"/>
  <c r="K429" i="5"/>
  <c r="L429" i="5"/>
  <c r="G430" i="5"/>
  <c r="I430" i="5"/>
  <c r="F430" i="5"/>
  <c r="H430" i="5"/>
  <c r="J1231" i="5" l="1"/>
  <c r="M1231" i="5" s="1"/>
  <c r="H1232" i="5"/>
  <c r="G1232" i="5"/>
  <c r="F1232" i="5"/>
  <c r="I1232" i="5"/>
  <c r="K1231" i="5"/>
  <c r="L1231" i="5" s="1"/>
  <c r="K430" i="5"/>
  <c r="L430" i="5" s="1"/>
  <c r="H431" i="5"/>
  <c r="F431" i="5"/>
  <c r="G431" i="5"/>
  <c r="I431" i="5"/>
  <c r="J430" i="5"/>
  <c r="M430" i="5" s="1"/>
  <c r="K1232" i="5" l="1"/>
  <c r="L1232" i="5" s="1"/>
  <c r="H1233" i="5"/>
  <c r="G1233" i="5"/>
  <c r="F1233" i="5"/>
  <c r="I1233" i="5"/>
  <c r="J1232" i="5"/>
  <c r="M1232" i="5" s="1"/>
  <c r="I432" i="5"/>
  <c r="H432" i="5"/>
  <c r="F432" i="5"/>
  <c r="G432" i="5"/>
  <c r="K431" i="5"/>
  <c r="L431" i="5" s="1"/>
  <c r="J431" i="5"/>
  <c r="M431" i="5" s="1"/>
  <c r="J1233" i="5" l="1"/>
  <c r="M1233" i="5" s="1"/>
  <c r="K1233" i="5"/>
  <c r="L1233" i="5" s="1"/>
  <c r="H1234" i="5"/>
  <c r="G1234" i="5"/>
  <c r="F1234" i="5"/>
  <c r="I1234" i="5"/>
  <c r="J432" i="5"/>
  <c r="M432" i="5" s="1"/>
  <c r="K432" i="5"/>
  <c r="L432" i="5" s="1"/>
  <c r="I433" i="5"/>
  <c r="G433" i="5"/>
  <c r="F433" i="5"/>
  <c r="H433" i="5"/>
  <c r="H1235" i="5" l="1"/>
  <c r="G1235" i="5"/>
  <c r="F1235" i="5"/>
  <c r="I1235" i="5"/>
  <c r="K1234" i="5"/>
  <c r="L1234" i="5" s="1"/>
  <c r="J1234" i="5"/>
  <c r="M1234" i="5" s="1"/>
  <c r="I434" i="5"/>
  <c r="F434" i="5"/>
  <c r="H434" i="5"/>
  <c r="G434" i="5"/>
  <c r="J433" i="5"/>
  <c r="M433" i="5" s="1"/>
  <c r="K433" i="5"/>
  <c r="L433" i="5" s="1"/>
  <c r="H1236" i="5" l="1"/>
  <c r="G1236" i="5"/>
  <c r="F1236" i="5"/>
  <c r="I1236" i="5"/>
  <c r="J1235" i="5"/>
  <c r="M1235" i="5" s="1"/>
  <c r="K1235" i="5"/>
  <c r="L1235" i="5" s="1"/>
  <c r="K434" i="5"/>
  <c r="L434" i="5" s="1"/>
  <c r="I435" i="5"/>
  <c r="H435" i="5"/>
  <c r="F435" i="5"/>
  <c r="G435" i="5"/>
  <c r="J434" i="5"/>
  <c r="M434" i="5"/>
  <c r="H1237" i="5" l="1"/>
  <c r="G1237" i="5"/>
  <c r="F1237" i="5"/>
  <c r="I1237" i="5"/>
  <c r="J1236" i="5"/>
  <c r="M1236" i="5" s="1"/>
  <c r="K1236" i="5"/>
  <c r="L1236" i="5" s="1"/>
  <c r="J435" i="5"/>
  <c r="M435" i="5" s="1"/>
  <c r="K435" i="5"/>
  <c r="L435" i="5" s="1"/>
  <c r="I436" i="5"/>
  <c r="H436" i="5"/>
  <c r="G436" i="5"/>
  <c r="F436" i="5"/>
  <c r="H1238" i="5" l="1"/>
  <c r="G1238" i="5"/>
  <c r="F1238" i="5"/>
  <c r="I1238" i="5"/>
  <c r="J1237" i="5"/>
  <c r="M1237" i="5" s="1"/>
  <c r="K1237" i="5"/>
  <c r="L1237" i="5" s="1"/>
  <c r="J436" i="5"/>
  <c r="M436" i="5" s="1"/>
  <c r="I437" i="5"/>
  <c r="F437" i="5"/>
  <c r="H437" i="5"/>
  <c r="G437" i="5"/>
  <c r="K436" i="5"/>
  <c r="L436" i="5" s="1"/>
  <c r="K1238" i="5" l="1"/>
  <c r="J1238" i="5"/>
  <c r="M1238" i="5" s="1"/>
  <c r="H1239" i="5"/>
  <c r="G1239" i="5"/>
  <c r="F1239" i="5"/>
  <c r="I1239" i="5"/>
  <c r="L1238" i="5"/>
  <c r="K437" i="5"/>
  <c r="L437" i="5" s="1"/>
  <c r="I438" i="5"/>
  <c r="F438" i="5"/>
  <c r="H438" i="5"/>
  <c r="G438" i="5"/>
  <c r="J437" i="5"/>
  <c r="M437" i="5" s="1"/>
  <c r="J1239" i="5" l="1"/>
  <c r="M1239" i="5" s="1"/>
  <c r="H1240" i="5"/>
  <c r="G1240" i="5"/>
  <c r="F1240" i="5"/>
  <c r="I1240" i="5"/>
  <c r="K1239" i="5"/>
  <c r="L1239" i="5" s="1"/>
  <c r="K438" i="5"/>
  <c r="L438" i="5" s="1"/>
  <c r="F439" i="5"/>
  <c r="G439" i="5"/>
  <c r="H439" i="5"/>
  <c r="I439" i="5"/>
  <c r="J438" i="5"/>
  <c r="M438" i="5" s="1"/>
  <c r="K1240" i="5" l="1"/>
  <c r="L1240" i="5" s="1"/>
  <c r="H1241" i="5"/>
  <c r="G1241" i="5"/>
  <c r="F1241" i="5"/>
  <c r="I1241" i="5"/>
  <c r="J1240" i="5"/>
  <c r="M1240" i="5" s="1"/>
  <c r="J439" i="5"/>
  <c r="M439" i="5" s="1"/>
  <c r="H440" i="5"/>
  <c r="I440" i="5"/>
  <c r="G440" i="5"/>
  <c r="F440" i="5"/>
  <c r="K439" i="5"/>
  <c r="L439" i="5" s="1"/>
  <c r="K1241" i="5" l="1"/>
  <c r="L1241" i="5" s="1"/>
  <c r="H1242" i="5"/>
  <c r="G1242" i="5"/>
  <c r="F1242" i="5"/>
  <c r="I1242" i="5"/>
  <c r="J1241" i="5"/>
  <c r="M1241" i="5" s="1"/>
  <c r="J440" i="5"/>
  <c r="M440" i="5" s="1"/>
  <c r="H441" i="5"/>
  <c r="G441" i="5"/>
  <c r="F441" i="5"/>
  <c r="I441" i="5"/>
  <c r="K440" i="5"/>
  <c r="L440" i="5" s="1"/>
  <c r="J1242" i="5" l="1"/>
  <c r="M1242" i="5" s="1"/>
  <c r="H1243" i="5"/>
  <c r="G1243" i="5"/>
  <c r="F1243" i="5"/>
  <c r="I1243" i="5"/>
  <c r="K1242" i="5"/>
  <c r="L1242" i="5" s="1"/>
  <c r="J441" i="5"/>
  <c r="M441" i="5" s="1"/>
  <c r="K441" i="5"/>
  <c r="L441" i="5" s="1"/>
  <c r="I442" i="5"/>
  <c r="F442" i="5"/>
  <c r="H442" i="5"/>
  <c r="G442" i="5"/>
  <c r="H1244" i="5" l="1"/>
  <c r="G1244" i="5"/>
  <c r="F1244" i="5"/>
  <c r="I1244" i="5"/>
  <c r="K1243" i="5"/>
  <c r="L1243" i="5" s="1"/>
  <c r="J1243" i="5"/>
  <c r="M1243" i="5" s="1"/>
  <c r="K442" i="5"/>
  <c r="J442" i="5"/>
  <c r="M442" i="5" s="1"/>
  <c r="H443" i="5"/>
  <c r="F443" i="5"/>
  <c r="G443" i="5"/>
  <c r="I443" i="5"/>
  <c r="L442" i="5"/>
  <c r="K1244" i="5" l="1"/>
  <c r="H1245" i="5"/>
  <c r="G1245" i="5"/>
  <c r="F1245" i="5"/>
  <c r="I1245" i="5"/>
  <c r="J1244" i="5"/>
  <c r="M1244" i="5" s="1"/>
  <c r="L1244" i="5"/>
  <c r="J443" i="5"/>
  <c r="M443" i="5" s="1"/>
  <c r="F444" i="5"/>
  <c r="H444" i="5"/>
  <c r="G444" i="5"/>
  <c r="I444" i="5"/>
  <c r="K443" i="5"/>
  <c r="L443" i="5" s="1"/>
  <c r="K1245" i="5" l="1"/>
  <c r="H1246" i="5"/>
  <c r="G1246" i="5"/>
  <c r="F1246" i="5"/>
  <c r="I1246" i="5"/>
  <c r="J1245" i="5"/>
  <c r="M1245" i="5" s="1"/>
  <c r="L1245" i="5"/>
  <c r="K444" i="5"/>
  <c r="L444" i="5" s="1"/>
  <c r="G445" i="5"/>
  <c r="F445" i="5"/>
  <c r="I445" i="5"/>
  <c r="H445" i="5"/>
  <c r="J444" i="5"/>
  <c r="M444" i="5" s="1"/>
  <c r="K1246" i="5" l="1"/>
  <c r="J1246" i="5"/>
  <c r="M1246" i="5" s="1"/>
  <c r="H1247" i="5"/>
  <c r="G1247" i="5"/>
  <c r="F1247" i="5"/>
  <c r="I1247" i="5"/>
  <c r="L1246" i="5"/>
  <c r="J445" i="5"/>
  <c r="M445" i="5" s="1"/>
  <c r="K445" i="5"/>
  <c r="L445" i="5" s="1"/>
  <c r="H446" i="5"/>
  <c r="G446" i="5"/>
  <c r="I446" i="5"/>
  <c r="F446" i="5"/>
  <c r="K1247" i="5" l="1"/>
  <c r="H1248" i="5"/>
  <c r="G1248" i="5"/>
  <c r="F1248" i="5"/>
  <c r="I1248" i="5"/>
  <c r="J1247" i="5"/>
  <c r="M1247" i="5" s="1"/>
  <c r="L1247" i="5"/>
  <c r="K446" i="5"/>
  <c r="L446" i="5" s="1"/>
  <c r="J446" i="5"/>
  <c r="M446" i="5" s="1"/>
  <c r="G447" i="5"/>
  <c r="F447" i="5"/>
  <c r="I447" i="5"/>
  <c r="H447" i="5"/>
  <c r="K1248" i="5" l="1"/>
  <c r="L1248" i="5" s="1"/>
  <c r="H1249" i="5"/>
  <c r="G1249" i="5"/>
  <c r="F1249" i="5"/>
  <c r="I1249" i="5"/>
  <c r="J1248" i="5"/>
  <c r="M1248" i="5" s="1"/>
  <c r="K447" i="5"/>
  <c r="L447" i="5" s="1"/>
  <c r="F448" i="5"/>
  <c r="I448" i="5"/>
  <c r="H448" i="5"/>
  <c r="G448" i="5"/>
  <c r="J447" i="5"/>
  <c r="M447" i="5" s="1"/>
  <c r="K1249" i="5" l="1"/>
  <c r="L1249" i="5" s="1"/>
  <c r="H1250" i="5"/>
  <c r="G1250" i="5"/>
  <c r="F1250" i="5"/>
  <c r="I1250" i="5"/>
  <c r="J1249" i="5"/>
  <c r="M1249" i="5" s="1"/>
  <c r="K448" i="5"/>
  <c r="L448" i="5" s="1"/>
  <c r="G449" i="5"/>
  <c r="F449" i="5"/>
  <c r="I449" i="5"/>
  <c r="H449" i="5"/>
  <c r="J448" i="5"/>
  <c r="M448" i="5" s="1"/>
  <c r="H1251" i="5" l="1"/>
  <c r="G1251" i="5"/>
  <c r="F1251" i="5"/>
  <c r="I1251" i="5"/>
  <c r="J1250" i="5"/>
  <c r="M1250" i="5" s="1"/>
  <c r="K1250" i="5"/>
  <c r="L1250" i="5" s="1"/>
  <c r="K449" i="5"/>
  <c r="L449" i="5" s="1"/>
  <c r="J449" i="5"/>
  <c r="M449" i="5" s="1"/>
  <c r="I450" i="5"/>
  <c r="F450" i="5"/>
  <c r="G450" i="5"/>
  <c r="H450" i="5"/>
  <c r="K1251" i="5" l="1"/>
  <c r="J1251" i="5"/>
  <c r="M1251" i="5" s="1"/>
  <c r="H1252" i="5"/>
  <c r="G1252" i="5"/>
  <c r="F1252" i="5"/>
  <c r="I1252" i="5"/>
  <c r="L1251" i="5"/>
  <c r="J450" i="5"/>
  <c r="M450" i="5" s="1"/>
  <c r="K450" i="5"/>
  <c r="L450" i="5" s="1"/>
  <c r="H451" i="5"/>
  <c r="F451" i="5"/>
  <c r="G451" i="5"/>
  <c r="I451" i="5"/>
  <c r="H1253" i="5" l="1"/>
  <c r="G1253" i="5"/>
  <c r="F1253" i="5"/>
  <c r="I1253" i="5"/>
  <c r="J1252" i="5"/>
  <c r="M1252" i="5" s="1"/>
  <c r="K1252" i="5"/>
  <c r="L1252" i="5" s="1"/>
  <c r="K451" i="5"/>
  <c r="L451" i="5" s="1"/>
  <c r="J451" i="5"/>
  <c r="M451" i="5" s="1"/>
  <c r="H452" i="5"/>
  <c r="G452" i="5"/>
  <c r="F452" i="5"/>
  <c r="I452" i="5"/>
  <c r="K1253" i="5" l="1"/>
  <c r="H1254" i="5"/>
  <c r="G1254" i="5"/>
  <c r="F1254" i="5"/>
  <c r="I1254" i="5"/>
  <c r="J1253" i="5"/>
  <c r="M1253" i="5" s="1"/>
  <c r="L1253" i="5"/>
  <c r="K452" i="5"/>
  <c r="L452" i="5" s="1"/>
  <c r="J452" i="5"/>
  <c r="M452" i="5" s="1"/>
  <c r="I453" i="5"/>
  <c r="H453" i="5"/>
  <c r="G453" i="5"/>
  <c r="F453" i="5"/>
  <c r="H1255" i="5" l="1"/>
  <c r="G1255" i="5"/>
  <c r="F1255" i="5"/>
  <c r="I1255" i="5"/>
  <c r="K1254" i="5"/>
  <c r="L1254" i="5" s="1"/>
  <c r="J1254" i="5"/>
  <c r="M1254" i="5" s="1"/>
  <c r="K453" i="5"/>
  <c r="L453" i="5" s="1"/>
  <c r="J453" i="5"/>
  <c r="M453" i="5" s="1"/>
  <c r="H454" i="5"/>
  <c r="G454" i="5"/>
  <c r="F454" i="5"/>
  <c r="I454" i="5"/>
  <c r="H1256" i="5" l="1"/>
  <c r="G1256" i="5"/>
  <c r="F1256" i="5"/>
  <c r="I1256" i="5"/>
  <c r="J1255" i="5"/>
  <c r="M1255" i="5" s="1"/>
  <c r="K1255" i="5"/>
  <c r="L1255" i="5" s="1"/>
  <c r="J454" i="5"/>
  <c r="M454" i="5" s="1"/>
  <c r="K454" i="5"/>
  <c r="L454" i="5" s="1"/>
  <c r="F455" i="5"/>
  <c r="G455" i="5"/>
  <c r="I455" i="5"/>
  <c r="H455" i="5"/>
  <c r="H1257" i="5" l="1"/>
  <c r="G1257" i="5"/>
  <c r="F1257" i="5"/>
  <c r="I1257" i="5"/>
  <c r="J1256" i="5"/>
  <c r="M1256" i="5" s="1"/>
  <c r="K1256" i="5"/>
  <c r="L1256" i="5" s="1"/>
  <c r="K455" i="5"/>
  <c r="L455" i="5" s="1"/>
  <c r="J455" i="5"/>
  <c r="M455" i="5" s="1"/>
  <c r="I456" i="5"/>
  <c r="G456" i="5"/>
  <c r="H456" i="5"/>
  <c r="F456" i="5"/>
  <c r="J1257" i="5" l="1"/>
  <c r="M1257" i="5" s="1"/>
  <c r="K1257" i="5"/>
  <c r="L1257" i="5" s="1"/>
  <c r="H1258" i="5"/>
  <c r="F1258" i="5"/>
  <c r="G1258" i="5"/>
  <c r="I1258" i="5"/>
  <c r="K456" i="5"/>
  <c r="L456" i="5" s="1"/>
  <c r="J456" i="5"/>
  <c r="M456" i="5" s="1"/>
  <c r="I457" i="5"/>
  <c r="H457" i="5"/>
  <c r="G457" i="5"/>
  <c r="F457" i="5"/>
  <c r="K457" i="5" l="1"/>
  <c r="L457" i="5" s="1"/>
  <c r="H1259" i="5"/>
  <c r="I1259" i="5"/>
  <c r="F1259" i="5"/>
  <c r="G1259" i="5"/>
  <c r="K1258" i="5"/>
  <c r="L1258" i="5" s="1"/>
  <c r="J1258" i="5"/>
  <c r="M1258" i="5" s="1"/>
  <c r="H458" i="5"/>
  <c r="G458" i="5"/>
  <c r="I458" i="5"/>
  <c r="F458" i="5"/>
  <c r="J457" i="5"/>
  <c r="M457" i="5" s="1"/>
  <c r="K1259" i="5" l="1"/>
  <c r="J1259" i="5"/>
  <c r="M1259" i="5" s="1"/>
  <c r="H1260" i="5"/>
  <c r="I1260" i="5"/>
  <c r="G1260" i="5"/>
  <c r="F1260" i="5"/>
  <c r="L1259" i="5"/>
  <c r="J458" i="5"/>
  <c r="M458" i="5" s="1"/>
  <c r="H459" i="5"/>
  <c r="F459" i="5"/>
  <c r="G459" i="5"/>
  <c r="I459" i="5"/>
  <c r="K458" i="5"/>
  <c r="L458" i="5" s="1"/>
  <c r="K459" i="5" l="1"/>
  <c r="J1260" i="5"/>
  <c r="M1260" i="5" s="1"/>
  <c r="K1260" i="5"/>
  <c r="H1261" i="5"/>
  <c r="G1261" i="5"/>
  <c r="F1261" i="5"/>
  <c r="I1261" i="5"/>
  <c r="L1260" i="5"/>
  <c r="L459" i="5"/>
  <c r="F460" i="5"/>
  <c r="I460" i="5"/>
  <c r="H460" i="5"/>
  <c r="G460" i="5"/>
  <c r="J459" i="5"/>
  <c r="M459" i="5" s="1"/>
  <c r="K1261" i="5" l="1"/>
  <c r="H1262" i="5"/>
  <c r="F1262" i="5"/>
  <c r="I1262" i="5"/>
  <c r="G1262" i="5"/>
  <c r="K1262" i="5" s="1"/>
  <c r="L1261" i="5"/>
  <c r="J1261" i="5"/>
  <c r="M1261" i="5" s="1"/>
  <c r="J460" i="5"/>
  <c r="M460" i="5" s="1"/>
  <c r="I461" i="5"/>
  <c r="H461" i="5"/>
  <c r="G461" i="5"/>
  <c r="F461" i="5"/>
  <c r="K460" i="5"/>
  <c r="L460" i="5" s="1"/>
  <c r="J1262" i="5" l="1"/>
  <c r="M1262" i="5" s="1"/>
  <c r="H1263" i="5"/>
  <c r="I1263" i="5"/>
  <c r="G1263" i="5"/>
  <c r="F1263" i="5"/>
  <c r="L1262" i="5"/>
  <c r="J461" i="5"/>
  <c r="M461" i="5" s="1"/>
  <c r="K461" i="5"/>
  <c r="L461" i="5" s="1"/>
  <c r="I462" i="5"/>
  <c r="F462" i="5"/>
  <c r="H462" i="5"/>
  <c r="G462" i="5"/>
  <c r="J1263" i="5" l="1"/>
  <c r="M1263" i="5" s="1"/>
  <c r="H1264" i="5"/>
  <c r="I1264" i="5"/>
  <c r="G1264" i="5"/>
  <c r="F1264" i="5"/>
  <c r="K1263" i="5"/>
  <c r="L1263" i="5" s="1"/>
  <c r="K462" i="5"/>
  <c r="L462" i="5" s="1"/>
  <c r="F463" i="5"/>
  <c r="G463" i="5"/>
  <c r="I463" i="5"/>
  <c r="H463" i="5"/>
  <c r="J462" i="5"/>
  <c r="M462" i="5" s="1"/>
  <c r="K1264" i="5" l="1"/>
  <c r="J1264" i="5"/>
  <c r="M1264" i="5" s="1"/>
  <c r="H1265" i="5"/>
  <c r="G1265" i="5"/>
  <c r="F1265" i="5"/>
  <c r="I1265" i="5"/>
  <c r="L1264" i="5"/>
  <c r="J463" i="5"/>
  <c r="M463" i="5" s="1"/>
  <c r="K463" i="5"/>
  <c r="L463" i="5" s="1"/>
  <c r="F464" i="5"/>
  <c r="H464" i="5"/>
  <c r="G464" i="5"/>
  <c r="I464" i="5"/>
  <c r="K1265" i="5" l="1"/>
  <c r="L1265" i="5" s="1"/>
  <c r="J1265" i="5"/>
  <c r="M1265" i="5" s="1"/>
  <c r="H1266" i="5"/>
  <c r="F1266" i="5"/>
  <c r="G1266" i="5"/>
  <c r="I1266" i="5"/>
  <c r="K464" i="5"/>
  <c r="L464" i="5" s="1"/>
  <c r="J464" i="5"/>
  <c r="M464" i="5" s="1"/>
  <c r="I465" i="5"/>
  <c r="H465" i="5"/>
  <c r="G465" i="5"/>
  <c r="F465" i="5"/>
  <c r="H1267" i="5" l="1"/>
  <c r="I1267" i="5"/>
  <c r="F1267" i="5"/>
  <c r="G1267" i="5"/>
  <c r="K1266" i="5"/>
  <c r="L1266" i="5" s="1"/>
  <c r="J1266" i="5"/>
  <c r="M1266" i="5" s="1"/>
  <c r="K465" i="5"/>
  <c r="L465" i="5" s="1"/>
  <c r="J465" i="5"/>
  <c r="M465" i="5" s="1"/>
  <c r="I466" i="5"/>
  <c r="F466" i="5"/>
  <c r="H466" i="5"/>
  <c r="G466" i="5"/>
  <c r="K1267" i="5" l="1"/>
  <c r="J1267" i="5"/>
  <c r="M1267" i="5" s="1"/>
  <c r="H1268" i="5"/>
  <c r="I1268" i="5"/>
  <c r="G1268" i="5"/>
  <c r="F1268" i="5"/>
  <c r="L1267" i="5"/>
  <c r="J466" i="5"/>
  <c r="M466" i="5" s="1"/>
  <c r="K466" i="5"/>
  <c r="L466" i="5" s="1"/>
  <c r="H467" i="5"/>
  <c r="G467" i="5"/>
  <c r="F467" i="5"/>
  <c r="I467" i="5"/>
  <c r="K1268" i="5" l="1"/>
  <c r="L1268" i="5" s="1"/>
  <c r="J1268" i="5"/>
  <c r="M1268" i="5" s="1"/>
  <c r="H1269" i="5"/>
  <c r="G1269" i="5"/>
  <c r="F1269" i="5"/>
  <c r="I1269" i="5"/>
  <c r="F468" i="5"/>
  <c r="I468" i="5"/>
  <c r="G468" i="5"/>
  <c r="H468" i="5"/>
  <c r="K467" i="5"/>
  <c r="L467" i="5" s="1"/>
  <c r="J467" i="5"/>
  <c r="M467" i="5" s="1"/>
  <c r="K1269" i="5" l="1"/>
  <c r="H1270" i="5"/>
  <c r="F1270" i="5"/>
  <c r="I1270" i="5"/>
  <c r="G1270" i="5"/>
  <c r="L1269" i="5"/>
  <c r="J1269" i="5"/>
  <c r="M1269" i="5" s="1"/>
  <c r="K468" i="5"/>
  <c r="L468" i="5" s="1"/>
  <c r="J468" i="5"/>
  <c r="M468" i="5" s="1"/>
  <c r="H469" i="5"/>
  <c r="G469" i="5"/>
  <c r="F469" i="5"/>
  <c r="I469" i="5"/>
  <c r="J1270" i="5" l="1"/>
  <c r="M1270" i="5" s="1"/>
  <c r="K1270" i="5"/>
  <c r="H1271" i="5"/>
  <c r="I1271" i="5"/>
  <c r="G1271" i="5"/>
  <c r="F1271" i="5"/>
  <c r="L1270" i="5"/>
  <c r="J469" i="5"/>
  <c r="M469" i="5" s="1"/>
  <c r="K469" i="5"/>
  <c r="L469" i="5" s="1"/>
  <c r="I470" i="5"/>
  <c r="H470" i="5"/>
  <c r="G470" i="5"/>
  <c r="F470" i="5"/>
  <c r="K1271" i="5" l="1"/>
  <c r="J1271" i="5"/>
  <c r="M1271" i="5" s="1"/>
  <c r="H1272" i="5"/>
  <c r="G1272" i="5"/>
  <c r="F1272" i="5"/>
  <c r="I1272" i="5"/>
  <c r="L1271" i="5"/>
  <c r="J470" i="5"/>
  <c r="M470" i="5" s="1"/>
  <c r="K470" i="5"/>
  <c r="L470" i="5" s="1"/>
  <c r="H471" i="5"/>
  <c r="F471" i="5"/>
  <c r="G471" i="5"/>
  <c r="I471" i="5"/>
  <c r="K1272" i="5" l="1"/>
  <c r="L1272" i="5" s="1"/>
  <c r="H1273" i="5"/>
  <c r="F1273" i="5"/>
  <c r="I1273" i="5"/>
  <c r="G1273" i="5"/>
  <c r="J1272" i="5"/>
  <c r="M1272" i="5" s="1"/>
  <c r="K471" i="5"/>
  <c r="L471" i="5" s="1"/>
  <c r="J471" i="5"/>
  <c r="M471" i="5" s="1"/>
  <c r="G472" i="5"/>
  <c r="H472" i="5"/>
  <c r="F472" i="5"/>
  <c r="I472" i="5"/>
  <c r="J1273" i="5" l="1"/>
  <c r="M1273" i="5" s="1"/>
  <c r="K1273" i="5"/>
  <c r="L1273" i="5" s="1"/>
  <c r="H1274" i="5"/>
  <c r="I1274" i="5"/>
  <c r="F1274" i="5"/>
  <c r="G1274" i="5"/>
  <c r="K472" i="5"/>
  <c r="L472" i="5" s="1"/>
  <c r="G473" i="5"/>
  <c r="F473" i="5"/>
  <c r="I473" i="5"/>
  <c r="H473" i="5"/>
  <c r="J472" i="5"/>
  <c r="M472" i="5" s="1"/>
  <c r="K1274" i="5" l="1"/>
  <c r="H1275" i="5"/>
  <c r="I1275" i="5"/>
  <c r="F1275" i="5"/>
  <c r="G1275" i="5"/>
  <c r="L1274" i="5"/>
  <c r="J1274" i="5"/>
  <c r="M1274" i="5" s="1"/>
  <c r="K473" i="5"/>
  <c r="L473" i="5" s="1"/>
  <c r="G474" i="5"/>
  <c r="I474" i="5"/>
  <c r="F474" i="5"/>
  <c r="H474" i="5"/>
  <c r="J473" i="5"/>
  <c r="M473" i="5" s="1"/>
  <c r="H1276" i="5" l="1"/>
  <c r="G1276" i="5"/>
  <c r="I1276" i="5"/>
  <c r="F1276" i="5"/>
  <c r="K1275" i="5"/>
  <c r="L1275" i="5" s="1"/>
  <c r="J1275" i="5"/>
  <c r="M1275" i="5" s="1"/>
  <c r="K474" i="5"/>
  <c r="L474" i="5" s="1"/>
  <c r="J474" i="5"/>
  <c r="M474" i="5" s="1"/>
  <c r="I475" i="5"/>
  <c r="H475" i="5"/>
  <c r="F475" i="5"/>
  <c r="G475" i="5"/>
  <c r="K1276" i="5" l="1"/>
  <c r="L1276" i="5" s="1"/>
  <c r="J1276" i="5"/>
  <c r="M1276" i="5" s="1"/>
  <c r="H1277" i="5"/>
  <c r="F1277" i="5"/>
  <c r="I1277" i="5"/>
  <c r="G1277" i="5"/>
  <c r="K475" i="5"/>
  <c r="L475" i="5" s="1"/>
  <c r="J475" i="5"/>
  <c r="M475" i="5" s="1"/>
  <c r="F476" i="5"/>
  <c r="G476" i="5"/>
  <c r="I476" i="5"/>
  <c r="H476" i="5"/>
  <c r="K1277" i="5" l="1"/>
  <c r="J1277" i="5"/>
  <c r="M1277" i="5" s="1"/>
  <c r="H1278" i="5"/>
  <c r="F1278" i="5"/>
  <c r="I1278" i="5"/>
  <c r="G1278" i="5"/>
  <c r="K1278" i="5" s="1"/>
  <c r="L1277" i="5"/>
  <c r="K476" i="5"/>
  <c r="L476" i="5" s="1"/>
  <c r="J476" i="5"/>
  <c r="M476" i="5" s="1"/>
  <c r="F477" i="5"/>
  <c r="I477" i="5"/>
  <c r="H477" i="5"/>
  <c r="G477" i="5"/>
  <c r="J1278" i="5" l="1"/>
  <c r="M1278" i="5" s="1"/>
  <c r="H1279" i="5"/>
  <c r="I1279" i="5"/>
  <c r="G1279" i="5"/>
  <c r="K1279" i="5" s="1"/>
  <c r="F1279" i="5"/>
  <c r="L1278" i="5"/>
  <c r="K477" i="5"/>
  <c r="L477" i="5" s="1"/>
  <c r="J477" i="5"/>
  <c r="M477" i="5" s="1"/>
  <c r="I478" i="5"/>
  <c r="F478" i="5"/>
  <c r="H478" i="5"/>
  <c r="G478" i="5"/>
  <c r="J1279" i="5" l="1"/>
  <c r="M1279" i="5" s="1"/>
  <c r="H1280" i="5"/>
  <c r="G1280" i="5"/>
  <c r="I1280" i="5"/>
  <c r="F1280" i="5"/>
  <c r="L1279" i="5"/>
  <c r="J478" i="5"/>
  <c r="M478" i="5" s="1"/>
  <c r="K478" i="5"/>
  <c r="L478" i="5" s="1"/>
  <c r="H479" i="5"/>
  <c r="F479" i="5"/>
  <c r="G479" i="5"/>
  <c r="I479" i="5"/>
  <c r="J1280" i="5" l="1"/>
  <c r="M1280" i="5" s="1"/>
  <c r="H1281" i="5"/>
  <c r="F1281" i="5"/>
  <c r="G1281" i="5"/>
  <c r="I1281" i="5"/>
  <c r="K1280" i="5"/>
  <c r="L1280" i="5" s="1"/>
  <c r="K479" i="5"/>
  <c r="L479" i="5" s="1"/>
  <c r="F480" i="5"/>
  <c r="I480" i="5"/>
  <c r="H480" i="5"/>
  <c r="G480" i="5"/>
  <c r="J479" i="5"/>
  <c r="M479" i="5" s="1"/>
  <c r="K1281" i="5" l="1"/>
  <c r="J1281" i="5"/>
  <c r="M1281" i="5" s="1"/>
  <c r="H1282" i="5"/>
  <c r="G1282" i="5"/>
  <c r="F1282" i="5"/>
  <c r="I1282" i="5"/>
  <c r="L1281" i="5"/>
  <c r="F481" i="5"/>
  <c r="I481" i="5"/>
  <c r="G481" i="5"/>
  <c r="H481" i="5"/>
  <c r="K480" i="5"/>
  <c r="L480" i="5" s="1"/>
  <c r="J480" i="5"/>
  <c r="M480" i="5" s="1"/>
  <c r="K1282" i="5" l="1"/>
  <c r="J1282" i="5"/>
  <c r="M1282" i="5" s="1"/>
  <c r="H1283" i="5"/>
  <c r="I1283" i="5"/>
  <c r="G1283" i="5"/>
  <c r="F1283" i="5"/>
  <c r="L1282" i="5"/>
  <c r="K481" i="5"/>
  <c r="L481" i="5" s="1"/>
  <c r="J481" i="5"/>
  <c r="M481" i="5" s="1"/>
  <c r="I482" i="5"/>
  <c r="H482" i="5"/>
  <c r="F482" i="5"/>
  <c r="G482" i="5"/>
  <c r="K1283" i="5" l="1"/>
  <c r="J1283" i="5"/>
  <c r="M1283" i="5" s="1"/>
  <c r="H1284" i="5"/>
  <c r="G1284" i="5"/>
  <c r="I1284" i="5"/>
  <c r="F1284" i="5"/>
  <c r="L1283" i="5"/>
  <c r="J482" i="5"/>
  <c r="M482" i="5" s="1"/>
  <c r="K482" i="5"/>
  <c r="H483" i="5"/>
  <c r="F483" i="5"/>
  <c r="G483" i="5"/>
  <c r="I483" i="5"/>
  <c r="L482" i="5"/>
  <c r="K1284" i="5" l="1"/>
  <c r="L1284" i="5" s="1"/>
  <c r="J1284" i="5"/>
  <c r="M1284" i="5" s="1"/>
  <c r="H1285" i="5"/>
  <c r="F1285" i="5"/>
  <c r="G1285" i="5"/>
  <c r="I1285" i="5"/>
  <c r="K483" i="5"/>
  <c r="L483" i="5" s="1"/>
  <c r="J483" i="5"/>
  <c r="M483" i="5" s="1"/>
  <c r="I484" i="5"/>
  <c r="H484" i="5"/>
  <c r="G484" i="5"/>
  <c r="F484" i="5"/>
  <c r="H1286" i="5" l="1"/>
  <c r="I1286" i="5"/>
  <c r="G1286" i="5"/>
  <c r="F1286" i="5"/>
  <c r="K1285" i="5"/>
  <c r="L1285" i="5" s="1"/>
  <c r="J1285" i="5"/>
  <c r="M1285" i="5" s="1"/>
  <c r="K484" i="5"/>
  <c r="J484" i="5"/>
  <c r="M484" i="5" s="1"/>
  <c r="F485" i="5"/>
  <c r="I485" i="5"/>
  <c r="H485" i="5"/>
  <c r="G485" i="5"/>
  <c r="L484" i="5"/>
  <c r="K1286" i="5" l="1"/>
  <c r="H1287" i="5"/>
  <c r="I1287" i="5"/>
  <c r="F1287" i="5"/>
  <c r="G1287" i="5"/>
  <c r="L1286" i="5"/>
  <c r="J1286" i="5"/>
  <c r="M1286" i="5" s="1"/>
  <c r="K485" i="5"/>
  <c r="L485" i="5" s="1"/>
  <c r="G486" i="5"/>
  <c r="F486" i="5"/>
  <c r="I486" i="5"/>
  <c r="H486" i="5"/>
  <c r="J485" i="5"/>
  <c r="M485" i="5" s="1"/>
  <c r="K1287" i="5" l="1"/>
  <c r="L1287" i="5"/>
  <c r="J1287" i="5"/>
  <c r="M1287" i="5" s="1"/>
  <c r="H1288" i="5"/>
  <c r="G1288" i="5"/>
  <c r="F1288" i="5"/>
  <c r="I1288" i="5"/>
  <c r="J486" i="5"/>
  <c r="M486" i="5" s="1"/>
  <c r="K486" i="5"/>
  <c r="L486" i="5" s="1"/>
  <c r="I487" i="5"/>
  <c r="F487" i="5"/>
  <c r="G487" i="5"/>
  <c r="H487" i="5"/>
  <c r="K1288" i="5" l="1"/>
  <c r="J1288" i="5"/>
  <c r="M1288" i="5" s="1"/>
  <c r="H1289" i="5"/>
  <c r="F1289" i="5"/>
  <c r="I1289" i="5"/>
  <c r="G1289" i="5"/>
  <c r="L1288" i="5"/>
  <c r="K487" i="5"/>
  <c r="L487" i="5" s="1"/>
  <c r="J487" i="5"/>
  <c r="M487" i="5" s="1"/>
  <c r="G488" i="5"/>
  <c r="H488" i="5"/>
  <c r="F488" i="5"/>
  <c r="I488" i="5"/>
  <c r="K1289" i="5" l="1"/>
  <c r="J1289" i="5"/>
  <c r="M1289" i="5" s="1"/>
  <c r="H1290" i="5"/>
  <c r="I1290" i="5"/>
  <c r="G1290" i="5"/>
  <c r="F1290" i="5"/>
  <c r="L1289" i="5"/>
  <c r="K488" i="5"/>
  <c r="L488" i="5" s="1"/>
  <c r="G489" i="5"/>
  <c r="F489" i="5"/>
  <c r="I489" i="5"/>
  <c r="H489" i="5"/>
  <c r="J488" i="5"/>
  <c r="M488" i="5" s="1"/>
  <c r="J1290" i="5" l="1"/>
  <c r="M1290" i="5" s="1"/>
  <c r="K1290" i="5"/>
  <c r="H1291" i="5"/>
  <c r="I1291" i="5"/>
  <c r="F1291" i="5"/>
  <c r="G1291" i="5"/>
  <c r="L1290" i="5"/>
  <c r="K489" i="5"/>
  <c r="L489" i="5" s="1"/>
  <c r="I490" i="5"/>
  <c r="F490" i="5"/>
  <c r="H490" i="5"/>
  <c r="G490" i="5"/>
  <c r="J489" i="5"/>
  <c r="M489" i="5" s="1"/>
  <c r="J1291" i="5" l="1"/>
  <c r="M1291" i="5" s="1"/>
  <c r="K1291" i="5"/>
  <c r="L1291" i="5" s="1"/>
  <c r="H1292" i="5"/>
  <c r="G1292" i="5"/>
  <c r="I1292" i="5"/>
  <c r="F1292" i="5"/>
  <c r="K490" i="5"/>
  <c r="H491" i="5"/>
  <c r="F491" i="5"/>
  <c r="G491" i="5"/>
  <c r="I491" i="5"/>
  <c r="J490" i="5"/>
  <c r="M490" i="5" s="1"/>
  <c r="L490" i="5"/>
  <c r="K1292" i="5" l="1"/>
  <c r="L1292" i="5" s="1"/>
  <c r="J1292" i="5"/>
  <c r="M1292" i="5" s="1"/>
  <c r="H1293" i="5"/>
  <c r="F1293" i="5"/>
  <c r="I1293" i="5"/>
  <c r="G1293" i="5"/>
  <c r="K1293" i="5" s="1"/>
  <c r="K491" i="5"/>
  <c r="L491" i="5" s="1"/>
  <c r="G492" i="5"/>
  <c r="H492" i="5"/>
  <c r="F492" i="5"/>
  <c r="I492" i="5"/>
  <c r="J491" i="5"/>
  <c r="M491" i="5" s="1"/>
  <c r="J1293" i="5" l="1"/>
  <c r="M1293" i="5" s="1"/>
  <c r="H1294" i="5"/>
  <c r="G1294" i="5"/>
  <c r="F1294" i="5"/>
  <c r="I1294" i="5"/>
  <c r="L1293" i="5"/>
  <c r="K492" i="5"/>
  <c r="L492" i="5" s="1"/>
  <c r="J492" i="5"/>
  <c r="M492" i="5" s="1"/>
  <c r="F493" i="5"/>
  <c r="I493" i="5"/>
  <c r="H493" i="5"/>
  <c r="G493" i="5"/>
  <c r="K1294" i="5" l="1"/>
  <c r="L1294" i="5" s="1"/>
  <c r="J1294" i="5"/>
  <c r="M1294" i="5" s="1"/>
  <c r="H1295" i="5"/>
  <c r="I1295" i="5"/>
  <c r="G1295" i="5"/>
  <c r="F1295" i="5"/>
  <c r="K493" i="5"/>
  <c r="L493" i="5" s="1"/>
  <c r="H494" i="5"/>
  <c r="G494" i="5"/>
  <c r="I494" i="5"/>
  <c r="F494" i="5"/>
  <c r="J493" i="5"/>
  <c r="M493" i="5" s="1"/>
  <c r="K1295" i="5" l="1"/>
  <c r="J1295" i="5"/>
  <c r="M1295" i="5" s="1"/>
  <c r="H1296" i="5"/>
  <c r="G1296" i="5"/>
  <c r="I1296" i="5"/>
  <c r="F1296" i="5"/>
  <c r="L1295" i="5"/>
  <c r="K494" i="5"/>
  <c r="L494" i="5" s="1"/>
  <c r="J494" i="5"/>
  <c r="M494" i="5" s="1"/>
  <c r="F495" i="5"/>
  <c r="G495" i="5"/>
  <c r="I495" i="5"/>
  <c r="H495" i="5"/>
  <c r="K1296" i="5" l="1"/>
  <c r="L1296" i="5" s="1"/>
  <c r="J1296" i="5"/>
  <c r="M1296" i="5" s="1"/>
  <c r="H1297" i="5"/>
  <c r="F1297" i="5"/>
  <c r="G1297" i="5"/>
  <c r="I1297" i="5"/>
  <c r="K495" i="5"/>
  <c r="L495" i="5" s="1"/>
  <c r="J495" i="5"/>
  <c r="M495" i="5" s="1"/>
  <c r="F496" i="5"/>
  <c r="I496" i="5"/>
  <c r="H496" i="5"/>
  <c r="G496" i="5"/>
  <c r="K496" i="5" l="1"/>
  <c r="L496" i="5" s="1"/>
  <c r="K1297" i="5"/>
  <c r="L1297" i="5" s="1"/>
  <c r="J1297" i="5"/>
  <c r="M1297" i="5" s="1"/>
  <c r="H1298" i="5"/>
  <c r="I1298" i="5"/>
  <c r="G1298" i="5"/>
  <c r="F1298" i="5"/>
  <c r="J496" i="5"/>
  <c r="M496" i="5" s="1"/>
  <c r="F497" i="5"/>
  <c r="I497" i="5"/>
  <c r="H497" i="5"/>
  <c r="G497" i="5"/>
  <c r="K1298" i="5" l="1"/>
  <c r="J497" i="5"/>
  <c r="M497" i="5" s="1"/>
  <c r="H1299" i="5"/>
  <c r="I1299" i="5"/>
  <c r="G1299" i="5"/>
  <c r="F1299" i="5"/>
  <c r="L1298" i="5"/>
  <c r="J1298" i="5"/>
  <c r="M1298" i="5" s="1"/>
  <c r="K497" i="5"/>
  <c r="L497" i="5" s="1"/>
  <c r="I498" i="5"/>
  <c r="F498" i="5"/>
  <c r="H498" i="5"/>
  <c r="G498" i="5"/>
  <c r="J498" i="5" l="1"/>
  <c r="M498" i="5" s="1"/>
  <c r="K1299" i="5"/>
  <c r="J1299" i="5"/>
  <c r="M1299" i="5" s="1"/>
  <c r="H1300" i="5"/>
  <c r="G1300" i="5"/>
  <c r="F1300" i="5"/>
  <c r="I1300" i="5"/>
  <c r="L1299" i="5"/>
  <c r="K498" i="5"/>
  <c r="L498" i="5" s="1"/>
  <c r="H499" i="5"/>
  <c r="F499" i="5"/>
  <c r="G499" i="5"/>
  <c r="I499" i="5"/>
  <c r="K1300" i="5" l="1"/>
  <c r="L1300" i="5" s="1"/>
  <c r="H1301" i="5"/>
  <c r="F1301" i="5"/>
  <c r="I1301" i="5"/>
  <c r="G1301" i="5"/>
  <c r="J1300" i="5"/>
  <c r="M1300" i="5" s="1"/>
  <c r="K499" i="5"/>
  <c r="L499" i="5" s="1"/>
  <c r="J499" i="5"/>
  <c r="M499" i="5" s="1"/>
  <c r="H500" i="5"/>
  <c r="G500" i="5"/>
  <c r="F500" i="5"/>
  <c r="I500" i="5"/>
  <c r="K1301" i="5" l="1"/>
  <c r="J1301" i="5"/>
  <c r="M1301" i="5" s="1"/>
  <c r="L1301" i="5"/>
  <c r="H1302" i="5"/>
  <c r="I1302" i="5"/>
  <c r="G1302" i="5"/>
  <c r="F1302" i="5"/>
  <c r="K500" i="5"/>
  <c r="L500" i="5" s="1"/>
  <c r="J500" i="5"/>
  <c r="M500" i="5" s="1"/>
  <c r="H501" i="5"/>
  <c r="G501" i="5"/>
  <c r="F501" i="5"/>
  <c r="I501" i="5"/>
  <c r="K1302" i="5" l="1"/>
  <c r="H1303" i="5"/>
  <c r="I1303" i="5"/>
  <c r="F1303" i="5"/>
  <c r="G1303" i="5"/>
  <c r="L1302" i="5"/>
  <c r="J1302" i="5"/>
  <c r="M1302" i="5" s="1"/>
  <c r="J501" i="5"/>
  <c r="M501" i="5" s="1"/>
  <c r="K501" i="5"/>
  <c r="L501" i="5" s="1"/>
  <c r="H502" i="5"/>
  <c r="G502" i="5"/>
  <c r="I502" i="5"/>
  <c r="F502" i="5"/>
  <c r="K1303" i="5" l="1"/>
  <c r="L1303" i="5" s="1"/>
  <c r="H1304" i="5"/>
  <c r="G1304" i="5"/>
  <c r="I1304" i="5"/>
  <c r="F1304" i="5"/>
  <c r="J1303" i="5"/>
  <c r="M1303" i="5" s="1"/>
  <c r="J502" i="5"/>
  <c r="M502" i="5" s="1"/>
  <c r="F503" i="5"/>
  <c r="G503" i="5"/>
  <c r="I503" i="5"/>
  <c r="H503" i="5"/>
  <c r="K502" i="5"/>
  <c r="L502" i="5" s="1"/>
  <c r="J1304" i="5" l="1"/>
  <c r="M1304" i="5" s="1"/>
  <c r="H1305" i="5"/>
  <c r="F1305" i="5"/>
  <c r="I1305" i="5"/>
  <c r="G1305" i="5"/>
  <c r="K1304" i="5"/>
  <c r="L1304" i="5" s="1"/>
  <c r="K503" i="5"/>
  <c r="L503" i="5" s="1"/>
  <c r="J503" i="5"/>
  <c r="M503" i="5" s="1"/>
  <c r="I504" i="5"/>
  <c r="G504" i="5"/>
  <c r="H504" i="5"/>
  <c r="F504" i="5"/>
  <c r="K1305" i="5" l="1"/>
  <c r="J1305" i="5"/>
  <c r="M1305" i="5" s="1"/>
  <c r="H1306" i="5"/>
  <c r="F1306" i="5"/>
  <c r="I1306" i="5"/>
  <c r="G1306" i="5"/>
  <c r="K1306" i="5" s="1"/>
  <c r="L1305" i="5"/>
  <c r="H505" i="5"/>
  <c r="G505" i="5"/>
  <c r="F505" i="5"/>
  <c r="I505" i="5"/>
  <c r="K504" i="5"/>
  <c r="L504" i="5" s="1"/>
  <c r="J504" i="5"/>
  <c r="M504" i="5" s="1"/>
  <c r="H1307" i="5" l="1"/>
  <c r="I1307" i="5"/>
  <c r="G1307" i="5"/>
  <c r="F1307" i="5"/>
  <c r="J1306" i="5"/>
  <c r="M1306" i="5" s="1"/>
  <c r="L1306" i="5"/>
  <c r="J505" i="5"/>
  <c r="M505" i="5" s="1"/>
  <c r="G506" i="5"/>
  <c r="I506" i="5"/>
  <c r="F506" i="5"/>
  <c r="H506" i="5"/>
  <c r="K505" i="5"/>
  <c r="L505" i="5" s="1"/>
  <c r="J1307" i="5" l="1"/>
  <c r="M1307" i="5" s="1"/>
  <c r="H1308" i="5"/>
  <c r="G1308" i="5"/>
  <c r="K1308" i="5" s="1"/>
  <c r="I1308" i="5"/>
  <c r="F1308" i="5"/>
  <c r="K1307" i="5"/>
  <c r="L1307" i="5" s="1"/>
  <c r="J506" i="5"/>
  <c r="M506" i="5" s="1"/>
  <c r="K506" i="5"/>
  <c r="L506" i="5" s="1"/>
  <c r="H507" i="5"/>
  <c r="F507" i="5"/>
  <c r="G507" i="5"/>
  <c r="I507" i="5"/>
  <c r="L1308" i="5" l="1"/>
  <c r="J1308" i="5"/>
  <c r="M1308" i="5" s="1"/>
  <c r="H1309" i="5"/>
  <c r="F1309" i="5"/>
  <c r="I1309" i="5"/>
  <c r="G1309" i="5"/>
  <c r="K507" i="5"/>
  <c r="L507" i="5" s="1"/>
  <c r="J507" i="5"/>
  <c r="M507" i="5" s="1"/>
  <c r="H508" i="5"/>
  <c r="G508" i="5"/>
  <c r="F508" i="5"/>
  <c r="I508" i="5"/>
  <c r="K1309" i="5" l="1"/>
  <c r="J1309" i="5"/>
  <c r="M1309" i="5" s="1"/>
  <c r="H1310" i="5"/>
  <c r="G1310" i="5"/>
  <c r="F1310" i="5"/>
  <c r="I1310" i="5"/>
  <c r="L1309" i="5"/>
  <c r="K508" i="5"/>
  <c r="L508" i="5" s="1"/>
  <c r="J508" i="5"/>
  <c r="M508" i="5" s="1"/>
  <c r="F509" i="5"/>
  <c r="I509" i="5"/>
  <c r="H509" i="5"/>
  <c r="G509" i="5"/>
  <c r="K1310" i="5" l="1"/>
  <c r="H1311" i="5"/>
  <c r="I1311" i="5"/>
  <c r="G1311" i="5"/>
  <c r="F1311" i="5"/>
  <c r="J1310" i="5"/>
  <c r="M1310" i="5" s="1"/>
  <c r="L1310" i="5"/>
  <c r="K509" i="5"/>
  <c r="L509" i="5" s="1"/>
  <c r="I510" i="5"/>
  <c r="F510" i="5"/>
  <c r="G510" i="5"/>
  <c r="H510" i="5"/>
  <c r="J509" i="5"/>
  <c r="M509" i="5" s="1"/>
  <c r="K1311" i="5" l="1"/>
  <c r="L1311" i="5" s="1"/>
  <c r="J1311" i="5"/>
  <c r="M1311" i="5" s="1"/>
  <c r="H1312" i="5"/>
  <c r="G1312" i="5"/>
  <c r="I1312" i="5"/>
  <c r="F1312" i="5"/>
  <c r="K510" i="5"/>
  <c r="L510" i="5" s="1"/>
  <c r="J510" i="5"/>
  <c r="M510" i="5" s="1"/>
  <c r="I511" i="5"/>
  <c r="H511" i="5"/>
  <c r="F511" i="5"/>
  <c r="G511" i="5"/>
  <c r="H1313" i="5" l="1"/>
  <c r="F1313" i="5"/>
  <c r="G1313" i="5"/>
  <c r="I1313" i="5"/>
  <c r="K1312" i="5"/>
  <c r="L1312" i="5" s="1"/>
  <c r="J1312" i="5"/>
  <c r="M1312" i="5" s="1"/>
  <c r="K511" i="5"/>
  <c r="L511" i="5" s="1"/>
  <c r="F512" i="5"/>
  <c r="I512" i="5"/>
  <c r="H512" i="5"/>
  <c r="G512" i="5"/>
  <c r="J511" i="5"/>
  <c r="M511" i="5" s="1"/>
  <c r="K1313" i="5" l="1"/>
  <c r="J1313" i="5"/>
  <c r="M1313" i="5" s="1"/>
  <c r="L1313" i="5"/>
  <c r="H1314" i="5"/>
  <c r="I1314" i="5"/>
  <c r="G1314" i="5"/>
  <c r="F1314" i="5"/>
  <c r="K512" i="5"/>
  <c r="F513" i="5"/>
  <c r="I513" i="5"/>
  <c r="H513" i="5"/>
  <c r="G513" i="5"/>
  <c r="L512" i="5"/>
  <c r="J512" i="5"/>
  <c r="M512" i="5"/>
  <c r="K1314" i="5" l="1"/>
  <c r="J1314" i="5"/>
  <c r="M1314" i="5" s="1"/>
  <c r="H1315" i="5"/>
  <c r="I1315" i="5"/>
  <c r="G1315" i="5"/>
  <c r="F1315" i="5"/>
  <c r="L1314" i="5"/>
  <c r="J513" i="5"/>
  <c r="M513" i="5" s="1"/>
  <c r="K513" i="5"/>
  <c r="L513" i="5" s="1"/>
  <c r="I514" i="5"/>
  <c r="F514" i="5"/>
  <c r="H514" i="5"/>
  <c r="G514" i="5"/>
  <c r="K1315" i="5" l="1"/>
  <c r="J1315" i="5"/>
  <c r="M1315" i="5" s="1"/>
  <c r="H1316" i="5"/>
  <c r="G1316" i="5"/>
  <c r="F1316" i="5"/>
  <c r="I1316" i="5"/>
  <c r="L1315" i="5"/>
  <c r="K514" i="5"/>
  <c r="G515" i="5"/>
  <c r="H515" i="5"/>
  <c r="F515" i="5"/>
  <c r="I515" i="5"/>
  <c r="L514" i="5"/>
  <c r="J514" i="5"/>
  <c r="M514" i="5" s="1"/>
  <c r="H1317" i="5" l="1"/>
  <c r="F1317" i="5"/>
  <c r="I1317" i="5"/>
  <c r="G1317" i="5"/>
  <c r="J1316" i="5"/>
  <c r="M1316" i="5" s="1"/>
  <c r="K1316" i="5"/>
  <c r="L1316" i="5" s="1"/>
  <c r="J515" i="5"/>
  <c r="M515" i="5" s="1"/>
  <c r="H516" i="5"/>
  <c r="G516" i="5"/>
  <c r="I516" i="5"/>
  <c r="F516" i="5"/>
  <c r="K515" i="5"/>
  <c r="L515" i="5" s="1"/>
  <c r="J1317" i="5" l="1"/>
  <c r="M1317" i="5" s="1"/>
  <c r="K1317" i="5"/>
  <c r="L1317" i="5" s="1"/>
  <c r="H1318" i="5"/>
  <c r="I1318" i="5"/>
  <c r="G1318" i="5"/>
  <c r="F1318" i="5"/>
  <c r="J516" i="5"/>
  <c r="M516" i="5" s="1"/>
  <c r="F517" i="5"/>
  <c r="H517" i="5"/>
  <c r="G517" i="5"/>
  <c r="I517" i="5"/>
  <c r="K516" i="5"/>
  <c r="L516" i="5" s="1"/>
  <c r="H1319" i="5" l="1"/>
  <c r="I1319" i="5"/>
  <c r="F1319" i="5"/>
  <c r="G1319" i="5"/>
  <c r="K1318" i="5"/>
  <c r="L1318" i="5" s="1"/>
  <c r="J1318" i="5"/>
  <c r="M1318" i="5"/>
  <c r="K517" i="5"/>
  <c r="L517" i="5" s="1"/>
  <c r="J517" i="5"/>
  <c r="M517" i="5" s="1"/>
  <c r="I518" i="5"/>
  <c r="F518" i="5"/>
  <c r="H518" i="5"/>
  <c r="G518" i="5"/>
  <c r="K1319" i="5" l="1"/>
  <c r="L1319" i="5"/>
  <c r="H1320" i="5"/>
  <c r="G1320" i="5"/>
  <c r="I1320" i="5"/>
  <c r="F1320" i="5"/>
  <c r="J1319" i="5"/>
  <c r="M1319" i="5" s="1"/>
  <c r="J518" i="5"/>
  <c r="M518" i="5" s="1"/>
  <c r="K518" i="5"/>
  <c r="L518" i="5" s="1"/>
  <c r="H519" i="5"/>
  <c r="F519" i="5"/>
  <c r="G519" i="5"/>
  <c r="I519" i="5"/>
  <c r="K1320" i="5" l="1"/>
  <c r="L1320" i="5" s="1"/>
  <c r="J1320" i="5"/>
  <c r="M1320" i="5" s="1"/>
  <c r="H1321" i="5"/>
  <c r="F1321" i="5"/>
  <c r="I1321" i="5"/>
  <c r="G1321" i="5"/>
  <c r="J519" i="5"/>
  <c r="M519" i="5" s="1"/>
  <c r="I520" i="5"/>
  <c r="G520" i="5"/>
  <c r="F520" i="5"/>
  <c r="H520" i="5"/>
  <c r="K519" i="5"/>
  <c r="L519" i="5" s="1"/>
  <c r="K1321" i="5" l="1"/>
  <c r="J1321" i="5"/>
  <c r="M1321" i="5" s="1"/>
  <c r="H1322" i="5"/>
  <c r="F1322" i="5"/>
  <c r="I1322" i="5"/>
  <c r="G1322" i="5"/>
  <c r="L1321" i="5"/>
  <c r="K520" i="5"/>
  <c r="L520" i="5" s="1"/>
  <c r="J520" i="5"/>
  <c r="M520" i="5" s="1"/>
  <c r="F521" i="5"/>
  <c r="I521" i="5"/>
  <c r="H521" i="5"/>
  <c r="G521" i="5"/>
  <c r="K1322" i="5" l="1"/>
  <c r="L1322" i="5" s="1"/>
  <c r="H1323" i="5"/>
  <c r="I1323" i="5"/>
  <c r="G1323" i="5"/>
  <c r="F1323" i="5"/>
  <c r="J1322" i="5"/>
  <c r="M1322" i="5" s="1"/>
  <c r="J521" i="5"/>
  <c r="M521" i="5" s="1"/>
  <c r="K521" i="5"/>
  <c r="L521" i="5" s="1"/>
  <c r="H522" i="5"/>
  <c r="G522" i="5"/>
  <c r="I522" i="5"/>
  <c r="F522" i="5"/>
  <c r="J1323" i="5" l="1"/>
  <c r="M1323" i="5" s="1"/>
  <c r="K1323" i="5"/>
  <c r="H1324" i="5"/>
  <c r="G1324" i="5"/>
  <c r="I1324" i="5"/>
  <c r="F1324" i="5"/>
  <c r="L1323" i="5"/>
  <c r="J522" i="5"/>
  <c r="M522" i="5" s="1"/>
  <c r="K522" i="5"/>
  <c r="I523" i="5"/>
  <c r="G523" i="5"/>
  <c r="H523" i="5"/>
  <c r="F523" i="5"/>
  <c r="L522" i="5"/>
  <c r="J1324" i="5" l="1"/>
  <c r="M1324" i="5" s="1"/>
  <c r="H1325" i="5"/>
  <c r="F1325" i="5"/>
  <c r="I1325" i="5"/>
  <c r="G1325" i="5"/>
  <c r="K1325" i="5" s="1"/>
  <c r="K1324" i="5"/>
  <c r="L1324" i="5"/>
  <c r="J523" i="5"/>
  <c r="M523" i="5" s="1"/>
  <c r="G524" i="5"/>
  <c r="F524" i="5"/>
  <c r="I524" i="5"/>
  <c r="H524" i="5"/>
  <c r="K523" i="5"/>
  <c r="L523" i="5" s="1"/>
  <c r="J1325" i="5" l="1"/>
  <c r="M1325" i="5" s="1"/>
  <c r="H1326" i="5"/>
  <c r="G1326" i="5"/>
  <c r="F1326" i="5"/>
  <c r="I1326" i="5"/>
  <c r="L1325" i="5"/>
  <c r="J524" i="5"/>
  <c r="M524" i="5" s="1"/>
  <c r="G525" i="5"/>
  <c r="F525" i="5"/>
  <c r="I525" i="5"/>
  <c r="H525" i="5"/>
  <c r="K524" i="5"/>
  <c r="L524" i="5" s="1"/>
  <c r="H1327" i="5" l="1"/>
  <c r="I1327" i="5"/>
  <c r="G1327" i="5"/>
  <c r="F1327" i="5"/>
  <c r="J1326" i="5"/>
  <c r="M1326" i="5" s="1"/>
  <c r="K1326" i="5"/>
  <c r="L1326" i="5" s="1"/>
  <c r="K525" i="5"/>
  <c r="L525" i="5" s="1"/>
  <c r="H526" i="5"/>
  <c r="G526" i="5"/>
  <c r="I526" i="5"/>
  <c r="F526" i="5"/>
  <c r="J525" i="5"/>
  <c r="M525" i="5" s="1"/>
  <c r="K1327" i="5" l="1"/>
  <c r="J1327" i="5"/>
  <c r="M1327" i="5" s="1"/>
  <c r="H1328" i="5"/>
  <c r="G1328" i="5"/>
  <c r="I1328" i="5"/>
  <c r="F1328" i="5"/>
  <c r="L1327" i="5"/>
  <c r="K526" i="5"/>
  <c r="L526" i="5" s="1"/>
  <c r="J526" i="5"/>
  <c r="M526" i="5" s="1"/>
  <c r="F527" i="5"/>
  <c r="G527" i="5"/>
  <c r="I527" i="5"/>
  <c r="H527" i="5"/>
  <c r="H1329" i="5" l="1"/>
  <c r="F1329" i="5"/>
  <c r="G1329" i="5"/>
  <c r="I1329" i="5"/>
  <c r="K1328" i="5"/>
  <c r="L1328" i="5" s="1"/>
  <c r="J1328" i="5"/>
  <c r="M1328" i="5" s="1"/>
  <c r="K527" i="5"/>
  <c r="L527" i="5" s="1"/>
  <c r="J527" i="5"/>
  <c r="M527" i="5" s="1"/>
  <c r="F528" i="5"/>
  <c r="I528" i="5"/>
  <c r="H528" i="5"/>
  <c r="G528" i="5"/>
  <c r="K1329" i="5" l="1"/>
  <c r="L1329" i="5" s="1"/>
  <c r="J1329" i="5"/>
  <c r="M1329" i="5" s="1"/>
  <c r="H1330" i="5"/>
  <c r="I1330" i="5"/>
  <c r="G1330" i="5"/>
  <c r="F1330" i="5"/>
  <c r="K528" i="5"/>
  <c r="L528" i="5" s="1"/>
  <c r="J528" i="5"/>
  <c r="M528" i="5" s="1"/>
  <c r="I529" i="5"/>
  <c r="H529" i="5"/>
  <c r="G529" i="5"/>
  <c r="F529" i="5"/>
  <c r="K1330" i="5" l="1"/>
  <c r="H1331" i="5"/>
  <c r="I1331" i="5"/>
  <c r="G1331" i="5"/>
  <c r="K1331" i="5" s="1"/>
  <c r="F1331" i="5"/>
  <c r="L1330" i="5"/>
  <c r="J1330" i="5"/>
  <c r="M1330" i="5"/>
  <c r="J529" i="5"/>
  <c r="M529" i="5" s="1"/>
  <c r="H530" i="5"/>
  <c r="G530" i="5"/>
  <c r="I530" i="5"/>
  <c r="F530" i="5"/>
  <c r="K529" i="5"/>
  <c r="L529" i="5" s="1"/>
  <c r="L1331" i="5" l="1"/>
  <c r="J1331" i="5"/>
  <c r="M1331" i="5" s="1"/>
  <c r="H1332" i="5"/>
  <c r="G1332" i="5"/>
  <c r="F1332" i="5"/>
  <c r="I1332" i="5"/>
  <c r="J530" i="5"/>
  <c r="M530" i="5" s="1"/>
  <c r="K530" i="5"/>
  <c r="F531" i="5"/>
  <c r="G531" i="5"/>
  <c r="I531" i="5"/>
  <c r="H531" i="5"/>
  <c r="L530" i="5"/>
  <c r="K1332" i="5" l="1"/>
  <c r="J1332" i="5"/>
  <c r="M1332" i="5" s="1"/>
  <c r="L1332" i="5"/>
  <c r="H1333" i="5"/>
  <c r="F1333" i="5"/>
  <c r="I1333" i="5"/>
  <c r="G1333" i="5"/>
  <c r="G532" i="5"/>
  <c r="H532" i="5"/>
  <c r="F532" i="5"/>
  <c r="I532" i="5"/>
  <c r="K531" i="5"/>
  <c r="L531" i="5" s="1"/>
  <c r="J531" i="5"/>
  <c r="M531" i="5" s="1"/>
  <c r="K1333" i="5" l="1"/>
  <c r="J1333" i="5"/>
  <c r="M1333" i="5" s="1"/>
  <c r="H1334" i="5"/>
  <c r="I1334" i="5"/>
  <c r="G1334" i="5"/>
  <c r="F1334" i="5"/>
  <c r="L1333" i="5"/>
  <c r="J532" i="5"/>
  <c r="M532" i="5" s="1"/>
  <c r="F533" i="5"/>
  <c r="I533" i="5"/>
  <c r="H533" i="5"/>
  <c r="G533" i="5"/>
  <c r="K532" i="5"/>
  <c r="L532" i="5" s="1"/>
  <c r="K1334" i="5" l="1"/>
  <c r="L1334" i="5" s="1"/>
  <c r="H1335" i="5"/>
  <c r="I1335" i="5"/>
  <c r="F1335" i="5"/>
  <c r="G1335" i="5"/>
  <c r="J1334" i="5"/>
  <c r="M1334" i="5" s="1"/>
  <c r="K533" i="5"/>
  <c r="G534" i="5"/>
  <c r="I534" i="5"/>
  <c r="F534" i="5"/>
  <c r="H534" i="5"/>
  <c r="J533" i="5"/>
  <c r="M533" i="5" s="1"/>
  <c r="L533" i="5"/>
  <c r="K1335" i="5" l="1"/>
  <c r="H1336" i="5"/>
  <c r="G1336" i="5"/>
  <c r="I1336" i="5"/>
  <c r="F1336" i="5"/>
  <c r="J1335" i="5"/>
  <c r="M1335" i="5" s="1"/>
  <c r="L1335" i="5"/>
  <c r="J534" i="5"/>
  <c r="M534" i="5" s="1"/>
  <c r="K534" i="5"/>
  <c r="L534" i="5" s="1"/>
  <c r="I535" i="5"/>
  <c r="H535" i="5"/>
  <c r="F535" i="5"/>
  <c r="G535" i="5"/>
  <c r="J1336" i="5" l="1"/>
  <c r="M1336" i="5" s="1"/>
  <c r="H1337" i="5"/>
  <c r="F1337" i="5"/>
  <c r="I1337" i="5"/>
  <c r="G1337" i="5"/>
  <c r="K1336" i="5"/>
  <c r="L1336" i="5" s="1"/>
  <c r="K535" i="5"/>
  <c r="L535" i="5" s="1"/>
  <c r="H536" i="5"/>
  <c r="G536" i="5"/>
  <c r="F536" i="5"/>
  <c r="I536" i="5"/>
  <c r="J535" i="5"/>
  <c r="M535" i="5" s="1"/>
  <c r="K1337" i="5" l="1"/>
  <c r="J1337" i="5"/>
  <c r="M1337" i="5" s="1"/>
  <c r="H1338" i="5"/>
  <c r="F1338" i="5"/>
  <c r="I1338" i="5"/>
  <c r="G1338" i="5"/>
  <c r="L1337" i="5"/>
  <c r="K536" i="5"/>
  <c r="L536" i="5" s="1"/>
  <c r="J536" i="5"/>
  <c r="M536" i="5" s="1"/>
  <c r="G537" i="5"/>
  <c r="F537" i="5"/>
  <c r="I537" i="5"/>
  <c r="H537" i="5"/>
  <c r="K1338" i="5" l="1"/>
  <c r="H1339" i="5"/>
  <c r="I1339" i="5"/>
  <c r="G1339" i="5"/>
  <c r="F1339" i="5"/>
  <c r="J1338" i="5"/>
  <c r="M1338" i="5" s="1"/>
  <c r="L1338" i="5"/>
  <c r="K537" i="5"/>
  <c r="L537" i="5" s="1"/>
  <c r="J537" i="5"/>
  <c r="M537" i="5" s="1"/>
  <c r="G538" i="5"/>
  <c r="I538" i="5"/>
  <c r="F538" i="5"/>
  <c r="H538" i="5"/>
  <c r="K1339" i="5" l="1"/>
  <c r="H1340" i="5"/>
  <c r="G1340" i="5"/>
  <c r="I1340" i="5"/>
  <c r="F1340" i="5"/>
  <c r="L1339" i="5"/>
  <c r="J1339" i="5"/>
  <c r="M1339" i="5" s="1"/>
  <c r="J538" i="5"/>
  <c r="M538" i="5" s="1"/>
  <c r="K538" i="5"/>
  <c r="L538" i="5" s="1"/>
  <c r="H539" i="5"/>
  <c r="F539" i="5"/>
  <c r="G539" i="5"/>
  <c r="I539" i="5"/>
  <c r="K1340" i="5" l="1"/>
  <c r="L1340" i="5" s="1"/>
  <c r="J1340" i="5"/>
  <c r="M1340" i="5" s="1"/>
  <c r="H1341" i="5"/>
  <c r="F1341" i="5"/>
  <c r="I1341" i="5"/>
  <c r="G1341" i="5"/>
  <c r="K1341" i="5" s="1"/>
  <c r="K539" i="5"/>
  <c r="L539" i="5" s="1"/>
  <c r="J539" i="5"/>
  <c r="M539" i="5" s="1"/>
  <c r="F540" i="5"/>
  <c r="I540" i="5"/>
  <c r="H540" i="5"/>
  <c r="G540" i="5"/>
  <c r="H1342" i="5" l="1"/>
  <c r="G1342" i="5"/>
  <c r="K1342" i="5" s="1"/>
  <c r="F1342" i="5"/>
  <c r="I1342" i="5"/>
  <c r="L1341" i="5"/>
  <c r="J1341" i="5"/>
  <c r="M1341" i="5" s="1"/>
  <c r="K540" i="5"/>
  <c r="L540" i="5" s="1"/>
  <c r="I541" i="5"/>
  <c r="H541" i="5"/>
  <c r="G541" i="5"/>
  <c r="F541" i="5"/>
  <c r="J540" i="5"/>
  <c r="M540" i="5" s="1"/>
  <c r="L1342" i="5" l="1"/>
  <c r="H1343" i="5"/>
  <c r="I1343" i="5"/>
  <c r="G1343" i="5"/>
  <c r="F1343" i="5"/>
  <c r="J1342" i="5"/>
  <c r="M1342" i="5" s="1"/>
  <c r="J541" i="5"/>
  <c r="M541" i="5" s="1"/>
  <c r="H542" i="5"/>
  <c r="G542" i="5"/>
  <c r="I542" i="5"/>
  <c r="F542" i="5"/>
  <c r="K541" i="5"/>
  <c r="L541" i="5" s="1"/>
  <c r="K1343" i="5" l="1"/>
  <c r="L1343" i="5" s="1"/>
  <c r="J1343" i="5"/>
  <c r="M1343" i="5" s="1"/>
  <c r="H1344" i="5"/>
  <c r="G1344" i="5"/>
  <c r="I1344" i="5"/>
  <c r="F1344" i="5"/>
  <c r="J542" i="5"/>
  <c r="M542" i="5" s="1"/>
  <c r="K542" i="5"/>
  <c r="L542" i="5" s="1"/>
  <c r="H543" i="5"/>
  <c r="F543" i="5"/>
  <c r="G543" i="5"/>
  <c r="I543" i="5"/>
  <c r="H1345" i="5" l="1"/>
  <c r="F1345" i="5"/>
  <c r="G1345" i="5"/>
  <c r="I1345" i="5"/>
  <c r="K1344" i="5"/>
  <c r="L1344" i="5" s="1"/>
  <c r="J1344" i="5"/>
  <c r="M1344" i="5" s="1"/>
  <c r="K543" i="5"/>
  <c r="L543" i="5" s="1"/>
  <c r="G544" i="5"/>
  <c r="F544" i="5"/>
  <c r="I544" i="5"/>
  <c r="H544" i="5"/>
  <c r="J543" i="5"/>
  <c r="M543" i="5" s="1"/>
  <c r="K1345" i="5" l="1"/>
  <c r="L1345" i="5"/>
  <c r="J1345" i="5"/>
  <c r="M1345" i="5" s="1"/>
  <c r="H1346" i="5"/>
  <c r="I1346" i="5"/>
  <c r="G1346" i="5"/>
  <c r="F1346" i="5"/>
  <c r="J544" i="5"/>
  <c r="M544" i="5" s="1"/>
  <c r="H545" i="5"/>
  <c r="G545" i="5"/>
  <c r="F545" i="5"/>
  <c r="I545" i="5"/>
  <c r="K544" i="5"/>
  <c r="L544" i="5" s="1"/>
  <c r="K1346" i="5" l="1"/>
  <c r="H1347" i="5"/>
  <c r="I1347" i="5"/>
  <c r="G1347" i="5"/>
  <c r="F1347" i="5"/>
  <c r="L1346" i="5"/>
  <c r="J1346" i="5"/>
  <c r="M1346" i="5" s="1"/>
  <c r="K545" i="5"/>
  <c r="L545" i="5" s="1"/>
  <c r="J545" i="5"/>
  <c r="M545" i="5" s="1"/>
  <c r="H546" i="5"/>
  <c r="G546" i="5"/>
  <c r="I546" i="5"/>
  <c r="F546" i="5"/>
  <c r="K1347" i="5" l="1"/>
  <c r="L1347" i="5"/>
  <c r="J1347" i="5"/>
  <c r="M1347" i="5" s="1"/>
  <c r="H1348" i="5"/>
  <c r="G1348" i="5"/>
  <c r="F1348" i="5"/>
  <c r="I1348" i="5"/>
  <c r="K546" i="5"/>
  <c r="L546" i="5" s="1"/>
  <c r="J546" i="5"/>
  <c r="M546" i="5" s="1"/>
  <c r="I547" i="5"/>
  <c r="H547" i="5"/>
  <c r="F547" i="5"/>
  <c r="G547" i="5"/>
  <c r="K547" i="5" l="1"/>
  <c r="J1348" i="5"/>
  <c r="M1348" i="5" s="1"/>
  <c r="K1348" i="5"/>
  <c r="L1348" i="5" s="1"/>
  <c r="H1349" i="5"/>
  <c r="F1349" i="5"/>
  <c r="I1349" i="5"/>
  <c r="G1349" i="5"/>
  <c r="F548" i="5"/>
  <c r="I548" i="5"/>
  <c r="G548" i="5"/>
  <c r="H548" i="5"/>
  <c r="J547" i="5"/>
  <c r="M547" i="5" s="1"/>
  <c r="L547" i="5"/>
  <c r="J1349" i="5" l="1"/>
  <c r="M1349" i="5" s="1"/>
  <c r="H1350" i="5"/>
  <c r="I1350" i="5"/>
  <c r="G1350" i="5"/>
  <c r="F1350" i="5"/>
  <c r="K1349" i="5"/>
  <c r="L1349" i="5" s="1"/>
  <c r="F549" i="5"/>
  <c r="H549" i="5"/>
  <c r="G549" i="5"/>
  <c r="I549" i="5"/>
  <c r="K548" i="5"/>
  <c r="L548" i="5" s="1"/>
  <c r="J548" i="5"/>
  <c r="M548" i="5" s="1"/>
  <c r="K1350" i="5" l="1"/>
  <c r="J1350" i="5"/>
  <c r="M1350" i="5" s="1"/>
  <c r="H1351" i="5"/>
  <c r="I1351" i="5"/>
  <c r="F1351" i="5"/>
  <c r="G1351" i="5"/>
  <c r="L1350" i="5"/>
  <c r="J549" i="5"/>
  <c r="M549" i="5" s="1"/>
  <c r="H550" i="5"/>
  <c r="G550" i="5"/>
  <c r="I550" i="5"/>
  <c r="F550" i="5"/>
  <c r="K549" i="5"/>
  <c r="L549" i="5" s="1"/>
  <c r="K1351" i="5" l="1"/>
  <c r="J1351" i="5"/>
  <c r="M1351" i="5" s="1"/>
  <c r="H1352" i="5"/>
  <c r="G1352" i="5"/>
  <c r="I1352" i="5"/>
  <c r="F1352" i="5"/>
  <c r="L1351" i="5"/>
  <c r="J550" i="5"/>
  <c r="M550" i="5" s="1"/>
  <c r="F551" i="5"/>
  <c r="I551" i="5"/>
  <c r="H551" i="5"/>
  <c r="G551" i="5"/>
  <c r="K550" i="5"/>
  <c r="L550" i="5" s="1"/>
  <c r="K1352" i="5" l="1"/>
  <c r="L1352" i="5" s="1"/>
  <c r="J1352" i="5"/>
  <c r="M1352" i="5" s="1"/>
  <c r="H1353" i="5"/>
  <c r="F1353" i="5"/>
  <c r="I1353" i="5"/>
  <c r="G1353" i="5"/>
  <c r="K551" i="5"/>
  <c r="L551" i="5" s="1"/>
  <c r="J551" i="5"/>
  <c r="M551" i="5" s="1"/>
  <c r="H552" i="5"/>
  <c r="F552" i="5"/>
  <c r="I552" i="5"/>
  <c r="G552" i="5"/>
  <c r="K1353" i="5" l="1"/>
  <c r="J1353" i="5"/>
  <c r="M1353" i="5" s="1"/>
  <c r="H1354" i="5"/>
  <c r="F1354" i="5"/>
  <c r="I1354" i="5"/>
  <c r="G1354" i="5"/>
  <c r="L1353" i="5"/>
  <c r="K552" i="5"/>
  <c r="L552" i="5" s="1"/>
  <c r="J552" i="5"/>
  <c r="M552" i="5" s="1"/>
  <c r="I553" i="5"/>
  <c r="H553" i="5"/>
  <c r="G553" i="5"/>
  <c r="F553" i="5"/>
  <c r="K1354" i="5" l="1"/>
  <c r="H1355" i="5"/>
  <c r="I1355" i="5"/>
  <c r="G1355" i="5"/>
  <c r="F1355" i="5"/>
  <c r="J1354" i="5"/>
  <c r="M1354" i="5" s="1"/>
  <c r="L1354" i="5"/>
  <c r="K553" i="5"/>
  <c r="L553" i="5" s="1"/>
  <c r="J553" i="5"/>
  <c r="M553" i="5" s="1"/>
  <c r="H554" i="5"/>
  <c r="I554" i="5"/>
  <c r="G554" i="5"/>
  <c r="F554" i="5"/>
  <c r="J1355" i="5" l="1"/>
  <c r="M1355" i="5" s="1"/>
  <c r="H1356" i="5"/>
  <c r="G1356" i="5"/>
  <c r="I1356" i="5"/>
  <c r="F1356" i="5"/>
  <c r="K1355" i="5"/>
  <c r="L1355" i="5" s="1"/>
  <c r="K554" i="5"/>
  <c r="L554" i="5" s="1"/>
  <c r="F555" i="5"/>
  <c r="G555" i="5"/>
  <c r="I555" i="5"/>
  <c r="H555" i="5"/>
  <c r="J554" i="5"/>
  <c r="M554" i="5" s="1"/>
  <c r="K1356" i="5" l="1"/>
  <c r="L1356" i="5" s="1"/>
  <c r="H1357" i="5"/>
  <c r="F1357" i="5"/>
  <c r="I1357" i="5"/>
  <c r="G1357" i="5"/>
  <c r="J1356" i="5"/>
  <c r="M1356" i="5" s="1"/>
  <c r="I556" i="5"/>
  <c r="H556" i="5"/>
  <c r="G556" i="5"/>
  <c r="F556" i="5"/>
  <c r="K555" i="5"/>
  <c r="L555" i="5" s="1"/>
  <c r="J555" i="5"/>
  <c r="M555" i="5" s="1"/>
  <c r="J1357" i="5" l="1"/>
  <c r="M1357" i="5" s="1"/>
  <c r="K1357" i="5"/>
  <c r="H1358" i="5"/>
  <c r="G1358" i="5"/>
  <c r="F1358" i="5"/>
  <c r="I1358" i="5"/>
  <c r="L1357" i="5"/>
  <c r="J556" i="5"/>
  <c r="M556" i="5" s="1"/>
  <c r="G557" i="5"/>
  <c r="F557" i="5"/>
  <c r="I557" i="5"/>
  <c r="H557" i="5"/>
  <c r="K556" i="5"/>
  <c r="L556" i="5" s="1"/>
  <c r="J1358" i="5" l="1"/>
  <c r="M1358" i="5" s="1"/>
  <c r="K1358" i="5"/>
  <c r="L1358" i="5" s="1"/>
  <c r="H1359" i="5"/>
  <c r="I1359" i="5"/>
  <c r="G1359" i="5"/>
  <c r="F1359" i="5"/>
  <c r="J557" i="5"/>
  <c r="M557" i="5" s="1"/>
  <c r="K557" i="5"/>
  <c r="L557" i="5" s="1"/>
  <c r="H558" i="5"/>
  <c r="I558" i="5"/>
  <c r="F558" i="5"/>
  <c r="G558" i="5"/>
  <c r="K1359" i="5" l="1"/>
  <c r="L1359" i="5"/>
  <c r="J1359" i="5"/>
  <c r="M1359" i="5" s="1"/>
  <c r="H1360" i="5"/>
  <c r="G1360" i="5"/>
  <c r="I1360" i="5"/>
  <c r="F1360" i="5"/>
  <c r="J558" i="5"/>
  <c r="M558" i="5" s="1"/>
  <c r="K558" i="5"/>
  <c r="L558" i="5" s="1"/>
  <c r="F559" i="5"/>
  <c r="G559" i="5"/>
  <c r="I559" i="5"/>
  <c r="H559" i="5"/>
  <c r="K1360" i="5" l="1"/>
  <c r="J1360" i="5"/>
  <c r="M1360" i="5" s="1"/>
  <c r="H1361" i="5"/>
  <c r="F1361" i="5"/>
  <c r="G1361" i="5"/>
  <c r="I1361" i="5"/>
  <c r="L1360" i="5"/>
  <c r="F560" i="5"/>
  <c r="I560" i="5"/>
  <c r="G560" i="5"/>
  <c r="H560" i="5"/>
  <c r="K559" i="5"/>
  <c r="L559" i="5" s="1"/>
  <c r="J559" i="5"/>
  <c r="M559" i="5" s="1"/>
  <c r="K1361" i="5" l="1"/>
  <c r="L1361" i="5" s="1"/>
  <c r="J1361" i="5"/>
  <c r="M1361" i="5" s="1"/>
  <c r="H1362" i="5"/>
  <c r="I1362" i="5"/>
  <c r="G1362" i="5"/>
  <c r="F1362" i="5"/>
  <c r="J560" i="5"/>
  <c r="M560" i="5" s="1"/>
  <c r="I561" i="5"/>
  <c r="H561" i="5"/>
  <c r="G561" i="5"/>
  <c r="F561" i="5"/>
  <c r="K560" i="5"/>
  <c r="L560" i="5" s="1"/>
  <c r="K1362" i="5" l="1"/>
  <c r="J561" i="5"/>
  <c r="M561" i="5" s="1"/>
  <c r="J1362" i="5"/>
  <c r="M1362" i="5" s="1"/>
  <c r="H1363" i="5"/>
  <c r="I1363" i="5"/>
  <c r="G1363" i="5"/>
  <c r="F1363" i="5"/>
  <c r="L1362" i="5"/>
  <c r="H562" i="5"/>
  <c r="I562" i="5"/>
  <c r="F562" i="5"/>
  <c r="G562" i="5"/>
  <c r="K561" i="5"/>
  <c r="L561" i="5" s="1"/>
  <c r="J562" i="5" l="1"/>
  <c r="M562" i="5" s="1"/>
  <c r="K1363" i="5"/>
  <c r="L1363" i="5"/>
  <c r="J1363" i="5"/>
  <c r="M1363" i="5" s="1"/>
  <c r="H1364" i="5"/>
  <c r="G1364" i="5"/>
  <c r="F1364" i="5"/>
  <c r="I1364" i="5"/>
  <c r="K562" i="5"/>
  <c r="L562" i="5" s="1"/>
  <c r="I563" i="5"/>
  <c r="F563" i="5"/>
  <c r="G563" i="5"/>
  <c r="H563" i="5"/>
  <c r="K1364" i="5" l="1"/>
  <c r="H1365" i="5"/>
  <c r="F1365" i="5"/>
  <c r="I1365" i="5"/>
  <c r="G1365" i="5"/>
  <c r="J1364" i="5"/>
  <c r="M1364" i="5" s="1"/>
  <c r="L1364" i="5"/>
  <c r="J563" i="5"/>
  <c r="M563" i="5" s="1"/>
  <c r="I564" i="5"/>
  <c r="G564" i="5"/>
  <c r="H564" i="5"/>
  <c r="F564" i="5"/>
  <c r="K563" i="5"/>
  <c r="L563" i="5" s="1"/>
  <c r="J1365" i="5" l="1"/>
  <c r="M1365" i="5" s="1"/>
  <c r="K1365" i="5"/>
  <c r="L1365" i="5" s="1"/>
  <c r="H1366" i="5"/>
  <c r="I1366" i="5"/>
  <c r="G1366" i="5"/>
  <c r="F1366" i="5"/>
  <c r="K564" i="5"/>
  <c r="L564" i="5" s="1"/>
  <c r="J564" i="5"/>
  <c r="M564" i="5" s="1"/>
  <c r="H565" i="5"/>
  <c r="G565" i="5"/>
  <c r="F565" i="5"/>
  <c r="I565" i="5"/>
  <c r="K1366" i="5" l="1"/>
  <c r="K565" i="5"/>
  <c r="L565" i="5" s="1"/>
  <c r="J1366" i="5"/>
  <c r="M1366" i="5" s="1"/>
  <c r="H1367" i="5"/>
  <c r="I1367" i="5"/>
  <c r="F1367" i="5"/>
  <c r="G1367" i="5"/>
  <c r="L1366" i="5"/>
  <c r="I566" i="5"/>
  <c r="F566" i="5"/>
  <c r="H566" i="5"/>
  <c r="G566" i="5"/>
  <c r="J565" i="5"/>
  <c r="M565" i="5" s="1"/>
  <c r="K1367" i="5" l="1"/>
  <c r="H1368" i="5"/>
  <c r="G1368" i="5"/>
  <c r="I1368" i="5"/>
  <c r="F1368" i="5"/>
  <c r="J1367" i="5"/>
  <c r="M1367" i="5" s="1"/>
  <c r="L1367" i="5"/>
  <c r="K566" i="5"/>
  <c r="L566" i="5" s="1"/>
  <c r="H567" i="5"/>
  <c r="F567" i="5"/>
  <c r="G567" i="5"/>
  <c r="I567" i="5"/>
  <c r="J566" i="5"/>
  <c r="M566" i="5" s="1"/>
  <c r="J1368" i="5" l="1"/>
  <c r="M1368" i="5" s="1"/>
  <c r="H1369" i="5"/>
  <c r="F1369" i="5"/>
  <c r="I1369" i="5"/>
  <c r="G1369" i="5"/>
  <c r="K1368" i="5"/>
  <c r="L1368" i="5" s="1"/>
  <c r="K567" i="5"/>
  <c r="L567" i="5" s="1"/>
  <c r="J567" i="5"/>
  <c r="M567" i="5" s="1"/>
  <c r="H568" i="5"/>
  <c r="G568" i="5"/>
  <c r="F568" i="5"/>
  <c r="I568" i="5"/>
  <c r="K1369" i="5" l="1"/>
  <c r="J1369" i="5"/>
  <c r="M1369" i="5" s="1"/>
  <c r="H1370" i="5"/>
  <c r="F1370" i="5"/>
  <c r="I1370" i="5"/>
  <c r="G1370" i="5"/>
  <c r="L1369" i="5"/>
  <c r="K568" i="5"/>
  <c r="L568" i="5" s="1"/>
  <c r="J568" i="5"/>
  <c r="M568" i="5" s="1"/>
  <c r="H569" i="5"/>
  <c r="G569" i="5"/>
  <c r="F569" i="5"/>
  <c r="I569" i="5"/>
  <c r="K569" i="5" l="1"/>
  <c r="L569" i="5" s="1"/>
  <c r="K1370" i="5"/>
  <c r="H1371" i="5"/>
  <c r="I1371" i="5"/>
  <c r="G1371" i="5"/>
  <c r="F1371" i="5"/>
  <c r="J1370" i="5"/>
  <c r="M1370" i="5" s="1"/>
  <c r="L1370" i="5"/>
  <c r="J569" i="5"/>
  <c r="M569" i="5" s="1"/>
  <c r="H570" i="5"/>
  <c r="G570" i="5"/>
  <c r="I570" i="5"/>
  <c r="F570" i="5"/>
  <c r="J1371" i="5" l="1"/>
  <c r="M1371" i="5" s="1"/>
  <c r="H1372" i="5"/>
  <c r="G1372" i="5"/>
  <c r="I1372" i="5"/>
  <c r="F1372" i="5"/>
  <c r="K1371" i="5"/>
  <c r="L1371" i="5" s="1"/>
  <c r="F571" i="5"/>
  <c r="G571" i="5"/>
  <c r="I571" i="5"/>
  <c r="H571" i="5"/>
  <c r="K570" i="5"/>
  <c r="L570" i="5" s="1"/>
  <c r="J570" i="5"/>
  <c r="M570" i="5" s="1"/>
  <c r="H1373" i="5" l="1"/>
  <c r="F1373" i="5"/>
  <c r="I1373" i="5"/>
  <c r="G1373" i="5"/>
  <c r="K1372" i="5"/>
  <c r="L1372" i="5"/>
  <c r="J1372" i="5"/>
  <c r="M1372" i="5" s="1"/>
  <c r="K571" i="5"/>
  <c r="L571" i="5" s="1"/>
  <c r="J571" i="5"/>
  <c r="M571" i="5" s="1"/>
  <c r="H572" i="5"/>
  <c r="G572" i="5"/>
  <c r="F572" i="5"/>
  <c r="I572" i="5"/>
  <c r="K1373" i="5" l="1"/>
  <c r="J1373" i="5"/>
  <c r="M1373" i="5" s="1"/>
  <c r="H1374" i="5"/>
  <c r="G1374" i="5"/>
  <c r="F1374" i="5"/>
  <c r="I1374" i="5"/>
  <c r="L1373" i="5"/>
  <c r="K572" i="5"/>
  <c r="L572" i="5" s="1"/>
  <c r="J572" i="5"/>
  <c r="M572" i="5" s="1"/>
  <c r="H573" i="5"/>
  <c r="G573" i="5"/>
  <c r="F573" i="5"/>
  <c r="I573" i="5"/>
  <c r="K1374" i="5" l="1"/>
  <c r="H1375" i="5"/>
  <c r="I1375" i="5"/>
  <c r="G1375" i="5"/>
  <c r="F1375" i="5"/>
  <c r="J1374" i="5"/>
  <c r="M1374" i="5" s="1"/>
  <c r="L1374" i="5"/>
  <c r="K573" i="5"/>
  <c r="L573" i="5" s="1"/>
  <c r="H574" i="5"/>
  <c r="G574" i="5"/>
  <c r="I574" i="5"/>
  <c r="F574" i="5"/>
  <c r="J573" i="5"/>
  <c r="M573" i="5" s="1"/>
  <c r="J1375" i="5" l="1"/>
  <c r="M1375" i="5" s="1"/>
  <c r="K1375" i="5"/>
  <c r="L1375" i="5" s="1"/>
  <c r="H1376" i="5"/>
  <c r="G1376" i="5"/>
  <c r="I1376" i="5"/>
  <c r="F1376" i="5"/>
  <c r="K574" i="5"/>
  <c r="L574" i="5" s="1"/>
  <c r="J574" i="5"/>
  <c r="M574" i="5" s="1"/>
  <c r="F575" i="5"/>
  <c r="G575" i="5"/>
  <c r="I575" i="5"/>
  <c r="H575" i="5"/>
  <c r="K1376" i="5" l="1"/>
  <c r="L1376" i="5" s="1"/>
  <c r="J1376" i="5"/>
  <c r="M1376" i="5" s="1"/>
  <c r="H1377" i="5"/>
  <c r="F1377" i="5"/>
  <c r="G1377" i="5"/>
  <c r="I1377" i="5"/>
  <c r="K575" i="5"/>
  <c r="J575" i="5"/>
  <c r="M575" i="5" s="1"/>
  <c r="H576" i="5"/>
  <c r="G576" i="5"/>
  <c r="F576" i="5"/>
  <c r="I576" i="5"/>
  <c r="L575" i="5"/>
  <c r="K1377" i="5" l="1"/>
  <c r="J1377" i="5"/>
  <c r="M1377" i="5" s="1"/>
  <c r="H1378" i="5"/>
  <c r="I1378" i="5"/>
  <c r="G1378" i="5"/>
  <c r="F1378" i="5"/>
  <c r="L1377" i="5"/>
  <c r="K576" i="5"/>
  <c r="J576" i="5"/>
  <c r="M576" i="5" s="1"/>
  <c r="H577" i="5"/>
  <c r="G577" i="5"/>
  <c r="F577" i="5"/>
  <c r="I577" i="5"/>
  <c r="L576" i="5"/>
  <c r="J1378" i="5" l="1"/>
  <c r="M1378" i="5" s="1"/>
  <c r="K1378" i="5"/>
  <c r="H1379" i="5"/>
  <c r="I1379" i="5"/>
  <c r="G1379" i="5"/>
  <c r="F1379" i="5"/>
  <c r="L1378" i="5"/>
  <c r="J577" i="5"/>
  <c r="M577" i="5" s="1"/>
  <c r="K577" i="5"/>
  <c r="L577" i="5" s="1"/>
  <c r="H578" i="5"/>
  <c r="G578" i="5"/>
  <c r="I578" i="5"/>
  <c r="F578" i="5"/>
  <c r="K1379" i="5" l="1"/>
  <c r="J1379" i="5"/>
  <c r="M1379" i="5" s="1"/>
  <c r="H1380" i="5"/>
  <c r="G1380" i="5"/>
  <c r="F1380" i="5"/>
  <c r="I1380" i="5"/>
  <c r="L1379" i="5"/>
  <c r="K578" i="5"/>
  <c r="L578" i="5" s="1"/>
  <c r="J578" i="5"/>
  <c r="M578" i="5" s="1"/>
  <c r="H579" i="5"/>
  <c r="F579" i="5"/>
  <c r="G579" i="5"/>
  <c r="I579" i="5"/>
  <c r="K1380" i="5" l="1"/>
  <c r="L1380" i="5" s="1"/>
  <c r="H1381" i="5"/>
  <c r="F1381" i="5"/>
  <c r="I1381" i="5"/>
  <c r="G1381" i="5"/>
  <c r="K1381" i="5" s="1"/>
  <c r="J1380" i="5"/>
  <c r="M1380" i="5" s="1"/>
  <c r="K579" i="5"/>
  <c r="L579" i="5" s="1"/>
  <c r="J579" i="5"/>
  <c r="M579" i="5" s="1"/>
  <c r="G580" i="5"/>
  <c r="H580" i="5"/>
  <c r="F580" i="5"/>
  <c r="I580" i="5"/>
  <c r="H1382" i="5" l="1"/>
  <c r="I1382" i="5"/>
  <c r="G1382" i="5"/>
  <c r="F1382" i="5"/>
  <c r="L1381" i="5"/>
  <c r="J1381" i="5"/>
  <c r="M1381" i="5" s="1"/>
  <c r="K580" i="5"/>
  <c r="L580" i="5" s="1"/>
  <c r="I581" i="5"/>
  <c r="H581" i="5"/>
  <c r="G581" i="5"/>
  <c r="F581" i="5"/>
  <c r="J580" i="5"/>
  <c r="M580" i="5" s="1"/>
  <c r="H1383" i="5" l="1"/>
  <c r="I1383" i="5"/>
  <c r="F1383" i="5"/>
  <c r="G1383" i="5"/>
  <c r="K1382" i="5"/>
  <c r="L1382" i="5" s="1"/>
  <c r="J1382" i="5"/>
  <c r="M1382" i="5" s="1"/>
  <c r="K581" i="5"/>
  <c r="L581" i="5" s="1"/>
  <c r="J581" i="5"/>
  <c r="M581" i="5" s="1"/>
  <c r="H582" i="5"/>
  <c r="G582" i="5"/>
  <c r="I582" i="5"/>
  <c r="F582" i="5"/>
  <c r="K1383" i="5" l="1"/>
  <c r="L1383" i="5" s="1"/>
  <c r="H1384" i="5"/>
  <c r="G1384" i="5"/>
  <c r="I1384" i="5"/>
  <c r="F1384" i="5"/>
  <c r="J1383" i="5"/>
  <c r="M1383" i="5" s="1"/>
  <c r="K582" i="5"/>
  <c r="L582" i="5" s="1"/>
  <c r="J582" i="5"/>
  <c r="M582" i="5" s="1"/>
  <c r="H583" i="5"/>
  <c r="F583" i="5"/>
  <c r="G583" i="5"/>
  <c r="I583" i="5"/>
  <c r="J1384" i="5" l="1"/>
  <c r="M1384" i="5" s="1"/>
  <c r="H1385" i="5"/>
  <c r="F1385" i="5"/>
  <c r="I1385" i="5"/>
  <c r="G1385" i="5"/>
  <c r="K1384" i="5"/>
  <c r="L1384" i="5" s="1"/>
  <c r="K583" i="5"/>
  <c r="J583" i="5"/>
  <c r="M583" i="5" s="1"/>
  <c r="G584" i="5"/>
  <c r="F584" i="5"/>
  <c r="I584" i="5"/>
  <c r="H584" i="5"/>
  <c r="L583" i="5"/>
  <c r="K1385" i="5" l="1"/>
  <c r="J1385" i="5"/>
  <c r="M1385" i="5" s="1"/>
  <c r="H1386" i="5"/>
  <c r="F1386" i="5"/>
  <c r="I1386" i="5"/>
  <c r="G1386" i="5"/>
  <c r="L1385" i="5"/>
  <c r="K584" i="5"/>
  <c r="L584" i="5" s="1"/>
  <c r="J584" i="5"/>
  <c r="M584" i="5" s="1"/>
  <c r="H585" i="5"/>
  <c r="G585" i="5"/>
  <c r="F585" i="5"/>
  <c r="I585" i="5"/>
  <c r="H1387" i="5" l="1"/>
  <c r="I1387" i="5"/>
  <c r="G1387" i="5"/>
  <c r="F1387" i="5"/>
  <c r="J1386" i="5"/>
  <c r="M1386" i="5" s="1"/>
  <c r="K1386" i="5"/>
  <c r="L1386" i="5" s="1"/>
  <c r="J585" i="5"/>
  <c r="M585" i="5" s="1"/>
  <c r="K585" i="5"/>
  <c r="L585" i="5" s="1"/>
  <c r="H586" i="5"/>
  <c r="G586" i="5"/>
  <c r="I586" i="5"/>
  <c r="F586" i="5"/>
  <c r="J1387" i="5" l="1"/>
  <c r="M1387" i="5" s="1"/>
  <c r="H1388" i="5"/>
  <c r="G1388" i="5"/>
  <c r="I1388" i="5"/>
  <c r="F1388" i="5"/>
  <c r="K1387" i="5"/>
  <c r="L1387" i="5" s="1"/>
  <c r="J586" i="5"/>
  <c r="M586" i="5" s="1"/>
  <c r="K586" i="5"/>
  <c r="L586" i="5" s="1"/>
  <c r="F587" i="5"/>
  <c r="G587" i="5"/>
  <c r="I587" i="5"/>
  <c r="H587" i="5"/>
  <c r="K1388" i="5" l="1"/>
  <c r="J1388" i="5"/>
  <c r="M1388" i="5" s="1"/>
  <c r="H1389" i="5"/>
  <c r="F1389" i="5"/>
  <c r="I1389" i="5"/>
  <c r="G1389" i="5"/>
  <c r="L1388" i="5"/>
  <c r="K587" i="5"/>
  <c r="L587" i="5" s="1"/>
  <c r="G588" i="5"/>
  <c r="F588" i="5"/>
  <c r="H588" i="5"/>
  <c r="I588" i="5"/>
  <c r="J587" i="5"/>
  <c r="M587" i="5" s="1"/>
  <c r="K1389" i="5" l="1"/>
  <c r="H1390" i="5"/>
  <c r="G1390" i="5"/>
  <c r="F1390" i="5"/>
  <c r="I1390" i="5"/>
  <c r="L1389" i="5"/>
  <c r="J1389" i="5"/>
  <c r="M1389" i="5" s="1"/>
  <c r="J588" i="5"/>
  <c r="M588" i="5" s="1"/>
  <c r="I589" i="5"/>
  <c r="H589" i="5"/>
  <c r="G589" i="5"/>
  <c r="F589" i="5"/>
  <c r="K588" i="5"/>
  <c r="L588" i="5" s="1"/>
  <c r="K1390" i="5" l="1"/>
  <c r="L1390" i="5" s="1"/>
  <c r="H1391" i="5"/>
  <c r="I1391" i="5"/>
  <c r="G1391" i="5"/>
  <c r="F1391" i="5"/>
  <c r="J1390" i="5"/>
  <c r="M1390" i="5" s="1"/>
  <c r="K589" i="5"/>
  <c r="L589" i="5" s="1"/>
  <c r="J589" i="5"/>
  <c r="M589" i="5" s="1"/>
  <c r="I590" i="5"/>
  <c r="F590" i="5"/>
  <c r="H590" i="5"/>
  <c r="G590" i="5"/>
  <c r="K1391" i="5" l="1"/>
  <c r="L1391" i="5" s="1"/>
  <c r="J1391" i="5"/>
  <c r="M1391" i="5" s="1"/>
  <c r="H1392" i="5"/>
  <c r="G1392" i="5"/>
  <c r="I1392" i="5"/>
  <c r="F1392" i="5"/>
  <c r="K590" i="5"/>
  <c r="L590" i="5" s="1"/>
  <c r="J590" i="5"/>
  <c r="M590" i="5" s="1"/>
  <c r="H591" i="5"/>
  <c r="F591" i="5"/>
  <c r="G591" i="5"/>
  <c r="I591" i="5"/>
  <c r="K1392" i="5" l="1"/>
  <c r="J1392" i="5"/>
  <c r="M1392" i="5" s="1"/>
  <c r="L1392" i="5"/>
  <c r="H1393" i="5"/>
  <c r="F1393" i="5"/>
  <c r="G1393" i="5"/>
  <c r="K1393" i="5" s="1"/>
  <c r="I1393" i="5"/>
  <c r="J591" i="5"/>
  <c r="M591" i="5" s="1"/>
  <c r="K591" i="5"/>
  <c r="L591" i="5" s="1"/>
  <c r="F592" i="5"/>
  <c r="I592" i="5"/>
  <c r="H592" i="5"/>
  <c r="G592" i="5"/>
  <c r="J1393" i="5" l="1"/>
  <c r="M1393" i="5" s="1"/>
  <c r="H1394" i="5"/>
  <c r="I1394" i="5"/>
  <c r="G1394" i="5"/>
  <c r="F1394" i="5"/>
  <c r="L1393" i="5"/>
  <c r="J592" i="5"/>
  <c r="M592" i="5" s="1"/>
  <c r="H593" i="5"/>
  <c r="G593" i="5"/>
  <c r="F593" i="5"/>
  <c r="I593" i="5"/>
  <c r="K592" i="5"/>
  <c r="L592" i="5" s="1"/>
  <c r="J1394" i="5" l="1"/>
  <c r="M1394" i="5" s="1"/>
  <c r="K1394" i="5"/>
  <c r="H1395" i="5"/>
  <c r="I1395" i="5"/>
  <c r="G1395" i="5"/>
  <c r="F1395" i="5"/>
  <c r="L1394" i="5"/>
  <c r="K593" i="5"/>
  <c r="L593" i="5" s="1"/>
  <c r="J593" i="5"/>
  <c r="M593" i="5" s="1"/>
  <c r="G594" i="5"/>
  <c r="I594" i="5"/>
  <c r="F594" i="5"/>
  <c r="H594" i="5"/>
  <c r="K1395" i="5" l="1"/>
  <c r="L1395" i="5" s="1"/>
  <c r="H1396" i="5"/>
  <c r="G1396" i="5"/>
  <c r="F1396" i="5"/>
  <c r="I1396" i="5"/>
  <c r="J1395" i="5"/>
  <c r="M1395" i="5" s="1"/>
  <c r="K594" i="5"/>
  <c r="L594" i="5" s="1"/>
  <c r="F595" i="5"/>
  <c r="G595" i="5"/>
  <c r="I595" i="5"/>
  <c r="H595" i="5"/>
  <c r="J594" i="5"/>
  <c r="M594" i="5" s="1"/>
  <c r="K1396" i="5" l="1"/>
  <c r="J1396" i="5"/>
  <c r="M1396" i="5" s="1"/>
  <c r="L1396" i="5"/>
  <c r="H1397" i="5"/>
  <c r="F1397" i="5"/>
  <c r="I1397" i="5"/>
  <c r="G1397" i="5"/>
  <c r="K595" i="5"/>
  <c r="L595" i="5" s="1"/>
  <c r="J595" i="5"/>
  <c r="M595" i="5" s="1"/>
  <c r="G596" i="5"/>
  <c r="H596" i="5"/>
  <c r="F596" i="5"/>
  <c r="I596" i="5"/>
  <c r="K1397" i="5" l="1"/>
  <c r="L1397" i="5" s="1"/>
  <c r="J1397" i="5"/>
  <c r="M1397" i="5" s="1"/>
  <c r="H1398" i="5"/>
  <c r="I1398" i="5"/>
  <c r="G1398" i="5"/>
  <c r="F1398" i="5"/>
  <c r="J596" i="5"/>
  <c r="M596" i="5" s="1"/>
  <c r="F597" i="5"/>
  <c r="I597" i="5"/>
  <c r="H597" i="5"/>
  <c r="G597" i="5"/>
  <c r="K596" i="5"/>
  <c r="L596" i="5" s="1"/>
  <c r="K1398" i="5" l="1"/>
  <c r="L1398" i="5"/>
  <c r="J1398" i="5"/>
  <c r="M1398" i="5" s="1"/>
  <c r="H1399" i="5"/>
  <c r="I1399" i="5"/>
  <c r="F1399" i="5"/>
  <c r="G1399" i="5"/>
  <c r="K1399" i="5" s="1"/>
  <c r="K597" i="5"/>
  <c r="L597" i="5" s="1"/>
  <c r="J597" i="5"/>
  <c r="M597" i="5" s="1"/>
  <c r="I598" i="5"/>
  <c r="F598" i="5"/>
  <c r="H598" i="5"/>
  <c r="G598" i="5"/>
  <c r="J1399" i="5" l="1"/>
  <c r="M1399" i="5" s="1"/>
  <c r="L1399" i="5"/>
  <c r="H1400" i="5"/>
  <c r="G1400" i="5"/>
  <c r="I1400" i="5"/>
  <c r="F1400" i="5"/>
  <c r="J598" i="5"/>
  <c r="M598" i="5" s="1"/>
  <c r="K598" i="5"/>
  <c r="L598" i="5" s="1"/>
  <c r="H599" i="5"/>
  <c r="F599" i="5"/>
  <c r="G599" i="5"/>
  <c r="I599" i="5"/>
  <c r="K1400" i="5" l="1"/>
  <c r="H1401" i="5"/>
  <c r="F1401" i="5"/>
  <c r="I1401" i="5"/>
  <c r="G1401" i="5"/>
  <c r="L1400" i="5"/>
  <c r="J1400" i="5"/>
  <c r="M1400" i="5" s="1"/>
  <c r="G600" i="5"/>
  <c r="F600" i="5"/>
  <c r="I600" i="5"/>
  <c r="H600" i="5"/>
  <c r="K599" i="5"/>
  <c r="L599" i="5" s="1"/>
  <c r="J599" i="5"/>
  <c r="M599" i="5"/>
  <c r="K1401" i="5" l="1"/>
  <c r="H1402" i="5"/>
  <c r="F1402" i="5"/>
  <c r="I1402" i="5"/>
  <c r="G1402" i="5"/>
  <c r="K1402" i="5" s="1"/>
  <c r="L1401" i="5"/>
  <c r="J1401" i="5"/>
  <c r="M1401" i="5"/>
  <c r="K600" i="5"/>
  <c r="L600" i="5" s="1"/>
  <c r="J600" i="5"/>
  <c r="M600" i="5" s="1"/>
  <c r="H601" i="5"/>
  <c r="G601" i="5"/>
  <c r="F601" i="5"/>
  <c r="I601" i="5"/>
  <c r="J1402" i="5" l="1"/>
  <c r="M1402" i="5" s="1"/>
  <c r="L1402" i="5"/>
  <c r="H1403" i="5"/>
  <c r="I1403" i="5"/>
  <c r="G1403" i="5"/>
  <c r="F1403" i="5"/>
  <c r="J601" i="5"/>
  <c r="M601" i="5" s="1"/>
  <c r="K601" i="5"/>
  <c r="L601" i="5" s="1"/>
  <c r="I602" i="5"/>
  <c r="F602" i="5"/>
  <c r="H602" i="5"/>
  <c r="G602" i="5"/>
  <c r="K1403" i="5" l="1"/>
  <c r="L1403" i="5" s="1"/>
  <c r="H1404" i="5"/>
  <c r="G1404" i="5"/>
  <c r="I1404" i="5"/>
  <c r="F1404" i="5"/>
  <c r="M1403" i="5"/>
  <c r="J1403" i="5"/>
  <c r="J602" i="5"/>
  <c r="M602" i="5" s="1"/>
  <c r="K602" i="5"/>
  <c r="L602" i="5" s="1"/>
  <c r="I603" i="5"/>
  <c r="H603" i="5"/>
  <c r="F603" i="5"/>
  <c r="G603" i="5"/>
  <c r="J1404" i="5" l="1"/>
  <c r="M1404" i="5" s="1"/>
  <c r="H1405" i="5"/>
  <c r="G1405" i="5"/>
  <c r="I1405" i="5"/>
  <c r="F1405" i="5"/>
  <c r="K1404" i="5"/>
  <c r="L1404" i="5" s="1"/>
  <c r="K603" i="5"/>
  <c r="L603" i="5" s="1"/>
  <c r="J603" i="5"/>
  <c r="M603" i="5" s="1"/>
  <c r="F604" i="5"/>
  <c r="I604" i="5"/>
  <c r="H604" i="5"/>
  <c r="G604" i="5"/>
  <c r="K1405" i="5" l="1"/>
  <c r="L1405" i="5" s="1"/>
  <c r="J1405" i="5"/>
  <c r="M1405" i="5" s="1"/>
  <c r="H1406" i="5"/>
  <c r="G1406" i="5"/>
  <c r="I1406" i="5"/>
  <c r="F1406" i="5"/>
  <c r="H605" i="5"/>
  <c r="G605" i="5"/>
  <c r="F605" i="5"/>
  <c r="I605" i="5"/>
  <c r="J604" i="5"/>
  <c r="M604" i="5" s="1"/>
  <c r="K604" i="5"/>
  <c r="L604" i="5" s="1"/>
  <c r="K1406" i="5" l="1"/>
  <c r="L1406" i="5"/>
  <c r="J1406" i="5"/>
  <c r="M1406" i="5" s="1"/>
  <c r="H1407" i="5"/>
  <c r="G1407" i="5"/>
  <c r="I1407" i="5"/>
  <c r="F1407" i="5"/>
  <c r="K605" i="5"/>
  <c r="J605" i="5"/>
  <c r="M605" i="5" s="1"/>
  <c r="G606" i="5"/>
  <c r="I606" i="5"/>
  <c r="F606" i="5"/>
  <c r="H606" i="5"/>
  <c r="L605" i="5"/>
  <c r="K1407" i="5" l="1"/>
  <c r="L1407" i="5"/>
  <c r="J1407" i="5"/>
  <c r="M1407" i="5" s="1"/>
  <c r="H1408" i="5"/>
  <c r="G1408" i="5"/>
  <c r="I1408" i="5"/>
  <c r="F1408" i="5"/>
  <c r="K606" i="5"/>
  <c r="L606" i="5" s="1"/>
  <c r="J606" i="5"/>
  <c r="M606" i="5" s="1"/>
  <c r="H607" i="5"/>
  <c r="F607" i="5"/>
  <c r="G607" i="5"/>
  <c r="I607" i="5"/>
  <c r="K1408" i="5" l="1"/>
  <c r="J1408" i="5"/>
  <c r="M1408" i="5" s="1"/>
  <c r="L1408" i="5"/>
  <c r="H1409" i="5"/>
  <c r="G1409" i="5"/>
  <c r="F1409" i="5"/>
  <c r="I1409" i="5"/>
  <c r="K607" i="5"/>
  <c r="I608" i="5"/>
  <c r="G608" i="5"/>
  <c r="H608" i="5"/>
  <c r="F608" i="5"/>
  <c r="J607" i="5"/>
  <c r="M607" i="5" s="1"/>
  <c r="L607" i="5"/>
  <c r="J1409" i="5" l="1"/>
  <c r="M1409" i="5" s="1"/>
  <c r="H1410" i="5"/>
  <c r="G1410" i="5"/>
  <c r="I1410" i="5"/>
  <c r="F1410" i="5"/>
  <c r="K1409" i="5"/>
  <c r="L1409" i="5" s="1"/>
  <c r="K608" i="5"/>
  <c r="L608" i="5" s="1"/>
  <c r="J608" i="5"/>
  <c r="M608" i="5" s="1"/>
  <c r="I609" i="5"/>
  <c r="H609" i="5"/>
  <c r="F609" i="5"/>
  <c r="G609" i="5"/>
  <c r="K1410" i="5" l="1"/>
  <c r="J1410" i="5"/>
  <c r="M1410" i="5" s="1"/>
  <c r="H1411" i="5"/>
  <c r="G1411" i="5"/>
  <c r="I1411" i="5"/>
  <c r="F1411" i="5"/>
  <c r="L1410" i="5"/>
  <c r="K609" i="5"/>
  <c r="L609" i="5" s="1"/>
  <c r="G610" i="5"/>
  <c r="I610" i="5"/>
  <c r="F610" i="5"/>
  <c r="H610" i="5"/>
  <c r="J609" i="5"/>
  <c r="M609" i="5" s="1"/>
  <c r="J1411" i="5" l="1"/>
  <c r="M1411" i="5" s="1"/>
  <c r="H1412" i="5"/>
  <c r="G1412" i="5"/>
  <c r="I1412" i="5"/>
  <c r="F1412" i="5"/>
  <c r="K1411" i="5"/>
  <c r="L1411" i="5" s="1"/>
  <c r="J610" i="5"/>
  <c r="M610" i="5" s="1"/>
  <c r="H611" i="5"/>
  <c r="F611" i="5"/>
  <c r="G611" i="5"/>
  <c r="I611" i="5"/>
  <c r="K610" i="5"/>
  <c r="L610" i="5" s="1"/>
  <c r="J1412" i="5" l="1"/>
  <c r="M1412" i="5" s="1"/>
  <c r="H1413" i="5"/>
  <c r="G1413" i="5"/>
  <c r="I1413" i="5"/>
  <c r="F1413" i="5"/>
  <c r="K1412" i="5"/>
  <c r="L1412" i="5" s="1"/>
  <c r="J611" i="5"/>
  <c r="M611" i="5" s="1"/>
  <c r="G612" i="5"/>
  <c r="H612" i="5"/>
  <c r="F612" i="5"/>
  <c r="I612" i="5"/>
  <c r="K611" i="5"/>
  <c r="L611" i="5" s="1"/>
  <c r="K1413" i="5" l="1"/>
  <c r="J1413" i="5"/>
  <c r="M1413" i="5" s="1"/>
  <c r="H1414" i="5"/>
  <c r="G1414" i="5"/>
  <c r="I1414" i="5"/>
  <c r="F1414" i="5"/>
  <c r="L1413" i="5"/>
  <c r="K612" i="5"/>
  <c r="L612" i="5" s="1"/>
  <c r="G613" i="5"/>
  <c r="F613" i="5"/>
  <c r="I613" i="5"/>
  <c r="H613" i="5"/>
  <c r="J612" i="5"/>
  <c r="M612" i="5" s="1"/>
  <c r="J1414" i="5" l="1"/>
  <c r="M1414" i="5" s="1"/>
  <c r="H1415" i="5"/>
  <c r="G1415" i="5"/>
  <c r="I1415" i="5"/>
  <c r="F1415" i="5"/>
  <c r="K1414" i="5"/>
  <c r="L1414" i="5" s="1"/>
  <c r="J613" i="5"/>
  <c r="M613" i="5" s="1"/>
  <c r="H614" i="5"/>
  <c r="G614" i="5"/>
  <c r="I614" i="5"/>
  <c r="F614" i="5"/>
  <c r="K613" i="5"/>
  <c r="L613" i="5" s="1"/>
  <c r="J1415" i="5" l="1"/>
  <c r="M1415" i="5" s="1"/>
  <c r="H1416" i="5"/>
  <c r="G1416" i="5"/>
  <c r="I1416" i="5"/>
  <c r="F1416" i="5"/>
  <c r="K1415" i="5"/>
  <c r="L1415" i="5" s="1"/>
  <c r="H615" i="5"/>
  <c r="F615" i="5"/>
  <c r="G615" i="5"/>
  <c r="I615" i="5"/>
  <c r="J614" i="5"/>
  <c r="M614" i="5" s="1"/>
  <c r="K614" i="5"/>
  <c r="L614" i="5" s="1"/>
  <c r="K1416" i="5" l="1"/>
  <c r="J1416" i="5"/>
  <c r="M1416" i="5" s="1"/>
  <c r="H1417" i="5"/>
  <c r="G1417" i="5"/>
  <c r="I1417" i="5"/>
  <c r="F1417" i="5"/>
  <c r="L1416" i="5"/>
  <c r="G616" i="5"/>
  <c r="F616" i="5"/>
  <c r="I616" i="5"/>
  <c r="H616" i="5"/>
  <c r="K615" i="5"/>
  <c r="L615" i="5" s="1"/>
  <c r="J615" i="5"/>
  <c r="M615" i="5" s="1"/>
  <c r="K1417" i="5" l="1"/>
  <c r="L1417" i="5" s="1"/>
  <c r="J1417" i="5"/>
  <c r="M1417" i="5" s="1"/>
  <c r="H1418" i="5"/>
  <c r="G1418" i="5"/>
  <c r="I1418" i="5"/>
  <c r="F1418" i="5"/>
  <c r="K616" i="5"/>
  <c r="L616" i="5" s="1"/>
  <c r="J616" i="5"/>
  <c r="M616" i="5" s="1"/>
  <c r="I617" i="5"/>
  <c r="H617" i="5"/>
  <c r="G617" i="5"/>
  <c r="F617" i="5"/>
  <c r="K1418" i="5" l="1"/>
  <c r="L1418" i="5" s="1"/>
  <c r="J1418" i="5"/>
  <c r="M1418" i="5" s="1"/>
  <c r="H1419" i="5"/>
  <c r="G1419" i="5"/>
  <c r="F1419" i="5"/>
  <c r="I1419" i="5"/>
  <c r="J617" i="5"/>
  <c r="M617" i="5" s="1"/>
  <c r="H618" i="5"/>
  <c r="G618" i="5"/>
  <c r="I618" i="5"/>
  <c r="F618" i="5"/>
  <c r="K617" i="5"/>
  <c r="L617" i="5" s="1"/>
  <c r="K1419" i="5" l="1"/>
  <c r="L1419" i="5" s="1"/>
  <c r="J1419" i="5"/>
  <c r="M1419" i="5" s="1"/>
  <c r="H1420" i="5"/>
  <c r="G1420" i="5"/>
  <c r="I1420" i="5"/>
  <c r="F1420" i="5"/>
  <c r="J618" i="5"/>
  <c r="M618" i="5" s="1"/>
  <c r="K618" i="5"/>
  <c r="L618" i="5" s="1"/>
  <c r="I619" i="5"/>
  <c r="H619" i="5"/>
  <c r="F619" i="5"/>
  <c r="G619" i="5"/>
  <c r="J1420" i="5" l="1"/>
  <c r="M1420" i="5" s="1"/>
  <c r="H1421" i="5"/>
  <c r="G1421" i="5"/>
  <c r="F1421" i="5"/>
  <c r="I1421" i="5"/>
  <c r="K1420" i="5"/>
  <c r="L1420" i="5" s="1"/>
  <c r="K619" i="5"/>
  <c r="L619" i="5" s="1"/>
  <c r="F620" i="5"/>
  <c r="I620" i="5"/>
  <c r="H620" i="5"/>
  <c r="G620" i="5"/>
  <c r="J619" i="5"/>
  <c r="M619" i="5" s="1"/>
  <c r="K1421" i="5" l="1"/>
  <c r="L1421" i="5" s="1"/>
  <c r="H1422" i="5"/>
  <c r="G1422" i="5"/>
  <c r="I1422" i="5"/>
  <c r="F1422" i="5"/>
  <c r="J1421" i="5"/>
  <c r="M1421" i="5" s="1"/>
  <c r="K620" i="5"/>
  <c r="L620" i="5" s="1"/>
  <c r="F621" i="5"/>
  <c r="I621" i="5"/>
  <c r="H621" i="5"/>
  <c r="G621" i="5"/>
  <c r="J620" i="5"/>
  <c r="M620" i="5" s="1"/>
  <c r="K1422" i="5" l="1"/>
  <c r="L1422" i="5" s="1"/>
  <c r="J1422" i="5"/>
  <c r="M1422" i="5" s="1"/>
  <c r="H1423" i="5"/>
  <c r="G1423" i="5"/>
  <c r="I1423" i="5"/>
  <c r="F1423" i="5"/>
  <c r="K621" i="5"/>
  <c r="L621" i="5" s="1"/>
  <c r="J621" i="5"/>
  <c r="M621" i="5" s="1"/>
  <c r="I622" i="5"/>
  <c r="F622" i="5"/>
  <c r="H622" i="5"/>
  <c r="G622" i="5"/>
  <c r="K1423" i="5" l="1"/>
  <c r="L1423" i="5" s="1"/>
  <c r="J1423" i="5"/>
  <c r="M1423" i="5" s="1"/>
  <c r="H1424" i="5"/>
  <c r="G1424" i="5"/>
  <c r="I1424" i="5"/>
  <c r="F1424" i="5"/>
  <c r="K622" i="5"/>
  <c r="L622" i="5" s="1"/>
  <c r="J622" i="5"/>
  <c r="M622" i="5" s="1"/>
  <c r="H623" i="5"/>
  <c r="F623" i="5"/>
  <c r="G623" i="5"/>
  <c r="I623" i="5"/>
  <c r="J1424" i="5" l="1"/>
  <c r="M1424" i="5" s="1"/>
  <c r="H1425" i="5"/>
  <c r="G1425" i="5"/>
  <c r="I1425" i="5"/>
  <c r="F1425" i="5"/>
  <c r="K1424" i="5"/>
  <c r="L1424" i="5" s="1"/>
  <c r="K623" i="5"/>
  <c r="L623" i="5" s="1"/>
  <c r="F624" i="5"/>
  <c r="I624" i="5"/>
  <c r="H624" i="5"/>
  <c r="G624" i="5"/>
  <c r="J623" i="5"/>
  <c r="M623" i="5" s="1"/>
  <c r="K1425" i="5" l="1"/>
  <c r="L1425" i="5"/>
  <c r="J1425" i="5"/>
  <c r="M1425" i="5" s="1"/>
  <c r="H1426" i="5"/>
  <c r="G1426" i="5"/>
  <c r="I1426" i="5"/>
  <c r="F1426" i="5"/>
  <c r="H625" i="5"/>
  <c r="G625" i="5"/>
  <c r="F625" i="5"/>
  <c r="I625" i="5"/>
  <c r="K624" i="5"/>
  <c r="L624" i="5" s="1"/>
  <c r="J624" i="5"/>
  <c r="M624" i="5" s="1"/>
  <c r="J1426" i="5" l="1"/>
  <c r="M1426" i="5" s="1"/>
  <c r="H1427" i="5"/>
  <c r="G1427" i="5"/>
  <c r="K1427" i="5" s="1"/>
  <c r="F1427" i="5"/>
  <c r="I1427" i="5"/>
  <c r="K1426" i="5"/>
  <c r="L1426" i="5" s="1"/>
  <c r="K625" i="5"/>
  <c r="L625" i="5" s="1"/>
  <c r="I626" i="5"/>
  <c r="F626" i="5"/>
  <c r="H626" i="5"/>
  <c r="G626" i="5"/>
  <c r="J625" i="5"/>
  <c r="M625" i="5" s="1"/>
  <c r="L1427" i="5" l="1"/>
  <c r="H1428" i="5"/>
  <c r="G1428" i="5"/>
  <c r="I1428" i="5"/>
  <c r="F1428" i="5"/>
  <c r="J1427" i="5"/>
  <c r="M1427" i="5" s="1"/>
  <c r="K626" i="5"/>
  <c r="L626" i="5" s="1"/>
  <c r="J626" i="5"/>
  <c r="M626" i="5" s="1"/>
  <c r="H627" i="5"/>
  <c r="F627" i="5"/>
  <c r="G627" i="5"/>
  <c r="I627" i="5"/>
  <c r="K1428" i="5" l="1"/>
  <c r="L1428" i="5" s="1"/>
  <c r="J1428" i="5"/>
  <c r="M1428" i="5" s="1"/>
  <c r="H1429" i="5"/>
  <c r="G1429" i="5"/>
  <c r="I1429" i="5"/>
  <c r="F1429" i="5"/>
  <c r="J627" i="5"/>
  <c r="M627" i="5" s="1"/>
  <c r="F628" i="5"/>
  <c r="G628" i="5"/>
  <c r="I628" i="5"/>
  <c r="H628" i="5"/>
  <c r="K627" i="5"/>
  <c r="L627" i="5" s="1"/>
  <c r="K628" i="5" l="1"/>
  <c r="J1429" i="5"/>
  <c r="M1429" i="5" s="1"/>
  <c r="H1430" i="5"/>
  <c r="G1430" i="5"/>
  <c r="I1430" i="5"/>
  <c r="F1430" i="5"/>
  <c r="K1429" i="5"/>
  <c r="L1429" i="5" s="1"/>
  <c r="J628" i="5"/>
  <c r="M628" i="5" s="1"/>
  <c r="L628" i="5"/>
  <c r="G629" i="5"/>
  <c r="F629" i="5"/>
  <c r="I629" i="5"/>
  <c r="H629" i="5"/>
  <c r="K1430" i="5" l="1"/>
  <c r="L1430" i="5" s="1"/>
  <c r="J1430" i="5"/>
  <c r="M1430" i="5" s="1"/>
  <c r="H1431" i="5"/>
  <c r="G1431" i="5"/>
  <c r="I1431" i="5"/>
  <c r="F1431" i="5"/>
  <c r="K629" i="5"/>
  <c r="L629" i="5" s="1"/>
  <c r="G630" i="5"/>
  <c r="I630" i="5"/>
  <c r="F630" i="5"/>
  <c r="H630" i="5"/>
  <c r="J629" i="5"/>
  <c r="M629" i="5" s="1"/>
  <c r="H1432" i="5" l="1"/>
  <c r="G1432" i="5"/>
  <c r="I1432" i="5"/>
  <c r="F1432" i="5"/>
  <c r="K1431" i="5"/>
  <c r="L1431" i="5" s="1"/>
  <c r="J1431" i="5"/>
  <c r="M1431" i="5" s="1"/>
  <c r="K630" i="5"/>
  <c r="L630" i="5" s="1"/>
  <c r="J630" i="5"/>
  <c r="M630" i="5" s="1"/>
  <c r="H631" i="5"/>
  <c r="I631" i="5"/>
  <c r="F631" i="5"/>
  <c r="G631" i="5"/>
  <c r="K1432" i="5" l="1"/>
  <c r="L1432" i="5" s="1"/>
  <c r="J1432" i="5"/>
  <c r="M1432" i="5" s="1"/>
  <c r="H1433" i="5"/>
  <c r="G1433" i="5"/>
  <c r="I1433" i="5"/>
  <c r="F1433" i="5"/>
  <c r="J631" i="5"/>
  <c r="M631" i="5" s="1"/>
  <c r="K631" i="5"/>
  <c r="L631" i="5" s="1"/>
  <c r="H632" i="5"/>
  <c r="I632" i="5"/>
  <c r="G632" i="5"/>
  <c r="F632" i="5"/>
  <c r="K1433" i="5" l="1"/>
  <c r="L1433" i="5" s="1"/>
  <c r="J1433" i="5"/>
  <c r="M1433" i="5" s="1"/>
  <c r="H1434" i="5"/>
  <c r="G1434" i="5"/>
  <c r="I1434" i="5"/>
  <c r="F1434" i="5"/>
  <c r="J632" i="5"/>
  <c r="M632" i="5" s="1"/>
  <c r="F633" i="5"/>
  <c r="I633" i="5"/>
  <c r="H633" i="5"/>
  <c r="G633" i="5"/>
  <c r="K632" i="5"/>
  <c r="L632" i="5" s="1"/>
  <c r="K1434" i="5" l="1"/>
  <c r="J1434" i="5"/>
  <c r="M1434" i="5" s="1"/>
  <c r="H1435" i="5"/>
  <c r="G1435" i="5"/>
  <c r="F1435" i="5"/>
  <c r="I1435" i="5"/>
  <c r="L1434" i="5"/>
  <c r="J633" i="5"/>
  <c r="M633" i="5" s="1"/>
  <c r="K633" i="5"/>
  <c r="L633" i="5" s="1"/>
  <c r="I634" i="5"/>
  <c r="F634" i="5"/>
  <c r="G634" i="5"/>
  <c r="H634" i="5"/>
  <c r="K1435" i="5" l="1"/>
  <c r="J1435" i="5"/>
  <c r="M1435" i="5" s="1"/>
  <c r="H1436" i="5"/>
  <c r="G1436" i="5"/>
  <c r="I1436" i="5"/>
  <c r="F1436" i="5"/>
  <c r="L1435" i="5"/>
  <c r="J634" i="5"/>
  <c r="M634" i="5" s="1"/>
  <c r="H635" i="5"/>
  <c r="F635" i="5"/>
  <c r="G635" i="5"/>
  <c r="I635" i="5"/>
  <c r="K634" i="5"/>
  <c r="L634" i="5" s="1"/>
  <c r="K1436" i="5" l="1"/>
  <c r="J1436" i="5"/>
  <c r="M1436" i="5" s="1"/>
  <c r="H1437" i="5"/>
  <c r="G1437" i="5"/>
  <c r="F1437" i="5"/>
  <c r="I1437" i="5"/>
  <c r="L1436" i="5"/>
  <c r="K635" i="5"/>
  <c r="L635" i="5" s="1"/>
  <c r="G636" i="5"/>
  <c r="F636" i="5"/>
  <c r="I636" i="5"/>
  <c r="H636" i="5"/>
  <c r="J635" i="5"/>
  <c r="M635" i="5" s="1"/>
  <c r="H1438" i="5" l="1"/>
  <c r="G1438" i="5"/>
  <c r="K1438" i="5" s="1"/>
  <c r="I1438" i="5"/>
  <c r="F1438" i="5"/>
  <c r="J1437" i="5"/>
  <c r="M1437" i="5" s="1"/>
  <c r="K1437" i="5"/>
  <c r="L1437" i="5" s="1"/>
  <c r="K636" i="5"/>
  <c r="L636" i="5" s="1"/>
  <c r="J636" i="5"/>
  <c r="M636" i="5" s="1"/>
  <c r="F637" i="5"/>
  <c r="H637" i="5"/>
  <c r="G637" i="5"/>
  <c r="I637" i="5"/>
  <c r="L1438" i="5" l="1"/>
  <c r="J1438" i="5"/>
  <c r="M1438" i="5" s="1"/>
  <c r="H1439" i="5"/>
  <c r="G1439" i="5"/>
  <c r="I1439" i="5"/>
  <c r="F1439" i="5"/>
  <c r="K637" i="5"/>
  <c r="L637" i="5" s="1"/>
  <c r="J637" i="5"/>
  <c r="M637" i="5" s="1"/>
  <c r="G638" i="5"/>
  <c r="I638" i="5"/>
  <c r="F638" i="5"/>
  <c r="H638" i="5"/>
  <c r="K1439" i="5" l="1"/>
  <c r="L1439" i="5"/>
  <c r="J1439" i="5"/>
  <c r="M1439" i="5" s="1"/>
  <c r="H1440" i="5"/>
  <c r="G1440" i="5"/>
  <c r="I1440" i="5"/>
  <c r="F1440" i="5"/>
  <c r="I639" i="5"/>
  <c r="H639" i="5"/>
  <c r="F639" i="5"/>
  <c r="G639" i="5"/>
  <c r="J638" i="5"/>
  <c r="M638" i="5" s="1"/>
  <c r="K638" i="5"/>
  <c r="L638" i="5" s="1"/>
  <c r="K639" i="5" l="1"/>
  <c r="L639" i="5" s="1"/>
  <c r="J1440" i="5"/>
  <c r="M1440" i="5" s="1"/>
  <c r="H1441" i="5"/>
  <c r="G1441" i="5"/>
  <c r="I1441" i="5"/>
  <c r="F1441" i="5"/>
  <c r="K1440" i="5"/>
  <c r="L1440" i="5" s="1"/>
  <c r="F640" i="5"/>
  <c r="H640" i="5"/>
  <c r="G640" i="5"/>
  <c r="I640" i="5"/>
  <c r="J639" i="5"/>
  <c r="M639" i="5" s="1"/>
  <c r="K1441" i="5" l="1"/>
  <c r="L1441" i="5"/>
  <c r="J1441" i="5"/>
  <c r="M1441" i="5" s="1"/>
  <c r="H1442" i="5"/>
  <c r="G1442" i="5"/>
  <c r="I1442" i="5"/>
  <c r="F1442" i="5"/>
  <c r="K640" i="5"/>
  <c r="L640" i="5" s="1"/>
  <c r="J640" i="5"/>
  <c r="M640" i="5" s="1"/>
  <c r="F641" i="5"/>
  <c r="I641" i="5"/>
  <c r="H641" i="5"/>
  <c r="G641" i="5"/>
  <c r="J1442" i="5" l="1"/>
  <c r="M1442" i="5" s="1"/>
  <c r="H1443" i="5"/>
  <c r="G1443" i="5"/>
  <c r="F1443" i="5"/>
  <c r="I1443" i="5"/>
  <c r="K1442" i="5"/>
  <c r="L1442" i="5" s="1"/>
  <c r="K641" i="5"/>
  <c r="G642" i="5"/>
  <c r="I642" i="5"/>
  <c r="F642" i="5"/>
  <c r="H642" i="5"/>
  <c r="J641" i="5"/>
  <c r="M641" i="5" s="1"/>
  <c r="L641" i="5"/>
  <c r="K1443" i="5" l="1"/>
  <c r="L1443" i="5"/>
  <c r="J1443" i="5"/>
  <c r="M1443" i="5" s="1"/>
  <c r="H1444" i="5"/>
  <c r="G1444" i="5"/>
  <c r="I1444" i="5"/>
  <c r="F1444" i="5"/>
  <c r="H643" i="5"/>
  <c r="F643" i="5"/>
  <c r="G643" i="5"/>
  <c r="I643" i="5"/>
  <c r="J642" i="5"/>
  <c r="M642" i="5" s="1"/>
  <c r="K642" i="5"/>
  <c r="L642" i="5" s="1"/>
  <c r="H1445" i="5" l="1"/>
  <c r="G1445" i="5"/>
  <c r="I1445" i="5"/>
  <c r="F1445" i="5"/>
  <c r="K1444" i="5"/>
  <c r="L1444" i="5" s="1"/>
  <c r="J1444" i="5"/>
  <c r="M1444" i="5" s="1"/>
  <c r="K643" i="5"/>
  <c r="L643" i="5" s="1"/>
  <c r="J643" i="5"/>
  <c r="M643" i="5" s="1"/>
  <c r="G644" i="5"/>
  <c r="H644" i="5"/>
  <c r="F644" i="5"/>
  <c r="I644" i="5"/>
  <c r="J1445" i="5" l="1"/>
  <c r="M1445" i="5" s="1"/>
  <c r="H1446" i="5"/>
  <c r="G1446" i="5"/>
  <c r="I1446" i="5"/>
  <c r="F1446" i="5"/>
  <c r="K1445" i="5"/>
  <c r="L1445" i="5" s="1"/>
  <c r="K644" i="5"/>
  <c r="L644" i="5" s="1"/>
  <c r="I645" i="5"/>
  <c r="G645" i="5"/>
  <c r="F645" i="5"/>
  <c r="H645" i="5"/>
  <c r="J644" i="5"/>
  <c r="M644" i="5" s="1"/>
  <c r="K1446" i="5" l="1"/>
  <c r="L1446" i="5" s="1"/>
  <c r="J1446" i="5"/>
  <c r="M1446" i="5" s="1"/>
  <c r="H1447" i="5"/>
  <c r="G1447" i="5"/>
  <c r="I1447" i="5"/>
  <c r="F1447" i="5"/>
  <c r="K645" i="5"/>
  <c r="L645" i="5" s="1"/>
  <c r="J645" i="5"/>
  <c r="M645" i="5" s="1"/>
  <c r="G646" i="5"/>
  <c r="I646" i="5"/>
  <c r="F646" i="5"/>
  <c r="H646" i="5"/>
  <c r="H1448" i="5" l="1"/>
  <c r="G1448" i="5"/>
  <c r="I1448" i="5"/>
  <c r="F1448" i="5"/>
  <c r="K1447" i="5"/>
  <c r="L1447" i="5" s="1"/>
  <c r="J1447" i="5"/>
  <c r="M1447" i="5" s="1"/>
  <c r="J646" i="5"/>
  <c r="M646" i="5" s="1"/>
  <c r="K646" i="5"/>
  <c r="L646" i="5" s="1"/>
  <c r="H647" i="5"/>
  <c r="F647" i="5"/>
  <c r="G647" i="5"/>
  <c r="I647" i="5"/>
  <c r="K1448" i="5" l="1"/>
  <c r="L1448" i="5" s="1"/>
  <c r="J1448" i="5"/>
  <c r="M1448" i="5" s="1"/>
  <c r="H1449" i="5"/>
  <c r="G1449" i="5"/>
  <c r="I1449" i="5"/>
  <c r="F1449" i="5"/>
  <c r="F648" i="5"/>
  <c r="I648" i="5"/>
  <c r="H648" i="5"/>
  <c r="G648" i="5"/>
  <c r="K647" i="5"/>
  <c r="L647" i="5" s="1"/>
  <c r="J647" i="5"/>
  <c r="M647" i="5" s="1"/>
  <c r="K1449" i="5" l="1"/>
  <c r="L1449" i="5" s="1"/>
  <c r="J1449" i="5"/>
  <c r="M1449" i="5" s="1"/>
  <c r="H1450" i="5"/>
  <c r="G1450" i="5"/>
  <c r="I1450" i="5"/>
  <c r="F1450" i="5"/>
  <c r="F649" i="5"/>
  <c r="I649" i="5"/>
  <c r="H649" i="5"/>
  <c r="G649" i="5"/>
  <c r="K648" i="5"/>
  <c r="L648" i="5"/>
  <c r="J648" i="5"/>
  <c r="M648" i="5" s="1"/>
  <c r="K649" i="5" l="1"/>
  <c r="H1451" i="5"/>
  <c r="G1451" i="5"/>
  <c r="K1451" i="5" s="1"/>
  <c r="F1451" i="5"/>
  <c r="I1451" i="5"/>
  <c r="K1450" i="5"/>
  <c r="L1450" i="5" s="1"/>
  <c r="J1450" i="5"/>
  <c r="M1450" i="5" s="1"/>
  <c r="G650" i="5"/>
  <c r="I650" i="5"/>
  <c r="F650" i="5"/>
  <c r="H650" i="5"/>
  <c r="J649" i="5"/>
  <c r="M649" i="5" s="1"/>
  <c r="L649" i="5"/>
  <c r="H1452" i="5" l="1"/>
  <c r="G1452" i="5"/>
  <c r="I1452" i="5"/>
  <c r="F1452" i="5"/>
  <c r="L1451" i="5"/>
  <c r="J1451" i="5"/>
  <c r="M1451" i="5" s="1"/>
  <c r="J650" i="5"/>
  <c r="M650" i="5" s="1"/>
  <c r="K650" i="5"/>
  <c r="L650" i="5" s="1"/>
  <c r="H651" i="5"/>
  <c r="F651" i="5"/>
  <c r="G651" i="5"/>
  <c r="I651" i="5"/>
  <c r="K1452" i="5" l="1"/>
  <c r="L1452" i="5" s="1"/>
  <c r="J1452" i="5"/>
  <c r="M1452" i="5" s="1"/>
  <c r="H1453" i="5"/>
  <c r="G1453" i="5"/>
  <c r="F1453" i="5"/>
  <c r="I1453" i="5"/>
  <c r="I652" i="5"/>
  <c r="H652" i="5"/>
  <c r="G652" i="5"/>
  <c r="F652" i="5"/>
  <c r="K651" i="5"/>
  <c r="L651" i="5" s="1"/>
  <c r="J651" i="5"/>
  <c r="M651" i="5" s="1"/>
  <c r="K652" i="5" l="1"/>
  <c r="J1453" i="5"/>
  <c r="M1453" i="5" s="1"/>
  <c r="K1453" i="5"/>
  <c r="L1453" i="5" s="1"/>
  <c r="H1454" i="5"/>
  <c r="G1454" i="5"/>
  <c r="I1454" i="5"/>
  <c r="F1454" i="5"/>
  <c r="J652" i="5"/>
  <c r="M652" i="5" s="1"/>
  <c r="F653" i="5"/>
  <c r="I653" i="5"/>
  <c r="G653" i="5"/>
  <c r="H653" i="5"/>
  <c r="L652" i="5"/>
  <c r="K1454" i="5" l="1"/>
  <c r="L1454" i="5" s="1"/>
  <c r="J1454" i="5"/>
  <c r="M1454" i="5" s="1"/>
  <c r="H1455" i="5"/>
  <c r="G1455" i="5"/>
  <c r="I1455" i="5"/>
  <c r="F1455" i="5"/>
  <c r="J653" i="5"/>
  <c r="M653" i="5" s="1"/>
  <c r="K653" i="5"/>
  <c r="L653" i="5" s="1"/>
  <c r="H654" i="5"/>
  <c r="G654" i="5"/>
  <c r="I654" i="5"/>
  <c r="F654" i="5"/>
  <c r="K1455" i="5" l="1"/>
  <c r="L1455" i="5" s="1"/>
  <c r="J1455" i="5"/>
  <c r="M1455" i="5" s="1"/>
  <c r="H1456" i="5"/>
  <c r="G1456" i="5"/>
  <c r="I1456" i="5"/>
  <c r="F1456" i="5"/>
  <c r="K654" i="5"/>
  <c r="J654" i="5"/>
  <c r="M654" i="5" s="1"/>
  <c r="F655" i="5"/>
  <c r="G655" i="5"/>
  <c r="I655" i="5"/>
  <c r="H655" i="5"/>
  <c r="L654" i="5"/>
  <c r="H1457" i="5" l="1"/>
  <c r="G1457" i="5"/>
  <c r="I1457" i="5"/>
  <c r="F1457" i="5"/>
  <c r="K1456" i="5"/>
  <c r="L1456" i="5" s="1"/>
  <c r="J1456" i="5"/>
  <c r="M1456" i="5" s="1"/>
  <c r="K655" i="5"/>
  <c r="L655" i="5" s="1"/>
  <c r="I656" i="5"/>
  <c r="H656" i="5"/>
  <c r="G656" i="5"/>
  <c r="F656" i="5"/>
  <c r="J655" i="5"/>
  <c r="M655" i="5" s="1"/>
  <c r="J1457" i="5" l="1"/>
  <c r="M1457" i="5" s="1"/>
  <c r="H1458" i="5"/>
  <c r="G1458" i="5"/>
  <c r="I1458" i="5"/>
  <c r="F1458" i="5"/>
  <c r="K1457" i="5"/>
  <c r="L1457" i="5" s="1"/>
  <c r="K656" i="5"/>
  <c r="L656" i="5" s="1"/>
  <c r="J656" i="5"/>
  <c r="M656" i="5" s="1"/>
  <c r="I657" i="5"/>
  <c r="G657" i="5"/>
  <c r="F657" i="5"/>
  <c r="H657" i="5"/>
  <c r="K657" i="5" l="1"/>
  <c r="L657" i="5" s="1"/>
  <c r="J1458" i="5"/>
  <c r="M1458" i="5" s="1"/>
  <c r="H1459" i="5"/>
  <c r="G1459" i="5"/>
  <c r="F1459" i="5"/>
  <c r="I1459" i="5"/>
  <c r="K1458" i="5"/>
  <c r="L1458" i="5" s="1"/>
  <c r="J657" i="5"/>
  <c r="M657" i="5" s="1"/>
  <c r="H658" i="5"/>
  <c r="G658" i="5"/>
  <c r="I658" i="5"/>
  <c r="F658" i="5"/>
  <c r="K1459" i="5" l="1"/>
  <c r="L1459" i="5"/>
  <c r="J1459" i="5"/>
  <c r="M1459" i="5" s="1"/>
  <c r="H1460" i="5"/>
  <c r="G1460" i="5"/>
  <c r="K1460" i="5" s="1"/>
  <c r="I1460" i="5"/>
  <c r="F1460" i="5"/>
  <c r="J658" i="5"/>
  <c r="M658" i="5" s="1"/>
  <c r="K658" i="5"/>
  <c r="H659" i="5"/>
  <c r="F659" i="5"/>
  <c r="G659" i="5"/>
  <c r="I659" i="5"/>
  <c r="L658" i="5"/>
  <c r="K659" i="5" l="1"/>
  <c r="J1460" i="5"/>
  <c r="M1460" i="5" s="1"/>
  <c r="H1461" i="5"/>
  <c r="G1461" i="5"/>
  <c r="I1461" i="5"/>
  <c r="F1461" i="5"/>
  <c r="L1460" i="5"/>
  <c r="J659" i="5"/>
  <c r="M659" i="5" s="1"/>
  <c r="L659" i="5"/>
  <c r="G660" i="5"/>
  <c r="H660" i="5"/>
  <c r="F660" i="5"/>
  <c r="I660" i="5"/>
  <c r="K1461" i="5" l="1"/>
  <c r="J1461" i="5"/>
  <c r="M1461" i="5" s="1"/>
  <c r="H1462" i="5"/>
  <c r="G1462" i="5"/>
  <c r="I1462" i="5"/>
  <c r="F1462" i="5"/>
  <c r="L1461" i="5"/>
  <c r="I661" i="5"/>
  <c r="H661" i="5"/>
  <c r="G661" i="5"/>
  <c r="F661" i="5"/>
  <c r="K660" i="5"/>
  <c r="L660" i="5" s="1"/>
  <c r="J660" i="5"/>
  <c r="M660" i="5" s="1"/>
  <c r="K1462" i="5" l="1"/>
  <c r="J1462" i="5"/>
  <c r="M1462" i="5" s="1"/>
  <c r="H1463" i="5"/>
  <c r="G1463" i="5"/>
  <c r="I1463" i="5"/>
  <c r="F1463" i="5"/>
  <c r="L1462" i="5"/>
  <c r="J661" i="5"/>
  <c r="M661" i="5" s="1"/>
  <c r="H662" i="5"/>
  <c r="G662" i="5"/>
  <c r="I662" i="5"/>
  <c r="F662" i="5"/>
  <c r="K661" i="5"/>
  <c r="L661" i="5" s="1"/>
  <c r="K1463" i="5" l="1"/>
  <c r="J1463" i="5"/>
  <c r="M1463" i="5" s="1"/>
  <c r="H1464" i="5"/>
  <c r="G1464" i="5"/>
  <c r="I1464" i="5"/>
  <c r="F1464" i="5"/>
  <c r="L1463" i="5"/>
  <c r="K662" i="5"/>
  <c r="H663" i="5"/>
  <c r="F663" i="5"/>
  <c r="G663" i="5"/>
  <c r="I663" i="5"/>
  <c r="L662" i="5"/>
  <c r="J662" i="5"/>
  <c r="M662" i="5" s="1"/>
  <c r="K1464" i="5" l="1"/>
  <c r="J1464" i="5"/>
  <c r="M1464" i="5"/>
  <c r="H1465" i="5"/>
  <c r="G1465" i="5"/>
  <c r="I1465" i="5"/>
  <c r="F1465" i="5"/>
  <c r="L1464" i="5"/>
  <c r="K663" i="5"/>
  <c r="L663" i="5" s="1"/>
  <c r="J663" i="5"/>
  <c r="M663" i="5" s="1"/>
  <c r="H664" i="5"/>
  <c r="G664" i="5"/>
  <c r="F664" i="5"/>
  <c r="I664" i="5"/>
  <c r="J1465" i="5" l="1"/>
  <c r="M1465" i="5" s="1"/>
  <c r="H1466" i="5"/>
  <c r="G1466" i="5"/>
  <c r="I1466" i="5"/>
  <c r="F1466" i="5"/>
  <c r="K1465" i="5"/>
  <c r="L1465" i="5" s="1"/>
  <c r="K664" i="5"/>
  <c r="L664" i="5" s="1"/>
  <c r="J664" i="5"/>
  <c r="M664" i="5" s="1"/>
  <c r="F665" i="5"/>
  <c r="H665" i="5"/>
  <c r="I665" i="5"/>
  <c r="G665" i="5"/>
  <c r="K1466" i="5" l="1"/>
  <c r="L1466" i="5" s="1"/>
  <c r="J1466" i="5"/>
  <c r="M1466" i="5" s="1"/>
  <c r="H1467" i="5"/>
  <c r="G1467" i="5"/>
  <c r="I1467" i="5"/>
  <c r="F1467" i="5"/>
  <c r="K665" i="5"/>
  <c r="J665" i="5"/>
  <c r="M665" i="5" s="1"/>
  <c r="G666" i="5"/>
  <c r="I666" i="5"/>
  <c r="F666" i="5"/>
  <c r="H666" i="5"/>
  <c r="L665" i="5"/>
  <c r="K1467" i="5" l="1"/>
  <c r="H1468" i="5"/>
  <c r="G1468" i="5"/>
  <c r="I1468" i="5"/>
  <c r="F1468" i="5"/>
  <c r="L1467" i="5"/>
  <c r="J1467" i="5"/>
  <c r="M1467" i="5" s="1"/>
  <c r="H667" i="5"/>
  <c r="F667" i="5"/>
  <c r="G667" i="5"/>
  <c r="I667" i="5"/>
  <c r="J666" i="5"/>
  <c r="M666" i="5" s="1"/>
  <c r="K666" i="5"/>
  <c r="L666" i="5" s="1"/>
  <c r="K1468" i="5" l="1"/>
  <c r="L1468" i="5"/>
  <c r="J1468" i="5"/>
  <c r="M1468" i="5" s="1"/>
  <c r="H1469" i="5"/>
  <c r="G1469" i="5"/>
  <c r="I1469" i="5"/>
  <c r="F1469" i="5"/>
  <c r="I668" i="5"/>
  <c r="H668" i="5"/>
  <c r="G668" i="5"/>
  <c r="F668" i="5"/>
  <c r="K667" i="5"/>
  <c r="L667" i="5" s="1"/>
  <c r="J667" i="5"/>
  <c r="M667" i="5" s="1"/>
  <c r="K1469" i="5" l="1"/>
  <c r="J1469" i="5"/>
  <c r="M1469" i="5" s="1"/>
  <c r="H1470" i="5"/>
  <c r="G1470" i="5"/>
  <c r="K1470" i="5" s="1"/>
  <c r="I1470" i="5"/>
  <c r="F1470" i="5"/>
  <c r="L1469" i="5"/>
  <c r="J668" i="5"/>
  <c r="M668" i="5" s="1"/>
  <c r="H669" i="5"/>
  <c r="F669" i="5"/>
  <c r="I669" i="5"/>
  <c r="G669" i="5"/>
  <c r="K668" i="5"/>
  <c r="L668" i="5" s="1"/>
  <c r="K669" i="5" l="1"/>
  <c r="L669" i="5" s="1"/>
  <c r="L1470" i="5"/>
  <c r="J1470" i="5"/>
  <c r="M1470" i="5" s="1"/>
  <c r="H1471" i="5"/>
  <c r="G1471" i="5"/>
  <c r="I1471" i="5"/>
  <c r="F1471" i="5"/>
  <c r="H670" i="5"/>
  <c r="G670" i="5"/>
  <c r="I670" i="5"/>
  <c r="F670" i="5"/>
  <c r="J669" i="5"/>
  <c r="M669" i="5" s="1"/>
  <c r="J1471" i="5" l="1"/>
  <c r="M1471" i="5" s="1"/>
  <c r="H1472" i="5"/>
  <c r="G1472" i="5"/>
  <c r="I1472" i="5"/>
  <c r="F1472" i="5"/>
  <c r="K1471" i="5"/>
  <c r="L1471" i="5" s="1"/>
  <c r="K670" i="5"/>
  <c r="L670" i="5" s="1"/>
  <c r="J670" i="5"/>
  <c r="M670" i="5" s="1"/>
  <c r="H671" i="5"/>
  <c r="F671" i="5"/>
  <c r="G671" i="5"/>
  <c r="I671" i="5"/>
  <c r="H1473" i="5" l="1"/>
  <c r="G1473" i="5"/>
  <c r="I1473" i="5"/>
  <c r="F1473" i="5"/>
  <c r="K1472" i="5"/>
  <c r="L1472" i="5" s="1"/>
  <c r="J1472" i="5"/>
  <c r="M1472" i="5" s="1"/>
  <c r="K671" i="5"/>
  <c r="L671" i="5" s="1"/>
  <c r="I672" i="5"/>
  <c r="H672" i="5"/>
  <c r="G672" i="5"/>
  <c r="F672" i="5"/>
  <c r="J671" i="5"/>
  <c r="M671" i="5" s="1"/>
  <c r="K1473" i="5" l="1"/>
  <c r="J1473" i="5"/>
  <c r="M1473" i="5" s="1"/>
  <c r="H1474" i="5"/>
  <c r="G1474" i="5"/>
  <c r="I1474" i="5"/>
  <c r="F1474" i="5"/>
  <c r="L1473" i="5"/>
  <c r="J672" i="5"/>
  <c r="M672" i="5"/>
  <c r="I673" i="5"/>
  <c r="H673" i="5"/>
  <c r="G673" i="5"/>
  <c r="F673" i="5"/>
  <c r="K672" i="5"/>
  <c r="L672" i="5" s="1"/>
  <c r="J1474" i="5" l="1"/>
  <c r="M1474" i="5" s="1"/>
  <c r="H1475" i="5"/>
  <c r="G1475" i="5"/>
  <c r="I1475" i="5"/>
  <c r="F1475" i="5"/>
  <c r="K1474" i="5"/>
  <c r="L1474" i="5" s="1"/>
  <c r="K673" i="5"/>
  <c r="J673" i="5"/>
  <c r="M673" i="5" s="1"/>
  <c r="H674" i="5"/>
  <c r="I674" i="5"/>
  <c r="G674" i="5"/>
  <c r="F674" i="5"/>
  <c r="L673" i="5"/>
  <c r="K674" i="5" l="1"/>
  <c r="L674" i="5" s="1"/>
  <c r="J1475" i="5"/>
  <c r="M1475" i="5" s="1"/>
  <c r="H1476" i="5"/>
  <c r="G1476" i="5"/>
  <c r="I1476" i="5"/>
  <c r="F1476" i="5"/>
  <c r="K1475" i="5"/>
  <c r="L1475" i="5" s="1"/>
  <c r="F675" i="5"/>
  <c r="G675" i="5"/>
  <c r="H675" i="5"/>
  <c r="I675" i="5"/>
  <c r="J674" i="5"/>
  <c r="M674" i="5" s="1"/>
  <c r="K1476" i="5" l="1"/>
  <c r="J1476" i="5"/>
  <c r="M1476" i="5" s="1"/>
  <c r="H1477" i="5"/>
  <c r="G1477" i="5"/>
  <c r="I1477" i="5"/>
  <c r="F1477" i="5"/>
  <c r="L1476" i="5"/>
  <c r="G676" i="5"/>
  <c r="H676" i="5"/>
  <c r="F676" i="5"/>
  <c r="I676" i="5"/>
  <c r="K675" i="5"/>
  <c r="L675" i="5" s="1"/>
  <c r="J675" i="5"/>
  <c r="M675" i="5" s="1"/>
  <c r="J1477" i="5" l="1"/>
  <c r="M1477" i="5" s="1"/>
  <c r="H1478" i="5"/>
  <c r="G1478" i="5"/>
  <c r="I1478" i="5"/>
  <c r="F1478" i="5"/>
  <c r="K1477" i="5"/>
  <c r="L1477" i="5" s="1"/>
  <c r="J676" i="5"/>
  <c r="M676" i="5" s="1"/>
  <c r="K676" i="5"/>
  <c r="L676" i="5" s="1"/>
  <c r="G677" i="5"/>
  <c r="F677" i="5"/>
  <c r="I677" i="5"/>
  <c r="H677" i="5"/>
  <c r="K1478" i="5" l="1"/>
  <c r="J1478" i="5"/>
  <c r="M1478" i="5" s="1"/>
  <c r="H1479" i="5"/>
  <c r="G1479" i="5"/>
  <c r="I1479" i="5"/>
  <c r="F1479" i="5"/>
  <c r="L1478" i="5"/>
  <c r="J677" i="5"/>
  <c r="M677" i="5" s="1"/>
  <c r="K677" i="5"/>
  <c r="L677" i="5" s="1"/>
  <c r="H678" i="5"/>
  <c r="G678" i="5"/>
  <c r="I678" i="5"/>
  <c r="F678" i="5"/>
  <c r="K1479" i="5" l="1"/>
  <c r="J1479" i="5"/>
  <c r="M1479" i="5" s="1"/>
  <c r="H1480" i="5"/>
  <c r="G1480" i="5"/>
  <c r="I1480" i="5"/>
  <c r="F1480" i="5"/>
  <c r="L1479" i="5"/>
  <c r="J678" i="5"/>
  <c r="M678" i="5" s="1"/>
  <c r="K678" i="5"/>
  <c r="L678" i="5" s="1"/>
  <c r="H679" i="5"/>
  <c r="F679" i="5"/>
  <c r="G679" i="5"/>
  <c r="I679" i="5"/>
  <c r="J1480" i="5" l="1"/>
  <c r="M1480" i="5" s="1"/>
  <c r="H1481" i="5"/>
  <c r="G1481" i="5"/>
  <c r="I1481" i="5"/>
  <c r="F1481" i="5"/>
  <c r="K1480" i="5"/>
  <c r="L1480" i="5" s="1"/>
  <c r="K679" i="5"/>
  <c r="L679" i="5" s="1"/>
  <c r="J679" i="5"/>
  <c r="M679" i="5" s="1"/>
  <c r="G680" i="5"/>
  <c r="F680" i="5"/>
  <c r="I680" i="5"/>
  <c r="H680" i="5"/>
  <c r="K1481" i="5" l="1"/>
  <c r="J1481" i="5"/>
  <c r="M1481" i="5" s="1"/>
  <c r="H1482" i="5"/>
  <c r="G1482" i="5"/>
  <c r="I1482" i="5"/>
  <c r="F1482" i="5"/>
  <c r="L1481" i="5"/>
  <c r="K680" i="5"/>
  <c r="L680" i="5" s="1"/>
  <c r="I681" i="5"/>
  <c r="H681" i="5"/>
  <c r="G681" i="5"/>
  <c r="F681" i="5"/>
  <c r="J680" i="5"/>
  <c r="M680" i="5" s="1"/>
  <c r="K1482" i="5" l="1"/>
  <c r="J1482" i="5"/>
  <c r="M1482" i="5" s="1"/>
  <c r="H1483" i="5"/>
  <c r="G1483" i="5"/>
  <c r="I1483" i="5"/>
  <c r="F1483" i="5"/>
  <c r="L1482" i="5"/>
  <c r="J681" i="5"/>
  <c r="M681" i="5" s="1"/>
  <c r="K681" i="5"/>
  <c r="L681" i="5" s="1"/>
  <c r="I682" i="5"/>
  <c r="F682" i="5"/>
  <c r="H682" i="5"/>
  <c r="G682" i="5"/>
  <c r="H1484" i="5" l="1"/>
  <c r="G1484" i="5"/>
  <c r="I1484" i="5"/>
  <c r="F1484" i="5"/>
  <c r="J1483" i="5"/>
  <c r="M1483" i="5" s="1"/>
  <c r="K1483" i="5"/>
  <c r="L1483" i="5" s="1"/>
  <c r="K682" i="5"/>
  <c r="L682" i="5" s="1"/>
  <c r="H683" i="5"/>
  <c r="F683" i="5"/>
  <c r="G683" i="5"/>
  <c r="I683" i="5"/>
  <c r="J682" i="5"/>
  <c r="M682" i="5" s="1"/>
  <c r="K1484" i="5" l="1"/>
  <c r="L1484" i="5" s="1"/>
  <c r="J1484" i="5"/>
  <c r="M1484" i="5" s="1"/>
  <c r="H1485" i="5"/>
  <c r="G1485" i="5"/>
  <c r="I1485" i="5"/>
  <c r="F1485" i="5"/>
  <c r="K683" i="5"/>
  <c r="L683" i="5" s="1"/>
  <c r="J683" i="5"/>
  <c r="M683" i="5" s="1"/>
  <c r="F684" i="5"/>
  <c r="I684" i="5"/>
  <c r="H684" i="5"/>
  <c r="G684" i="5"/>
  <c r="K1485" i="5" l="1"/>
  <c r="J1485" i="5"/>
  <c r="M1485" i="5" s="1"/>
  <c r="H1486" i="5"/>
  <c r="G1486" i="5"/>
  <c r="I1486" i="5"/>
  <c r="F1486" i="5"/>
  <c r="L1485" i="5"/>
  <c r="K684" i="5"/>
  <c r="L684" i="5"/>
  <c r="H685" i="5"/>
  <c r="G685" i="5"/>
  <c r="F685" i="5"/>
  <c r="I685" i="5"/>
  <c r="J684" i="5"/>
  <c r="M684" i="5" s="1"/>
  <c r="K1486" i="5" l="1"/>
  <c r="J1486" i="5"/>
  <c r="M1486" i="5" s="1"/>
  <c r="H1487" i="5"/>
  <c r="G1487" i="5"/>
  <c r="I1487" i="5"/>
  <c r="F1487" i="5"/>
  <c r="L1486" i="5"/>
  <c r="J685" i="5"/>
  <c r="M685" i="5" s="1"/>
  <c r="K685" i="5"/>
  <c r="L685" i="5" s="1"/>
  <c r="H686" i="5"/>
  <c r="G686" i="5"/>
  <c r="I686" i="5"/>
  <c r="F686" i="5"/>
  <c r="K1487" i="5" l="1"/>
  <c r="H1488" i="5"/>
  <c r="G1488" i="5"/>
  <c r="I1488" i="5"/>
  <c r="F1488" i="5"/>
  <c r="J1487" i="5"/>
  <c r="M1487" i="5" s="1"/>
  <c r="L1487" i="5"/>
  <c r="K686" i="5"/>
  <c r="L686" i="5" s="1"/>
  <c r="J686" i="5"/>
  <c r="M686" i="5" s="1"/>
  <c r="F687" i="5"/>
  <c r="G687" i="5"/>
  <c r="I687" i="5"/>
  <c r="H687" i="5"/>
  <c r="K1488" i="5" l="1"/>
  <c r="L1488" i="5" s="1"/>
  <c r="J1488" i="5"/>
  <c r="M1488" i="5" s="1"/>
  <c r="H1489" i="5"/>
  <c r="G1489" i="5"/>
  <c r="I1489" i="5"/>
  <c r="F1489" i="5"/>
  <c r="I688" i="5"/>
  <c r="F688" i="5"/>
  <c r="H688" i="5"/>
  <c r="G688" i="5"/>
  <c r="K687" i="5"/>
  <c r="L687" i="5" s="1"/>
  <c r="J687" i="5"/>
  <c r="M687" i="5" s="1"/>
  <c r="K1489" i="5" l="1"/>
  <c r="L1489" i="5" s="1"/>
  <c r="J1489" i="5"/>
  <c r="M1489" i="5" s="1"/>
  <c r="H1490" i="5"/>
  <c r="G1490" i="5"/>
  <c r="I1490" i="5"/>
  <c r="F1490" i="5"/>
  <c r="K688" i="5"/>
  <c r="L688" i="5" s="1"/>
  <c r="G689" i="5"/>
  <c r="F689" i="5"/>
  <c r="I689" i="5"/>
  <c r="H689" i="5"/>
  <c r="J688" i="5"/>
  <c r="M688" i="5" s="1"/>
  <c r="K1490" i="5" l="1"/>
  <c r="H1491" i="5"/>
  <c r="G1491" i="5"/>
  <c r="K1491" i="5" s="1"/>
  <c r="I1491" i="5"/>
  <c r="F1491" i="5"/>
  <c r="L1490" i="5"/>
  <c r="J1490" i="5"/>
  <c r="M1490" i="5" s="1"/>
  <c r="G690" i="5"/>
  <c r="I690" i="5"/>
  <c r="F690" i="5"/>
  <c r="H690" i="5"/>
  <c r="J689" i="5"/>
  <c r="M689" i="5" s="1"/>
  <c r="K689" i="5"/>
  <c r="L689" i="5" s="1"/>
  <c r="H1492" i="5" l="1"/>
  <c r="G1492" i="5"/>
  <c r="I1492" i="5"/>
  <c r="F1492" i="5"/>
  <c r="L1491" i="5"/>
  <c r="J1491" i="5"/>
  <c r="M1491" i="5" s="1"/>
  <c r="J690" i="5"/>
  <c r="M690" i="5" s="1"/>
  <c r="H691" i="5"/>
  <c r="F691" i="5"/>
  <c r="G691" i="5"/>
  <c r="I691" i="5"/>
  <c r="K690" i="5"/>
  <c r="L690" i="5" s="1"/>
  <c r="K1492" i="5" l="1"/>
  <c r="L1492" i="5" s="1"/>
  <c r="J1492" i="5"/>
  <c r="M1492" i="5" s="1"/>
  <c r="H1493" i="5"/>
  <c r="G1493" i="5"/>
  <c r="I1493" i="5"/>
  <c r="F1493" i="5"/>
  <c r="K691" i="5"/>
  <c r="J691" i="5"/>
  <c r="M691" i="5" s="1"/>
  <c r="G692" i="5"/>
  <c r="H692" i="5"/>
  <c r="F692" i="5"/>
  <c r="I692" i="5"/>
  <c r="L691" i="5"/>
  <c r="K1493" i="5" l="1"/>
  <c r="L1493" i="5" s="1"/>
  <c r="J1493" i="5"/>
  <c r="M1493" i="5" s="1"/>
  <c r="H1494" i="5"/>
  <c r="G1494" i="5"/>
  <c r="I1494" i="5"/>
  <c r="F1494" i="5"/>
  <c r="K692" i="5"/>
  <c r="L692" i="5" s="1"/>
  <c r="G693" i="5"/>
  <c r="F693" i="5"/>
  <c r="I693" i="5"/>
  <c r="H693" i="5"/>
  <c r="J692" i="5"/>
  <c r="M692" i="5" s="1"/>
  <c r="K1494" i="5" l="1"/>
  <c r="L1494" i="5" s="1"/>
  <c r="J1494" i="5"/>
  <c r="M1494" i="5" s="1"/>
  <c r="H1495" i="5"/>
  <c r="G1495" i="5"/>
  <c r="K1495" i="5" s="1"/>
  <c r="I1495" i="5"/>
  <c r="F1495" i="5"/>
  <c r="K693" i="5"/>
  <c r="L693" i="5" s="1"/>
  <c r="J693" i="5"/>
  <c r="M693" i="5" s="1"/>
  <c r="H694" i="5"/>
  <c r="G694" i="5"/>
  <c r="I694" i="5"/>
  <c r="F694" i="5"/>
  <c r="H1496" i="5" l="1"/>
  <c r="G1496" i="5"/>
  <c r="I1496" i="5"/>
  <c r="F1496" i="5"/>
  <c r="L1495" i="5"/>
  <c r="J1495" i="5"/>
  <c r="M1495" i="5" s="1"/>
  <c r="K694" i="5"/>
  <c r="L694" i="5" s="1"/>
  <c r="J694" i="5"/>
  <c r="M694" i="5" s="1"/>
  <c r="F695" i="5"/>
  <c r="G695" i="5"/>
  <c r="H695" i="5"/>
  <c r="I695" i="5"/>
  <c r="K1496" i="5" l="1"/>
  <c r="L1496" i="5"/>
  <c r="J1496" i="5"/>
  <c r="M1496" i="5" s="1"/>
  <c r="H1497" i="5"/>
  <c r="G1497" i="5"/>
  <c r="I1497" i="5"/>
  <c r="F1497" i="5"/>
  <c r="K695" i="5"/>
  <c r="J695" i="5"/>
  <c r="M695" i="5" s="1"/>
  <c r="F696" i="5"/>
  <c r="I696" i="5"/>
  <c r="H696" i="5"/>
  <c r="G696" i="5"/>
  <c r="L695" i="5"/>
  <c r="K1497" i="5" l="1"/>
  <c r="J1497" i="5"/>
  <c r="M1497" i="5" s="1"/>
  <c r="H1498" i="5"/>
  <c r="G1498" i="5"/>
  <c r="I1498" i="5"/>
  <c r="F1498" i="5"/>
  <c r="L1497" i="5"/>
  <c r="J696" i="5"/>
  <c r="M696" i="5" s="1"/>
  <c r="H697" i="5"/>
  <c r="G697" i="5"/>
  <c r="F697" i="5"/>
  <c r="I697" i="5"/>
  <c r="K696" i="5"/>
  <c r="L696" i="5" s="1"/>
  <c r="K1498" i="5" l="1"/>
  <c r="L1498" i="5" s="1"/>
  <c r="J1498" i="5"/>
  <c r="M1498" i="5" s="1"/>
  <c r="H1499" i="5"/>
  <c r="G1499" i="5"/>
  <c r="K1499" i="5" s="1"/>
  <c r="I1499" i="5"/>
  <c r="F1499" i="5"/>
  <c r="J697" i="5"/>
  <c r="M697" i="5" s="1"/>
  <c r="K697" i="5"/>
  <c r="L697" i="5" s="1"/>
  <c r="H698" i="5"/>
  <c r="G698" i="5"/>
  <c r="I698" i="5"/>
  <c r="F698" i="5"/>
  <c r="H1500" i="5" l="1"/>
  <c r="G1500" i="5"/>
  <c r="I1500" i="5"/>
  <c r="F1500" i="5"/>
  <c r="L1499" i="5"/>
  <c r="J1499" i="5"/>
  <c r="M1499" i="5" s="1"/>
  <c r="J698" i="5"/>
  <c r="M698" i="5" s="1"/>
  <c r="K698" i="5"/>
  <c r="L698" i="5" s="1"/>
  <c r="H699" i="5"/>
  <c r="F699" i="5"/>
  <c r="G699" i="5"/>
  <c r="I699" i="5"/>
  <c r="K1500" i="5" l="1"/>
  <c r="L1500" i="5"/>
  <c r="J1500" i="5"/>
  <c r="M1500" i="5" s="1"/>
  <c r="H1501" i="5"/>
  <c r="G1501" i="5"/>
  <c r="K1501" i="5" s="1"/>
  <c r="I1501" i="5"/>
  <c r="F1501" i="5"/>
  <c r="K699" i="5"/>
  <c r="I700" i="5"/>
  <c r="G700" i="5"/>
  <c r="H700" i="5"/>
  <c r="F700" i="5"/>
  <c r="J699" i="5"/>
  <c r="M699" i="5" s="1"/>
  <c r="L699" i="5"/>
  <c r="J1501" i="5" l="1"/>
  <c r="M1501" i="5" s="1"/>
  <c r="H1502" i="5"/>
  <c r="G1502" i="5"/>
  <c r="I1502" i="5"/>
  <c r="F1502" i="5"/>
  <c r="L1501" i="5"/>
  <c r="K700" i="5"/>
  <c r="L700" i="5" s="1"/>
  <c r="J700" i="5"/>
  <c r="M700" i="5" s="1"/>
  <c r="G701" i="5"/>
  <c r="F701" i="5"/>
  <c r="I701" i="5"/>
  <c r="H701" i="5"/>
  <c r="K1502" i="5" l="1"/>
  <c r="L1502" i="5" s="1"/>
  <c r="J1502" i="5"/>
  <c r="M1502" i="5" s="1"/>
  <c r="H1503" i="5"/>
  <c r="G1503" i="5"/>
  <c r="I1503" i="5"/>
  <c r="F1503" i="5"/>
  <c r="J701" i="5"/>
  <c r="M701" i="5" s="1"/>
  <c r="K701" i="5"/>
  <c r="L701" i="5" s="1"/>
  <c r="G702" i="5"/>
  <c r="I702" i="5"/>
  <c r="F702" i="5"/>
  <c r="H702" i="5"/>
  <c r="K1503" i="5" l="1"/>
  <c r="L1503" i="5" s="1"/>
  <c r="H1504" i="5"/>
  <c r="G1504" i="5"/>
  <c r="I1504" i="5"/>
  <c r="F1504" i="5"/>
  <c r="J1503" i="5"/>
  <c r="M1503" i="5" s="1"/>
  <c r="J702" i="5"/>
  <c r="M702" i="5" s="1"/>
  <c r="K702" i="5"/>
  <c r="L702" i="5" s="1"/>
  <c r="F703" i="5"/>
  <c r="G703" i="5"/>
  <c r="I703" i="5"/>
  <c r="H703" i="5"/>
  <c r="J1504" i="5" l="1"/>
  <c r="M1504" i="5" s="1"/>
  <c r="H1505" i="5"/>
  <c r="G1505" i="5"/>
  <c r="I1505" i="5"/>
  <c r="F1505" i="5"/>
  <c r="K1504" i="5"/>
  <c r="L1504" i="5" s="1"/>
  <c r="K703" i="5"/>
  <c r="L703" i="5" s="1"/>
  <c r="J703" i="5"/>
  <c r="M703" i="5" s="1"/>
  <c r="F704" i="5"/>
  <c r="I704" i="5"/>
  <c r="H704" i="5"/>
  <c r="G704" i="5"/>
  <c r="J1505" i="5" l="1"/>
  <c r="M1505" i="5" s="1"/>
  <c r="H1506" i="5"/>
  <c r="G1506" i="5"/>
  <c r="I1506" i="5"/>
  <c r="F1506" i="5"/>
  <c r="K1505" i="5"/>
  <c r="L1505" i="5" s="1"/>
  <c r="K704" i="5"/>
  <c r="J704" i="5"/>
  <c r="M704" i="5" s="1"/>
  <c r="G705" i="5"/>
  <c r="F705" i="5"/>
  <c r="I705" i="5"/>
  <c r="H705" i="5"/>
  <c r="L704" i="5"/>
  <c r="K1506" i="5" l="1"/>
  <c r="L1506" i="5" s="1"/>
  <c r="H1507" i="5"/>
  <c r="G1507" i="5"/>
  <c r="I1507" i="5"/>
  <c r="F1507" i="5"/>
  <c r="J1506" i="5"/>
  <c r="M1506" i="5" s="1"/>
  <c r="J705" i="5"/>
  <c r="M705" i="5" s="1"/>
  <c r="I706" i="5"/>
  <c r="F706" i="5"/>
  <c r="H706" i="5"/>
  <c r="G706" i="5"/>
  <c r="K705" i="5"/>
  <c r="L705" i="5" s="1"/>
  <c r="K706" i="5" l="1"/>
  <c r="H1508" i="5"/>
  <c r="G1508" i="5"/>
  <c r="I1508" i="5"/>
  <c r="F1508" i="5"/>
  <c r="K1507" i="5"/>
  <c r="L1507" i="5" s="1"/>
  <c r="J1507" i="5"/>
  <c r="M1507" i="5" s="1"/>
  <c r="F707" i="5"/>
  <c r="G707" i="5"/>
  <c r="I707" i="5"/>
  <c r="H707" i="5"/>
  <c r="L706" i="5"/>
  <c r="J706" i="5"/>
  <c r="M706" i="5" s="1"/>
  <c r="K1508" i="5" l="1"/>
  <c r="L1508" i="5" s="1"/>
  <c r="J1508" i="5"/>
  <c r="M1508" i="5" s="1"/>
  <c r="H1509" i="5"/>
  <c r="G1509" i="5"/>
  <c r="I1509" i="5"/>
  <c r="F1509" i="5"/>
  <c r="K707" i="5"/>
  <c r="L707" i="5" s="1"/>
  <c r="F708" i="5"/>
  <c r="I708" i="5"/>
  <c r="G708" i="5"/>
  <c r="H708" i="5"/>
  <c r="J707" i="5"/>
  <c r="M707" i="5" s="1"/>
  <c r="K1509" i="5" l="1"/>
  <c r="L1509" i="5" s="1"/>
  <c r="J1509" i="5"/>
  <c r="M1509" i="5" s="1"/>
  <c r="H1510" i="5"/>
  <c r="G1510" i="5"/>
  <c r="I1510" i="5"/>
  <c r="F1510" i="5"/>
  <c r="K708" i="5"/>
  <c r="L708" i="5" s="1"/>
  <c r="I709" i="5"/>
  <c r="H709" i="5"/>
  <c r="G709" i="5"/>
  <c r="F709" i="5"/>
  <c r="J708" i="5"/>
  <c r="M708" i="5" s="1"/>
  <c r="K1510" i="5" l="1"/>
  <c r="L1510" i="5"/>
  <c r="H1511" i="5"/>
  <c r="G1511" i="5"/>
  <c r="I1511" i="5"/>
  <c r="F1511" i="5"/>
  <c r="J1510" i="5"/>
  <c r="M1510" i="5" s="1"/>
  <c r="K709" i="5"/>
  <c r="L709" i="5" s="1"/>
  <c r="J709" i="5"/>
  <c r="M709" i="5" s="1"/>
  <c r="G710" i="5"/>
  <c r="H710" i="5"/>
  <c r="I710" i="5"/>
  <c r="F710" i="5"/>
  <c r="K1511" i="5" l="1"/>
  <c r="H1512" i="5"/>
  <c r="G1512" i="5"/>
  <c r="I1512" i="5"/>
  <c r="F1512" i="5"/>
  <c r="L1511" i="5"/>
  <c r="J1511" i="5"/>
  <c r="M1511" i="5" s="1"/>
  <c r="K710" i="5"/>
  <c r="L710" i="5" s="1"/>
  <c r="J710" i="5"/>
  <c r="M710" i="5" s="1"/>
  <c r="F711" i="5"/>
  <c r="G711" i="5"/>
  <c r="H711" i="5"/>
  <c r="I711" i="5"/>
  <c r="K1512" i="5" l="1"/>
  <c r="L1512" i="5" s="1"/>
  <c r="J1512" i="5"/>
  <c r="M1512" i="5" s="1"/>
  <c r="H1513" i="5"/>
  <c r="G1513" i="5"/>
  <c r="I1513" i="5"/>
  <c r="F1513" i="5"/>
  <c r="K711" i="5"/>
  <c r="J711" i="5"/>
  <c r="M711" i="5" s="1"/>
  <c r="H712" i="5"/>
  <c r="G712" i="5"/>
  <c r="F712" i="5"/>
  <c r="I712" i="5"/>
  <c r="L711" i="5"/>
  <c r="K1513" i="5" l="1"/>
  <c r="L1513" i="5" s="1"/>
  <c r="J1513" i="5"/>
  <c r="M1513" i="5" s="1"/>
  <c r="H1514" i="5"/>
  <c r="G1514" i="5"/>
  <c r="I1514" i="5"/>
  <c r="F1514" i="5"/>
  <c r="F713" i="5"/>
  <c r="I713" i="5"/>
  <c r="H713" i="5"/>
  <c r="G713" i="5"/>
  <c r="K712" i="5"/>
  <c r="L712" i="5" s="1"/>
  <c r="J712" i="5"/>
  <c r="M712" i="5" s="1"/>
  <c r="J713" i="5" l="1"/>
  <c r="M713" i="5" s="1"/>
  <c r="K1514" i="5"/>
  <c r="J1514" i="5"/>
  <c r="M1514" i="5" s="1"/>
  <c r="H1515" i="5"/>
  <c r="G1515" i="5"/>
  <c r="I1515" i="5"/>
  <c r="F1515" i="5"/>
  <c r="L1514" i="5"/>
  <c r="K713" i="5"/>
  <c r="L713" i="5" s="1"/>
  <c r="H714" i="5"/>
  <c r="G714" i="5"/>
  <c r="I714" i="5"/>
  <c r="F714" i="5"/>
  <c r="K1515" i="5" l="1"/>
  <c r="L1515" i="5" s="1"/>
  <c r="J1515" i="5"/>
  <c r="M1515" i="5" s="1"/>
  <c r="H1516" i="5"/>
  <c r="G1516" i="5"/>
  <c r="K1516" i="5" s="1"/>
  <c r="I1516" i="5"/>
  <c r="F1516" i="5"/>
  <c r="J714" i="5"/>
  <c r="M714" i="5" s="1"/>
  <c r="H715" i="5"/>
  <c r="F715" i="5"/>
  <c r="G715" i="5"/>
  <c r="I715" i="5"/>
  <c r="K714" i="5"/>
  <c r="L714" i="5" s="1"/>
  <c r="L1516" i="5" l="1"/>
  <c r="J1516" i="5"/>
  <c r="M1516" i="5" s="1"/>
  <c r="H1517" i="5"/>
  <c r="G1517" i="5"/>
  <c r="I1517" i="5"/>
  <c r="F1517" i="5"/>
  <c r="F716" i="5"/>
  <c r="I716" i="5"/>
  <c r="H716" i="5"/>
  <c r="G716" i="5"/>
  <c r="K715" i="5"/>
  <c r="L715" i="5" s="1"/>
  <c r="J715" i="5"/>
  <c r="M715" i="5" s="1"/>
  <c r="H1518" i="5" l="1"/>
  <c r="G1518" i="5"/>
  <c r="I1518" i="5"/>
  <c r="F1518" i="5"/>
  <c r="K1517" i="5"/>
  <c r="L1517" i="5" s="1"/>
  <c r="J1517" i="5"/>
  <c r="M1517" i="5" s="1"/>
  <c r="K716" i="5"/>
  <c r="L716" i="5" s="1"/>
  <c r="I717" i="5"/>
  <c r="H717" i="5"/>
  <c r="G717" i="5"/>
  <c r="F717" i="5"/>
  <c r="J716" i="5"/>
  <c r="M716" i="5" s="1"/>
  <c r="K1518" i="5" l="1"/>
  <c r="J1518" i="5"/>
  <c r="M1518" i="5" s="1"/>
  <c r="H1519" i="5"/>
  <c r="G1519" i="5"/>
  <c r="I1519" i="5"/>
  <c r="F1519" i="5"/>
  <c r="L1518" i="5"/>
  <c r="K717" i="5"/>
  <c r="L717" i="5" s="1"/>
  <c r="J717" i="5"/>
  <c r="M717" i="5" s="1"/>
  <c r="I718" i="5"/>
  <c r="F718" i="5"/>
  <c r="H718" i="5"/>
  <c r="G718" i="5"/>
  <c r="K1519" i="5" l="1"/>
  <c r="J1519" i="5"/>
  <c r="M1519" i="5" s="1"/>
  <c r="H1520" i="5"/>
  <c r="G1520" i="5"/>
  <c r="I1520" i="5"/>
  <c r="F1520" i="5"/>
  <c r="L1519" i="5"/>
  <c r="K718" i="5"/>
  <c r="L718" i="5" s="1"/>
  <c r="H719" i="5"/>
  <c r="I719" i="5"/>
  <c r="F719" i="5"/>
  <c r="G719" i="5"/>
  <c r="J718" i="5"/>
  <c r="M718" i="5" s="1"/>
  <c r="J1520" i="5" l="1"/>
  <c r="M1520" i="5" s="1"/>
  <c r="H1521" i="5"/>
  <c r="G1521" i="5"/>
  <c r="I1521" i="5"/>
  <c r="F1521" i="5"/>
  <c r="K1520" i="5"/>
  <c r="L1520" i="5" s="1"/>
  <c r="K719" i="5"/>
  <c r="L719" i="5" s="1"/>
  <c r="J719" i="5"/>
  <c r="M719" i="5" s="1"/>
  <c r="G720" i="5"/>
  <c r="F720" i="5"/>
  <c r="I720" i="5"/>
  <c r="H720" i="5"/>
  <c r="J1521" i="5" l="1"/>
  <c r="M1521" i="5" s="1"/>
  <c r="H1522" i="5"/>
  <c r="G1522" i="5"/>
  <c r="I1522" i="5"/>
  <c r="F1522" i="5"/>
  <c r="K1521" i="5"/>
  <c r="L1521" i="5" s="1"/>
  <c r="J720" i="5"/>
  <c r="M720" i="5" s="1"/>
  <c r="G721" i="5"/>
  <c r="F721" i="5"/>
  <c r="I721" i="5"/>
  <c r="H721" i="5"/>
  <c r="K720" i="5"/>
  <c r="L720" i="5" s="1"/>
  <c r="K1522" i="5" l="1"/>
  <c r="J1522" i="5"/>
  <c r="M1522" i="5" s="1"/>
  <c r="H1523" i="5"/>
  <c r="G1523" i="5"/>
  <c r="I1523" i="5"/>
  <c r="F1523" i="5"/>
  <c r="L1522" i="5"/>
  <c r="K721" i="5"/>
  <c r="L721" i="5" s="1"/>
  <c r="J721" i="5"/>
  <c r="M721" i="5" s="1"/>
  <c r="H722" i="5"/>
  <c r="G722" i="5"/>
  <c r="I722" i="5"/>
  <c r="F722" i="5"/>
  <c r="K1523" i="5" l="1"/>
  <c r="J1523" i="5"/>
  <c r="M1523" i="5" s="1"/>
  <c r="H1524" i="5"/>
  <c r="G1524" i="5"/>
  <c r="I1524" i="5"/>
  <c r="F1524" i="5"/>
  <c r="L1523" i="5"/>
  <c r="J722" i="5"/>
  <c r="M722" i="5" s="1"/>
  <c r="K722" i="5"/>
  <c r="L722" i="5" s="1"/>
  <c r="H723" i="5"/>
  <c r="F723" i="5"/>
  <c r="G723" i="5"/>
  <c r="I723" i="5"/>
  <c r="J1524" i="5" l="1"/>
  <c r="M1524" i="5" s="1"/>
  <c r="H1525" i="5"/>
  <c r="G1525" i="5"/>
  <c r="K1525" i="5" s="1"/>
  <c r="I1525" i="5"/>
  <c r="F1525" i="5"/>
  <c r="K1524" i="5"/>
  <c r="L1524" i="5" s="1"/>
  <c r="K723" i="5"/>
  <c r="L723" i="5" s="1"/>
  <c r="G724" i="5"/>
  <c r="H724" i="5"/>
  <c r="F724" i="5"/>
  <c r="I724" i="5"/>
  <c r="J723" i="5"/>
  <c r="M723" i="5" s="1"/>
  <c r="J1525" i="5" l="1"/>
  <c r="M1525" i="5" s="1"/>
  <c r="H1526" i="5"/>
  <c r="G1526" i="5"/>
  <c r="I1526" i="5"/>
  <c r="F1526" i="5"/>
  <c r="L1525" i="5"/>
  <c r="J724" i="5"/>
  <c r="M724" i="5" s="1"/>
  <c r="K724" i="5"/>
  <c r="L724" i="5" s="1"/>
  <c r="F725" i="5"/>
  <c r="H725" i="5"/>
  <c r="G725" i="5"/>
  <c r="I725" i="5"/>
  <c r="J1526" i="5" l="1"/>
  <c r="M1526" i="5" s="1"/>
  <c r="H1527" i="5"/>
  <c r="G1527" i="5"/>
  <c r="I1527" i="5"/>
  <c r="F1527" i="5"/>
  <c r="K1526" i="5"/>
  <c r="L1526" i="5" s="1"/>
  <c r="J725" i="5"/>
  <c r="M725" i="5" s="1"/>
  <c r="K725" i="5"/>
  <c r="L725" i="5" s="1"/>
  <c r="G726" i="5"/>
  <c r="I726" i="5"/>
  <c r="H726" i="5"/>
  <c r="F726" i="5"/>
  <c r="J1527" i="5" l="1"/>
  <c r="M1527" i="5" s="1"/>
  <c r="H1528" i="5"/>
  <c r="G1528" i="5"/>
  <c r="I1528" i="5"/>
  <c r="F1528" i="5"/>
  <c r="K1527" i="5"/>
  <c r="L1527" i="5" s="1"/>
  <c r="K726" i="5"/>
  <c r="L726" i="5" s="1"/>
  <c r="J726" i="5"/>
  <c r="M726" i="5" s="1"/>
  <c r="I727" i="5"/>
  <c r="H727" i="5"/>
  <c r="G727" i="5"/>
  <c r="F727" i="5"/>
  <c r="K1528" i="5" l="1"/>
  <c r="J1528" i="5"/>
  <c r="M1528" i="5" s="1"/>
  <c r="H1529" i="5"/>
  <c r="G1529" i="5"/>
  <c r="I1529" i="5"/>
  <c r="F1529" i="5"/>
  <c r="L1528" i="5"/>
  <c r="J727" i="5"/>
  <c r="M727" i="5" s="1"/>
  <c r="I728" i="5"/>
  <c r="G728" i="5"/>
  <c r="H728" i="5"/>
  <c r="F728" i="5"/>
  <c r="K727" i="5"/>
  <c r="L727" i="5" s="1"/>
  <c r="J1529" i="5" l="1"/>
  <c r="M1529" i="5" s="1"/>
  <c r="H1530" i="5"/>
  <c r="G1530" i="5"/>
  <c r="I1530" i="5"/>
  <c r="F1530" i="5"/>
  <c r="K1529" i="5"/>
  <c r="L1529" i="5" s="1"/>
  <c r="K728" i="5"/>
  <c r="L728" i="5" s="1"/>
  <c r="J728" i="5"/>
  <c r="M728" i="5" s="1"/>
  <c r="H729" i="5"/>
  <c r="G729" i="5"/>
  <c r="I729" i="5"/>
  <c r="F729" i="5"/>
  <c r="J1530" i="5" l="1"/>
  <c r="M1530" i="5" s="1"/>
  <c r="H1531" i="5"/>
  <c r="G1531" i="5"/>
  <c r="I1531" i="5"/>
  <c r="F1531" i="5"/>
  <c r="K1530" i="5"/>
  <c r="L1530" i="5" s="1"/>
  <c r="K729" i="5"/>
  <c r="L729" i="5" s="1"/>
  <c r="J729" i="5"/>
  <c r="M729" i="5" s="1"/>
  <c r="G730" i="5"/>
  <c r="I730" i="5"/>
  <c r="F730" i="5"/>
  <c r="H730" i="5"/>
  <c r="H1532" i="5" l="1"/>
  <c r="G1532" i="5"/>
  <c r="I1532" i="5"/>
  <c r="F1532" i="5"/>
  <c r="J1531" i="5"/>
  <c r="M1531" i="5" s="1"/>
  <c r="K1531" i="5"/>
  <c r="L1531" i="5" s="1"/>
  <c r="J730" i="5"/>
  <c r="M730" i="5" s="1"/>
  <c r="K730" i="5"/>
  <c r="L730" i="5" s="1"/>
  <c r="G731" i="5"/>
  <c r="I731" i="5"/>
  <c r="H731" i="5"/>
  <c r="F731" i="5"/>
  <c r="K1532" i="5" l="1"/>
  <c r="L1532" i="5" s="1"/>
  <c r="J1532" i="5"/>
  <c r="M1532" i="5" s="1"/>
  <c r="H1533" i="5"/>
  <c r="G1533" i="5"/>
  <c r="I1533" i="5"/>
  <c r="F1533" i="5"/>
  <c r="K731" i="5"/>
  <c r="L731" i="5" s="1"/>
  <c r="H732" i="5"/>
  <c r="G732" i="5"/>
  <c r="F732" i="5"/>
  <c r="I732" i="5"/>
  <c r="J731" i="5"/>
  <c r="M731" i="5" s="1"/>
  <c r="K1533" i="5" l="1"/>
  <c r="L1533" i="5"/>
  <c r="J1533" i="5"/>
  <c r="M1533" i="5" s="1"/>
  <c r="H1534" i="5"/>
  <c r="G1534" i="5"/>
  <c r="I1534" i="5"/>
  <c r="F1534" i="5"/>
  <c r="J732" i="5"/>
  <c r="M732" i="5" s="1"/>
  <c r="G733" i="5"/>
  <c r="F733" i="5"/>
  <c r="I733" i="5"/>
  <c r="H733" i="5"/>
  <c r="K732" i="5"/>
  <c r="L732" i="5" s="1"/>
  <c r="K1534" i="5" l="1"/>
  <c r="J1534" i="5"/>
  <c r="M1534" i="5" s="1"/>
  <c r="H1535" i="5"/>
  <c r="G1535" i="5"/>
  <c r="I1535" i="5"/>
  <c r="F1535" i="5"/>
  <c r="L1534" i="5"/>
  <c r="J733" i="5"/>
  <c r="M733" i="5" s="1"/>
  <c r="K733" i="5"/>
  <c r="L733" i="5" s="1"/>
  <c r="H734" i="5"/>
  <c r="G734" i="5"/>
  <c r="I734" i="5"/>
  <c r="F734" i="5"/>
  <c r="J734" i="5" l="1"/>
  <c r="M734" i="5" s="1"/>
  <c r="K1535" i="5"/>
  <c r="H1536" i="5"/>
  <c r="G1536" i="5"/>
  <c r="I1536" i="5"/>
  <c r="F1536" i="5"/>
  <c r="L1535" i="5"/>
  <c r="J1535" i="5"/>
  <c r="M1535" i="5" s="1"/>
  <c r="K734" i="5"/>
  <c r="L734" i="5" s="1"/>
  <c r="H735" i="5"/>
  <c r="F735" i="5"/>
  <c r="G735" i="5"/>
  <c r="I735" i="5"/>
  <c r="K1536" i="5" l="1"/>
  <c r="L1536" i="5" s="1"/>
  <c r="J1536" i="5"/>
  <c r="M1536" i="5" s="1"/>
  <c r="H1537" i="5"/>
  <c r="G1537" i="5"/>
  <c r="I1537" i="5"/>
  <c r="F1537" i="5"/>
  <c r="K735" i="5"/>
  <c r="L735" i="5" s="1"/>
  <c r="J735" i="5"/>
  <c r="M735" i="5" s="1"/>
  <c r="G736" i="5"/>
  <c r="F736" i="5"/>
  <c r="I736" i="5"/>
  <c r="H736" i="5"/>
  <c r="K736" i="5" l="1"/>
  <c r="L736" i="5" s="1"/>
  <c r="K1537" i="5"/>
  <c r="L1537" i="5" s="1"/>
  <c r="J1537" i="5"/>
  <c r="M1537" i="5" s="1"/>
  <c r="H1538" i="5"/>
  <c r="G1538" i="5"/>
  <c r="I1538" i="5"/>
  <c r="F1538" i="5"/>
  <c r="H737" i="5"/>
  <c r="G737" i="5"/>
  <c r="F737" i="5"/>
  <c r="I737" i="5"/>
  <c r="J736" i="5"/>
  <c r="M736" i="5" s="1"/>
  <c r="K1538" i="5" l="1"/>
  <c r="L1538" i="5"/>
  <c r="J1538" i="5"/>
  <c r="M1538" i="5" s="1"/>
  <c r="H1539" i="5"/>
  <c r="G1539" i="5"/>
  <c r="I1539" i="5"/>
  <c r="F1539" i="5"/>
  <c r="K737" i="5"/>
  <c r="H738" i="5"/>
  <c r="G738" i="5"/>
  <c r="I738" i="5"/>
  <c r="F738" i="5"/>
  <c r="J737" i="5"/>
  <c r="M737" i="5" s="1"/>
  <c r="L737" i="5"/>
  <c r="H1540" i="5" l="1"/>
  <c r="G1540" i="5"/>
  <c r="I1540" i="5"/>
  <c r="F1540" i="5"/>
  <c r="K1539" i="5"/>
  <c r="L1539" i="5" s="1"/>
  <c r="J1539" i="5"/>
  <c r="M1539" i="5" s="1"/>
  <c r="J738" i="5"/>
  <c r="M738" i="5" s="1"/>
  <c r="H739" i="5"/>
  <c r="F739" i="5"/>
  <c r="G739" i="5"/>
  <c r="I739" i="5"/>
  <c r="K738" i="5"/>
  <c r="L738" i="5" s="1"/>
  <c r="K1540" i="5" l="1"/>
  <c r="L1540" i="5" s="1"/>
  <c r="J1540" i="5"/>
  <c r="M1540" i="5" s="1"/>
  <c r="H1541" i="5"/>
  <c r="G1541" i="5"/>
  <c r="I1541" i="5"/>
  <c r="F1541" i="5"/>
  <c r="I740" i="5"/>
  <c r="F740" i="5"/>
  <c r="G740" i="5"/>
  <c r="H740" i="5"/>
  <c r="K739" i="5"/>
  <c r="L739" i="5" s="1"/>
  <c r="J739" i="5"/>
  <c r="M739" i="5" s="1"/>
  <c r="K1541" i="5" l="1"/>
  <c r="L1541" i="5"/>
  <c r="J1541" i="5"/>
  <c r="M1541" i="5" s="1"/>
  <c r="H1542" i="5"/>
  <c r="G1542" i="5"/>
  <c r="K1542" i="5" s="1"/>
  <c r="I1542" i="5"/>
  <c r="F1542" i="5"/>
  <c r="J740" i="5"/>
  <c r="M740" i="5" s="1"/>
  <c r="G741" i="5"/>
  <c r="I741" i="5"/>
  <c r="F741" i="5"/>
  <c r="H741" i="5"/>
  <c r="K740" i="5"/>
  <c r="L740" i="5" s="1"/>
  <c r="L1542" i="5" l="1"/>
  <c r="H1543" i="5"/>
  <c r="G1543" i="5"/>
  <c r="I1543" i="5"/>
  <c r="F1543" i="5"/>
  <c r="J1542" i="5"/>
  <c r="M1542" i="5" s="1"/>
  <c r="K741" i="5"/>
  <c r="L741" i="5" s="1"/>
  <c r="J741" i="5"/>
  <c r="M741" i="5" s="1"/>
  <c r="H742" i="5"/>
  <c r="I742" i="5"/>
  <c r="F742" i="5"/>
  <c r="G742" i="5"/>
  <c r="H1544" i="5" l="1"/>
  <c r="G1544" i="5"/>
  <c r="I1544" i="5"/>
  <c r="F1544" i="5"/>
  <c r="K1543" i="5"/>
  <c r="L1543" i="5" s="1"/>
  <c r="J1543" i="5"/>
  <c r="M1543" i="5" s="1"/>
  <c r="K742" i="5"/>
  <c r="L742" i="5" s="1"/>
  <c r="J742" i="5"/>
  <c r="M742" i="5" s="1"/>
  <c r="F743" i="5"/>
  <c r="I743" i="5"/>
  <c r="H743" i="5"/>
  <c r="G743" i="5"/>
  <c r="K1544" i="5" l="1"/>
  <c r="L1544" i="5" s="1"/>
  <c r="J1544" i="5"/>
  <c r="M1544" i="5" s="1"/>
  <c r="H1545" i="5"/>
  <c r="G1545" i="5"/>
  <c r="I1545" i="5"/>
  <c r="F1545" i="5"/>
  <c r="K743" i="5"/>
  <c r="L743" i="5" s="1"/>
  <c r="G744" i="5"/>
  <c r="H744" i="5"/>
  <c r="F744" i="5"/>
  <c r="I744" i="5"/>
  <c r="J743" i="5"/>
  <c r="M743" i="5" s="1"/>
  <c r="K1545" i="5" l="1"/>
  <c r="L1545" i="5"/>
  <c r="J1545" i="5"/>
  <c r="M1545" i="5" s="1"/>
  <c r="H1546" i="5"/>
  <c r="G1546" i="5"/>
  <c r="I1546" i="5"/>
  <c r="F1546" i="5"/>
  <c r="J744" i="5"/>
  <c r="M744" i="5" s="1"/>
  <c r="K744" i="5"/>
  <c r="L744" i="5" s="1"/>
  <c r="H745" i="5"/>
  <c r="I745" i="5"/>
  <c r="F745" i="5"/>
  <c r="G745" i="5"/>
  <c r="J1546" i="5" l="1"/>
  <c r="M1546" i="5" s="1"/>
  <c r="H1547" i="5"/>
  <c r="G1547" i="5"/>
  <c r="I1547" i="5"/>
  <c r="F1547" i="5"/>
  <c r="K1546" i="5"/>
  <c r="L1546" i="5" s="1"/>
  <c r="J745" i="5"/>
  <c r="M745" i="5" s="1"/>
  <c r="K745" i="5"/>
  <c r="L745" i="5" s="1"/>
  <c r="I746" i="5"/>
  <c r="G746" i="5"/>
  <c r="H746" i="5"/>
  <c r="F746" i="5"/>
  <c r="K1547" i="5" l="1"/>
  <c r="L1547" i="5" s="1"/>
  <c r="J1547" i="5"/>
  <c r="M1547" i="5" s="1"/>
  <c r="H1548" i="5"/>
  <c r="G1548" i="5"/>
  <c r="I1548" i="5"/>
  <c r="F1548" i="5"/>
  <c r="J746" i="5"/>
  <c r="M746" i="5" s="1"/>
  <c r="G747" i="5"/>
  <c r="F747" i="5"/>
  <c r="H747" i="5"/>
  <c r="I747" i="5"/>
  <c r="K746" i="5"/>
  <c r="L746" i="5" s="1"/>
  <c r="K1548" i="5" l="1"/>
  <c r="L1548" i="5" s="1"/>
  <c r="J1548" i="5"/>
  <c r="M1548" i="5" s="1"/>
  <c r="H1549" i="5"/>
  <c r="G1549" i="5"/>
  <c r="I1549" i="5"/>
  <c r="F1549" i="5"/>
  <c r="G748" i="5"/>
  <c r="I748" i="5"/>
  <c r="F748" i="5"/>
  <c r="H748" i="5"/>
  <c r="K747" i="5"/>
  <c r="L747" i="5" s="1"/>
  <c r="J747" i="5"/>
  <c r="M747" i="5" s="1"/>
  <c r="J1549" i="5" l="1"/>
  <c r="M1549" i="5" s="1"/>
  <c r="H1550" i="5"/>
  <c r="G1550" i="5"/>
  <c r="K1550" i="5" s="1"/>
  <c r="I1550" i="5"/>
  <c r="F1550" i="5"/>
  <c r="K1549" i="5"/>
  <c r="L1549" i="5" s="1"/>
  <c r="K748" i="5"/>
  <c r="L748" i="5" s="1"/>
  <c r="J748" i="5"/>
  <c r="M748" i="5" s="1"/>
  <c r="F749" i="5"/>
  <c r="I749" i="5"/>
  <c r="H749" i="5"/>
  <c r="G749" i="5"/>
  <c r="L1550" i="5" l="1"/>
  <c r="J1550" i="5"/>
  <c r="M1550" i="5" s="1"/>
  <c r="H1551" i="5"/>
  <c r="G1551" i="5"/>
  <c r="I1551" i="5"/>
  <c r="F1551" i="5"/>
  <c r="J749" i="5"/>
  <c r="M749" i="5" s="1"/>
  <c r="K749" i="5"/>
  <c r="L749" i="5" s="1"/>
  <c r="H750" i="5"/>
  <c r="G750" i="5"/>
  <c r="I750" i="5"/>
  <c r="F750" i="5"/>
  <c r="H1552" i="5" l="1"/>
  <c r="G1552" i="5"/>
  <c r="I1552" i="5"/>
  <c r="F1552" i="5"/>
  <c r="K1551" i="5"/>
  <c r="L1551" i="5" s="1"/>
  <c r="J1551" i="5"/>
  <c r="M1551" i="5" s="1"/>
  <c r="K750" i="5"/>
  <c r="L750" i="5" s="1"/>
  <c r="J750" i="5"/>
  <c r="M750" i="5" s="1"/>
  <c r="H751" i="5"/>
  <c r="F751" i="5"/>
  <c r="G751" i="5"/>
  <c r="I751" i="5"/>
  <c r="K1552" i="5" l="1"/>
  <c r="L1552" i="5" s="1"/>
  <c r="J1552" i="5"/>
  <c r="M1552" i="5" s="1"/>
  <c r="H1553" i="5"/>
  <c r="G1553" i="5"/>
  <c r="I1553" i="5"/>
  <c r="F1553" i="5"/>
  <c r="K751" i="5"/>
  <c r="L751" i="5" s="1"/>
  <c r="J751" i="5"/>
  <c r="M751" i="5" s="1"/>
  <c r="F752" i="5"/>
  <c r="I752" i="5"/>
  <c r="H752" i="5"/>
  <c r="G752" i="5"/>
  <c r="J1553" i="5" l="1"/>
  <c r="M1553" i="5" s="1"/>
  <c r="H1554" i="5"/>
  <c r="G1554" i="5"/>
  <c r="I1554" i="5"/>
  <c r="F1554" i="5"/>
  <c r="K1553" i="5"/>
  <c r="L1553" i="5" s="1"/>
  <c r="J752" i="5"/>
  <c r="M752" i="5" s="1"/>
  <c r="K752" i="5"/>
  <c r="L752" i="5" s="1"/>
  <c r="F753" i="5"/>
  <c r="I753" i="5"/>
  <c r="H753" i="5"/>
  <c r="G753" i="5"/>
  <c r="K1554" i="5" l="1"/>
  <c r="L1554" i="5" s="1"/>
  <c r="J1554" i="5"/>
  <c r="M1554" i="5" s="1"/>
  <c r="H1555" i="5"/>
  <c r="G1555" i="5"/>
  <c r="I1555" i="5"/>
  <c r="F1555" i="5"/>
  <c r="K753" i="5"/>
  <c r="L753" i="5" s="1"/>
  <c r="H754" i="5"/>
  <c r="G754" i="5"/>
  <c r="I754" i="5"/>
  <c r="F754" i="5"/>
  <c r="J753" i="5"/>
  <c r="M753" i="5" s="1"/>
  <c r="H1556" i="5" l="1"/>
  <c r="G1556" i="5"/>
  <c r="I1556" i="5"/>
  <c r="F1556" i="5"/>
  <c r="K1555" i="5"/>
  <c r="L1555" i="5" s="1"/>
  <c r="J1555" i="5"/>
  <c r="M1555" i="5" s="1"/>
  <c r="K754" i="5"/>
  <c r="L754" i="5" s="1"/>
  <c r="J754" i="5"/>
  <c r="M754" i="5" s="1"/>
  <c r="H755" i="5"/>
  <c r="F755" i="5"/>
  <c r="G755" i="5"/>
  <c r="I755" i="5"/>
  <c r="K1556" i="5" l="1"/>
  <c r="L1556" i="5" s="1"/>
  <c r="J1556" i="5"/>
  <c r="M1556" i="5" s="1"/>
  <c r="H1557" i="5"/>
  <c r="G1557" i="5"/>
  <c r="I1557" i="5"/>
  <c r="F1557" i="5"/>
  <c r="H756" i="5"/>
  <c r="G756" i="5"/>
  <c r="F756" i="5"/>
  <c r="I756" i="5"/>
  <c r="K755" i="5"/>
  <c r="L755" i="5" s="1"/>
  <c r="J755" i="5"/>
  <c r="M755" i="5" s="1"/>
  <c r="H1558" i="5" l="1"/>
  <c r="G1558" i="5"/>
  <c r="I1558" i="5"/>
  <c r="F1558" i="5"/>
  <c r="K1557" i="5"/>
  <c r="L1557" i="5" s="1"/>
  <c r="J1557" i="5"/>
  <c r="M1557" i="5" s="1"/>
  <c r="K756" i="5"/>
  <c r="L756" i="5" s="1"/>
  <c r="J756" i="5"/>
  <c r="M756" i="5" s="1"/>
  <c r="I757" i="5"/>
  <c r="H757" i="5"/>
  <c r="G757" i="5"/>
  <c r="F757" i="5"/>
  <c r="K1558" i="5" l="1"/>
  <c r="J1558" i="5"/>
  <c r="M1558" i="5" s="1"/>
  <c r="H1559" i="5"/>
  <c r="G1559" i="5"/>
  <c r="I1559" i="5"/>
  <c r="F1559" i="5"/>
  <c r="L1558" i="5"/>
  <c r="K757" i="5"/>
  <c r="L757" i="5" s="1"/>
  <c r="J757" i="5"/>
  <c r="M757" i="5" s="1"/>
  <c r="H758" i="5"/>
  <c r="G758" i="5"/>
  <c r="I758" i="5"/>
  <c r="F758" i="5"/>
  <c r="H1560" i="5" l="1"/>
  <c r="G1560" i="5"/>
  <c r="I1560" i="5"/>
  <c r="F1560" i="5"/>
  <c r="M1559" i="5"/>
  <c r="J1559" i="5"/>
  <c r="K1559" i="5"/>
  <c r="L1559" i="5" s="1"/>
  <c r="K758" i="5"/>
  <c r="L758" i="5" s="1"/>
  <c r="J758" i="5"/>
  <c r="M758" i="5" s="1"/>
  <c r="I759" i="5"/>
  <c r="H759" i="5"/>
  <c r="F759" i="5"/>
  <c r="G759" i="5"/>
  <c r="J1560" i="5" l="1"/>
  <c r="M1560" i="5" s="1"/>
  <c r="H1561" i="5"/>
  <c r="G1561" i="5"/>
  <c r="I1561" i="5"/>
  <c r="F1561" i="5"/>
  <c r="K1560" i="5"/>
  <c r="L1560" i="5" s="1"/>
  <c r="K759" i="5"/>
  <c r="L759" i="5" s="1"/>
  <c r="I760" i="5"/>
  <c r="H760" i="5"/>
  <c r="G760" i="5"/>
  <c r="F760" i="5"/>
  <c r="J759" i="5"/>
  <c r="M759" i="5" s="1"/>
  <c r="K760" i="5" l="1"/>
  <c r="K1561" i="5"/>
  <c r="J1561" i="5"/>
  <c r="M1561" i="5" s="1"/>
  <c r="H1562" i="5"/>
  <c r="G1562" i="5"/>
  <c r="I1562" i="5"/>
  <c r="F1562" i="5"/>
  <c r="L1561" i="5"/>
  <c r="J760" i="5"/>
  <c r="M760" i="5" s="1"/>
  <c r="F761" i="5"/>
  <c r="I761" i="5"/>
  <c r="H761" i="5"/>
  <c r="G761" i="5"/>
  <c r="L760" i="5"/>
  <c r="J761" i="5" l="1"/>
  <c r="M761" i="5" s="1"/>
  <c r="J1562" i="5"/>
  <c r="M1562" i="5" s="1"/>
  <c r="H1563" i="5"/>
  <c r="G1563" i="5"/>
  <c r="I1563" i="5"/>
  <c r="F1563" i="5"/>
  <c r="K1562" i="5"/>
  <c r="L1562" i="5" s="1"/>
  <c r="K761" i="5"/>
  <c r="L761" i="5" s="1"/>
  <c r="G762" i="5"/>
  <c r="I762" i="5"/>
  <c r="F762" i="5"/>
  <c r="H762" i="5"/>
  <c r="K1563" i="5" l="1"/>
  <c r="J1563" i="5"/>
  <c r="M1563" i="5" s="1"/>
  <c r="H1564" i="5"/>
  <c r="G1564" i="5"/>
  <c r="I1564" i="5"/>
  <c r="F1564" i="5"/>
  <c r="L1563" i="5"/>
  <c r="K762" i="5"/>
  <c r="L762" i="5" s="1"/>
  <c r="I763" i="5"/>
  <c r="H763" i="5"/>
  <c r="F763" i="5"/>
  <c r="G763" i="5"/>
  <c r="J762" i="5"/>
  <c r="M762" i="5" s="1"/>
  <c r="K1564" i="5" l="1"/>
  <c r="J1564" i="5"/>
  <c r="M1564" i="5" s="1"/>
  <c r="H1565" i="5"/>
  <c r="G1565" i="5"/>
  <c r="I1565" i="5"/>
  <c r="F1565" i="5"/>
  <c r="L1564" i="5"/>
  <c r="K763" i="5"/>
  <c r="L763" i="5" s="1"/>
  <c r="J763" i="5"/>
  <c r="M763" i="5" s="1"/>
  <c r="G764" i="5"/>
  <c r="H764" i="5"/>
  <c r="F764" i="5"/>
  <c r="I764" i="5"/>
  <c r="J1565" i="5" l="1"/>
  <c r="M1565" i="5" s="1"/>
  <c r="H1566" i="5"/>
  <c r="G1566" i="5"/>
  <c r="I1566" i="5"/>
  <c r="F1566" i="5"/>
  <c r="K1565" i="5"/>
  <c r="L1565" i="5" s="1"/>
  <c r="H765" i="5"/>
  <c r="G765" i="5"/>
  <c r="F765" i="5"/>
  <c r="I765" i="5"/>
  <c r="J764" i="5"/>
  <c r="M764" i="5" s="1"/>
  <c r="K764" i="5"/>
  <c r="L764" i="5" s="1"/>
  <c r="J1566" i="5" l="1"/>
  <c r="M1566" i="5" s="1"/>
  <c r="H1567" i="5"/>
  <c r="G1567" i="5"/>
  <c r="I1567" i="5"/>
  <c r="F1567" i="5"/>
  <c r="K1566" i="5"/>
  <c r="L1566" i="5" s="1"/>
  <c r="H766" i="5"/>
  <c r="G766" i="5"/>
  <c r="I766" i="5"/>
  <c r="F766" i="5"/>
  <c r="J765" i="5"/>
  <c r="M765" i="5" s="1"/>
  <c r="K765" i="5"/>
  <c r="L765" i="5" s="1"/>
  <c r="J1567" i="5" l="1"/>
  <c r="M1567" i="5" s="1"/>
  <c r="H1568" i="5"/>
  <c r="G1568" i="5"/>
  <c r="I1568" i="5"/>
  <c r="F1568" i="5"/>
  <c r="K1567" i="5"/>
  <c r="L1567" i="5" s="1"/>
  <c r="J766" i="5"/>
  <c r="M766" i="5" s="1"/>
  <c r="H767" i="5"/>
  <c r="F767" i="5"/>
  <c r="G767" i="5"/>
  <c r="I767" i="5"/>
  <c r="K766" i="5"/>
  <c r="L766" i="5" s="1"/>
  <c r="J1568" i="5" l="1"/>
  <c r="M1568" i="5" s="1"/>
  <c r="H1569" i="5"/>
  <c r="G1569" i="5"/>
  <c r="I1569" i="5"/>
  <c r="F1569" i="5"/>
  <c r="K1568" i="5"/>
  <c r="L1568" i="5" s="1"/>
  <c r="K767" i="5"/>
  <c r="L767" i="5" s="1"/>
  <c r="H768" i="5"/>
  <c r="G768" i="5"/>
  <c r="F768" i="5"/>
  <c r="I768" i="5"/>
  <c r="J767" i="5"/>
  <c r="M767" i="5" s="1"/>
  <c r="J1569" i="5" l="1"/>
  <c r="M1569" i="5" s="1"/>
  <c r="H1570" i="5"/>
  <c r="G1570" i="5"/>
  <c r="I1570" i="5"/>
  <c r="F1570" i="5"/>
  <c r="K1569" i="5"/>
  <c r="L1569" i="5" s="1"/>
  <c r="K768" i="5"/>
  <c r="L768" i="5" s="1"/>
  <c r="J768" i="5"/>
  <c r="M768" i="5" s="1"/>
  <c r="I769" i="5"/>
  <c r="F769" i="5"/>
  <c r="H769" i="5"/>
  <c r="G769" i="5"/>
  <c r="J1570" i="5" l="1"/>
  <c r="M1570" i="5" s="1"/>
  <c r="H1571" i="5"/>
  <c r="G1571" i="5"/>
  <c r="I1571" i="5"/>
  <c r="F1571" i="5"/>
  <c r="K1570" i="5"/>
  <c r="L1570" i="5" s="1"/>
  <c r="J769" i="5"/>
  <c r="M769" i="5" s="1"/>
  <c r="K769" i="5"/>
  <c r="L769" i="5" s="1"/>
  <c r="F770" i="5"/>
  <c r="H770" i="5"/>
  <c r="G770" i="5"/>
  <c r="I770" i="5"/>
  <c r="H1572" i="5" l="1"/>
  <c r="G1572" i="5"/>
  <c r="I1572" i="5"/>
  <c r="F1572" i="5"/>
  <c r="K1571" i="5"/>
  <c r="L1571" i="5" s="1"/>
  <c r="J1571" i="5"/>
  <c r="M1571" i="5" s="1"/>
  <c r="K770" i="5"/>
  <c r="L770" i="5" s="1"/>
  <c r="J770" i="5"/>
  <c r="M770" i="5" s="1"/>
  <c r="F771" i="5"/>
  <c r="G771" i="5"/>
  <c r="I771" i="5"/>
  <c r="H771" i="5"/>
  <c r="K1572" i="5" l="1"/>
  <c r="J1572" i="5"/>
  <c r="M1572" i="5" s="1"/>
  <c r="H1573" i="5"/>
  <c r="G1573" i="5"/>
  <c r="I1573" i="5"/>
  <c r="F1573" i="5"/>
  <c r="L1572" i="5"/>
  <c r="K771" i="5"/>
  <c r="L771" i="5" s="1"/>
  <c r="J771" i="5"/>
  <c r="M771" i="5" s="1"/>
  <c r="G772" i="5"/>
  <c r="F772" i="5"/>
  <c r="I772" i="5"/>
  <c r="H772" i="5"/>
  <c r="J1573" i="5" l="1"/>
  <c r="M1573" i="5" s="1"/>
  <c r="H1574" i="5"/>
  <c r="G1574" i="5"/>
  <c r="I1574" i="5"/>
  <c r="F1574" i="5"/>
  <c r="K1573" i="5"/>
  <c r="L1573" i="5" s="1"/>
  <c r="K772" i="5"/>
  <c r="L772" i="5" s="1"/>
  <c r="I773" i="5"/>
  <c r="H773" i="5"/>
  <c r="G773" i="5"/>
  <c r="F773" i="5"/>
  <c r="J772" i="5"/>
  <c r="M772" i="5" s="1"/>
  <c r="K1574" i="5" l="1"/>
  <c r="J1574" i="5"/>
  <c r="M1574" i="5" s="1"/>
  <c r="H1575" i="5"/>
  <c r="G1575" i="5"/>
  <c r="I1575" i="5"/>
  <c r="F1575" i="5"/>
  <c r="L1574" i="5"/>
  <c r="J773" i="5"/>
  <c r="M773" i="5" s="1"/>
  <c r="H774" i="5"/>
  <c r="G774" i="5"/>
  <c r="I774" i="5"/>
  <c r="F774" i="5"/>
  <c r="K773" i="5"/>
  <c r="L773" i="5" s="1"/>
  <c r="J1575" i="5" l="1"/>
  <c r="M1575" i="5" s="1"/>
  <c r="H1576" i="5"/>
  <c r="G1576" i="5"/>
  <c r="I1576" i="5"/>
  <c r="F1576" i="5"/>
  <c r="K1575" i="5"/>
  <c r="L1575" i="5" s="1"/>
  <c r="K774" i="5"/>
  <c r="L774" i="5" s="1"/>
  <c r="J774" i="5"/>
  <c r="M774" i="5" s="1"/>
  <c r="F775" i="5"/>
  <c r="G775" i="5"/>
  <c r="I775" i="5"/>
  <c r="H775" i="5"/>
  <c r="J1576" i="5" l="1"/>
  <c r="M1576" i="5" s="1"/>
  <c r="H1577" i="5"/>
  <c r="G1577" i="5"/>
  <c r="I1577" i="5"/>
  <c r="F1577" i="5"/>
  <c r="K1576" i="5"/>
  <c r="L1576" i="5" s="1"/>
  <c r="G776" i="5"/>
  <c r="F776" i="5"/>
  <c r="I776" i="5"/>
  <c r="H776" i="5"/>
  <c r="K775" i="5"/>
  <c r="L775" i="5" s="1"/>
  <c r="J775" i="5"/>
  <c r="M775" i="5" s="1"/>
  <c r="K776" i="5" l="1"/>
  <c r="J1577" i="5"/>
  <c r="M1577" i="5" s="1"/>
  <c r="H1578" i="5"/>
  <c r="G1578" i="5"/>
  <c r="K1578" i="5" s="1"/>
  <c r="I1578" i="5"/>
  <c r="F1578" i="5"/>
  <c r="K1577" i="5"/>
  <c r="L1577" i="5" s="1"/>
  <c r="J776" i="5"/>
  <c r="M776" i="5" s="1"/>
  <c r="L776" i="5"/>
  <c r="H777" i="5"/>
  <c r="G777" i="5"/>
  <c r="F777" i="5"/>
  <c r="I777" i="5"/>
  <c r="J1578" i="5" l="1"/>
  <c r="M1578" i="5" s="1"/>
  <c r="H1579" i="5"/>
  <c r="G1579" i="5"/>
  <c r="I1579" i="5"/>
  <c r="F1579" i="5"/>
  <c r="L1578" i="5"/>
  <c r="J777" i="5"/>
  <c r="M777" i="5" s="1"/>
  <c r="K777" i="5"/>
  <c r="L777" i="5" s="1"/>
  <c r="I778" i="5"/>
  <c r="F778" i="5"/>
  <c r="H778" i="5"/>
  <c r="G778" i="5"/>
  <c r="K1579" i="5" l="1"/>
  <c r="J1579" i="5"/>
  <c r="M1579" i="5" s="1"/>
  <c r="H1580" i="5"/>
  <c r="G1580" i="5"/>
  <c r="I1580" i="5"/>
  <c r="F1580" i="5"/>
  <c r="L1579" i="5"/>
  <c r="K778" i="5"/>
  <c r="L778" i="5" s="1"/>
  <c r="F779" i="5"/>
  <c r="G779" i="5"/>
  <c r="I779" i="5"/>
  <c r="H779" i="5"/>
  <c r="J778" i="5"/>
  <c r="M778" i="5" s="1"/>
  <c r="J1580" i="5" l="1"/>
  <c r="M1580" i="5" s="1"/>
  <c r="H1581" i="5"/>
  <c r="G1581" i="5"/>
  <c r="I1581" i="5"/>
  <c r="F1581" i="5"/>
  <c r="K1580" i="5"/>
  <c r="L1580" i="5" s="1"/>
  <c r="K779" i="5"/>
  <c r="L779" i="5" s="1"/>
  <c r="J779" i="5"/>
  <c r="M779" i="5" s="1"/>
  <c r="G780" i="5"/>
  <c r="H780" i="5"/>
  <c r="F780" i="5"/>
  <c r="I780" i="5"/>
  <c r="K1581" i="5" l="1"/>
  <c r="J1581" i="5"/>
  <c r="M1581" i="5" s="1"/>
  <c r="H1582" i="5"/>
  <c r="G1582" i="5"/>
  <c r="I1582" i="5"/>
  <c r="F1582" i="5"/>
  <c r="L1581" i="5"/>
  <c r="G781" i="5"/>
  <c r="F781" i="5"/>
  <c r="I781" i="5"/>
  <c r="H781" i="5"/>
  <c r="J780" i="5"/>
  <c r="M780" i="5" s="1"/>
  <c r="K780" i="5"/>
  <c r="L780" i="5" s="1"/>
  <c r="K1582" i="5" l="1"/>
  <c r="J1582" i="5"/>
  <c r="M1582" i="5" s="1"/>
  <c r="H1583" i="5"/>
  <c r="G1583" i="5"/>
  <c r="I1583" i="5"/>
  <c r="F1583" i="5"/>
  <c r="L1582" i="5"/>
  <c r="G782" i="5"/>
  <c r="H782" i="5"/>
  <c r="I782" i="5"/>
  <c r="F782" i="5"/>
  <c r="J781" i="5"/>
  <c r="M781" i="5" s="1"/>
  <c r="K781" i="5"/>
  <c r="L781" i="5" s="1"/>
  <c r="J782" i="5" l="1"/>
  <c r="M782" i="5" s="1"/>
  <c r="H1584" i="5"/>
  <c r="G1584" i="5"/>
  <c r="I1584" i="5"/>
  <c r="F1584" i="5"/>
  <c r="J1583" i="5"/>
  <c r="M1583" i="5" s="1"/>
  <c r="K1583" i="5"/>
  <c r="L1583" i="5" s="1"/>
  <c r="K782" i="5"/>
  <c r="L782" i="5" s="1"/>
  <c r="I783" i="5"/>
  <c r="H783" i="5"/>
  <c r="F783" i="5"/>
  <c r="G783" i="5"/>
  <c r="K1584" i="5" l="1"/>
  <c r="L1584" i="5" s="1"/>
  <c r="J1584" i="5"/>
  <c r="M1584" i="5" s="1"/>
  <c r="H1585" i="5"/>
  <c r="G1585" i="5"/>
  <c r="I1585" i="5"/>
  <c r="F1585" i="5"/>
  <c r="K783" i="5"/>
  <c r="L783" i="5" s="1"/>
  <c r="H784" i="5"/>
  <c r="G784" i="5"/>
  <c r="F784" i="5"/>
  <c r="I784" i="5"/>
  <c r="J783" i="5"/>
  <c r="M783" i="5" s="1"/>
  <c r="K1585" i="5" l="1"/>
  <c r="J1585" i="5"/>
  <c r="M1585" i="5" s="1"/>
  <c r="H1586" i="5"/>
  <c r="G1586" i="5"/>
  <c r="I1586" i="5"/>
  <c r="F1586" i="5"/>
  <c r="L1585" i="5"/>
  <c r="K784" i="5"/>
  <c r="H785" i="5"/>
  <c r="G785" i="5"/>
  <c r="F785" i="5"/>
  <c r="I785" i="5"/>
  <c r="L784" i="5"/>
  <c r="J784" i="5"/>
  <c r="M784" i="5" s="1"/>
  <c r="K1586" i="5" l="1"/>
  <c r="J1586" i="5"/>
  <c r="M1586" i="5" s="1"/>
  <c r="H1587" i="5"/>
  <c r="G1587" i="5"/>
  <c r="I1587" i="5"/>
  <c r="F1587" i="5"/>
  <c r="L1586" i="5"/>
  <c r="I786" i="5"/>
  <c r="F786" i="5"/>
  <c r="H786" i="5"/>
  <c r="G786" i="5"/>
  <c r="J785" i="5"/>
  <c r="M785" i="5" s="1"/>
  <c r="K785" i="5"/>
  <c r="L785" i="5" s="1"/>
  <c r="K1587" i="5" l="1"/>
  <c r="L1587" i="5" s="1"/>
  <c r="J1587" i="5"/>
  <c r="M1587" i="5" s="1"/>
  <c r="H1588" i="5"/>
  <c r="G1588" i="5"/>
  <c r="I1588" i="5"/>
  <c r="F1588" i="5"/>
  <c r="K786" i="5"/>
  <c r="L786" i="5" s="1"/>
  <c r="H787" i="5"/>
  <c r="F787" i="5"/>
  <c r="G787" i="5"/>
  <c r="I787" i="5"/>
  <c r="J786" i="5"/>
  <c r="M786" i="5" s="1"/>
  <c r="K1588" i="5" l="1"/>
  <c r="L1588" i="5"/>
  <c r="H1589" i="5"/>
  <c r="G1589" i="5"/>
  <c r="I1589" i="5"/>
  <c r="F1589" i="5"/>
  <c r="J1588" i="5"/>
  <c r="M1588" i="5" s="1"/>
  <c r="K787" i="5"/>
  <c r="L787" i="5" s="1"/>
  <c r="I788" i="5"/>
  <c r="G788" i="5"/>
  <c r="F788" i="5"/>
  <c r="H788" i="5"/>
  <c r="J787" i="5"/>
  <c r="M787" i="5" s="1"/>
  <c r="J1589" i="5" l="1"/>
  <c r="M1589" i="5" s="1"/>
  <c r="H1590" i="5"/>
  <c r="G1590" i="5"/>
  <c r="I1590" i="5"/>
  <c r="F1590" i="5"/>
  <c r="K1589" i="5"/>
  <c r="L1589" i="5" s="1"/>
  <c r="J788" i="5"/>
  <c r="M788" i="5" s="1"/>
  <c r="H789" i="5"/>
  <c r="G789" i="5"/>
  <c r="F789" i="5"/>
  <c r="I789" i="5"/>
  <c r="K788" i="5"/>
  <c r="L788" i="5" s="1"/>
  <c r="J1590" i="5" l="1"/>
  <c r="M1590" i="5" s="1"/>
  <c r="H1591" i="5"/>
  <c r="G1591" i="5"/>
  <c r="I1591" i="5"/>
  <c r="F1591" i="5"/>
  <c r="K1590" i="5"/>
  <c r="L1590" i="5" s="1"/>
  <c r="J789" i="5"/>
  <c r="M789" i="5" s="1"/>
  <c r="K789" i="5"/>
  <c r="L789" i="5" s="1"/>
  <c r="G790" i="5"/>
  <c r="I790" i="5"/>
  <c r="F790" i="5"/>
  <c r="H790" i="5"/>
  <c r="K790" i="5" l="1"/>
  <c r="J1591" i="5"/>
  <c r="M1591" i="5" s="1"/>
  <c r="H1592" i="5"/>
  <c r="G1592" i="5"/>
  <c r="I1592" i="5"/>
  <c r="F1592" i="5"/>
  <c r="K1591" i="5"/>
  <c r="L1591" i="5" s="1"/>
  <c r="L790" i="5"/>
  <c r="I791" i="5"/>
  <c r="H791" i="5"/>
  <c r="F791" i="5"/>
  <c r="G791" i="5"/>
  <c r="J790" i="5"/>
  <c r="M790" i="5" s="1"/>
  <c r="J1592" i="5" l="1"/>
  <c r="M1592" i="5" s="1"/>
  <c r="H1593" i="5"/>
  <c r="G1593" i="5"/>
  <c r="I1593" i="5"/>
  <c r="F1593" i="5"/>
  <c r="K1592" i="5"/>
  <c r="L1592" i="5" s="1"/>
  <c r="K791" i="5"/>
  <c r="L791" i="5" s="1"/>
  <c r="F792" i="5"/>
  <c r="I792" i="5"/>
  <c r="H792" i="5"/>
  <c r="G792" i="5"/>
  <c r="J791" i="5"/>
  <c r="M791" i="5" s="1"/>
  <c r="K1593" i="5" l="1"/>
  <c r="L1593" i="5" s="1"/>
  <c r="J1593" i="5"/>
  <c r="M1593" i="5" s="1"/>
  <c r="H1594" i="5"/>
  <c r="G1594" i="5"/>
  <c r="I1594" i="5"/>
  <c r="F1594" i="5"/>
  <c r="K792" i="5"/>
  <c r="J792" i="5"/>
  <c r="M792" i="5" s="1"/>
  <c r="H793" i="5"/>
  <c r="G793" i="5"/>
  <c r="F793" i="5"/>
  <c r="I793" i="5"/>
  <c r="L792" i="5"/>
  <c r="K1594" i="5" l="1"/>
  <c r="L1594" i="5" s="1"/>
  <c r="J1594" i="5"/>
  <c r="M1594" i="5" s="1"/>
  <c r="H1595" i="5"/>
  <c r="G1595" i="5"/>
  <c r="K1595" i="5" s="1"/>
  <c r="I1595" i="5"/>
  <c r="F1595" i="5"/>
  <c r="K793" i="5"/>
  <c r="L793" i="5" s="1"/>
  <c r="J793" i="5"/>
  <c r="M793" i="5" s="1"/>
  <c r="H794" i="5"/>
  <c r="G794" i="5"/>
  <c r="F794" i="5"/>
  <c r="I794" i="5"/>
  <c r="H1596" i="5" l="1"/>
  <c r="G1596" i="5"/>
  <c r="I1596" i="5"/>
  <c r="F1596" i="5"/>
  <c r="L1595" i="5"/>
  <c r="J1595" i="5"/>
  <c r="M1595" i="5" s="1"/>
  <c r="K794" i="5"/>
  <c r="L794" i="5" s="1"/>
  <c r="J794" i="5"/>
  <c r="M794" i="5" s="1"/>
  <c r="H795" i="5"/>
  <c r="G795" i="5"/>
  <c r="I795" i="5"/>
  <c r="F795" i="5"/>
  <c r="K1596" i="5" l="1"/>
  <c r="L1596" i="5" s="1"/>
  <c r="J1596" i="5"/>
  <c r="M1596" i="5" s="1"/>
  <c r="H1597" i="5"/>
  <c r="G1597" i="5"/>
  <c r="I1597" i="5"/>
  <c r="F1597" i="5"/>
  <c r="K795" i="5"/>
  <c r="L795" i="5" s="1"/>
  <c r="J795" i="5"/>
  <c r="M795" i="5" s="1"/>
  <c r="H796" i="5"/>
  <c r="G796" i="5"/>
  <c r="F796" i="5"/>
  <c r="I796" i="5"/>
  <c r="K1597" i="5" l="1"/>
  <c r="L1597" i="5"/>
  <c r="J1597" i="5"/>
  <c r="M1597" i="5" s="1"/>
  <c r="H1598" i="5"/>
  <c r="G1598" i="5"/>
  <c r="I1598" i="5"/>
  <c r="F1598" i="5"/>
  <c r="K796" i="5"/>
  <c r="L796" i="5" s="1"/>
  <c r="G797" i="5"/>
  <c r="H797" i="5"/>
  <c r="F797" i="5"/>
  <c r="I797" i="5"/>
  <c r="J796" i="5"/>
  <c r="M796" i="5" s="1"/>
  <c r="H1599" i="5" l="1"/>
  <c r="G1599" i="5"/>
  <c r="I1599" i="5"/>
  <c r="F1599" i="5"/>
  <c r="K1598" i="5"/>
  <c r="L1598" i="5" s="1"/>
  <c r="J1598" i="5"/>
  <c r="M1598" i="5" s="1"/>
  <c r="K797" i="5"/>
  <c r="L797" i="5" s="1"/>
  <c r="J797" i="5"/>
  <c r="M797" i="5" s="1"/>
  <c r="H798" i="5"/>
  <c r="G798" i="5"/>
  <c r="I798" i="5"/>
  <c r="F798" i="5"/>
  <c r="H1600" i="5" l="1"/>
  <c r="G1600" i="5"/>
  <c r="I1600" i="5"/>
  <c r="F1600" i="5"/>
  <c r="K1599" i="5"/>
  <c r="L1599" i="5" s="1"/>
  <c r="J1599" i="5"/>
  <c r="M1599" i="5" s="1"/>
  <c r="K798" i="5"/>
  <c r="L798" i="5" s="1"/>
  <c r="J798" i="5"/>
  <c r="M798" i="5" s="1"/>
  <c r="I799" i="5"/>
  <c r="G799" i="5"/>
  <c r="H799" i="5"/>
  <c r="F799" i="5"/>
  <c r="K1600" i="5" l="1"/>
  <c r="L1600" i="5" s="1"/>
  <c r="J1600" i="5"/>
  <c r="M1600" i="5" s="1"/>
  <c r="H1601" i="5"/>
  <c r="G1601" i="5"/>
  <c r="I1601" i="5"/>
  <c r="F1601" i="5"/>
  <c r="K799" i="5"/>
  <c r="J799" i="5"/>
  <c r="M799" i="5" s="1"/>
  <c r="F800" i="5"/>
  <c r="H800" i="5"/>
  <c r="I800" i="5"/>
  <c r="G800" i="5"/>
  <c r="L799" i="5"/>
  <c r="K1601" i="5" l="1"/>
  <c r="J1601" i="5"/>
  <c r="M1601" i="5" s="1"/>
  <c r="H1602" i="5"/>
  <c r="G1602" i="5"/>
  <c r="I1602" i="5"/>
  <c r="F1602" i="5"/>
  <c r="L1601" i="5"/>
  <c r="K800" i="5"/>
  <c r="L800" i="5" s="1"/>
  <c r="G801" i="5"/>
  <c r="I801" i="5"/>
  <c r="F801" i="5"/>
  <c r="H801" i="5"/>
  <c r="J800" i="5"/>
  <c r="M800" i="5" s="1"/>
  <c r="K1602" i="5" l="1"/>
  <c r="L1602" i="5"/>
  <c r="J1602" i="5"/>
  <c r="M1602" i="5" s="1"/>
  <c r="H1603" i="5"/>
  <c r="G1603" i="5"/>
  <c r="I1603" i="5"/>
  <c r="F1603" i="5"/>
  <c r="J801" i="5"/>
  <c r="M801" i="5" s="1"/>
  <c r="G802" i="5"/>
  <c r="I802" i="5"/>
  <c r="F802" i="5"/>
  <c r="H802" i="5"/>
  <c r="K801" i="5"/>
  <c r="L801" i="5" s="1"/>
  <c r="K1603" i="5" l="1"/>
  <c r="L1603" i="5"/>
  <c r="H1604" i="5"/>
  <c r="G1604" i="5"/>
  <c r="I1604" i="5"/>
  <c r="F1604" i="5"/>
  <c r="J1603" i="5"/>
  <c r="M1603" i="5" s="1"/>
  <c r="K802" i="5"/>
  <c r="L802" i="5" s="1"/>
  <c r="J802" i="5"/>
  <c r="M802" i="5" s="1"/>
  <c r="G803" i="5"/>
  <c r="I803" i="5"/>
  <c r="F803" i="5"/>
  <c r="H803" i="5"/>
  <c r="J1604" i="5" l="1"/>
  <c r="M1604" i="5" s="1"/>
  <c r="H1605" i="5"/>
  <c r="G1605" i="5"/>
  <c r="I1605" i="5"/>
  <c r="F1605" i="5"/>
  <c r="K1604" i="5"/>
  <c r="L1604" i="5" s="1"/>
  <c r="J803" i="5"/>
  <c r="M803" i="5" s="1"/>
  <c r="K803" i="5"/>
  <c r="L803" i="5" s="1"/>
  <c r="G804" i="5"/>
  <c r="F804" i="5"/>
  <c r="I804" i="5"/>
  <c r="H804" i="5"/>
  <c r="J1605" i="5" l="1"/>
  <c r="M1605" i="5" s="1"/>
  <c r="H1606" i="5"/>
  <c r="G1606" i="5"/>
  <c r="I1606" i="5"/>
  <c r="F1606" i="5"/>
  <c r="K1605" i="5"/>
  <c r="L1605" i="5" s="1"/>
  <c r="J804" i="5"/>
  <c r="M804" i="5" s="1"/>
  <c r="K804" i="5"/>
  <c r="L804" i="5" s="1"/>
  <c r="F805" i="5"/>
  <c r="I805" i="5"/>
  <c r="G805" i="5"/>
  <c r="H805" i="5"/>
  <c r="K1606" i="5" l="1"/>
  <c r="L1606" i="5" s="1"/>
  <c r="H1607" i="5"/>
  <c r="G1607" i="5"/>
  <c r="I1607" i="5"/>
  <c r="F1607" i="5"/>
  <c r="J1606" i="5"/>
  <c r="M1606" i="5" s="1"/>
  <c r="J805" i="5"/>
  <c r="M805" i="5" s="1"/>
  <c r="K805" i="5"/>
  <c r="L805" i="5" s="1"/>
  <c r="F806" i="5"/>
  <c r="G806" i="5"/>
  <c r="I806" i="5"/>
  <c r="H806" i="5"/>
  <c r="K1607" i="5" l="1"/>
  <c r="H1608" i="5"/>
  <c r="G1608" i="5"/>
  <c r="I1608" i="5"/>
  <c r="F1608" i="5"/>
  <c r="L1607" i="5"/>
  <c r="J1607" i="5"/>
  <c r="M1607" i="5" s="1"/>
  <c r="K806" i="5"/>
  <c r="L806" i="5" s="1"/>
  <c r="J806" i="5"/>
  <c r="M806" i="5" s="1"/>
  <c r="H807" i="5"/>
  <c r="F807" i="5"/>
  <c r="I807" i="5"/>
  <c r="G807" i="5"/>
  <c r="K807" i="5" l="1"/>
  <c r="L807" i="5" s="1"/>
  <c r="K1608" i="5"/>
  <c r="L1608" i="5" s="1"/>
  <c r="J1608" i="5"/>
  <c r="M1608" i="5" s="1"/>
  <c r="H1609" i="5"/>
  <c r="G1609" i="5"/>
  <c r="I1609" i="5"/>
  <c r="F1609" i="5"/>
  <c r="F808" i="5"/>
  <c r="H808" i="5"/>
  <c r="I808" i="5"/>
  <c r="G808" i="5"/>
  <c r="J807" i="5"/>
  <c r="M807" i="5" s="1"/>
  <c r="K1609" i="5" l="1"/>
  <c r="L1609" i="5"/>
  <c r="J1609" i="5"/>
  <c r="M1609" i="5" s="1"/>
  <c r="H1610" i="5"/>
  <c r="G1610" i="5"/>
  <c r="I1610" i="5"/>
  <c r="F1610" i="5"/>
  <c r="J808" i="5"/>
  <c r="M808" i="5" s="1"/>
  <c r="K808" i="5"/>
  <c r="L808" i="5" s="1"/>
  <c r="F809" i="5"/>
  <c r="H809" i="5"/>
  <c r="G809" i="5"/>
  <c r="I809" i="5"/>
  <c r="J809" i="5" l="1"/>
  <c r="M809" i="5" s="1"/>
  <c r="K1610" i="5"/>
  <c r="L1610" i="5" s="1"/>
  <c r="J1610" i="5"/>
  <c r="M1610" i="5" s="1"/>
  <c r="H1611" i="5"/>
  <c r="G1611" i="5"/>
  <c r="I1611" i="5"/>
  <c r="F1611" i="5"/>
  <c r="K809" i="5"/>
  <c r="L809" i="5" s="1"/>
  <c r="F810" i="5"/>
  <c r="H810" i="5"/>
  <c r="G810" i="5"/>
  <c r="I810" i="5"/>
  <c r="I1612" i="5" l="1"/>
  <c r="H1612" i="5"/>
  <c r="G1612" i="5"/>
  <c r="F1612" i="5"/>
  <c r="K1611" i="5"/>
  <c r="L1611" i="5" s="1"/>
  <c r="J1611" i="5"/>
  <c r="M1611" i="5" s="1"/>
  <c r="G811" i="5"/>
  <c r="I811" i="5"/>
  <c r="F811" i="5"/>
  <c r="H811" i="5"/>
  <c r="K810" i="5"/>
  <c r="L810" i="5" s="1"/>
  <c r="J810" i="5"/>
  <c r="M810" i="5" s="1"/>
  <c r="K1612" i="5" l="1"/>
  <c r="J1612" i="5"/>
  <c r="M1612" i="5" s="1"/>
  <c r="I1613" i="5"/>
  <c r="H1613" i="5"/>
  <c r="G1613" i="5"/>
  <c r="F1613" i="5"/>
  <c r="L1612" i="5"/>
  <c r="J811" i="5"/>
  <c r="M811" i="5" s="1"/>
  <c r="K811" i="5"/>
  <c r="L811" i="5" s="1"/>
  <c r="I812" i="5"/>
  <c r="F812" i="5"/>
  <c r="H812" i="5"/>
  <c r="G812" i="5"/>
  <c r="K1613" i="5" l="1"/>
  <c r="L1613" i="5" s="1"/>
  <c r="J1613" i="5"/>
  <c r="M1613" i="5" s="1"/>
  <c r="I1614" i="5"/>
  <c r="H1614" i="5"/>
  <c r="F1614" i="5"/>
  <c r="G1614" i="5"/>
  <c r="K812" i="5"/>
  <c r="L812" i="5" s="1"/>
  <c r="I813" i="5"/>
  <c r="G813" i="5"/>
  <c r="H813" i="5"/>
  <c r="F813" i="5"/>
  <c r="J812" i="5"/>
  <c r="M812" i="5" s="1"/>
  <c r="K1614" i="5" l="1"/>
  <c r="L1614" i="5" s="1"/>
  <c r="K813" i="5"/>
  <c r="J813" i="5"/>
  <c r="M813" i="5" s="1"/>
  <c r="I1615" i="5"/>
  <c r="H1615" i="5"/>
  <c r="G1615" i="5"/>
  <c r="F1615" i="5"/>
  <c r="J1614" i="5"/>
  <c r="M1614" i="5" s="1"/>
  <c r="G814" i="5"/>
  <c r="I814" i="5"/>
  <c r="H814" i="5"/>
  <c r="F814" i="5"/>
  <c r="L813" i="5"/>
  <c r="J1615" i="5" l="1"/>
  <c r="M1615" i="5" s="1"/>
  <c r="I1616" i="5"/>
  <c r="H1616" i="5"/>
  <c r="F1616" i="5"/>
  <c r="G1616" i="5"/>
  <c r="K1615" i="5"/>
  <c r="L1615" i="5" s="1"/>
  <c r="K814" i="5"/>
  <c r="L814" i="5" s="1"/>
  <c r="J814" i="5"/>
  <c r="M814" i="5" s="1"/>
  <c r="I815" i="5"/>
  <c r="G815" i="5"/>
  <c r="H815" i="5"/>
  <c r="F815" i="5"/>
  <c r="J1616" i="5" l="1"/>
  <c r="M1616" i="5" s="1"/>
  <c r="K1616" i="5"/>
  <c r="L1616" i="5" s="1"/>
  <c r="I1617" i="5"/>
  <c r="H1617" i="5"/>
  <c r="G1617" i="5"/>
  <c r="F1617" i="5"/>
  <c r="K815" i="5"/>
  <c r="L815" i="5" s="1"/>
  <c r="J815" i="5"/>
  <c r="M815" i="5" s="1"/>
  <c r="F816" i="5"/>
  <c r="H816" i="5"/>
  <c r="I816" i="5"/>
  <c r="G816" i="5"/>
  <c r="J1617" i="5" l="1"/>
  <c r="M1617" i="5" s="1"/>
  <c r="I1618" i="5"/>
  <c r="H1618" i="5"/>
  <c r="F1618" i="5"/>
  <c r="G1618" i="5"/>
  <c r="K1617" i="5"/>
  <c r="L1617" i="5" s="1"/>
  <c r="K816" i="5"/>
  <c r="L816" i="5" s="1"/>
  <c r="J816" i="5"/>
  <c r="M816" i="5" s="1"/>
  <c r="F817" i="5"/>
  <c r="H817" i="5"/>
  <c r="G817" i="5"/>
  <c r="I817" i="5"/>
  <c r="J1618" i="5" l="1"/>
  <c r="M1618" i="5" s="1"/>
  <c r="K1618" i="5"/>
  <c r="L1618" i="5" s="1"/>
  <c r="I1619" i="5"/>
  <c r="H1619" i="5"/>
  <c r="G1619" i="5"/>
  <c r="F1619" i="5"/>
  <c r="J817" i="5"/>
  <c r="M817" i="5" s="1"/>
  <c r="G818" i="5"/>
  <c r="I818" i="5"/>
  <c r="H818" i="5"/>
  <c r="F818" i="5"/>
  <c r="K817" i="5"/>
  <c r="L817" i="5" s="1"/>
  <c r="K1619" i="5" l="1"/>
  <c r="L1619" i="5" s="1"/>
  <c r="J1619" i="5"/>
  <c r="M1619" i="5" s="1"/>
  <c r="I1620" i="5"/>
  <c r="H1620" i="5"/>
  <c r="F1620" i="5"/>
  <c r="G1620" i="5"/>
  <c r="K818" i="5"/>
  <c r="J818" i="5"/>
  <c r="M818" i="5" s="1"/>
  <c r="I819" i="5"/>
  <c r="F819" i="5"/>
  <c r="H819" i="5"/>
  <c r="G819" i="5"/>
  <c r="L818" i="5"/>
  <c r="J1620" i="5" l="1"/>
  <c r="M1620" i="5" s="1"/>
  <c r="K1620" i="5"/>
  <c r="L1620" i="5" s="1"/>
  <c r="I1621" i="5"/>
  <c r="H1621" i="5"/>
  <c r="G1621" i="5"/>
  <c r="F1621" i="5"/>
  <c r="K819" i="5"/>
  <c r="L819" i="5" s="1"/>
  <c r="J819" i="5"/>
  <c r="M819" i="5" s="1"/>
  <c r="H820" i="5"/>
  <c r="G820" i="5"/>
  <c r="F820" i="5"/>
  <c r="I820" i="5"/>
  <c r="J1621" i="5" l="1"/>
  <c r="M1621" i="5" s="1"/>
  <c r="I1622" i="5"/>
  <c r="H1622" i="5"/>
  <c r="F1622" i="5"/>
  <c r="G1622" i="5"/>
  <c r="K1621" i="5"/>
  <c r="L1621" i="5" s="1"/>
  <c r="J820" i="5"/>
  <c r="M820" i="5" s="1"/>
  <c r="K820" i="5"/>
  <c r="L820" i="5" s="1"/>
  <c r="G821" i="5"/>
  <c r="H821" i="5"/>
  <c r="F821" i="5"/>
  <c r="I821" i="5"/>
  <c r="K1622" i="5" l="1"/>
  <c r="L1622" i="5" s="1"/>
  <c r="J1622" i="5"/>
  <c r="M1622" i="5" s="1"/>
  <c r="I1623" i="5"/>
  <c r="H1623" i="5"/>
  <c r="G1623" i="5"/>
  <c r="F1623" i="5"/>
  <c r="F822" i="5"/>
  <c r="H822" i="5"/>
  <c r="G822" i="5"/>
  <c r="I822" i="5"/>
  <c r="J821" i="5"/>
  <c r="M821" i="5" s="1"/>
  <c r="K821" i="5"/>
  <c r="L821" i="5" s="1"/>
  <c r="K1623" i="5" l="1"/>
  <c r="L1623" i="5"/>
  <c r="J1623" i="5"/>
  <c r="M1623" i="5" s="1"/>
  <c r="I1624" i="5"/>
  <c r="H1624" i="5"/>
  <c r="F1624" i="5"/>
  <c r="G1624" i="5"/>
  <c r="K822" i="5"/>
  <c r="L822" i="5" s="1"/>
  <c r="J822" i="5"/>
  <c r="M822" i="5" s="1"/>
  <c r="F823" i="5"/>
  <c r="I823" i="5"/>
  <c r="G823" i="5"/>
  <c r="H823" i="5"/>
  <c r="K1624" i="5" l="1"/>
  <c r="L1624" i="5" s="1"/>
  <c r="I1625" i="5"/>
  <c r="H1625" i="5"/>
  <c r="G1625" i="5"/>
  <c r="F1625" i="5"/>
  <c r="J1624" i="5"/>
  <c r="M1624" i="5" s="1"/>
  <c r="K823" i="5"/>
  <c r="L823" i="5" s="1"/>
  <c r="J823" i="5"/>
  <c r="M823" i="5" s="1"/>
  <c r="F824" i="5"/>
  <c r="H824" i="5"/>
  <c r="I824" i="5"/>
  <c r="G824" i="5"/>
  <c r="K1625" i="5" l="1"/>
  <c r="L1625" i="5"/>
  <c r="J1625" i="5"/>
  <c r="M1625" i="5" s="1"/>
  <c r="I1626" i="5"/>
  <c r="H1626" i="5"/>
  <c r="F1626" i="5"/>
  <c r="G1626" i="5"/>
  <c r="K1626" i="5" s="1"/>
  <c r="K824" i="5"/>
  <c r="L824" i="5" s="1"/>
  <c r="J824" i="5"/>
  <c r="M824" i="5" s="1"/>
  <c r="H825" i="5"/>
  <c r="G825" i="5"/>
  <c r="I825" i="5"/>
  <c r="F825" i="5"/>
  <c r="L1626" i="5" l="1"/>
  <c r="I1627" i="5"/>
  <c r="H1627" i="5"/>
  <c r="G1627" i="5"/>
  <c r="F1627" i="5"/>
  <c r="J1626" i="5"/>
  <c r="M1626" i="5" s="1"/>
  <c r="K825" i="5"/>
  <c r="J825" i="5"/>
  <c r="M825" i="5" s="1"/>
  <c r="G826" i="5"/>
  <c r="I826" i="5"/>
  <c r="H826" i="5"/>
  <c r="F826" i="5"/>
  <c r="L825" i="5"/>
  <c r="K1627" i="5" l="1"/>
  <c r="J1627" i="5"/>
  <c r="M1627" i="5" s="1"/>
  <c r="I1628" i="5"/>
  <c r="H1628" i="5"/>
  <c r="F1628" i="5"/>
  <c r="G1628" i="5"/>
  <c r="L1627" i="5"/>
  <c r="K826" i="5"/>
  <c r="L826" i="5" s="1"/>
  <c r="J826" i="5"/>
  <c r="M826" i="5" s="1"/>
  <c r="I827" i="5"/>
  <c r="F827" i="5"/>
  <c r="H827" i="5"/>
  <c r="G827" i="5"/>
  <c r="K1628" i="5" l="1"/>
  <c r="L1628" i="5" s="1"/>
  <c r="J1628" i="5"/>
  <c r="M1628" i="5" s="1"/>
  <c r="I1629" i="5"/>
  <c r="H1629" i="5"/>
  <c r="G1629" i="5"/>
  <c r="F1629" i="5"/>
  <c r="K827" i="5"/>
  <c r="F828" i="5"/>
  <c r="I828" i="5"/>
  <c r="H828" i="5"/>
  <c r="G828" i="5"/>
  <c r="J827" i="5"/>
  <c r="M827" i="5" s="1"/>
  <c r="L827" i="5"/>
  <c r="K1629" i="5" l="1"/>
  <c r="L1629" i="5"/>
  <c r="J1629" i="5"/>
  <c r="M1629" i="5" s="1"/>
  <c r="I1630" i="5"/>
  <c r="H1630" i="5"/>
  <c r="F1630" i="5"/>
  <c r="G1630" i="5"/>
  <c r="K828" i="5"/>
  <c r="L828" i="5" s="1"/>
  <c r="F829" i="5"/>
  <c r="I829" i="5"/>
  <c r="G829" i="5"/>
  <c r="H829" i="5"/>
  <c r="J828" i="5"/>
  <c r="M828" i="5" s="1"/>
  <c r="K1630" i="5" l="1"/>
  <c r="L1630" i="5"/>
  <c r="I1631" i="5"/>
  <c r="H1631" i="5"/>
  <c r="G1631" i="5"/>
  <c r="F1631" i="5"/>
  <c r="J1630" i="5"/>
  <c r="M1630" i="5" s="1"/>
  <c r="K829" i="5"/>
  <c r="L829" i="5" s="1"/>
  <c r="J829" i="5"/>
  <c r="M829" i="5" s="1"/>
  <c r="I830" i="5"/>
  <c r="F830" i="5"/>
  <c r="H830" i="5"/>
  <c r="G830" i="5"/>
  <c r="K1631" i="5" l="1"/>
  <c r="J1631" i="5"/>
  <c r="M1631" i="5" s="1"/>
  <c r="I1632" i="5"/>
  <c r="H1632" i="5"/>
  <c r="F1632" i="5"/>
  <c r="G1632" i="5"/>
  <c r="L1631" i="5"/>
  <c r="K830" i="5"/>
  <c r="L830" i="5" s="1"/>
  <c r="J830" i="5"/>
  <c r="M830" i="5" s="1"/>
  <c r="H831" i="5"/>
  <c r="F831" i="5"/>
  <c r="I831" i="5"/>
  <c r="G831" i="5"/>
  <c r="J1632" i="5" l="1"/>
  <c r="M1632" i="5" s="1"/>
  <c r="K1632" i="5"/>
  <c r="L1632" i="5" s="1"/>
  <c r="I1633" i="5"/>
  <c r="H1633" i="5"/>
  <c r="G1633" i="5"/>
  <c r="K1633" i="5" s="1"/>
  <c r="F1633" i="5"/>
  <c r="I832" i="5"/>
  <c r="G832" i="5"/>
  <c r="F832" i="5"/>
  <c r="H832" i="5"/>
  <c r="K831" i="5"/>
  <c r="L831" i="5" s="1"/>
  <c r="J831" i="5"/>
  <c r="M831" i="5" s="1"/>
  <c r="J1633" i="5" l="1"/>
  <c r="M1633" i="5" s="1"/>
  <c r="I1634" i="5"/>
  <c r="H1634" i="5"/>
  <c r="F1634" i="5"/>
  <c r="G1634" i="5"/>
  <c r="L1633" i="5"/>
  <c r="K832" i="5"/>
  <c r="L832" i="5" s="1"/>
  <c r="J832" i="5"/>
  <c r="M832" i="5" s="1"/>
  <c r="G833" i="5"/>
  <c r="I833" i="5"/>
  <c r="F833" i="5"/>
  <c r="H833" i="5"/>
  <c r="K1634" i="5" l="1"/>
  <c r="L1634" i="5" s="1"/>
  <c r="J1634" i="5"/>
  <c r="M1634" i="5" s="1"/>
  <c r="I1635" i="5"/>
  <c r="H1635" i="5"/>
  <c r="G1635" i="5"/>
  <c r="F1635" i="5"/>
  <c r="J833" i="5"/>
  <c r="M833" i="5" s="1"/>
  <c r="K833" i="5"/>
  <c r="L833" i="5" s="1"/>
  <c r="I834" i="5"/>
  <c r="G834" i="5"/>
  <c r="F834" i="5"/>
  <c r="H834" i="5"/>
  <c r="K1635" i="5" l="1"/>
  <c r="L1635" i="5" s="1"/>
  <c r="J1635" i="5"/>
  <c r="M1635" i="5" s="1"/>
  <c r="I1636" i="5"/>
  <c r="H1636" i="5"/>
  <c r="F1636" i="5"/>
  <c r="G1636" i="5"/>
  <c r="J834" i="5"/>
  <c r="M834" i="5" s="1"/>
  <c r="K834" i="5"/>
  <c r="L834" i="5" s="1"/>
  <c r="G835" i="5"/>
  <c r="I835" i="5"/>
  <c r="F835" i="5"/>
  <c r="H835" i="5"/>
  <c r="K1636" i="5" l="1"/>
  <c r="L1636" i="5" s="1"/>
  <c r="I1637" i="5"/>
  <c r="H1637" i="5"/>
  <c r="G1637" i="5"/>
  <c r="F1637" i="5"/>
  <c r="J1636" i="5"/>
  <c r="M1636" i="5" s="1"/>
  <c r="I836" i="5"/>
  <c r="H836" i="5"/>
  <c r="G836" i="5"/>
  <c r="F836" i="5"/>
  <c r="J835" i="5"/>
  <c r="M835" i="5" s="1"/>
  <c r="K835" i="5"/>
  <c r="L835" i="5" s="1"/>
  <c r="K1637" i="5" l="1"/>
  <c r="L1637" i="5" s="1"/>
  <c r="J1637" i="5"/>
  <c r="M1637" i="5" s="1"/>
  <c r="I1638" i="5"/>
  <c r="H1638" i="5"/>
  <c r="F1638" i="5"/>
  <c r="G1638" i="5"/>
  <c r="K836" i="5"/>
  <c r="L836" i="5" s="1"/>
  <c r="F837" i="5"/>
  <c r="G837" i="5"/>
  <c r="H837" i="5"/>
  <c r="I837" i="5"/>
  <c r="J836" i="5"/>
  <c r="M836" i="5" s="1"/>
  <c r="K1638" i="5" l="1"/>
  <c r="L1638" i="5" s="1"/>
  <c r="I1639" i="5"/>
  <c r="H1639" i="5"/>
  <c r="G1639" i="5"/>
  <c r="F1639" i="5"/>
  <c r="J1638" i="5"/>
  <c r="M1638" i="5" s="1"/>
  <c r="K837" i="5"/>
  <c r="L837" i="5" s="1"/>
  <c r="J837" i="5"/>
  <c r="M837" i="5" s="1"/>
  <c r="I838" i="5"/>
  <c r="H838" i="5"/>
  <c r="G838" i="5"/>
  <c r="F838" i="5"/>
  <c r="K1639" i="5" l="1"/>
  <c r="J1639" i="5"/>
  <c r="M1639" i="5" s="1"/>
  <c r="I1640" i="5"/>
  <c r="H1640" i="5"/>
  <c r="F1640" i="5"/>
  <c r="G1640" i="5"/>
  <c r="L1639" i="5"/>
  <c r="K838" i="5"/>
  <c r="J838" i="5"/>
  <c r="M838" i="5" s="1"/>
  <c r="H839" i="5"/>
  <c r="F839" i="5"/>
  <c r="I839" i="5"/>
  <c r="G839" i="5"/>
  <c r="L838" i="5"/>
  <c r="J1640" i="5" l="1"/>
  <c r="M1640" i="5" s="1"/>
  <c r="K1640" i="5"/>
  <c r="L1640" i="5" s="1"/>
  <c r="I1641" i="5"/>
  <c r="H1641" i="5"/>
  <c r="G1641" i="5"/>
  <c r="F1641" i="5"/>
  <c r="F840" i="5"/>
  <c r="H840" i="5"/>
  <c r="I840" i="5"/>
  <c r="G840" i="5"/>
  <c r="J839" i="5"/>
  <c r="M839" i="5" s="1"/>
  <c r="K839" i="5"/>
  <c r="L839" i="5" s="1"/>
  <c r="K1641" i="5" l="1"/>
  <c r="J1641" i="5"/>
  <c r="M1641" i="5" s="1"/>
  <c r="I1642" i="5"/>
  <c r="H1642" i="5"/>
  <c r="F1642" i="5"/>
  <c r="G1642" i="5"/>
  <c r="L1641" i="5"/>
  <c r="K840" i="5"/>
  <c r="L840" i="5" s="1"/>
  <c r="G841" i="5"/>
  <c r="I841" i="5"/>
  <c r="F841" i="5"/>
  <c r="H841" i="5"/>
  <c r="J840" i="5"/>
  <c r="M840" i="5" s="1"/>
  <c r="K1642" i="5" l="1"/>
  <c r="J1642" i="5"/>
  <c r="M1642" i="5" s="1"/>
  <c r="L1642" i="5"/>
  <c r="I1643" i="5"/>
  <c r="H1643" i="5"/>
  <c r="G1643" i="5"/>
  <c r="F1643" i="5"/>
  <c r="J841" i="5"/>
  <c r="M841" i="5" s="1"/>
  <c r="F842" i="5"/>
  <c r="H842" i="5"/>
  <c r="G842" i="5"/>
  <c r="I842" i="5"/>
  <c r="K841" i="5"/>
  <c r="L841" i="5" s="1"/>
  <c r="J1643" i="5" l="1"/>
  <c r="M1643" i="5" s="1"/>
  <c r="I1644" i="5"/>
  <c r="H1644" i="5"/>
  <c r="F1644" i="5"/>
  <c r="G1644" i="5"/>
  <c r="K1643" i="5"/>
  <c r="L1643" i="5" s="1"/>
  <c r="J842" i="5"/>
  <c r="M842" i="5" s="1"/>
  <c r="H843" i="5"/>
  <c r="G843" i="5"/>
  <c r="I843" i="5"/>
  <c r="F843" i="5"/>
  <c r="K842" i="5"/>
  <c r="L842" i="5" s="1"/>
  <c r="K1644" i="5" l="1"/>
  <c r="L1644" i="5" s="1"/>
  <c r="I1645" i="5"/>
  <c r="H1645" i="5"/>
  <c r="G1645" i="5"/>
  <c r="F1645" i="5"/>
  <c r="J1644" i="5"/>
  <c r="M1644" i="5" s="1"/>
  <c r="J843" i="5"/>
  <c r="M843" i="5" s="1"/>
  <c r="G844" i="5"/>
  <c r="F844" i="5"/>
  <c r="I844" i="5"/>
  <c r="H844" i="5"/>
  <c r="K843" i="5"/>
  <c r="L843" i="5" s="1"/>
  <c r="K1645" i="5" l="1"/>
  <c r="L1645" i="5" s="1"/>
  <c r="J1645" i="5"/>
  <c r="M1645" i="5" s="1"/>
  <c r="I1646" i="5"/>
  <c r="H1646" i="5"/>
  <c r="F1646" i="5"/>
  <c r="G1646" i="5"/>
  <c r="F845" i="5"/>
  <c r="I845" i="5"/>
  <c r="G845" i="5"/>
  <c r="H845" i="5"/>
  <c r="J844" i="5"/>
  <c r="M844" i="5" s="1"/>
  <c r="K844" i="5"/>
  <c r="L844" i="5" s="1"/>
  <c r="K1646" i="5" l="1"/>
  <c r="L1646" i="5" s="1"/>
  <c r="I1647" i="5"/>
  <c r="H1647" i="5"/>
  <c r="G1647" i="5"/>
  <c r="F1647" i="5"/>
  <c r="J1646" i="5"/>
  <c r="M1646" i="5" s="1"/>
  <c r="K845" i="5"/>
  <c r="L845" i="5" s="1"/>
  <c r="J845" i="5"/>
  <c r="M845" i="5" s="1"/>
  <c r="H846" i="5"/>
  <c r="G846" i="5"/>
  <c r="I846" i="5"/>
  <c r="F846" i="5"/>
  <c r="K1647" i="5" l="1"/>
  <c r="J1647" i="5"/>
  <c r="M1647" i="5" s="1"/>
  <c r="I1648" i="5"/>
  <c r="H1648" i="5"/>
  <c r="F1648" i="5"/>
  <c r="G1648" i="5"/>
  <c r="K1648" i="5" s="1"/>
  <c r="L1647" i="5"/>
  <c r="J846" i="5"/>
  <c r="M846" i="5" s="1"/>
  <c r="F847" i="5"/>
  <c r="H847" i="5"/>
  <c r="I847" i="5"/>
  <c r="G847" i="5"/>
  <c r="K846" i="5"/>
  <c r="L846" i="5" s="1"/>
  <c r="I1649" i="5" l="1"/>
  <c r="H1649" i="5"/>
  <c r="G1649" i="5"/>
  <c r="F1649" i="5"/>
  <c r="J1648" i="5"/>
  <c r="M1648" i="5" s="1"/>
  <c r="L1648" i="5"/>
  <c r="K847" i="5"/>
  <c r="L847" i="5" s="1"/>
  <c r="H848" i="5"/>
  <c r="G848" i="5"/>
  <c r="F848" i="5"/>
  <c r="I848" i="5"/>
  <c r="J847" i="5"/>
  <c r="M847" i="5" s="1"/>
  <c r="K1649" i="5" l="1"/>
  <c r="L1649" i="5" s="1"/>
  <c r="J1649" i="5"/>
  <c r="M1649" i="5" s="1"/>
  <c r="I1650" i="5"/>
  <c r="H1650" i="5"/>
  <c r="F1650" i="5"/>
  <c r="G1650" i="5"/>
  <c r="K848" i="5"/>
  <c r="L848" i="5" s="1"/>
  <c r="I849" i="5"/>
  <c r="H849" i="5"/>
  <c r="F849" i="5"/>
  <c r="G849" i="5"/>
  <c r="J848" i="5"/>
  <c r="M848" i="5" s="1"/>
  <c r="K1650" i="5" l="1"/>
  <c r="L1650" i="5"/>
  <c r="I1651" i="5"/>
  <c r="H1651" i="5"/>
  <c r="G1651" i="5"/>
  <c r="F1651" i="5"/>
  <c r="J1650" i="5"/>
  <c r="M1650" i="5" s="1"/>
  <c r="K849" i="5"/>
  <c r="I850" i="5"/>
  <c r="F850" i="5"/>
  <c r="H850" i="5"/>
  <c r="G850" i="5"/>
  <c r="J849" i="5"/>
  <c r="M849" i="5" s="1"/>
  <c r="L849" i="5"/>
  <c r="J1651" i="5" l="1"/>
  <c r="M1651" i="5" s="1"/>
  <c r="I1652" i="5"/>
  <c r="H1652" i="5"/>
  <c r="F1652" i="5"/>
  <c r="G1652" i="5"/>
  <c r="K1651" i="5"/>
  <c r="L1651" i="5" s="1"/>
  <c r="K850" i="5"/>
  <c r="L850" i="5" s="1"/>
  <c r="J850" i="5"/>
  <c r="M850" i="5" s="1"/>
  <c r="I851" i="5"/>
  <c r="H851" i="5"/>
  <c r="F851" i="5"/>
  <c r="G851" i="5"/>
  <c r="K1652" i="5" l="1"/>
  <c r="L1652" i="5" s="1"/>
  <c r="J1652" i="5"/>
  <c r="M1652" i="5" s="1"/>
  <c r="I1653" i="5"/>
  <c r="H1653" i="5"/>
  <c r="G1653" i="5"/>
  <c r="F1653" i="5"/>
  <c r="J851" i="5"/>
  <c r="M851" i="5" s="1"/>
  <c r="K851" i="5"/>
  <c r="L851" i="5" s="1"/>
  <c r="I852" i="5"/>
  <c r="F852" i="5"/>
  <c r="G852" i="5"/>
  <c r="H852" i="5"/>
  <c r="K1653" i="5" l="1"/>
  <c r="L1653" i="5" s="1"/>
  <c r="J1653" i="5"/>
  <c r="M1653" i="5" s="1"/>
  <c r="I1654" i="5"/>
  <c r="H1654" i="5"/>
  <c r="F1654" i="5"/>
  <c r="G1654" i="5"/>
  <c r="K852" i="5"/>
  <c r="L852" i="5" s="1"/>
  <c r="J852" i="5"/>
  <c r="M852" i="5" s="1"/>
  <c r="F853" i="5"/>
  <c r="I853" i="5"/>
  <c r="H853" i="5"/>
  <c r="G853" i="5"/>
  <c r="K1654" i="5" l="1"/>
  <c r="L1654" i="5"/>
  <c r="I1655" i="5"/>
  <c r="H1655" i="5"/>
  <c r="G1655" i="5"/>
  <c r="F1655" i="5"/>
  <c r="J1654" i="5"/>
  <c r="M1654" i="5" s="1"/>
  <c r="J853" i="5"/>
  <c r="M853" i="5" s="1"/>
  <c r="K853" i="5"/>
  <c r="H854" i="5"/>
  <c r="G854" i="5"/>
  <c r="I854" i="5"/>
  <c r="F854" i="5"/>
  <c r="L853" i="5"/>
  <c r="K1655" i="5" l="1"/>
  <c r="K854" i="5"/>
  <c r="J1655" i="5"/>
  <c r="M1655" i="5" s="1"/>
  <c r="I1656" i="5"/>
  <c r="H1656" i="5"/>
  <c r="F1656" i="5"/>
  <c r="G1656" i="5"/>
  <c r="L1655" i="5"/>
  <c r="H855" i="5"/>
  <c r="F855" i="5"/>
  <c r="G855" i="5"/>
  <c r="I855" i="5"/>
  <c r="L854" i="5"/>
  <c r="J854" i="5"/>
  <c r="M854" i="5" s="1"/>
  <c r="K1656" i="5" l="1"/>
  <c r="L1656" i="5" s="1"/>
  <c r="J1656" i="5"/>
  <c r="M1656" i="5" s="1"/>
  <c r="I1657" i="5"/>
  <c r="H1657" i="5"/>
  <c r="G1657" i="5"/>
  <c r="F1657" i="5"/>
  <c r="K855" i="5"/>
  <c r="L855" i="5" s="1"/>
  <c r="G856" i="5"/>
  <c r="F856" i="5"/>
  <c r="I856" i="5"/>
  <c r="H856" i="5"/>
  <c r="J855" i="5"/>
  <c r="M855" i="5" s="1"/>
  <c r="K1657" i="5" l="1"/>
  <c r="L1657" i="5" s="1"/>
  <c r="J1657" i="5"/>
  <c r="M1657" i="5" s="1"/>
  <c r="I1658" i="5"/>
  <c r="H1658" i="5"/>
  <c r="F1658" i="5"/>
  <c r="G1658" i="5"/>
  <c r="J856" i="5"/>
  <c r="M856" i="5" s="1"/>
  <c r="F857" i="5"/>
  <c r="I857" i="5"/>
  <c r="H857" i="5"/>
  <c r="G857" i="5"/>
  <c r="K856" i="5"/>
  <c r="L856" i="5" s="1"/>
  <c r="K1658" i="5" l="1"/>
  <c r="L1658" i="5"/>
  <c r="I1659" i="5"/>
  <c r="H1659" i="5"/>
  <c r="G1659" i="5"/>
  <c r="K1659" i="5" s="1"/>
  <c r="F1659" i="5"/>
  <c r="M1658" i="5"/>
  <c r="J1658" i="5"/>
  <c r="J857" i="5"/>
  <c r="M857" i="5" s="1"/>
  <c r="K857" i="5"/>
  <c r="L857" i="5" s="1"/>
  <c r="H858" i="5"/>
  <c r="G858" i="5"/>
  <c r="I858" i="5"/>
  <c r="F858" i="5"/>
  <c r="J1659" i="5" l="1"/>
  <c r="M1659" i="5" s="1"/>
  <c r="I1660" i="5"/>
  <c r="H1660" i="5"/>
  <c r="F1660" i="5"/>
  <c r="G1660" i="5"/>
  <c r="L1659" i="5"/>
  <c r="J858" i="5"/>
  <c r="M858" i="5" s="1"/>
  <c r="K858" i="5"/>
  <c r="L858" i="5" s="1"/>
  <c r="H859" i="5"/>
  <c r="F859" i="5"/>
  <c r="G859" i="5"/>
  <c r="I859" i="5"/>
  <c r="K1660" i="5" l="1"/>
  <c r="I1661" i="5"/>
  <c r="H1661" i="5"/>
  <c r="G1661" i="5"/>
  <c r="F1661" i="5"/>
  <c r="J1660" i="5"/>
  <c r="M1660" i="5" s="1"/>
  <c r="L1660" i="5"/>
  <c r="J859" i="5"/>
  <c r="M859" i="5" s="1"/>
  <c r="F860" i="5"/>
  <c r="I860" i="5"/>
  <c r="H860" i="5"/>
  <c r="G860" i="5"/>
  <c r="K859" i="5"/>
  <c r="L859" i="5" s="1"/>
  <c r="K1661" i="5" l="1"/>
  <c r="J1661" i="5"/>
  <c r="M1661" i="5" s="1"/>
  <c r="I1662" i="5"/>
  <c r="H1662" i="5"/>
  <c r="F1662" i="5"/>
  <c r="G1662" i="5"/>
  <c r="L1661" i="5"/>
  <c r="I861" i="5"/>
  <c r="H861" i="5"/>
  <c r="G861" i="5"/>
  <c r="F861" i="5"/>
  <c r="J860" i="5"/>
  <c r="M860" i="5" s="1"/>
  <c r="K860" i="5"/>
  <c r="L860" i="5" s="1"/>
  <c r="J861" i="5" l="1"/>
  <c r="M861" i="5" s="1"/>
  <c r="K1662" i="5"/>
  <c r="I1663" i="5"/>
  <c r="H1663" i="5"/>
  <c r="G1663" i="5"/>
  <c r="F1663" i="5"/>
  <c r="J1662" i="5"/>
  <c r="M1662" i="5" s="1"/>
  <c r="L1662" i="5"/>
  <c r="K861" i="5"/>
  <c r="L861" i="5" s="1"/>
  <c r="H862" i="5"/>
  <c r="G862" i="5"/>
  <c r="I862" i="5"/>
  <c r="F862" i="5"/>
  <c r="K1663" i="5" l="1"/>
  <c r="J1663" i="5"/>
  <c r="M1663" i="5" s="1"/>
  <c r="I1664" i="5"/>
  <c r="H1664" i="5"/>
  <c r="F1664" i="5"/>
  <c r="G1664" i="5"/>
  <c r="K1664" i="5" s="1"/>
  <c r="L1663" i="5"/>
  <c r="J862" i="5"/>
  <c r="M862" i="5" s="1"/>
  <c r="F863" i="5"/>
  <c r="G863" i="5"/>
  <c r="I863" i="5"/>
  <c r="H863" i="5"/>
  <c r="K862" i="5"/>
  <c r="L862" i="5" s="1"/>
  <c r="J1664" i="5" l="1"/>
  <c r="M1664" i="5" s="1"/>
  <c r="L1664" i="5"/>
  <c r="I1665" i="5"/>
  <c r="H1665" i="5"/>
  <c r="G1665" i="5"/>
  <c r="F1665" i="5"/>
  <c r="K863" i="5"/>
  <c r="L863" i="5" s="1"/>
  <c r="J863" i="5"/>
  <c r="M863" i="5" s="1"/>
  <c r="G864" i="5"/>
  <c r="I864" i="5"/>
  <c r="H864" i="5"/>
  <c r="F864" i="5"/>
  <c r="K1665" i="5" l="1"/>
  <c r="L1665" i="5" s="1"/>
  <c r="J1665" i="5"/>
  <c r="M1665" i="5" s="1"/>
  <c r="I1666" i="5"/>
  <c r="H1666" i="5"/>
  <c r="F1666" i="5"/>
  <c r="G1666" i="5"/>
  <c r="K864" i="5"/>
  <c r="L864" i="5" s="1"/>
  <c r="J864" i="5"/>
  <c r="M864" i="5" s="1"/>
  <c r="F865" i="5"/>
  <c r="I865" i="5"/>
  <c r="H865" i="5"/>
  <c r="G865" i="5"/>
  <c r="K1666" i="5" l="1"/>
  <c r="L1666" i="5" s="1"/>
  <c r="I1667" i="5"/>
  <c r="H1667" i="5"/>
  <c r="G1667" i="5"/>
  <c r="F1667" i="5"/>
  <c r="J1666" i="5"/>
  <c r="M1666" i="5" s="1"/>
  <c r="K865" i="5"/>
  <c r="L865" i="5" s="1"/>
  <c r="H866" i="5"/>
  <c r="G866" i="5"/>
  <c r="I866" i="5"/>
  <c r="F866" i="5"/>
  <c r="J865" i="5"/>
  <c r="M865" i="5" s="1"/>
  <c r="K1667" i="5" l="1"/>
  <c r="J1667" i="5"/>
  <c r="M1667" i="5" s="1"/>
  <c r="I1668" i="5"/>
  <c r="H1668" i="5"/>
  <c r="F1668" i="5"/>
  <c r="G1668" i="5"/>
  <c r="L1667" i="5"/>
  <c r="K866" i="5"/>
  <c r="L866" i="5" s="1"/>
  <c r="J866" i="5"/>
  <c r="M866" i="5" s="1"/>
  <c r="I867" i="5"/>
  <c r="H867" i="5"/>
  <c r="F867" i="5"/>
  <c r="G867" i="5"/>
  <c r="K1668" i="5" l="1"/>
  <c r="I1669" i="5"/>
  <c r="H1669" i="5"/>
  <c r="G1669" i="5"/>
  <c r="F1669" i="5"/>
  <c r="J1668" i="5"/>
  <c r="M1668" i="5" s="1"/>
  <c r="L1668" i="5"/>
  <c r="K867" i="5"/>
  <c r="L867" i="5" s="1"/>
  <c r="F868" i="5"/>
  <c r="I868" i="5"/>
  <c r="G868" i="5"/>
  <c r="H868" i="5"/>
  <c r="J867" i="5"/>
  <c r="M867" i="5" s="1"/>
  <c r="K1669" i="5" l="1"/>
  <c r="L1669" i="5" s="1"/>
  <c r="J1669" i="5"/>
  <c r="M1669" i="5" s="1"/>
  <c r="G1670" i="5"/>
  <c r="H1670" i="5"/>
  <c r="F1670" i="5"/>
  <c r="I1670" i="5"/>
  <c r="I869" i="5"/>
  <c r="H869" i="5"/>
  <c r="G869" i="5"/>
  <c r="F869" i="5"/>
  <c r="J868" i="5"/>
  <c r="M868" i="5"/>
  <c r="K868" i="5"/>
  <c r="L868" i="5" s="1"/>
  <c r="J869" i="5" l="1"/>
  <c r="M869" i="5" s="1"/>
  <c r="K1670" i="5"/>
  <c r="L1670" i="5" s="1"/>
  <c r="G1671" i="5"/>
  <c r="F1671" i="5"/>
  <c r="H1671" i="5"/>
  <c r="I1671" i="5"/>
  <c r="J1670" i="5"/>
  <c r="M1670" i="5" s="1"/>
  <c r="K869" i="5"/>
  <c r="L869" i="5" s="1"/>
  <c r="H870" i="5"/>
  <c r="G870" i="5"/>
  <c r="I870" i="5"/>
  <c r="F870" i="5"/>
  <c r="K1671" i="5" l="1"/>
  <c r="L1671" i="5" s="1"/>
  <c r="J1671" i="5"/>
  <c r="M1671" i="5" s="1"/>
  <c r="G1672" i="5"/>
  <c r="I1672" i="5"/>
  <c r="F1672" i="5"/>
  <c r="H1672" i="5"/>
  <c r="K870" i="5"/>
  <c r="J870" i="5"/>
  <c r="M870" i="5" s="1"/>
  <c r="L870" i="5"/>
  <c r="I871" i="5"/>
  <c r="H871" i="5"/>
  <c r="F871" i="5"/>
  <c r="G871" i="5"/>
  <c r="K1672" i="5" l="1"/>
  <c r="L1672" i="5" s="1"/>
  <c r="J1672" i="5"/>
  <c r="M1672" i="5" s="1"/>
  <c r="G1673" i="5"/>
  <c r="I1673" i="5"/>
  <c r="H1673" i="5"/>
  <c r="F1673" i="5"/>
  <c r="J871" i="5"/>
  <c r="M871" i="5" s="1"/>
  <c r="K871" i="5"/>
  <c r="L871" i="5" s="1"/>
  <c r="I872" i="5"/>
  <c r="H872" i="5"/>
  <c r="G872" i="5"/>
  <c r="F872" i="5"/>
  <c r="K1673" i="5" l="1"/>
  <c r="G1674" i="5"/>
  <c r="H1674" i="5"/>
  <c r="F1674" i="5"/>
  <c r="I1674" i="5"/>
  <c r="J1673" i="5"/>
  <c r="M1673" i="5" s="1"/>
  <c r="L1673" i="5"/>
  <c r="K872" i="5"/>
  <c r="L872" i="5" s="1"/>
  <c r="J872" i="5"/>
  <c r="M872" i="5" s="1"/>
  <c r="I873" i="5"/>
  <c r="H873" i="5"/>
  <c r="G873" i="5"/>
  <c r="F873" i="5"/>
  <c r="K1674" i="5" l="1"/>
  <c r="L1674" i="5" s="1"/>
  <c r="J1674" i="5"/>
  <c r="M1674" i="5" s="1"/>
  <c r="G1675" i="5"/>
  <c r="F1675" i="5"/>
  <c r="I1675" i="5"/>
  <c r="H1675" i="5"/>
  <c r="J873" i="5"/>
  <c r="M873" i="5" s="1"/>
  <c r="G874" i="5"/>
  <c r="I874" i="5"/>
  <c r="F874" i="5"/>
  <c r="H874" i="5"/>
  <c r="K873" i="5"/>
  <c r="L873" i="5" s="1"/>
  <c r="K1675" i="5" l="1"/>
  <c r="G1676" i="5"/>
  <c r="I1676" i="5"/>
  <c r="H1676" i="5"/>
  <c r="F1676" i="5"/>
  <c r="L1675" i="5"/>
  <c r="J1675" i="5"/>
  <c r="M1675" i="5" s="1"/>
  <c r="K874" i="5"/>
  <c r="L874" i="5" s="1"/>
  <c r="J874" i="5"/>
  <c r="M874" i="5" s="1"/>
  <c r="I875" i="5"/>
  <c r="H875" i="5"/>
  <c r="F875" i="5"/>
  <c r="G875" i="5"/>
  <c r="K1676" i="5" l="1"/>
  <c r="G1677" i="5"/>
  <c r="I1677" i="5"/>
  <c r="H1677" i="5"/>
  <c r="F1677" i="5"/>
  <c r="J1676" i="5"/>
  <c r="M1676" i="5" s="1"/>
  <c r="L1676" i="5"/>
  <c r="J875" i="5"/>
  <c r="M875" i="5" s="1"/>
  <c r="K875" i="5"/>
  <c r="L875" i="5" s="1"/>
  <c r="I876" i="5"/>
  <c r="G876" i="5"/>
  <c r="H876" i="5"/>
  <c r="F876" i="5"/>
  <c r="K1677" i="5" l="1"/>
  <c r="J1677" i="5"/>
  <c r="M1677" i="5" s="1"/>
  <c r="G1678" i="5"/>
  <c r="H1678" i="5"/>
  <c r="F1678" i="5"/>
  <c r="I1678" i="5"/>
  <c r="L1677" i="5"/>
  <c r="K876" i="5"/>
  <c r="L876" i="5" s="1"/>
  <c r="J876" i="5"/>
  <c r="M876" i="5" s="1"/>
  <c r="F877" i="5"/>
  <c r="I877" i="5"/>
  <c r="H877" i="5"/>
  <c r="G877" i="5"/>
  <c r="K1678" i="5" l="1"/>
  <c r="L1678" i="5" s="1"/>
  <c r="J1678" i="5"/>
  <c r="M1678" i="5" s="1"/>
  <c r="G1679" i="5"/>
  <c r="F1679" i="5"/>
  <c r="H1679" i="5"/>
  <c r="I1679" i="5"/>
  <c r="J877" i="5"/>
  <c r="M877" i="5" s="1"/>
  <c r="K877" i="5"/>
  <c r="L877" i="5" s="1"/>
  <c r="I878" i="5"/>
  <c r="F878" i="5"/>
  <c r="H878" i="5"/>
  <c r="G878" i="5"/>
  <c r="G1680" i="5" l="1"/>
  <c r="I1680" i="5"/>
  <c r="F1680" i="5"/>
  <c r="H1680" i="5"/>
  <c r="K1679" i="5"/>
  <c r="L1679" i="5" s="1"/>
  <c r="J1679" i="5"/>
  <c r="M1679" i="5" s="1"/>
  <c r="K878" i="5"/>
  <c r="L878" i="5" s="1"/>
  <c r="H879" i="5"/>
  <c r="F879" i="5"/>
  <c r="G879" i="5"/>
  <c r="I879" i="5"/>
  <c r="J878" i="5"/>
  <c r="M878" i="5" s="1"/>
  <c r="K1680" i="5" l="1"/>
  <c r="L1680" i="5" s="1"/>
  <c r="J1680" i="5"/>
  <c r="M1680" i="5" s="1"/>
  <c r="G1681" i="5"/>
  <c r="I1681" i="5"/>
  <c r="H1681" i="5"/>
  <c r="F1681" i="5"/>
  <c r="K879" i="5"/>
  <c r="L879" i="5" s="1"/>
  <c r="J879" i="5"/>
  <c r="M879" i="5" s="1"/>
  <c r="G880" i="5"/>
  <c r="F880" i="5"/>
  <c r="I880" i="5"/>
  <c r="H880" i="5"/>
  <c r="K1681" i="5" l="1"/>
  <c r="J1681" i="5"/>
  <c r="M1681" i="5" s="1"/>
  <c r="G1682" i="5"/>
  <c r="H1682" i="5"/>
  <c r="F1682" i="5"/>
  <c r="I1682" i="5"/>
  <c r="L1681" i="5"/>
  <c r="K880" i="5"/>
  <c r="L880" i="5" s="1"/>
  <c r="J880" i="5"/>
  <c r="M880" i="5" s="1"/>
  <c r="H881" i="5"/>
  <c r="G881" i="5"/>
  <c r="F881" i="5"/>
  <c r="I881" i="5"/>
  <c r="K881" i="5" l="1"/>
  <c r="K1682" i="5"/>
  <c r="L1682" i="5"/>
  <c r="J1682" i="5"/>
  <c r="M1682" i="5" s="1"/>
  <c r="G1683" i="5"/>
  <c r="F1683" i="5"/>
  <c r="I1683" i="5"/>
  <c r="H1683" i="5"/>
  <c r="G882" i="5"/>
  <c r="I882" i="5"/>
  <c r="F882" i="5"/>
  <c r="H882" i="5"/>
  <c r="L881" i="5"/>
  <c r="J881" i="5"/>
  <c r="M881" i="5" s="1"/>
  <c r="J1683" i="5" l="1"/>
  <c r="M1683" i="5" s="1"/>
  <c r="K1683" i="5"/>
  <c r="G1684" i="5"/>
  <c r="I1684" i="5"/>
  <c r="H1684" i="5"/>
  <c r="F1684" i="5"/>
  <c r="L1683" i="5"/>
  <c r="J882" i="5"/>
  <c r="M882" i="5" s="1"/>
  <c r="K882" i="5"/>
  <c r="L882" i="5" s="1"/>
  <c r="H883" i="5"/>
  <c r="F883" i="5"/>
  <c r="G883" i="5"/>
  <c r="I883" i="5"/>
  <c r="K1684" i="5" l="1"/>
  <c r="L1684" i="5" s="1"/>
  <c r="J1684" i="5"/>
  <c r="M1684" i="5" s="1"/>
  <c r="G1685" i="5"/>
  <c r="I1685" i="5"/>
  <c r="H1685" i="5"/>
  <c r="F1685" i="5"/>
  <c r="I884" i="5"/>
  <c r="H884" i="5"/>
  <c r="G884" i="5"/>
  <c r="F884" i="5"/>
  <c r="K883" i="5"/>
  <c r="L883" i="5" s="1"/>
  <c r="J883" i="5"/>
  <c r="M883" i="5" s="1"/>
  <c r="K1685" i="5" l="1"/>
  <c r="L1685" i="5" s="1"/>
  <c r="J1685" i="5"/>
  <c r="M1685" i="5" s="1"/>
  <c r="G1686" i="5"/>
  <c r="K1686" i="5" s="1"/>
  <c r="H1686" i="5"/>
  <c r="F1686" i="5"/>
  <c r="I1686" i="5"/>
  <c r="J884" i="5"/>
  <c r="M884" i="5" s="1"/>
  <c r="I885" i="5"/>
  <c r="H885" i="5"/>
  <c r="G885" i="5"/>
  <c r="F885" i="5"/>
  <c r="K884" i="5"/>
  <c r="L884" i="5" s="1"/>
  <c r="G1687" i="5" l="1"/>
  <c r="F1687" i="5"/>
  <c r="H1687" i="5"/>
  <c r="I1687" i="5"/>
  <c r="L1686" i="5"/>
  <c r="J1686" i="5"/>
  <c r="M1686" i="5" s="1"/>
  <c r="K885" i="5"/>
  <c r="L885" i="5" s="1"/>
  <c r="J885" i="5"/>
  <c r="M885" i="5" s="1"/>
  <c r="H886" i="5"/>
  <c r="G886" i="5"/>
  <c r="I886" i="5"/>
  <c r="F886" i="5"/>
  <c r="J1687" i="5" l="1"/>
  <c r="M1687" i="5" s="1"/>
  <c r="G1688" i="5"/>
  <c r="I1688" i="5"/>
  <c r="F1688" i="5"/>
  <c r="H1688" i="5"/>
  <c r="K1687" i="5"/>
  <c r="L1687" i="5" s="1"/>
  <c r="J886" i="5"/>
  <c r="M886" i="5" s="1"/>
  <c r="H887" i="5"/>
  <c r="F887" i="5"/>
  <c r="G887" i="5"/>
  <c r="I887" i="5"/>
  <c r="K886" i="5"/>
  <c r="L886" i="5" s="1"/>
  <c r="K1688" i="5" l="1"/>
  <c r="L1688" i="5" s="1"/>
  <c r="J1688" i="5"/>
  <c r="M1688" i="5" s="1"/>
  <c r="G1689" i="5"/>
  <c r="K1689" i="5" s="1"/>
  <c r="I1689" i="5"/>
  <c r="H1689" i="5"/>
  <c r="F1689" i="5"/>
  <c r="K887" i="5"/>
  <c r="H888" i="5"/>
  <c r="G888" i="5"/>
  <c r="F888" i="5"/>
  <c r="I888" i="5"/>
  <c r="L887" i="5"/>
  <c r="J887" i="5"/>
  <c r="M887" i="5"/>
  <c r="G1690" i="5" l="1"/>
  <c r="H1690" i="5"/>
  <c r="F1690" i="5"/>
  <c r="I1690" i="5"/>
  <c r="L1689" i="5"/>
  <c r="J1689" i="5"/>
  <c r="M1689" i="5" s="1"/>
  <c r="K888" i="5"/>
  <c r="L888" i="5" s="1"/>
  <c r="J888" i="5"/>
  <c r="M888" i="5" s="1"/>
  <c r="I889" i="5"/>
  <c r="H889" i="5"/>
  <c r="G889" i="5"/>
  <c r="F889" i="5"/>
  <c r="K1690" i="5" l="1"/>
  <c r="L1690" i="5" s="1"/>
  <c r="J1690" i="5"/>
  <c r="M1690" i="5" s="1"/>
  <c r="G1691" i="5"/>
  <c r="F1691" i="5"/>
  <c r="I1691" i="5"/>
  <c r="H1691" i="5"/>
  <c r="J889" i="5"/>
  <c r="M889" i="5" s="1"/>
  <c r="K889" i="5"/>
  <c r="L889" i="5" s="1"/>
  <c r="H890" i="5"/>
  <c r="G890" i="5"/>
  <c r="I890" i="5"/>
  <c r="F890" i="5"/>
  <c r="K1691" i="5" l="1"/>
  <c r="L1691" i="5" s="1"/>
  <c r="J1691" i="5"/>
  <c r="M1691" i="5" s="1"/>
  <c r="G1692" i="5"/>
  <c r="I1692" i="5"/>
  <c r="H1692" i="5"/>
  <c r="F1692" i="5"/>
  <c r="K890" i="5"/>
  <c r="L890" i="5" s="1"/>
  <c r="J890" i="5"/>
  <c r="M890" i="5" s="1"/>
  <c r="I891" i="5"/>
  <c r="H891" i="5"/>
  <c r="F891" i="5"/>
  <c r="G891" i="5"/>
  <c r="K1692" i="5" l="1"/>
  <c r="L1692" i="5" s="1"/>
  <c r="G1693" i="5"/>
  <c r="I1693" i="5"/>
  <c r="H1693" i="5"/>
  <c r="F1693" i="5"/>
  <c r="J1692" i="5"/>
  <c r="M1692" i="5" s="1"/>
  <c r="K891" i="5"/>
  <c r="L891" i="5" s="1"/>
  <c r="H892" i="5"/>
  <c r="F892" i="5"/>
  <c r="I892" i="5"/>
  <c r="G892" i="5"/>
  <c r="J891" i="5"/>
  <c r="M891" i="5" s="1"/>
  <c r="K1693" i="5" l="1"/>
  <c r="J1693" i="5"/>
  <c r="M1693" i="5" s="1"/>
  <c r="G1694" i="5"/>
  <c r="H1694" i="5"/>
  <c r="F1694" i="5"/>
  <c r="I1694" i="5"/>
  <c r="L1693" i="5"/>
  <c r="K892" i="5"/>
  <c r="L892" i="5" s="1"/>
  <c r="J892" i="5"/>
  <c r="M892" i="5" s="1"/>
  <c r="H893" i="5"/>
  <c r="G893" i="5"/>
  <c r="F893" i="5"/>
  <c r="I893" i="5"/>
  <c r="J1694" i="5" l="1"/>
  <c r="M1694" i="5" s="1"/>
  <c r="G1695" i="5"/>
  <c r="F1695" i="5"/>
  <c r="H1695" i="5"/>
  <c r="I1695" i="5"/>
  <c r="K1694" i="5"/>
  <c r="L1694" i="5" s="1"/>
  <c r="G894" i="5"/>
  <c r="I894" i="5"/>
  <c r="F894" i="5"/>
  <c r="H894" i="5"/>
  <c r="J893" i="5"/>
  <c r="M893" i="5" s="1"/>
  <c r="K893" i="5"/>
  <c r="L893" i="5" s="1"/>
  <c r="K1695" i="5" l="1"/>
  <c r="G1696" i="5"/>
  <c r="I1696" i="5"/>
  <c r="F1696" i="5"/>
  <c r="H1696" i="5"/>
  <c r="L1695" i="5"/>
  <c r="J1695" i="5"/>
  <c r="M1695" i="5" s="1"/>
  <c r="J894" i="5"/>
  <c r="M894" i="5" s="1"/>
  <c r="I895" i="5"/>
  <c r="H895" i="5"/>
  <c r="F895" i="5"/>
  <c r="G895" i="5"/>
  <c r="K894" i="5"/>
  <c r="L894" i="5" s="1"/>
  <c r="K1696" i="5" l="1"/>
  <c r="L1696" i="5" s="1"/>
  <c r="J1696" i="5"/>
  <c r="M1696" i="5" s="1"/>
  <c r="G1697" i="5"/>
  <c r="I1697" i="5"/>
  <c r="H1697" i="5"/>
  <c r="F1697" i="5"/>
  <c r="K895" i="5"/>
  <c r="L895" i="5" s="1"/>
  <c r="F896" i="5"/>
  <c r="H896" i="5"/>
  <c r="G896" i="5"/>
  <c r="I896" i="5"/>
  <c r="J895" i="5"/>
  <c r="M895" i="5" s="1"/>
  <c r="K1697" i="5" l="1"/>
  <c r="L1697" i="5" s="1"/>
  <c r="J1697" i="5"/>
  <c r="M1697" i="5" s="1"/>
  <c r="G1698" i="5"/>
  <c r="H1698" i="5"/>
  <c r="F1698" i="5"/>
  <c r="I1698" i="5"/>
  <c r="K896" i="5"/>
  <c r="L896" i="5" s="1"/>
  <c r="J896" i="5"/>
  <c r="M896" i="5" s="1"/>
  <c r="G897" i="5"/>
  <c r="F897" i="5"/>
  <c r="I897" i="5"/>
  <c r="H897" i="5"/>
  <c r="K1698" i="5" l="1"/>
  <c r="L1698" i="5" s="1"/>
  <c r="G1699" i="5"/>
  <c r="F1699" i="5"/>
  <c r="I1699" i="5"/>
  <c r="H1699" i="5"/>
  <c r="J1698" i="5"/>
  <c r="M1698" i="5" s="1"/>
  <c r="K897" i="5"/>
  <c r="L897" i="5" s="1"/>
  <c r="H898" i="5"/>
  <c r="G898" i="5"/>
  <c r="I898" i="5"/>
  <c r="F898" i="5"/>
  <c r="J897" i="5"/>
  <c r="M897" i="5" s="1"/>
  <c r="K1699" i="5" l="1"/>
  <c r="L1699" i="5" s="1"/>
  <c r="J1699" i="5"/>
  <c r="M1699" i="5"/>
  <c r="G1700" i="5"/>
  <c r="I1700" i="5"/>
  <c r="H1700" i="5"/>
  <c r="F1700" i="5"/>
  <c r="K898" i="5"/>
  <c r="L898" i="5" s="1"/>
  <c r="J898" i="5"/>
  <c r="M898" i="5" s="1"/>
  <c r="F899" i="5"/>
  <c r="G899" i="5"/>
  <c r="I899" i="5"/>
  <c r="H899" i="5"/>
  <c r="J1700" i="5" l="1"/>
  <c r="M1700" i="5" s="1"/>
  <c r="K1700" i="5"/>
  <c r="L1700" i="5" s="1"/>
  <c r="G1701" i="5"/>
  <c r="I1701" i="5"/>
  <c r="H1701" i="5"/>
  <c r="F1701" i="5"/>
  <c r="K899" i="5"/>
  <c r="J899" i="5"/>
  <c r="M899" i="5" s="1"/>
  <c r="F900" i="5"/>
  <c r="I900" i="5"/>
  <c r="H900" i="5"/>
  <c r="G900" i="5"/>
  <c r="L899" i="5"/>
  <c r="K1701" i="5" l="1"/>
  <c r="J1701" i="5"/>
  <c r="M1701" i="5" s="1"/>
  <c r="G1702" i="5"/>
  <c r="H1702" i="5"/>
  <c r="F1702" i="5"/>
  <c r="I1702" i="5"/>
  <c r="L1701" i="5"/>
  <c r="K900" i="5"/>
  <c r="L900" i="5" s="1"/>
  <c r="J900" i="5"/>
  <c r="M900" i="5" s="1"/>
  <c r="H901" i="5"/>
  <c r="G901" i="5"/>
  <c r="F901" i="5"/>
  <c r="I901" i="5"/>
  <c r="J1702" i="5" l="1"/>
  <c r="M1702" i="5" s="1"/>
  <c r="G1703" i="5"/>
  <c r="K1703" i="5" s="1"/>
  <c r="F1703" i="5"/>
  <c r="H1703" i="5"/>
  <c r="I1703" i="5"/>
  <c r="K1702" i="5"/>
  <c r="L1702" i="5" s="1"/>
  <c r="K901" i="5"/>
  <c r="L901" i="5" s="1"/>
  <c r="H902" i="5"/>
  <c r="G902" i="5"/>
  <c r="I902" i="5"/>
  <c r="F902" i="5"/>
  <c r="J901" i="5"/>
  <c r="M901" i="5" s="1"/>
  <c r="G1704" i="5" l="1"/>
  <c r="I1704" i="5"/>
  <c r="F1704" i="5"/>
  <c r="H1704" i="5"/>
  <c r="L1703" i="5"/>
  <c r="J1703" i="5"/>
  <c r="M1703" i="5" s="1"/>
  <c r="J902" i="5"/>
  <c r="M902" i="5" s="1"/>
  <c r="K902" i="5"/>
  <c r="L902" i="5" s="1"/>
  <c r="H903" i="5"/>
  <c r="G903" i="5"/>
  <c r="F903" i="5"/>
  <c r="I903" i="5"/>
  <c r="K1704" i="5" l="1"/>
  <c r="L1704" i="5" s="1"/>
  <c r="J1704" i="5"/>
  <c r="M1704" i="5" s="1"/>
  <c r="G1705" i="5"/>
  <c r="K1705" i="5" s="1"/>
  <c r="I1705" i="5"/>
  <c r="H1705" i="5"/>
  <c r="F1705" i="5"/>
  <c r="I904" i="5"/>
  <c r="H904" i="5"/>
  <c r="G904" i="5"/>
  <c r="F904" i="5"/>
  <c r="J903" i="5"/>
  <c r="M903" i="5" s="1"/>
  <c r="K903" i="5"/>
  <c r="L903" i="5" s="1"/>
  <c r="J1705" i="5" l="1"/>
  <c r="M1705" i="5" s="1"/>
  <c r="G1706" i="5"/>
  <c r="H1706" i="5"/>
  <c r="F1706" i="5"/>
  <c r="I1706" i="5"/>
  <c r="L1705" i="5"/>
  <c r="K904" i="5"/>
  <c r="L904" i="5" s="1"/>
  <c r="J904" i="5"/>
  <c r="M904" i="5" s="1"/>
  <c r="I905" i="5"/>
  <c r="H905" i="5"/>
  <c r="G905" i="5"/>
  <c r="F905" i="5"/>
  <c r="K1706" i="5" l="1"/>
  <c r="J1706" i="5"/>
  <c r="M1706" i="5" s="1"/>
  <c r="G1707" i="5"/>
  <c r="F1707" i="5"/>
  <c r="I1707" i="5"/>
  <c r="H1707" i="5"/>
  <c r="L1706" i="5"/>
  <c r="J905" i="5"/>
  <c r="M905" i="5" s="1"/>
  <c r="K905" i="5"/>
  <c r="L905" i="5" s="1"/>
  <c r="H906" i="5"/>
  <c r="G906" i="5"/>
  <c r="I906" i="5"/>
  <c r="F906" i="5"/>
  <c r="K906" i="5" l="1"/>
  <c r="L906" i="5" s="1"/>
  <c r="G1708" i="5"/>
  <c r="I1708" i="5"/>
  <c r="H1708" i="5"/>
  <c r="F1708" i="5"/>
  <c r="K1707" i="5"/>
  <c r="L1707" i="5" s="1"/>
  <c r="J1707" i="5"/>
  <c r="M1707" i="5" s="1"/>
  <c r="J906" i="5"/>
  <c r="M906" i="5" s="1"/>
  <c r="I907" i="5"/>
  <c r="H907" i="5"/>
  <c r="F907" i="5"/>
  <c r="G907" i="5"/>
  <c r="K1708" i="5" l="1"/>
  <c r="L1708" i="5" s="1"/>
  <c r="J1708" i="5"/>
  <c r="M1708" i="5" s="1"/>
  <c r="G1709" i="5"/>
  <c r="I1709" i="5"/>
  <c r="H1709" i="5"/>
  <c r="F1709" i="5"/>
  <c r="K907" i="5"/>
  <c r="L907" i="5" s="1"/>
  <c r="J907" i="5"/>
  <c r="M907" i="5" s="1"/>
  <c r="H908" i="5"/>
  <c r="G908" i="5"/>
  <c r="I908" i="5"/>
  <c r="F908" i="5"/>
  <c r="K1709" i="5" l="1"/>
  <c r="J1709" i="5"/>
  <c r="M1709" i="5" s="1"/>
  <c r="G1710" i="5"/>
  <c r="H1710" i="5"/>
  <c r="F1710" i="5"/>
  <c r="I1710" i="5"/>
  <c r="L1709" i="5"/>
  <c r="G909" i="5"/>
  <c r="F909" i="5"/>
  <c r="I909" i="5"/>
  <c r="H909" i="5"/>
  <c r="J908" i="5"/>
  <c r="M908" i="5"/>
  <c r="K908" i="5"/>
  <c r="L908" i="5" s="1"/>
  <c r="K1710" i="5" l="1"/>
  <c r="L1710" i="5" s="1"/>
  <c r="J1710" i="5"/>
  <c r="M1710" i="5" s="1"/>
  <c r="G1711" i="5"/>
  <c r="F1711" i="5"/>
  <c r="H1711" i="5"/>
  <c r="I1711" i="5"/>
  <c r="K909" i="5"/>
  <c r="L909" i="5" s="1"/>
  <c r="J909" i="5"/>
  <c r="M909" i="5" s="1"/>
  <c r="H910" i="5"/>
  <c r="F910" i="5"/>
  <c r="I910" i="5"/>
  <c r="G910" i="5"/>
  <c r="K1711" i="5" l="1"/>
  <c r="L1711" i="5" s="1"/>
  <c r="J1711" i="5"/>
  <c r="M1711" i="5" s="1"/>
  <c r="G1712" i="5"/>
  <c r="I1712" i="5"/>
  <c r="F1712" i="5"/>
  <c r="H1712" i="5"/>
  <c r="K910" i="5"/>
  <c r="L910" i="5" s="1"/>
  <c r="J910" i="5"/>
  <c r="M910" i="5" s="1"/>
  <c r="H911" i="5"/>
  <c r="G911" i="5"/>
  <c r="I911" i="5"/>
  <c r="F911" i="5"/>
  <c r="K1712" i="5" l="1"/>
  <c r="L1712" i="5" s="1"/>
  <c r="G1713" i="5"/>
  <c r="I1713" i="5"/>
  <c r="H1713" i="5"/>
  <c r="F1713" i="5"/>
  <c r="J1712" i="5"/>
  <c r="M1712" i="5" s="1"/>
  <c r="K911" i="5"/>
  <c r="L911" i="5" s="1"/>
  <c r="J911" i="5"/>
  <c r="M911" i="5" s="1"/>
  <c r="I912" i="5"/>
  <c r="H912" i="5"/>
  <c r="F912" i="5"/>
  <c r="G912" i="5"/>
  <c r="K1713" i="5" l="1"/>
  <c r="J1713" i="5"/>
  <c r="M1713" i="5" s="1"/>
  <c r="G1714" i="5"/>
  <c r="H1714" i="5"/>
  <c r="F1714" i="5"/>
  <c r="I1714" i="5"/>
  <c r="L1713" i="5"/>
  <c r="K912" i="5"/>
  <c r="L912" i="5" s="1"/>
  <c r="G913" i="5"/>
  <c r="H913" i="5"/>
  <c r="F913" i="5"/>
  <c r="I913" i="5"/>
  <c r="J912" i="5"/>
  <c r="M912" i="5" s="1"/>
  <c r="K1714" i="5" l="1"/>
  <c r="G1715" i="5"/>
  <c r="F1715" i="5"/>
  <c r="I1715" i="5"/>
  <c r="H1715" i="5"/>
  <c r="L1714" i="5"/>
  <c r="J1714" i="5"/>
  <c r="M1714" i="5" s="1"/>
  <c r="J913" i="5"/>
  <c r="M913" i="5" s="1"/>
  <c r="G914" i="5"/>
  <c r="I914" i="5"/>
  <c r="F914" i="5"/>
  <c r="H914" i="5"/>
  <c r="K913" i="5"/>
  <c r="L913" i="5" s="1"/>
  <c r="K1715" i="5" l="1"/>
  <c r="L1715" i="5" s="1"/>
  <c r="J1715" i="5"/>
  <c r="M1715" i="5" s="1"/>
  <c r="G1716" i="5"/>
  <c r="I1716" i="5"/>
  <c r="H1716" i="5"/>
  <c r="F1716" i="5"/>
  <c r="H915" i="5"/>
  <c r="G915" i="5"/>
  <c r="I915" i="5"/>
  <c r="F915" i="5"/>
  <c r="K914" i="5"/>
  <c r="L914" i="5" s="1"/>
  <c r="J914" i="5"/>
  <c r="M914" i="5" s="1"/>
  <c r="K1716" i="5" l="1"/>
  <c r="L1716" i="5" s="1"/>
  <c r="J1716" i="5"/>
  <c r="M1716" i="5" s="1"/>
  <c r="G1717" i="5"/>
  <c r="K1717" i="5" s="1"/>
  <c r="I1717" i="5"/>
  <c r="H1717" i="5"/>
  <c r="F1717" i="5"/>
  <c r="K915" i="5"/>
  <c r="L915" i="5" s="1"/>
  <c r="J915" i="5"/>
  <c r="M915" i="5" s="1"/>
  <c r="F916" i="5"/>
  <c r="G916" i="5"/>
  <c r="I916" i="5"/>
  <c r="H916" i="5"/>
  <c r="J1717" i="5" l="1"/>
  <c r="M1717" i="5" s="1"/>
  <c r="G1718" i="5"/>
  <c r="H1718" i="5"/>
  <c r="F1718" i="5"/>
  <c r="I1718" i="5"/>
  <c r="L1717" i="5"/>
  <c r="G917" i="5"/>
  <c r="F917" i="5"/>
  <c r="I917" i="5"/>
  <c r="H917" i="5"/>
  <c r="K916" i="5"/>
  <c r="L916" i="5" s="1"/>
  <c r="J916" i="5"/>
  <c r="M916" i="5" s="1"/>
  <c r="K1718" i="5" l="1"/>
  <c r="L1718" i="5" s="1"/>
  <c r="J1718" i="5"/>
  <c r="M1718" i="5" s="1"/>
  <c r="G1719" i="5"/>
  <c r="F1719" i="5"/>
  <c r="H1719" i="5"/>
  <c r="I1719" i="5"/>
  <c r="K917" i="5"/>
  <c r="L917" i="5" s="1"/>
  <c r="J917" i="5"/>
  <c r="M917" i="5" s="1"/>
  <c r="H918" i="5"/>
  <c r="G918" i="5"/>
  <c r="F918" i="5"/>
  <c r="I918" i="5"/>
  <c r="G1720" i="5" l="1"/>
  <c r="I1720" i="5"/>
  <c r="F1720" i="5"/>
  <c r="H1720" i="5"/>
  <c r="K1719" i="5"/>
  <c r="L1719" i="5" s="1"/>
  <c r="J1719" i="5"/>
  <c r="M1719" i="5" s="1"/>
  <c r="J918" i="5"/>
  <c r="M918" i="5" s="1"/>
  <c r="K918" i="5"/>
  <c r="L918" i="5" s="1"/>
  <c r="H919" i="5"/>
  <c r="G919" i="5"/>
  <c r="I919" i="5"/>
  <c r="F919" i="5"/>
  <c r="J919" i="5" l="1"/>
  <c r="M919" i="5" s="1"/>
  <c r="K1720" i="5"/>
  <c r="L1720" i="5" s="1"/>
  <c r="K919" i="5"/>
  <c r="J1720" i="5"/>
  <c r="M1720" i="5" s="1"/>
  <c r="G1721" i="5"/>
  <c r="I1721" i="5"/>
  <c r="H1721" i="5"/>
  <c r="F1721" i="5"/>
  <c r="I920" i="5"/>
  <c r="H920" i="5"/>
  <c r="F920" i="5"/>
  <c r="G920" i="5"/>
  <c r="L919" i="5"/>
  <c r="G1722" i="5" l="1"/>
  <c r="H1722" i="5"/>
  <c r="F1722" i="5"/>
  <c r="I1722" i="5"/>
  <c r="K1721" i="5"/>
  <c r="L1721" i="5" s="1"/>
  <c r="J1721" i="5"/>
  <c r="M1721" i="5" s="1"/>
  <c r="J920" i="5"/>
  <c r="M920" i="5" s="1"/>
  <c r="K920" i="5"/>
  <c r="L920" i="5" s="1"/>
  <c r="F921" i="5"/>
  <c r="H921" i="5"/>
  <c r="G921" i="5"/>
  <c r="I921" i="5"/>
  <c r="K1722" i="5" l="1"/>
  <c r="G1723" i="5"/>
  <c r="F1723" i="5"/>
  <c r="I1723" i="5"/>
  <c r="H1723" i="5"/>
  <c r="L1722" i="5"/>
  <c r="J1722" i="5"/>
  <c r="M1722" i="5" s="1"/>
  <c r="K921" i="5"/>
  <c r="L921" i="5" s="1"/>
  <c r="J921" i="5"/>
  <c r="M921" i="5" s="1"/>
  <c r="F922" i="5"/>
  <c r="I922" i="5"/>
  <c r="H922" i="5"/>
  <c r="G922" i="5"/>
  <c r="J1723" i="5" l="1"/>
  <c r="M1723" i="5" s="1"/>
  <c r="G1724" i="5"/>
  <c r="I1724" i="5"/>
  <c r="H1724" i="5"/>
  <c r="F1724" i="5"/>
  <c r="K1723" i="5"/>
  <c r="L1723" i="5" s="1"/>
  <c r="K922" i="5"/>
  <c r="J922" i="5"/>
  <c r="M922" i="5" s="1"/>
  <c r="H923" i="5"/>
  <c r="G923" i="5"/>
  <c r="I923" i="5"/>
  <c r="F923" i="5"/>
  <c r="L922" i="5"/>
  <c r="K1724" i="5" l="1"/>
  <c r="J1724" i="5"/>
  <c r="M1724" i="5" s="1"/>
  <c r="L1724" i="5"/>
  <c r="G1725" i="5"/>
  <c r="I1725" i="5"/>
  <c r="H1725" i="5"/>
  <c r="F1725" i="5"/>
  <c r="J923" i="5"/>
  <c r="M923" i="5" s="1"/>
  <c r="K923" i="5"/>
  <c r="L923" i="5" s="1"/>
  <c r="H924" i="5"/>
  <c r="F924" i="5"/>
  <c r="G924" i="5"/>
  <c r="I924" i="5"/>
  <c r="K1725" i="5" l="1"/>
  <c r="L1725" i="5" s="1"/>
  <c r="J1725" i="5"/>
  <c r="M1725" i="5" s="1"/>
  <c r="G1726" i="5"/>
  <c r="H1726" i="5"/>
  <c r="F1726" i="5"/>
  <c r="I1726" i="5"/>
  <c r="F925" i="5"/>
  <c r="I925" i="5"/>
  <c r="H925" i="5"/>
  <c r="G925" i="5"/>
  <c r="K924" i="5"/>
  <c r="L924" i="5" s="1"/>
  <c r="J924" i="5"/>
  <c r="M924" i="5" s="1"/>
  <c r="K1726" i="5" l="1"/>
  <c r="K925" i="5"/>
  <c r="L925" i="5" s="1"/>
  <c r="L1726" i="5"/>
  <c r="J1726" i="5"/>
  <c r="M1726" i="5" s="1"/>
  <c r="G1727" i="5"/>
  <c r="F1727" i="5"/>
  <c r="H1727" i="5"/>
  <c r="I1727" i="5"/>
  <c r="I926" i="5"/>
  <c r="H926" i="5"/>
  <c r="G926" i="5"/>
  <c r="F926" i="5"/>
  <c r="J925" i="5"/>
  <c r="M925" i="5" s="1"/>
  <c r="J926" i="5" l="1"/>
  <c r="M926" i="5" s="1"/>
  <c r="K1727" i="5"/>
  <c r="J1727" i="5"/>
  <c r="M1727" i="5" s="1"/>
  <c r="G1728" i="5"/>
  <c r="I1728" i="5"/>
  <c r="F1728" i="5"/>
  <c r="H1728" i="5"/>
  <c r="L1727" i="5"/>
  <c r="K926" i="5"/>
  <c r="L926" i="5" s="1"/>
  <c r="I927" i="5"/>
  <c r="F927" i="5"/>
  <c r="H927" i="5"/>
  <c r="G927" i="5"/>
  <c r="K927" i="5" l="1"/>
  <c r="J1728" i="5"/>
  <c r="M1728" i="5" s="1"/>
  <c r="G1729" i="5"/>
  <c r="K1729" i="5" s="1"/>
  <c r="I1729" i="5"/>
  <c r="H1729" i="5"/>
  <c r="F1729" i="5"/>
  <c r="K1728" i="5"/>
  <c r="L1728" i="5" s="1"/>
  <c r="H928" i="5"/>
  <c r="G928" i="5"/>
  <c r="F928" i="5"/>
  <c r="I928" i="5"/>
  <c r="J927" i="5"/>
  <c r="M927" i="5" s="1"/>
  <c r="L927" i="5"/>
  <c r="L1729" i="5" l="1"/>
  <c r="J1729" i="5"/>
  <c r="M1729" i="5" s="1"/>
  <c r="G1730" i="5"/>
  <c r="K1730" i="5" s="1"/>
  <c r="H1730" i="5"/>
  <c r="F1730" i="5"/>
  <c r="I1730" i="5"/>
  <c r="J928" i="5"/>
  <c r="M928" i="5" s="1"/>
  <c r="G929" i="5"/>
  <c r="H929" i="5"/>
  <c r="F929" i="5"/>
  <c r="I929" i="5"/>
  <c r="K928" i="5"/>
  <c r="L928" i="5" s="1"/>
  <c r="K929" i="5" l="1"/>
  <c r="G1731" i="5"/>
  <c r="F1731" i="5"/>
  <c r="I1731" i="5"/>
  <c r="H1731" i="5"/>
  <c r="L1730" i="5"/>
  <c r="J1730" i="5"/>
  <c r="M1730" i="5" s="1"/>
  <c r="J929" i="5"/>
  <c r="M929" i="5" s="1"/>
  <c r="I930" i="5"/>
  <c r="H930" i="5"/>
  <c r="G930" i="5"/>
  <c r="F930" i="5"/>
  <c r="L929" i="5"/>
  <c r="K1731" i="5" l="1"/>
  <c r="L1731" i="5" s="1"/>
  <c r="J1731" i="5"/>
  <c r="M1731" i="5" s="1"/>
  <c r="G1732" i="5"/>
  <c r="K1732" i="5" s="1"/>
  <c r="I1732" i="5"/>
  <c r="H1732" i="5"/>
  <c r="F1732" i="5"/>
  <c r="K930" i="5"/>
  <c r="J930" i="5"/>
  <c r="M930" i="5" s="1"/>
  <c r="H931" i="5"/>
  <c r="G931" i="5"/>
  <c r="I931" i="5"/>
  <c r="F931" i="5"/>
  <c r="L930" i="5"/>
  <c r="J931" i="5" l="1"/>
  <c r="M931" i="5" s="1"/>
  <c r="L1732" i="5"/>
  <c r="J1732" i="5"/>
  <c r="M1732" i="5" s="1"/>
  <c r="G1733" i="5"/>
  <c r="I1733" i="5"/>
  <c r="H1733" i="5"/>
  <c r="F1733" i="5"/>
  <c r="K931" i="5"/>
  <c r="L931" i="5" s="1"/>
  <c r="H932" i="5"/>
  <c r="F932" i="5"/>
  <c r="G932" i="5"/>
  <c r="I932" i="5"/>
  <c r="K1733" i="5" l="1"/>
  <c r="L1733" i="5" s="1"/>
  <c r="J1733" i="5"/>
  <c r="M1733" i="5" s="1"/>
  <c r="G1734" i="5"/>
  <c r="H1734" i="5"/>
  <c r="F1734" i="5"/>
  <c r="I1734" i="5"/>
  <c r="J932" i="5"/>
  <c r="M932" i="5" s="1"/>
  <c r="H933" i="5"/>
  <c r="G933" i="5"/>
  <c r="F933" i="5"/>
  <c r="I933" i="5"/>
  <c r="K932" i="5"/>
  <c r="L932" i="5" s="1"/>
  <c r="K1734" i="5" l="1"/>
  <c r="L1734" i="5" s="1"/>
  <c r="G1735" i="5"/>
  <c r="F1735" i="5"/>
  <c r="H1735" i="5"/>
  <c r="I1735" i="5"/>
  <c r="J1734" i="5"/>
  <c r="M1734" i="5" s="1"/>
  <c r="K933" i="5"/>
  <c r="L933" i="5" s="1"/>
  <c r="J933" i="5"/>
  <c r="M933" i="5" s="1"/>
  <c r="H934" i="5"/>
  <c r="G934" i="5"/>
  <c r="F934" i="5"/>
  <c r="I934" i="5"/>
  <c r="K934" i="5" l="1"/>
  <c r="L934" i="5" s="1"/>
  <c r="K1735" i="5"/>
  <c r="L1735" i="5" s="1"/>
  <c r="J1735" i="5"/>
  <c r="M1735" i="5" s="1"/>
  <c r="G1736" i="5"/>
  <c r="I1736" i="5"/>
  <c r="F1736" i="5"/>
  <c r="H1736" i="5"/>
  <c r="J934" i="5"/>
  <c r="M934" i="5" s="1"/>
  <c r="H935" i="5"/>
  <c r="G935" i="5"/>
  <c r="I935" i="5"/>
  <c r="F935" i="5"/>
  <c r="K1736" i="5" l="1"/>
  <c r="L1736" i="5" s="1"/>
  <c r="G1737" i="5"/>
  <c r="I1737" i="5"/>
  <c r="H1737" i="5"/>
  <c r="F1737" i="5"/>
  <c r="J1736" i="5"/>
  <c r="M1736" i="5" s="1"/>
  <c r="J935" i="5"/>
  <c r="M935" i="5" s="1"/>
  <c r="K935" i="5"/>
  <c r="L935" i="5" s="1"/>
  <c r="H936" i="5"/>
  <c r="F936" i="5"/>
  <c r="G936" i="5"/>
  <c r="I936" i="5"/>
  <c r="K1737" i="5" l="1"/>
  <c r="G1738" i="5"/>
  <c r="H1738" i="5"/>
  <c r="F1738" i="5"/>
  <c r="I1738" i="5"/>
  <c r="L1737" i="5"/>
  <c r="J1737" i="5"/>
  <c r="M1737" i="5" s="1"/>
  <c r="J936" i="5"/>
  <c r="M936" i="5" s="1"/>
  <c r="F937" i="5"/>
  <c r="I937" i="5"/>
  <c r="H937" i="5"/>
  <c r="G937" i="5"/>
  <c r="K936" i="5"/>
  <c r="L936" i="5" s="1"/>
  <c r="K1738" i="5" l="1"/>
  <c r="K937" i="5"/>
  <c r="L1738" i="5"/>
  <c r="J1738" i="5"/>
  <c r="M1738" i="5" s="1"/>
  <c r="G1739" i="5"/>
  <c r="F1739" i="5"/>
  <c r="I1739" i="5"/>
  <c r="H1739" i="5"/>
  <c r="J937" i="5"/>
  <c r="M937" i="5" s="1"/>
  <c r="L937" i="5"/>
  <c r="F938" i="5"/>
  <c r="I938" i="5"/>
  <c r="H938" i="5"/>
  <c r="G938" i="5"/>
  <c r="K1739" i="5" l="1"/>
  <c r="J1739" i="5"/>
  <c r="M1739" i="5" s="1"/>
  <c r="G1740" i="5"/>
  <c r="I1740" i="5"/>
  <c r="H1740" i="5"/>
  <c r="F1740" i="5"/>
  <c r="L1739" i="5"/>
  <c r="J938" i="5"/>
  <c r="M938" i="5" s="1"/>
  <c r="K938" i="5"/>
  <c r="L938" i="5" s="1"/>
  <c r="H939" i="5"/>
  <c r="G939" i="5"/>
  <c r="I939" i="5"/>
  <c r="F939" i="5"/>
  <c r="K939" i="5" l="1"/>
  <c r="K1740" i="5"/>
  <c r="J1740" i="5"/>
  <c r="M1740" i="5" s="1"/>
  <c r="L1740" i="5"/>
  <c r="G1741" i="5"/>
  <c r="I1741" i="5"/>
  <c r="H1741" i="5"/>
  <c r="F1741" i="5"/>
  <c r="J939" i="5"/>
  <c r="M939" i="5" s="1"/>
  <c r="I940" i="5"/>
  <c r="H940" i="5"/>
  <c r="F940" i="5"/>
  <c r="G940" i="5"/>
  <c r="L939" i="5"/>
  <c r="K1741" i="5" l="1"/>
  <c r="J1741" i="5"/>
  <c r="M1741" i="5" s="1"/>
  <c r="G1742" i="5"/>
  <c r="H1742" i="5"/>
  <c r="F1742" i="5"/>
  <c r="I1742" i="5"/>
  <c r="L1741" i="5"/>
  <c r="K940" i="5"/>
  <c r="L940" i="5" s="1"/>
  <c r="J940" i="5"/>
  <c r="M940" i="5" s="1"/>
  <c r="H941" i="5"/>
  <c r="G941" i="5"/>
  <c r="F941" i="5"/>
  <c r="I941" i="5"/>
  <c r="K1742" i="5" l="1"/>
  <c r="J1742" i="5"/>
  <c r="M1742" i="5" s="1"/>
  <c r="G1743" i="5"/>
  <c r="K1743" i="5" s="1"/>
  <c r="F1743" i="5"/>
  <c r="H1743" i="5"/>
  <c r="I1743" i="5"/>
  <c r="L1742" i="5"/>
  <c r="J941" i="5"/>
  <c r="M941" i="5" s="1"/>
  <c r="H942" i="5"/>
  <c r="F942" i="5"/>
  <c r="I942" i="5"/>
  <c r="G942" i="5"/>
  <c r="K941" i="5"/>
  <c r="L941" i="5" s="1"/>
  <c r="J942" i="5" l="1"/>
  <c r="M942" i="5" s="1"/>
  <c r="G1744" i="5"/>
  <c r="I1744" i="5"/>
  <c r="F1744" i="5"/>
  <c r="H1744" i="5"/>
  <c r="L1743" i="5"/>
  <c r="J1743" i="5"/>
  <c r="M1743" i="5"/>
  <c r="K942" i="5"/>
  <c r="L942" i="5" s="1"/>
  <c r="I943" i="5"/>
  <c r="F943" i="5"/>
  <c r="H943" i="5"/>
  <c r="G943" i="5"/>
  <c r="J1744" i="5" l="1"/>
  <c r="M1744" i="5" s="1"/>
  <c r="G1745" i="5"/>
  <c r="I1745" i="5"/>
  <c r="H1745" i="5"/>
  <c r="F1745" i="5"/>
  <c r="K1744" i="5"/>
  <c r="L1744" i="5" s="1"/>
  <c r="K943" i="5"/>
  <c r="L943" i="5" s="1"/>
  <c r="J943" i="5"/>
  <c r="M943" i="5" s="1"/>
  <c r="F944" i="5"/>
  <c r="G944" i="5"/>
  <c r="I944" i="5"/>
  <c r="H944" i="5"/>
  <c r="K1745" i="5" l="1"/>
  <c r="L1745" i="5" s="1"/>
  <c r="J1745" i="5"/>
  <c r="M1745" i="5" s="1"/>
  <c r="G1746" i="5"/>
  <c r="H1746" i="5"/>
  <c r="F1746" i="5"/>
  <c r="I1746" i="5"/>
  <c r="K944" i="5"/>
  <c r="L944" i="5" s="1"/>
  <c r="J944" i="5"/>
  <c r="M944" i="5" s="1"/>
  <c r="H945" i="5"/>
  <c r="G945" i="5"/>
  <c r="F945" i="5"/>
  <c r="I945" i="5"/>
  <c r="K1746" i="5" l="1"/>
  <c r="J945" i="5"/>
  <c r="M945" i="5" s="1"/>
  <c r="G1747" i="5"/>
  <c r="F1747" i="5"/>
  <c r="I1747" i="5"/>
  <c r="H1747" i="5"/>
  <c r="L1746" i="5"/>
  <c r="J1746" i="5"/>
  <c r="M1746" i="5" s="1"/>
  <c r="K945" i="5"/>
  <c r="L945" i="5" s="1"/>
  <c r="H946" i="5"/>
  <c r="F946" i="5"/>
  <c r="G946" i="5"/>
  <c r="I946" i="5"/>
  <c r="J1747" i="5" l="1"/>
  <c r="M1747" i="5" s="1"/>
  <c r="G1748" i="5"/>
  <c r="I1748" i="5"/>
  <c r="H1748" i="5"/>
  <c r="F1748" i="5"/>
  <c r="K1747" i="5"/>
  <c r="L1747" i="5" s="1"/>
  <c r="K946" i="5"/>
  <c r="L946" i="5" s="1"/>
  <c r="I947" i="5"/>
  <c r="G947" i="5"/>
  <c r="H947" i="5"/>
  <c r="F947" i="5"/>
  <c r="J946" i="5"/>
  <c r="M946" i="5" s="1"/>
  <c r="J947" i="5" l="1"/>
  <c r="M947" i="5" s="1"/>
  <c r="K1748" i="5"/>
  <c r="J1748" i="5"/>
  <c r="M1748" i="5" s="1"/>
  <c r="G1749" i="5"/>
  <c r="I1749" i="5"/>
  <c r="H1749" i="5"/>
  <c r="F1749" i="5"/>
  <c r="L1748" i="5"/>
  <c r="F948" i="5"/>
  <c r="I948" i="5"/>
  <c r="H948" i="5"/>
  <c r="G948" i="5"/>
  <c r="K947" i="5"/>
  <c r="L947" i="5" s="1"/>
  <c r="J1749" i="5" l="1"/>
  <c r="M1749" i="5" s="1"/>
  <c r="K1749" i="5"/>
  <c r="L1749" i="5" s="1"/>
  <c r="G1750" i="5"/>
  <c r="H1750" i="5"/>
  <c r="F1750" i="5"/>
  <c r="I1750" i="5"/>
  <c r="K948" i="5"/>
  <c r="L948" i="5" s="1"/>
  <c r="G949" i="5"/>
  <c r="I949" i="5"/>
  <c r="F949" i="5"/>
  <c r="H949" i="5"/>
  <c r="J948" i="5"/>
  <c r="M948" i="5" s="1"/>
  <c r="K1750" i="5" l="1"/>
  <c r="L1750" i="5" s="1"/>
  <c r="J1750" i="5"/>
  <c r="M1750" i="5" s="1"/>
  <c r="G1751" i="5"/>
  <c r="F1751" i="5"/>
  <c r="H1751" i="5"/>
  <c r="I1751" i="5"/>
  <c r="G950" i="5"/>
  <c r="F950" i="5"/>
  <c r="I950" i="5"/>
  <c r="H950" i="5"/>
  <c r="J949" i="5"/>
  <c r="M949" i="5" s="1"/>
  <c r="K949" i="5"/>
  <c r="L949" i="5" s="1"/>
  <c r="K1751" i="5" l="1"/>
  <c r="G1752" i="5"/>
  <c r="I1752" i="5"/>
  <c r="F1752" i="5"/>
  <c r="H1752" i="5"/>
  <c r="L1751" i="5"/>
  <c r="J1751" i="5"/>
  <c r="M1751" i="5" s="1"/>
  <c r="H951" i="5"/>
  <c r="G951" i="5"/>
  <c r="F951" i="5"/>
  <c r="I951" i="5"/>
  <c r="J950" i="5"/>
  <c r="M950" i="5" s="1"/>
  <c r="K950" i="5"/>
  <c r="L950" i="5" s="1"/>
  <c r="K1752" i="5" l="1"/>
  <c r="L1752" i="5" s="1"/>
  <c r="J1752" i="5"/>
  <c r="M1752" i="5" s="1"/>
  <c r="G1753" i="5"/>
  <c r="I1753" i="5"/>
  <c r="H1753" i="5"/>
  <c r="F1753" i="5"/>
  <c r="J951" i="5"/>
  <c r="M951" i="5" s="1"/>
  <c r="K951" i="5"/>
  <c r="L951" i="5" s="1"/>
  <c r="H952" i="5"/>
  <c r="I952" i="5"/>
  <c r="G952" i="5"/>
  <c r="F952" i="5"/>
  <c r="K1753" i="5" l="1"/>
  <c r="G1754" i="5"/>
  <c r="H1754" i="5"/>
  <c r="F1754" i="5"/>
  <c r="I1754" i="5"/>
  <c r="L1753" i="5"/>
  <c r="J1753" i="5"/>
  <c r="M1753" i="5" s="1"/>
  <c r="G953" i="5"/>
  <c r="I953" i="5"/>
  <c r="F953" i="5"/>
  <c r="H953" i="5"/>
  <c r="K952" i="5"/>
  <c r="L952" i="5" s="1"/>
  <c r="J952" i="5"/>
  <c r="M952" i="5" s="1"/>
  <c r="K1754" i="5" l="1"/>
  <c r="L1754" i="5"/>
  <c r="J1754" i="5"/>
  <c r="M1754" i="5" s="1"/>
  <c r="G1755" i="5"/>
  <c r="F1755" i="5"/>
  <c r="I1755" i="5"/>
  <c r="H1755" i="5"/>
  <c r="I954" i="5"/>
  <c r="H954" i="5"/>
  <c r="F954" i="5"/>
  <c r="G954" i="5"/>
  <c r="J953" i="5"/>
  <c r="M953" i="5" s="1"/>
  <c r="K953" i="5"/>
  <c r="L953" i="5" s="1"/>
  <c r="J1755" i="5" l="1"/>
  <c r="M1755" i="5" s="1"/>
  <c r="G1756" i="5"/>
  <c r="I1756" i="5"/>
  <c r="H1756" i="5"/>
  <c r="F1756" i="5"/>
  <c r="K1755" i="5"/>
  <c r="L1755" i="5" s="1"/>
  <c r="K954" i="5"/>
  <c r="L954" i="5" s="1"/>
  <c r="J954" i="5"/>
  <c r="M954" i="5" s="1"/>
  <c r="I955" i="5"/>
  <c r="G955" i="5"/>
  <c r="H955" i="5"/>
  <c r="F955" i="5"/>
  <c r="K1756" i="5" l="1"/>
  <c r="L1756" i="5" s="1"/>
  <c r="G1757" i="5"/>
  <c r="I1757" i="5"/>
  <c r="H1757" i="5"/>
  <c r="F1757" i="5"/>
  <c r="J1756" i="5"/>
  <c r="M1756" i="5" s="1"/>
  <c r="K955" i="5"/>
  <c r="L955" i="5" s="1"/>
  <c r="J955" i="5"/>
  <c r="M955" i="5" s="1"/>
  <c r="H956" i="5"/>
  <c r="G956" i="5"/>
  <c r="F956" i="5"/>
  <c r="I956" i="5"/>
  <c r="K1757" i="5" l="1"/>
  <c r="L1757" i="5"/>
  <c r="J1757" i="5"/>
  <c r="M1757" i="5" s="1"/>
  <c r="G1758" i="5"/>
  <c r="H1758" i="5"/>
  <c r="F1758" i="5"/>
  <c r="I1758" i="5"/>
  <c r="K956" i="5"/>
  <c r="L956" i="5"/>
  <c r="H957" i="5"/>
  <c r="G957" i="5"/>
  <c r="I957" i="5"/>
  <c r="F957" i="5"/>
  <c r="J956" i="5"/>
  <c r="M956" i="5" s="1"/>
  <c r="K957" i="5" l="1"/>
  <c r="L957" i="5" s="1"/>
  <c r="K1758" i="5"/>
  <c r="L1758" i="5" s="1"/>
  <c r="G1759" i="5"/>
  <c r="F1759" i="5"/>
  <c r="H1759" i="5"/>
  <c r="I1759" i="5"/>
  <c r="J1758" i="5"/>
  <c r="M1758" i="5" s="1"/>
  <c r="H958" i="5"/>
  <c r="F958" i="5"/>
  <c r="G958" i="5"/>
  <c r="I958" i="5"/>
  <c r="J957" i="5"/>
  <c r="M957" i="5" s="1"/>
  <c r="K1759" i="5" l="1"/>
  <c r="J1759" i="5"/>
  <c r="M1759" i="5"/>
  <c r="G1760" i="5"/>
  <c r="I1760" i="5"/>
  <c r="F1760" i="5"/>
  <c r="H1760" i="5"/>
  <c r="L1759" i="5"/>
  <c r="J958" i="5"/>
  <c r="M958" i="5" s="1"/>
  <c r="H959" i="5"/>
  <c r="G959" i="5"/>
  <c r="F959" i="5"/>
  <c r="I959" i="5"/>
  <c r="K958" i="5"/>
  <c r="L958" i="5" s="1"/>
  <c r="K1760" i="5" l="1"/>
  <c r="L1760" i="5" s="1"/>
  <c r="J1760" i="5"/>
  <c r="M1760" i="5" s="1"/>
  <c r="G1761" i="5"/>
  <c r="I1761" i="5"/>
  <c r="H1761" i="5"/>
  <c r="F1761" i="5"/>
  <c r="K959" i="5"/>
  <c r="L959" i="5" s="1"/>
  <c r="F960" i="5"/>
  <c r="I960" i="5"/>
  <c r="H960" i="5"/>
  <c r="G960" i="5"/>
  <c r="J959" i="5"/>
  <c r="M959" i="5" s="1"/>
  <c r="K1761" i="5" l="1"/>
  <c r="L1761" i="5" s="1"/>
  <c r="J1761" i="5"/>
  <c r="M1761" i="5" s="1"/>
  <c r="G1762" i="5"/>
  <c r="H1762" i="5"/>
  <c r="F1762" i="5"/>
  <c r="I1762" i="5"/>
  <c r="J960" i="5"/>
  <c r="M960" i="5" s="1"/>
  <c r="K960" i="5"/>
  <c r="L960" i="5" s="1"/>
  <c r="H961" i="5"/>
  <c r="F961" i="5"/>
  <c r="G961" i="5"/>
  <c r="I961" i="5"/>
  <c r="K961" i="5" l="1"/>
  <c r="K1762" i="5"/>
  <c r="L1762" i="5" s="1"/>
  <c r="J1762" i="5"/>
  <c r="M1762" i="5" s="1"/>
  <c r="G1763" i="5"/>
  <c r="F1763" i="5"/>
  <c r="I1763" i="5"/>
  <c r="H1763" i="5"/>
  <c r="L961" i="5"/>
  <c r="F962" i="5"/>
  <c r="H962" i="5"/>
  <c r="G962" i="5"/>
  <c r="I962" i="5"/>
  <c r="J961" i="5"/>
  <c r="M961" i="5" s="1"/>
  <c r="G1764" i="5" l="1"/>
  <c r="I1764" i="5"/>
  <c r="H1764" i="5"/>
  <c r="F1764" i="5"/>
  <c r="K1763" i="5"/>
  <c r="L1763" i="5" s="1"/>
  <c r="J1763" i="5"/>
  <c r="M1763" i="5" s="1"/>
  <c r="K962" i="5"/>
  <c r="L962" i="5" s="1"/>
  <c r="J962" i="5"/>
  <c r="M962" i="5" s="1"/>
  <c r="I963" i="5"/>
  <c r="H963" i="5"/>
  <c r="F963" i="5"/>
  <c r="G963" i="5"/>
  <c r="K963" i="5" l="1"/>
  <c r="K1764" i="5"/>
  <c r="J1764" i="5"/>
  <c r="M1764" i="5" s="1"/>
  <c r="G1765" i="5"/>
  <c r="I1765" i="5"/>
  <c r="H1765" i="5"/>
  <c r="F1765" i="5"/>
  <c r="L1764" i="5"/>
  <c r="J963" i="5"/>
  <c r="M963" i="5" s="1"/>
  <c r="I964" i="5"/>
  <c r="F964" i="5"/>
  <c r="H964" i="5"/>
  <c r="G964" i="5"/>
  <c r="L963" i="5"/>
  <c r="K1765" i="5" l="1"/>
  <c r="J1765" i="5"/>
  <c r="M1765" i="5" s="1"/>
  <c r="G1766" i="5"/>
  <c r="H1766" i="5"/>
  <c r="F1766" i="5"/>
  <c r="I1766" i="5"/>
  <c r="L1765" i="5"/>
  <c r="K964" i="5"/>
  <c r="L964" i="5" s="1"/>
  <c r="I965" i="5"/>
  <c r="F965" i="5"/>
  <c r="G965" i="5"/>
  <c r="H965" i="5"/>
  <c r="J964" i="5"/>
  <c r="M964" i="5" s="1"/>
  <c r="J1766" i="5" l="1"/>
  <c r="M1766" i="5" s="1"/>
  <c r="G1767" i="5"/>
  <c r="F1767" i="5"/>
  <c r="H1767" i="5"/>
  <c r="I1767" i="5"/>
  <c r="K1766" i="5"/>
  <c r="L1766" i="5" s="1"/>
  <c r="J965" i="5"/>
  <c r="M965" i="5" s="1"/>
  <c r="F966" i="5"/>
  <c r="I966" i="5"/>
  <c r="G966" i="5"/>
  <c r="H966" i="5"/>
  <c r="K965" i="5"/>
  <c r="L965" i="5" s="1"/>
  <c r="G1768" i="5" l="1"/>
  <c r="I1768" i="5"/>
  <c r="F1768" i="5"/>
  <c r="H1768" i="5"/>
  <c r="K1767" i="5"/>
  <c r="L1767" i="5" s="1"/>
  <c r="J1767" i="5"/>
  <c r="M1767" i="5" s="1"/>
  <c r="K966" i="5"/>
  <c r="L966" i="5" s="1"/>
  <c r="J966" i="5"/>
  <c r="M966" i="5" s="1"/>
  <c r="I967" i="5"/>
  <c r="H967" i="5"/>
  <c r="G967" i="5"/>
  <c r="F967" i="5"/>
  <c r="K1768" i="5" l="1"/>
  <c r="L1768" i="5" s="1"/>
  <c r="J1768" i="5"/>
  <c r="M1768" i="5" s="1"/>
  <c r="G1769" i="5"/>
  <c r="I1769" i="5"/>
  <c r="H1769" i="5"/>
  <c r="F1769" i="5"/>
  <c r="J967" i="5"/>
  <c r="M967" i="5" s="1"/>
  <c r="K967" i="5"/>
  <c r="L967" i="5" s="1"/>
  <c r="H968" i="5"/>
  <c r="G968" i="5"/>
  <c r="I968" i="5"/>
  <c r="F968" i="5"/>
  <c r="K1769" i="5" l="1"/>
  <c r="L1769" i="5" s="1"/>
  <c r="G1770" i="5"/>
  <c r="K1770" i="5" s="1"/>
  <c r="H1770" i="5"/>
  <c r="F1770" i="5"/>
  <c r="I1770" i="5"/>
  <c r="M1769" i="5"/>
  <c r="J1769" i="5"/>
  <c r="K968" i="5"/>
  <c r="L968" i="5" s="1"/>
  <c r="J968" i="5"/>
  <c r="M968" i="5" s="1"/>
  <c r="H969" i="5"/>
  <c r="F969" i="5"/>
  <c r="G969" i="5"/>
  <c r="I969" i="5"/>
  <c r="J1770" i="5" l="1"/>
  <c r="M1770" i="5" s="1"/>
  <c r="G1771" i="5"/>
  <c r="F1771" i="5"/>
  <c r="I1771" i="5"/>
  <c r="H1771" i="5"/>
  <c r="L1770" i="5"/>
  <c r="K969" i="5"/>
  <c r="L969" i="5" s="1"/>
  <c r="H970" i="5"/>
  <c r="G970" i="5"/>
  <c r="F970" i="5"/>
  <c r="I970" i="5"/>
  <c r="J969" i="5"/>
  <c r="M969" i="5" s="1"/>
  <c r="K1771" i="5" l="1"/>
  <c r="L1771" i="5" s="1"/>
  <c r="J1771" i="5"/>
  <c r="M1771" i="5" s="1"/>
  <c r="G1772" i="5"/>
  <c r="I1772" i="5"/>
  <c r="H1772" i="5"/>
  <c r="F1772" i="5"/>
  <c r="I971" i="5"/>
  <c r="G971" i="5"/>
  <c r="F971" i="5"/>
  <c r="H971" i="5"/>
  <c r="K970" i="5"/>
  <c r="L970" i="5" s="1"/>
  <c r="J970" i="5"/>
  <c r="M970" i="5" s="1"/>
  <c r="K1772" i="5" l="1"/>
  <c r="G1773" i="5"/>
  <c r="I1773" i="5"/>
  <c r="H1773" i="5"/>
  <c r="F1773" i="5"/>
  <c r="L1772" i="5"/>
  <c r="J1772" i="5"/>
  <c r="M1772" i="5" s="1"/>
  <c r="K971" i="5"/>
  <c r="L971" i="5" s="1"/>
  <c r="J971" i="5"/>
  <c r="M971" i="5" s="1"/>
  <c r="G972" i="5"/>
  <c r="I972" i="5"/>
  <c r="F972" i="5"/>
  <c r="H972" i="5"/>
  <c r="K1773" i="5" l="1"/>
  <c r="J1773" i="5"/>
  <c r="M1773" i="5" s="1"/>
  <c r="G1774" i="5"/>
  <c r="H1774" i="5"/>
  <c r="F1774" i="5"/>
  <c r="I1774" i="5"/>
  <c r="L1773" i="5"/>
  <c r="I973" i="5"/>
  <c r="F973" i="5"/>
  <c r="G973" i="5"/>
  <c r="H973" i="5"/>
  <c r="J972" i="5"/>
  <c r="M972" i="5" s="1"/>
  <c r="K972" i="5"/>
  <c r="L972" i="5" s="1"/>
  <c r="J1774" i="5" l="1"/>
  <c r="M1774" i="5" s="1"/>
  <c r="G1775" i="5"/>
  <c r="F1775" i="5"/>
  <c r="H1775" i="5"/>
  <c r="I1775" i="5"/>
  <c r="K1774" i="5"/>
  <c r="L1774" i="5" s="1"/>
  <c r="K973" i="5"/>
  <c r="L973" i="5" s="1"/>
  <c r="J973" i="5"/>
  <c r="M973" i="5" s="1"/>
  <c r="H974" i="5"/>
  <c r="G974" i="5"/>
  <c r="I974" i="5"/>
  <c r="F974" i="5"/>
  <c r="K1775" i="5" l="1"/>
  <c r="L1775" i="5" s="1"/>
  <c r="J1775" i="5"/>
  <c r="M1775" i="5" s="1"/>
  <c r="G1776" i="5"/>
  <c r="I1776" i="5"/>
  <c r="F1776" i="5"/>
  <c r="H1776" i="5"/>
  <c r="K974" i="5"/>
  <c r="L974" i="5" s="1"/>
  <c r="J974" i="5"/>
  <c r="M974" i="5" s="1"/>
  <c r="G975" i="5"/>
  <c r="F975" i="5"/>
  <c r="I975" i="5"/>
  <c r="H975" i="5"/>
  <c r="K1776" i="5" l="1"/>
  <c r="J975" i="5"/>
  <c r="M975" i="5" s="1"/>
  <c r="K975" i="5"/>
  <c r="L975" i="5" s="1"/>
  <c r="J1776" i="5"/>
  <c r="M1776" i="5" s="1"/>
  <c r="G1777" i="5"/>
  <c r="I1777" i="5"/>
  <c r="H1777" i="5"/>
  <c r="F1777" i="5"/>
  <c r="L1776" i="5"/>
  <c r="I976" i="5"/>
  <c r="F976" i="5"/>
  <c r="G976" i="5"/>
  <c r="H976" i="5"/>
  <c r="J976" i="5" l="1"/>
  <c r="M976" i="5" s="1"/>
  <c r="J1777" i="5"/>
  <c r="M1777" i="5" s="1"/>
  <c r="G1778" i="5"/>
  <c r="H1778" i="5"/>
  <c r="F1778" i="5"/>
  <c r="I1778" i="5"/>
  <c r="K1777" i="5"/>
  <c r="L1777" i="5" s="1"/>
  <c r="K976" i="5"/>
  <c r="L976" i="5" s="1"/>
  <c r="H977" i="5"/>
  <c r="F977" i="5"/>
  <c r="G977" i="5"/>
  <c r="I977" i="5"/>
  <c r="J1778" i="5" l="1"/>
  <c r="M1778" i="5" s="1"/>
  <c r="G1779" i="5"/>
  <c r="F1779" i="5"/>
  <c r="I1779" i="5"/>
  <c r="H1779" i="5"/>
  <c r="K1778" i="5"/>
  <c r="L1778" i="5" s="1"/>
  <c r="K977" i="5"/>
  <c r="L977" i="5" s="1"/>
  <c r="J977" i="5"/>
  <c r="M977" i="5" s="1"/>
  <c r="H978" i="5"/>
  <c r="G978" i="5"/>
  <c r="F978" i="5"/>
  <c r="I978" i="5"/>
  <c r="G1780" i="5" l="1"/>
  <c r="I1780" i="5"/>
  <c r="H1780" i="5"/>
  <c r="F1780" i="5"/>
  <c r="K1779" i="5"/>
  <c r="L1779" i="5" s="1"/>
  <c r="J1779" i="5"/>
  <c r="M1779" i="5" s="1"/>
  <c r="K978" i="5"/>
  <c r="L978" i="5" s="1"/>
  <c r="I979" i="5"/>
  <c r="G979" i="5"/>
  <c r="F979" i="5"/>
  <c r="H979" i="5"/>
  <c r="J978" i="5"/>
  <c r="M978" i="5" s="1"/>
  <c r="K1780" i="5" l="1"/>
  <c r="J1780" i="5"/>
  <c r="M1780" i="5" s="1"/>
  <c r="G1781" i="5"/>
  <c r="I1781" i="5"/>
  <c r="H1781" i="5"/>
  <c r="F1781" i="5"/>
  <c r="L1780" i="5"/>
  <c r="J979" i="5"/>
  <c r="M979" i="5" s="1"/>
  <c r="K979" i="5"/>
  <c r="L979" i="5" s="1"/>
  <c r="F980" i="5"/>
  <c r="H980" i="5"/>
  <c r="I980" i="5"/>
  <c r="G980" i="5"/>
  <c r="K1781" i="5" l="1"/>
  <c r="L1781" i="5"/>
  <c r="J1781" i="5"/>
  <c r="M1781" i="5" s="1"/>
  <c r="G1782" i="5"/>
  <c r="H1782" i="5"/>
  <c r="F1782" i="5"/>
  <c r="I1782" i="5"/>
  <c r="K980" i="5"/>
  <c r="L980" i="5" s="1"/>
  <c r="I981" i="5"/>
  <c r="H981" i="5"/>
  <c r="G981" i="5"/>
  <c r="F981" i="5"/>
  <c r="J980" i="5"/>
  <c r="M980" i="5" s="1"/>
  <c r="K1782" i="5" l="1"/>
  <c r="G1783" i="5"/>
  <c r="F1783" i="5"/>
  <c r="H1783" i="5"/>
  <c r="I1783" i="5"/>
  <c r="L1782" i="5"/>
  <c r="J1782" i="5"/>
  <c r="M1782" i="5" s="1"/>
  <c r="J981" i="5"/>
  <c r="M981" i="5" s="1"/>
  <c r="I982" i="5"/>
  <c r="H982" i="5"/>
  <c r="G982" i="5"/>
  <c r="F982" i="5"/>
  <c r="K981" i="5"/>
  <c r="L981" i="5" s="1"/>
  <c r="K1783" i="5" l="1"/>
  <c r="L1783" i="5" s="1"/>
  <c r="J1783" i="5"/>
  <c r="M1783" i="5" s="1"/>
  <c r="G1784" i="5"/>
  <c r="I1784" i="5"/>
  <c r="F1784" i="5"/>
  <c r="H1784" i="5"/>
  <c r="K982" i="5"/>
  <c r="L982" i="5" s="1"/>
  <c r="J982" i="5"/>
  <c r="M982" i="5" s="1"/>
  <c r="H983" i="5"/>
  <c r="F983" i="5"/>
  <c r="G983" i="5"/>
  <c r="I983" i="5"/>
  <c r="K983" i="5" l="1"/>
  <c r="G1785" i="5"/>
  <c r="I1785" i="5"/>
  <c r="H1785" i="5"/>
  <c r="F1785" i="5"/>
  <c r="K1784" i="5"/>
  <c r="L1784" i="5" s="1"/>
  <c r="J1784" i="5"/>
  <c r="M1784" i="5" s="1"/>
  <c r="L983" i="5"/>
  <c r="F984" i="5"/>
  <c r="I984" i="5"/>
  <c r="H984" i="5"/>
  <c r="G984" i="5"/>
  <c r="J983" i="5"/>
  <c r="M983" i="5" s="1"/>
  <c r="K1785" i="5" l="1"/>
  <c r="J1785" i="5"/>
  <c r="M1785" i="5" s="1"/>
  <c r="G1786" i="5"/>
  <c r="H1786" i="5"/>
  <c r="F1786" i="5"/>
  <c r="I1786" i="5"/>
  <c r="L1785" i="5"/>
  <c r="J984" i="5"/>
  <c r="M984" i="5" s="1"/>
  <c r="F985" i="5"/>
  <c r="I985" i="5"/>
  <c r="H985" i="5"/>
  <c r="G985" i="5"/>
  <c r="K984" i="5"/>
  <c r="L984" i="5" s="1"/>
  <c r="K1786" i="5" l="1"/>
  <c r="L1786" i="5"/>
  <c r="J1786" i="5"/>
  <c r="M1786" i="5" s="1"/>
  <c r="G1787" i="5"/>
  <c r="F1787" i="5"/>
  <c r="I1787" i="5"/>
  <c r="H1787" i="5"/>
  <c r="J985" i="5"/>
  <c r="M985" i="5" s="1"/>
  <c r="K985" i="5"/>
  <c r="L985" i="5" s="1"/>
  <c r="H986" i="5"/>
  <c r="G986" i="5"/>
  <c r="I986" i="5"/>
  <c r="F986" i="5"/>
  <c r="K1787" i="5" l="1"/>
  <c r="L1787" i="5"/>
  <c r="J1787" i="5"/>
  <c r="M1787" i="5" s="1"/>
  <c r="G1788" i="5"/>
  <c r="I1788" i="5"/>
  <c r="H1788" i="5"/>
  <c r="F1788" i="5"/>
  <c r="J986" i="5"/>
  <c r="M986" i="5" s="1"/>
  <c r="H987" i="5"/>
  <c r="F987" i="5"/>
  <c r="G987" i="5"/>
  <c r="I987" i="5"/>
  <c r="K986" i="5"/>
  <c r="L986" i="5" s="1"/>
  <c r="K1788" i="5" l="1"/>
  <c r="L1788" i="5" s="1"/>
  <c r="G1789" i="5"/>
  <c r="I1789" i="5"/>
  <c r="H1789" i="5"/>
  <c r="F1789" i="5"/>
  <c r="J1788" i="5"/>
  <c r="M1788" i="5" s="1"/>
  <c r="G988" i="5"/>
  <c r="H988" i="5"/>
  <c r="F988" i="5"/>
  <c r="I988" i="5"/>
  <c r="K987" i="5"/>
  <c r="L987" i="5" s="1"/>
  <c r="J987" i="5"/>
  <c r="M987" i="5" s="1"/>
  <c r="K1789" i="5" l="1"/>
  <c r="J1789" i="5"/>
  <c r="M1789" i="5" s="1"/>
  <c r="G1790" i="5"/>
  <c r="H1790" i="5"/>
  <c r="F1790" i="5"/>
  <c r="I1790" i="5"/>
  <c r="L1789" i="5"/>
  <c r="J988" i="5"/>
  <c r="M988" i="5" s="1"/>
  <c r="K988" i="5"/>
  <c r="L988" i="5" s="1"/>
  <c r="H989" i="5"/>
  <c r="G989" i="5"/>
  <c r="F989" i="5"/>
  <c r="I989" i="5"/>
  <c r="K1790" i="5" l="1"/>
  <c r="L1790" i="5" s="1"/>
  <c r="G1791" i="5"/>
  <c r="F1791" i="5"/>
  <c r="H1791" i="5"/>
  <c r="I1791" i="5"/>
  <c r="J1790" i="5"/>
  <c r="M1790" i="5" s="1"/>
  <c r="J989" i="5"/>
  <c r="M989" i="5" s="1"/>
  <c r="K989" i="5"/>
  <c r="L989" i="5" s="1"/>
  <c r="H990" i="5"/>
  <c r="G990" i="5"/>
  <c r="I990" i="5"/>
  <c r="F990" i="5"/>
  <c r="K990" i="5" l="1"/>
  <c r="K1791" i="5"/>
  <c r="L1791" i="5" s="1"/>
  <c r="J1791" i="5"/>
  <c r="M1791" i="5" s="1"/>
  <c r="G1792" i="5"/>
  <c r="I1792" i="5"/>
  <c r="F1792" i="5"/>
  <c r="H1792" i="5"/>
  <c r="J990" i="5"/>
  <c r="M990" i="5" s="1"/>
  <c r="L990" i="5"/>
  <c r="F991" i="5"/>
  <c r="G991" i="5"/>
  <c r="I991" i="5"/>
  <c r="H991" i="5"/>
  <c r="K1792" i="5" l="1"/>
  <c r="L1792" i="5" s="1"/>
  <c r="G1793" i="5"/>
  <c r="I1793" i="5"/>
  <c r="H1793" i="5"/>
  <c r="F1793" i="5"/>
  <c r="J1792" i="5"/>
  <c r="M1792" i="5" s="1"/>
  <c r="J991" i="5"/>
  <c r="M991" i="5" s="1"/>
  <c r="F992" i="5"/>
  <c r="I992" i="5"/>
  <c r="G992" i="5"/>
  <c r="H992" i="5"/>
  <c r="K991" i="5"/>
  <c r="L991" i="5" s="1"/>
  <c r="K1793" i="5" l="1"/>
  <c r="J1793" i="5"/>
  <c r="M1793" i="5" s="1"/>
  <c r="G1794" i="5"/>
  <c r="H1794" i="5"/>
  <c r="F1794" i="5"/>
  <c r="I1794" i="5"/>
  <c r="L1793" i="5"/>
  <c r="J992" i="5"/>
  <c r="M992" i="5" s="1"/>
  <c r="H993" i="5"/>
  <c r="G993" i="5"/>
  <c r="F993" i="5"/>
  <c r="I993" i="5"/>
  <c r="K992" i="5"/>
  <c r="L992" i="5" s="1"/>
  <c r="K993" i="5" l="1"/>
  <c r="L993" i="5" s="1"/>
  <c r="K1794" i="5"/>
  <c r="J1794" i="5"/>
  <c r="M1794" i="5" s="1"/>
  <c r="G1795" i="5"/>
  <c r="F1795" i="5"/>
  <c r="I1795" i="5"/>
  <c r="H1795" i="5"/>
  <c r="L1794" i="5"/>
  <c r="H994" i="5"/>
  <c r="G994" i="5"/>
  <c r="I994" i="5"/>
  <c r="F994" i="5"/>
  <c r="J993" i="5"/>
  <c r="M993" i="5" s="1"/>
  <c r="J1795" i="5" l="1"/>
  <c r="M1795" i="5" s="1"/>
  <c r="G1796" i="5"/>
  <c r="I1796" i="5"/>
  <c r="H1796" i="5"/>
  <c r="F1796" i="5"/>
  <c r="K1795" i="5"/>
  <c r="L1795" i="5" s="1"/>
  <c r="F995" i="5"/>
  <c r="G995" i="5"/>
  <c r="H995" i="5"/>
  <c r="I995" i="5"/>
  <c r="J994" i="5"/>
  <c r="M994" i="5" s="1"/>
  <c r="K994" i="5"/>
  <c r="L994" i="5" s="1"/>
  <c r="K1796" i="5" l="1"/>
  <c r="L1796" i="5"/>
  <c r="J1796" i="5"/>
  <c r="M1796" i="5" s="1"/>
  <c r="G1797" i="5"/>
  <c r="I1797" i="5"/>
  <c r="H1797" i="5"/>
  <c r="F1797" i="5"/>
  <c r="J995" i="5"/>
  <c r="M995" i="5" s="1"/>
  <c r="H996" i="5"/>
  <c r="G996" i="5"/>
  <c r="F996" i="5"/>
  <c r="I996" i="5"/>
  <c r="K995" i="5"/>
  <c r="L995" i="5" s="1"/>
  <c r="K1797" i="5" l="1"/>
  <c r="L1797" i="5" s="1"/>
  <c r="J1797" i="5"/>
  <c r="M1797" i="5" s="1"/>
  <c r="G1798" i="5"/>
  <c r="H1798" i="5"/>
  <c r="F1798" i="5"/>
  <c r="I1798" i="5"/>
  <c r="K996" i="5"/>
  <c r="L996" i="5" s="1"/>
  <c r="J996" i="5"/>
  <c r="M996" i="5" s="1"/>
  <c r="G997" i="5"/>
  <c r="F997" i="5"/>
  <c r="I997" i="5"/>
  <c r="H997" i="5"/>
  <c r="K1798" i="5" l="1"/>
  <c r="L1798" i="5" s="1"/>
  <c r="J1798" i="5"/>
  <c r="M1798" i="5" s="1"/>
  <c r="G1799" i="5"/>
  <c r="F1799" i="5"/>
  <c r="H1799" i="5"/>
  <c r="I1799" i="5"/>
  <c r="K997" i="5"/>
  <c r="L997" i="5" s="1"/>
  <c r="J997" i="5"/>
  <c r="M997" i="5" s="1"/>
  <c r="F998" i="5"/>
  <c r="H998" i="5"/>
  <c r="I998" i="5"/>
  <c r="G998" i="5"/>
  <c r="J1799" i="5" l="1"/>
  <c r="M1799" i="5" s="1"/>
  <c r="G1800" i="5"/>
  <c r="I1800" i="5"/>
  <c r="F1800" i="5"/>
  <c r="H1800" i="5"/>
  <c r="K1799" i="5"/>
  <c r="L1799" i="5" s="1"/>
  <c r="J998" i="5"/>
  <c r="M998" i="5" s="1"/>
  <c r="K998" i="5"/>
  <c r="L998" i="5" s="1"/>
  <c r="F999" i="5"/>
  <c r="G999" i="5"/>
  <c r="I999" i="5"/>
  <c r="H999" i="5"/>
  <c r="K999" i="5" l="1"/>
  <c r="J1800" i="5"/>
  <c r="M1800" i="5" s="1"/>
  <c r="G1801" i="5"/>
  <c r="I1801" i="5"/>
  <c r="H1801" i="5"/>
  <c r="F1801" i="5"/>
  <c r="K1800" i="5"/>
  <c r="L1800" i="5" s="1"/>
  <c r="J999" i="5"/>
  <c r="M999" i="5" s="1"/>
  <c r="F1000" i="5"/>
  <c r="I1000" i="5"/>
  <c r="G1000" i="5"/>
  <c r="H1000" i="5"/>
  <c r="L999" i="5"/>
  <c r="G1802" i="5" l="1"/>
  <c r="H1802" i="5"/>
  <c r="F1802" i="5"/>
  <c r="I1802" i="5"/>
  <c r="K1801" i="5"/>
  <c r="L1801" i="5" s="1"/>
  <c r="J1801" i="5"/>
  <c r="M1801" i="5" s="1"/>
  <c r="K1000" i="5"/>
  <c r="L1000" i="5" s="1"/>
  <c r="J1000" i="5"/>
  <c r="M1000" i="5" s="1"/>
  <c r="F1001" i="5"/>
  <c r="I1001" i="5"/>
  <c r="H1001" i="5"/>
  <c r="G1001" i="5"/>
  <c r="K1802" i="5" l="1"/>
  <c r="J1802" i="5"/>
  <c r="M1802" i="5" s="1"/>
  <c r="G1803" i="5"/>
  <c r="F1803" i="5"/>
  <c r="I1803" i="5"/>
  <c r="H1803" i="5"/>
  <c r="L1802" i="5"/>
  <c r="K1001" i="5"/>
  <c r="I1002" i="5"/>
  <c r="H1002" i="5"/>
  <c r="G1002" i="5"/>
  <c r="F1002" i="5"/>
  <c r="L1001" i="5"/>
  <c r="J1001" i="5"/>
  <c r="M1001" i="5" s="1"/>
  <c r="K1803" i="5" l="1"/>
  <c r="L1803" i="5" s="1"/>
  <c r="J1803" i="5"/>
  <c r="M1803" i="5" s="1"/>
  <c r="G1804" i="5"/>
  <c r="I1804" i="5"/>
  <c r="H1804" i="5"/>
  <c r="F1804" i="5"/>
  <c r="K1002" i="5"/>
  <c r="L1002" i="5" s="1"/>
  <c r="J1002" i="5"/>
  <c r="M1002" i="5" s="1"/>
  <c r="K1804" i="5" l="1"/>
  <c r="L1804" i="5"/>
  <c r="G1805" i="5"/>
  <c r="I1805" i="5"/>
  <c r="H1805" i="5"/>
  <c r="F1805" i="5"/>
  <c r="J1804" i="5"/>
  <c r="M1804" i="5" s="1"/>
  <c r="K1805" i="5" l="1"/>
  <c r="J1805" i="5"/>
  <c r="M1805" i="5" s="1"/>
  <c r="G1806" i="5"/>
  <c r="H1806" i="5"/>
  <c r="F1806" i="5"/>
  <c r="I1806" i="5"/>
  <c r="L1805" i="5"/>
  <c r="J1806" i="5" l="1"/>
  <c r="M1806" i="5" s="1"/>
  <c r="G1807" i="5"/>
  <c r="F1807" i="5"/>
  <c r="H1807" i="5"/>
  <c r="I1807" i="5"/>
  <c r="K1806" i="5"/>
  <c r="L1806" i="5" s="1"/>
  <c r="K1807" i="5" l="1"/>
  <c r="L1807" i="5" s="1"/>
  <c r="J1807" i="5"/>
  <c r="M1807" i="5" s="1"/>
  <c r="G1808" i="5"/>
  <c r="I1808" i="5"/>
  <c r="F1808" i="5"/>
  <c r="H1808" i="5"/>
  <c r="K1808" i="5" l="1"/>
  <c r="G1809" i="5"/>
  <c r="K1809" i="5" s="1"/>
  <c r="I1809" i="5"/>
  <c r="H1809" i="5"/>
  <c r="F1809" i="5"/>
  <c r="L1808" i="5"/>
  <c r="J1808" i="5"/>
  <c r="M1808" i="5" s="1"/>
  <c r="J1809" i="5" l="1"/>
  <c r="M1809" i="5" s="1"/>
  <c r="G1810" i="5"/>
  <c r="H1810" i="5"/>
  <c r="F1810" i="5"/>
  <c r="I1810" i="5"/>
  <c r="L1809" i="5"/>
  <c r="J1810" i="5" l="1"/>
  <c r="M1810" i="5" s="1"/>
  <c r="G1811" i="5"/>
  <c r="F1811" i="5"/>
  <c r="I1811" i="5"/>
  <c r="H1811" i="5"/>
  <c r="K1810" i="5"/>
  <c r="L1810" i="5" s="1"/>
  <c r="J1811" i="5" l="1"/>
  <c r="M1811" i="5" s="1"/>
  <c r="G1812" i="5"/>
  <c r="I1812" i="5"/>
  <c r="H1812" i="5"/>
  <c r="F1812" i="5"/>
  <c r="K1811" i="5"/>
  <c r="L1811" i="5" s="1"/>
  <c r="J1812" i="5" l="1"/>
  <c r="M1812" i="5" s="1"/>
  <c r="K1812" i="5"/>
  <c r="L1812" i="5" s="1"/>
  <c r="G1813" i="5"/>
  <c r="I1813" i="5"/>
  <c r="H1813" i="5"/>
  <c r="F1813" i="5"/>
  <c r="J1813" i="5" l="1"/>
  <c r="M1813" i="5" s="1"/>
  <c r="K1813" i="5"/>
  <c r="G1814" i="5"/>
  <c r="H1814" i="5"/>
  <c r="F1814" i="5"/>
  <c r="I1814" i="5"/>
  <c r="L1813" i="5"/>
  <c r="K1814" i="5" l="1"/>
  <c r="G1815" i="5"/>
  <c r="F1815" i="5"/>
  <c r="H1815" i="5"/>
  <c r="I1815" i="5"/>
  <c r="L1814" i="5"/>
  <c r="J1814" i="5"/>
  <c r="M1814" i="5" s="1"/>
  <c r="G1816" i="5" l="1"/>
  <c r="I1816" i="5"/>
  <c r="F1816" i="5"/>
  <c r="H1816" i="5"/>
  <c r="K1815" i="5"/>
  <c r="L1815" i="5" s="1"/>
  <c r="J1815" i="5"/>
  <c r="M1815" i="5"/>
  <c r="K1816" i="5" l="1"/>
  <c r="L1816" i="5" s="1"/>
  <c r="J1816" i="5"/>
  <c r="M1816" i="5" s="1"/>
  <c r="G1817" i="5"/>
  <c r="I1817" i="5"/>
  <c r="H1817" i="5"/>
  <c r="F1817" i="5"/>
  <c r="G1818" i="5" l="1"/>
  <c r="H1818" i="5"/>
  <c r="F1818" i="5"/>
  <c r="I1818" i="5"/>
  <c r="K1817" i="5"/>
  <c r="L1817" i="5" s="1"/>
  <c r="J1817" i="5"/>
  <c r="M1817" i="5" s="1"/>
  <c r="K1818" i="5" l="1"/>
  <c r="J1818" i="5"/>
  <c r="M1818" i="5" s="1"/>
  <c r="G1819" i="5"/>
  <c r="F1819" i="5"/>
  <c r="I1819" i="5"/>
  <c r="H1819" i="5"/>
  <c r="L1818" i="5"/>
  <c r="J1819" i="5" l="1"/>
  <c r="M1819" i="5" s="1"/>
  <c r="G1820" i="5"/>
  <c r="I1820" i="5"/>
  <c r="H1820" i="5"/>
  <c r="F1820" i="5"/>
  <c r="K1819" i="5"/>
  <c r="L1819" i="5" s="1"/>
  <c r="K1820" i="5" l="1"/>
  <c r="L1820" i="5" s="1"/>
  <c r="G1821" i="5"/>
  <c r="I1821" i="5"/>
  <c r="H1821" i="5"/>
  <c r="F1821" i="5"/>
  <c r="J1820" i="5"/>
  <c r="M1820" i="5" s="1"/>
  <c r="J1821" i="5" l="1"/>
  <c r="M1821" i="5" s="1"/>
  <c r="G1822" i="5"/>
  <c r="H1822" i="5"/>
  <c r="F1822" i="5"/>
  <c r="I1822" i="5"/>
  <c r="K1821" i="5"/>
  <c r="L1821" i="5" s="1"/>
  <c r="K1822" i="5" l="1"/>
  <c r="L1822" i="5" s="1"/>
  <c r="J1822" i="5"/>
  <c r="M1822" i="5" s="1"/>
  <c r="G1823" i="5"/>
  <c r="F1823" i="5"/>
  <c r="H1823" i="5"/>
  <c r="I1823" i="5"/>
  <c r="K1823" i="5" l="1"/>
  <c r="J1823" i="5"/>
  <c r="M1823" i="5" s="1"/>
  <c r="G1824" i="5"/>
  <c r="I1824" i="5"/>
  <c r="F1824" i="5"/>
  <c r="H1824" i="5"/>
  <c r="L1823" i="5"/>
  <c r="J1824" i="5" l="1"/>
  <c r="M1824" i="5" s="1"/>
  <c r="G1825" i="5"/>
  <c r="I1825" i="5"/>
  <c r="H1825" i="5"/>
  <c r="F1825" i="5"/>
  <c r="K1824" i="5"/>
  <c r="L1824" i="5" s="1"/>
  <c r="K1825" i="5" l="1"/>
  <c r="J1825" i="5"/>
  <c r="M1825" i="5" s="1"/>
  <c r="G1826" i="5"/>
  <c r="H1826" i="5"/>
  <c r="F1826" i="5"/>
  <c r="I1826" i="5"/>
  <c r="L1825" i="5"/>
  <c r="K1826" i="5" l="1"/>
  <c r="L1826" i="5" s="1"/>
  <c r="J1826" i="5"/>
  <c r="M1826" i="5" s="1"/>
  <c r="G1827" i="5"/>
  <c r="F1827" i="5"/>
  <c r="I1827" i="5"/>
  <c r="H1827" i="5"/>
  <c r="G1828" i="5" l="1"/>
  <c r="I1828" i="5"/>
  <c r="H1828" i="5"/>
  <c r="F1828" i="5"/>
  <c r="K1827" i="5"/>
  <c r="L1827" i="5" s="1"/>
  <c r="J1827" i="5"/>
  <c r="M1827" i="5" s="1"/>
  <c r="K1828" i="5" l="1"/>
  <c r="J1828" i="5"/>
  <c r="M1828" i="5" s="1"/>
  <c r="G1829" i="5"/>
  <c r="I1829" i="5"/>
  <c r="H1829" i="5"/>
  <c r="F1829" i="5"/>
  <c r="L1828" i="5"/>
  <c r="K1829" i="5" l="1"/>
  <c r="L1829" i="5" s="1"/>
  <c r="J1829" i="5"/>
  <c r="M1829" i="5" s="1"/>
  <c r="G1830" i="5"/>
  <c r="H1830" i="5"/>
  <c r="F1830" i="5"/>
  <c r="I1830" i="5"/>
  <c r="K1830" i="5" l="1"/>
  <c r="G1831" i="5"/>
  <c r="F1831" i="5"/>
  <c r="H1831" i="5"/>
  <c r="I1831" i="5"/>
  <c r="L1830" i="5"/>
  <c r="J1830" i="5"/>
  <c r="M1830" i="5" s="1"/>
  <c r="K1831" i="5" l="1"/>
  <c r="L1831" i="5" s="1"/>
  <c r="J1831" i="5"/>
  <c r="M1831" i="5"/>
  <c r="G1832" i="5"/>
  <c r="I1832" i="5"/>
  <c r="F1832" i="5"/>
  <c r="H1832" i="5"/>
  <c r="K1832" i="5" l="1"/>
  <c r="J1832" i="5"/>
  <c r="M1832" i="5" s="1"/>
  <c r="G1833" i="5"/>
  <c r="I1833" i="5"/>
  <c r="H1833" i="5"/>
  <c r="F1833" i="5"/>
  <c r="L1832" i="5"/>
  <c r="K1833" i="5" l="1"/>
  <c r="G1834" i="5"/>
  <c r="H1834" i="5"/>
  <c r="F1834" i="5"/>
  <c r="I1834" i="5"/>
  <c r="J1833" i="5"/>
  <c r="M1833" i="5" s="1"/>
  <c r="L1833" i="5"/>
  <c r="K1834" i="5" l="1"/>
  <c r="J1834" i="5"/>
  <c r="M1834" i="5" s="1"/>
  <c r="G1835" i="5"/>
  <c r="F1835" i="5"/>
  <c r="I1835" i="5"/>
  <c r="H1835" i="5"/>
  <c r="L1834" i="5"/>
  <c r="K1835" i="5" l="1"/>
  <c r="L1835" i="5" s="1"/>
  <c r="J1835" i="5"/>
  <c r="M1835" i="5"/>
  <c r="G1836" i="5"/>
  <c r="I1836" i="5"/>
  <c r="H1836" i="5"/>
  <c r="F1836" i="5"/>
  <c r="K1836" i="5" l="1"/>
  <c r="L1836" i="5" s="1"/>
  <c r="G1837" i="5"/>
  <c r="I1837" i="5"/>
  <c r="H1837" i="5"/>
  <c r="F1837" i="5"/>
  <c r="J1836" i="5"/>
  <c r="M1836" i="5"/>
  <c r="K1837" i="5" l="1"/>
  <c r="J1837" i="5"/>
  <c r="M1837" i="5" s="1"/>
  <c r="G1838" i="5"/>
  <c r="H1838" i="5"/>
  <c r="F1838" i="5"/>
  <c r="I1838" i="5"/>
  <c r="L1837" i="5"/>
  <c r="J1838" i="5" l="1"/>
  <c r="M1838" i="5" s="1"/>
  <c r="G1839" i="5"/>
  <c r="F1839" i="5"/>
  <c r="H1839" i="5"/>
  <c r="I1839" i="5"/>
  <c r="K1838" i="5"/>
  <c r="L1838" i="5" s="1"/>
  <c r="K1839" i="5" l="1"/>
  <c r="L1839" i="5"/>
  <c r="J1839" i="5"/>
  <c r="M1839" i="5" s="1"/>
  <c r="I1840" i="5"/>
  <c r="H1840" i="5"/>
  <c r="F1840" i="5"/>
  <c r="G1840" i="5"/>
  <c r="K1840" i="5" l="1"/>
  <c r="L1840" i="5" s="1"/>
  <c r="I1841" i="5"/>
  <c r="H1841" i="5"/>
  <c r="F1841" i="5"/>
  <c r="G1841" i="5"/>
  <c r="J1840" i="5"/>
  <c r="M1840" i="5" s="1"/>
  <c r="K1841" i="5" l="1"/>
  <c r="I1842" i="5"/>
  <c r="H1842" i="5"/>
  <c r="F1842" i="5"/>
  <c r="G1842" i="5"/>
  <c r="J1841" i="5"/>
  <c r="M1841" i="5" s="1"/>
  <c r="L1841" i="5"/>
  <c r="K1842" i="5" l="1"/>
  <c r="L1842" i="5" s="1"/>
  <c r="I1843" i="5"/>
  <c r="H1843" i="5"/>
  <c r="F1843" i="5"/>
  <c r="G1843" i="5"/>
  <c r="J1842" i="5"/>
  <c r="M1842" i="5" s="1"/>
  <c r="K1843" i="5" l="1"/>
  <c r="I1844" i="5"/>
  <c r="H1844" i="5"/>
  <c r="G1844" i="5"/>
  <c r="F1844" i="5"/>
  <c r="J1843" i="5"/>
  <c r="M1843" i="5" s="1"/>
  <c r="L1843" i="5"/>
  <c r="K1844" i="5" l="1"/>
  <c r="J1844" i="5"/>
  <c r="M1844" i="5" s="1"/>
  <c r="I1845" i="5"/>
  <c r="H1845" i="5"/>
  <c r="F1845" i="5"/>
  <c r="G1845" i="5"/>
  <c r="L1844" i="5"/>
  <c r="K1845" i="5" l="1"/>
  <c r="L1845" i="5" s="1"/>
  <c r="J1845" i="5"/>
  <c r="M1845" i="5" s="1"/>
  <c r="I1846" i="5"/>
  <c r="H1846" i="5"/>
  <c r="G1846" i="5"/>
  <c r="F1846" i="5"/>
  <c r="J1846" i="5" l="1"/>
  <c r="M1846" i="5" s="1"/>
  <c r="I1847" i="5"/>
  <c r="H1847" i="5"/>
  <c r="F1847" i="5"/>
  <c r="G1847" i="5"/>
  <c r="K1846" i="5"/>
  <c r="L1846" i="5" s="1"/>
  <c r="K1847" i="5" l="1"/>
  <c r="L1847" i="5" s="1"/>
  <c r="I1848" i="5"/>
  <c r="H1848" i="5"/>
  <c r="F1848" i="5"/>
  <c r="G1848" i="5"/>
  <c r="J1847" i="5"/>
  <c r="M1847" i="5" s="1"/>
  <c r="J1848" i="5" l="1"/>
  <c r="M1848" i="5" s="1"/>
  <c r="K1848" i="5"/>
  <c r="L1848" i="5" s="1"/>
  <c r="I1849" i="5"/>
  <c r="H1849" i="5"/>
  <c r="F1849" i="5"/>
  <c r="G1849" i="5"/>
  <c r="K1849" i="5" l="1"/>
  <c r="I1850" i="5"/>
  <c r="H1850" i="5"/>
  <c r="G1850" i="5"/>
  <c r="F1850" i="5"/>
  <c r="J1849" i="5"/>
  <c r="M1849" i="5" s="1"/>
  <c r="L1849" i="5"/>
  <c r="J1850" i="5" l="1"/>
  <c r="M1850" i="5" s="1"/>
  <c r="I1851" i="5"/>
  <c r="H1851" i="5"/>
  <c r="F1851" i="5"/>
  <c r="G1851" i="5"/>
  <c r="K1850" i="5"/>
  <c r="L1850" i="5" s="1"/>
  <c r="K1851" i="5" l="1"/>
  <c r="J1851" i="5"/>
  <c r="M1851" i="5" s="1"/>
  <c r="L1851" i="5"/>
  <c r="I1852" i="5"/>
  <c r="H1852" i="5"/>
  <c r="G1852" i="5"/>
  <c r="F1852" i="5"/>
  <c r="J1852" i="5" l="1"/>
  <c r="M1852" i="5" s="1"/>
  <c r="I1853" i="5"/>
  <c r="H1853" i="5"/>
  <c r="F1853" i="5"/>
  <c r="G1853" i="5"/>
  <c r="K1852" i="5"/>
  <c r="L1852" i="5" s="1"/>
  <c r="K1853" i="5" l="1"/>
  <c r="J1853" i="5"/>
  <c r="M1853" i="5" s="1"/>
  <c r="L1853" i="5"/>
  <c r="I1854" i="5"/>
  <c r="H1854" i="5"/>
  <c r="G1854" i="5"/>
  <c r="F1854" i="5"/>
  <c r="J1854" i="5" l="1"/>
  <c r="M1854" i="5" s="1"/>
  <c r="I1855" i="5"/>
  <c r="H1855" i="5"/>
  <c r="F1855" i="5"/>
  <c r="G1855" i="5"/>
  <c r="K1854" i="5"/>
  <c r="L1854" i="5" s="1"/>
  <c r="K1855" i="5" l="1"/>
  <c r="L1855" i="5" s="1"/>
  <c r="I1856" i="5"/>
  <c r="H1856" i="5"/>
  <c r="F1856" i="5"/>
  <c r="G1856" i="5"/>
  <c r="J1855" i="5"/>
  <c r="M1855" i="5" s="1"/>
  <c r="K1856" i="5" l="1"/>
  <c r="L1856" i="5" s="1"/>
  <c r="J1856" i="5"/>
  <c r="M1856" i="5" s="1"/>
  <c r="I1857" i="5"/>
  <c r="H1857" i="5"/>
  <c r="F1857" i="5"/>
  <c r="G1857" i="5"/>
  <c r="K1857" i="5" l="1"/>
  <c r="L1857" i="5" s="1"/>
  <c r="I1858" i="5"/>
  <c r="H1858" i="5"/>
  <c r="F1858" i="5"/>
  <c r="G1858" i="5"/>
  <c r="J1857" i="5"/>
  <c r="M1857" i="5" s="1"/>
  <c r="K1858" i="5" l="1"/>
  <c r="J1858" i="5"/>
  <c r="M1858" i="5" s="1"/>
  <c r="L1858" i="5"/>
  <c r="I1859" i="5"/>
  <c r="H1859" i="5"/>
  <c r="F1859" i="5"/>
  <c r="G1859" i="5"/>
  <c r="K1859" i="5" l="1"/>
  <c r="L1859" i="5" s="1"/>
  <c r="I1860" i="5"/>
  <c r="H1860" i="5"/>
  <c r="G1860" i="5"/>
  <c r="F1860" i="5"/>
  <c r="J1859" i="5"/>
  <c r="M1859" i="5" s="1"/>
  <c r="K1860" i="5" l="1"/>
  <c r="L1860" i="5"/>
  <c r="J1860" i="5"/>
  <c r="M1860" i="5" s="1"/>
  <c r="I1861" i="5"/>
  <c r="H1861" i="5"/>
  <c r="F1861" i="5"/>
  <c r="G1861" i="5"/>
  <c r="K1861" i="5" l="1"/>
  <c r="L1861" i="5" s="1"/>
  <c r="I1862" i="5"/>
  <c r="H1862" i="5"/>
  <c r="G1862" i="5"/>
  <c r="F1862" i="5"/>
  <c r="J1861" i="5"/>
  <c r="M1861" i="5" s="1"/>
  <c r="K1862" i="5" l="1"/>
  <c r="J1862" i="5"/>
  <c r="M1862" i="5" s="1"/>
  <c r="I1863" i="5"/>
  <c r="H1863" i="5"/>
  <c r="F1863" i="5"/>
  <c r="G1863" i="5"/>
  <c r="L1862" i="5"/>
  <c r="J1863" i="5" l="1"/>
  <c r="M1863" i="5" s="1"/>
  <c r="K1863" i="5"/>
  <c r="L1863" i="5" s="1"/>
  <c r="I1864" i="5"/>
  <c r="H1864" i="5"/>
  <c r="F1864" i="5"/>
  <c r="G1864" i="5"/>
  <c r="K1864" i="5" l="1"/>
  <c r="I1865" i="5"/>
  <c r="H1865" i="5"/>
  <c r="F1865" i="5"/>
  <c r="G1865" i="5"/>
  <c r="J1864" i="5"/>
  <c r="M1864" i="5" s="1"/>
  <c r="L1864" i="5"/>
  <c r="K1865" i="5" l="1"/>
  <c r="I1866" i="5"/>
  <c r="H1866" i="5"/>
  <c r="G1866" i="5"/>
  <c r="F1866" i="5"/>
  <c r="J1865" i="5"/>
  <c r="M1865" i="5" s="1"/>
  <c r="L1865" i="5"/>
  <c r="J1866" i="5" l="1"/>
  <c r="M1866" i="5" s="1"/>
  <c r="I1867" i="5"/>
  <c r="H1867" i="5"/>
  <c r="F1867" i="5"/>
  <c r="G1867" i="5"/>
  <c r="K1866" i="5"/>
  <c r="L1866" i="5" s="1"/>
  <c r="K1867" i="5" l="1"/>
  <c r="J1867" i="5"/>
  <c r="M1867" i="5" s="1"/>
  <c r="L1867" i="5"/>
  <c r="I1868" i="5"/>
  <c r="H1868" i="5"/>
  <c r="G1868" i="5"/>
  <c r="F1868" i="5"/>
  <c r="J1868" i="5" l="1"/>
  <c r="M1868" i="5" s="1"/>
  <c r="I1869" i="5"/>
  <c r="H1869" i="5"/>
  <c r="F1869" i="5"/>
  <c r="G1869" i="5"/>
  <c r="K1869" i="5" s="1"/>
  <c r="K1868" i="5"/>
  <c r="L1868" i="5" s="1"/>
  <c r="L1869" i="5" l="1"/>
  <c r="I1870" i="5"/>
  <c r="H1870" i="5"/>
  <c r="G1870" i="5"/>
  <c r="F1870" i="5"/>
  <c r="J1869" i="5"/>
  <c r="M1869" i="5" s="1"/>
  <c r="K1870" i="5" l="1"/>
  <c r="J1870" i="5"/>
  <c r="M1870" i="5" s="1"/>
  <c r="I1871" i="5"/>
  <c r="H1871" i="5"/>
  <c r="F1871" i="5"/>
  <c r="G1871" i="5"/>
  <c r="L1870" i="5"/>
  <c r="K1871" i="5" l="1"/>
  <c r="L1871" i="5" s="1"/>
  <c r="J1871" i="5"/>
  <c r="M1871" i="5" s="1"/>
  <c r="I1872" i="5"/>
  <c r="H1872" i="5"/>
  <c r="F1872" i="5"/>
  <c r="G1872" i="5"/>
  <c r="K1872" i="5" l="1"/>
  <c r="L1872" i="5"/>
  <c r="I1873" i="5"/>
  <c r="H1873" i="5"/>
  <c r="F1873" i="5"/>
  <c r="G1873" i="5"/>
  <c r="J1872" i="5"/>
  <c r="M1872" i="5" s="1"/>
  <c r="K1873" i="5" l="1"/>
  <c r="I1874" i="5"/>
  <c r="H1874" i="5"/>
  <c r="F1874" i="5"/>
  <c r="G1874" i="5"/>
  <c r="J1873" i="5"/>
  <c r="M1873" i="5" s="1"/>
  <c r="L1873" i="5"/>
  <c r="K1874" i="5" l="1"/>
  <c r="I1875" i="5"/>
  <c r="H1875" i="5"/>
  <c r="F1875" i="5"/>
  <c r="G1875" i="5"/>
  <c r="J1874" i="5"/>
  <c r="M1874" i="5" s="1"/>
  <c r="L1874" i="5"/>
  <c r="K1875" i="5" l="1"/>
  <c r="I1876" i="5"/>
  <c r="H1876" i="5"/>
  <c r="G1876" i="5"/>
  <c r="F1876" i="5"/>
  <c r="J1875" i="5"/>
  <c r="M1875" i="5" s="1"/>
  <c r="L1875" i="5"/>
  <c r="K1876" i="5" l="1"/>
  <c r="J1876" i="5"/>
  <c r="M1876" i="5" s="1"/>
  <c r="I1877" i="5"/>
  <c r="H1877" i="5"/>
  <c r="F1877" i="5"/>
  <c r="G1877" i="5"/>
  <c r="L1876" i="5"/>
  <c r="J1877" i="5" l="1"/>
  <c r="M1877" i="5" s="1"/>
  <c r="K1877" i="5"/>
  <c r="L1877" i="5" s="1"/>
  <c r="I1878" i="5"/>
  <c r="H1878" i="5"/>
  <c r="G1878" i="5"/>
  <c r="F1878" i="5"/>
  <c r="K1878" i="5" l="1"/>
  <c r="J1878" i="5"/>
  <c r="M1878" i="5" s="1"/>
  <c r="I1879" i="5"/>
  <c r="H1879" i="5"/>
  <c r="F1879" i="5"/>
  <c r="G1879" i="5"/>
  <c r="L1878" i="5"/>
  <c r="K1879" i="5" l="1"/>
  <c r="J1879" i="5"/>
  <c r="M1879" i="5" s="1"/>
  <c r="L1879" i="5"/>
  <c r="I1880" i="5"/>
  <c r="H1880" i="5"/>
  <c r="F1880" i="5"/>
  <c r="G1880" i="5"/>
  <c r="K1880" i="5" l="1"/>
  <c r="L1880" i="5" s="1"/>
  <c r="I1881" i="5"/>
  <c r="H1881" i="5"/>
  <c r="F1881" i="5"/>
  <c r="G1881" i="5"/>
  <c r="J1880" i="5"/>
  <c r="M1880" i="5" s="1"/>
  <c r="K1881" i="5" l="1"/>
  <c r="L1881" i="5" s="1"/>
  <c r="J1881" i="5"/>
  <c r="M1881" i="5" s="1"/>
  <c r="I1882" i="5"/>
  <c r="H1882" i="5"/>
  <c r="G1882" i="5"/>
  <c r="F1882" i="5"/>
  <c r="K1882" i="5" l="1"/>
  <c r="L1882" i="5"/>
  <c r="J1882" i="5"/>
  <c r="M1882" i="5" s="1"/>
  <c r="I1883" i="5"/>
  <c r="H1883" i="5"/>
  <c r="F1883" i="5"/>
  <c r="G1883" i="5"/>
  <c r="K1883" i="5" l="1"/>
  <c r="L1883" i="5" s="1"/>
  <c r="I1884" i="5"/>
  <c r="H1884" i="5"/>
  <c r="G1884" i="5"/>
  <c r="F1884" i="5"/>
  <c r="J1883" i="5"/>
  <c r="M1883" i="5" s="1"/>
  <c r="J1884" i="5" l="1"/>
  <c r="M1884" i="5" s="1"/>
  <c r="I1885" i="5"/>
  <c r="H1885" i="5"/>
  <c r="F1885" i="5"/>
  <c r="G1885" i="5"/>
  <c r="K1884" i="5"/>
  <c r="L1884" i="5" s="1"/>
  <c r="K1885" i="5" l="1"/>
  <c r="J1885" i="5"/>
  <c r="M1885" i="5" s="1"/>
  <c r="L1885" i="5"/>
  <c r="I1886" i="5"/>
  <c r="H1886" i="5"/>
  <c r="G1886" i="5"/>
  <c r="F1886" i="5"/>
  <c r="J1886" i="5" l="1"/>
  <c r="M1886" i="5" s="1"/>
  <c r="I1887" i="5"/>
  <c r="H1887" i="5"/>
  <c r="F1887" i="5"/>
  <c r="G1887" i="5"/>
  <c r="K1886" i="5"/>
  <c r="L1886" i="5" s="1"/>
  <c r="K1887" i="5" l="1"/>
  <c r="L1887" i="5" s="1"/>
  <c r="I1888" i="5"/>
  <c r="H1888" i="5"/>
  <c r="F1888" i="5"/>
  <c r="G1888" i="5"/>
  <c r="J1887" i="5"/>
  <c r="M1887" i="5" s="1"/>
  <c r="K1888" i="5" l="1"/>
  <c r="I1889" i="5"/>
  <c r="H1889" i="5"/>
  <c r="F1889" i="5"/>
  <c r="G1889" i="5"/>
  <c r="J1888" i="5"/>
  <c r="M1888" i="5" s="1"/>
  <c r="L1888" i="5"/>
  <c r="K1889" i="5" l="1"/>
  <c r="L1889" i="5" s="1"/>
  <c r="J1889" i="5"/>
  <c r="M1889" i="5" s="1"/>
  <c r="I1890" i="5"/>
  <c r="H1890" i="5"/>
  <c r="F1890" i="5"/>
  <c r="G1890" i="5"/>
  <c r="K1890" i="5" l="1"/>
  <c r="L1890" i="5" s="1"/>
  <c r="I1891" i="5"/>
  <c r="H1891" i="5"/>
  <c r="F1891" i="5"/>
  <c r="G1891" i="5"/>
  <c r="J1890" i="5"/>
  <c r="M1890" i="5" s="1"/>
  <c r="K1891" i="5" l="1"/>
  <c r="I1892" i="5"/>
  <c r="H1892" i="5"/>
  <c r="G1892" i="5"/>
  <c r="K1892" i="5" s="1"/>
  <c r="F1892" i="5"/>
  <c r="J1891" i="5"/>
  <c r="M1891" i="5" s="1"/>
  <c r="L1891" i="5"/>
  <c r="J1892" i="5" l="1"/>
  <c r="M1892" i="5" s="1"/>
  <c r="I1893" i="5"/>
  <c r="H1893" i="5"/>
  <c r="F1893" i="5"/>
  <c r="G1893" i="5"/>
  <c r="L1892" i="5"/>
  <c r="K1893" i="5" l="1"/>
  <c r="I1894" i="5"/>
  <c r="H1894" i="5"/>
  <c r="G1894" i="5"/>
  <c r="F1894" i="5"/>
  <c r="J1893" i="5"/>
  <c r="M1893" i="5" s="1"/>
  <c r="L1893" i="5"/>
  <c r="J1894" i="5" l="1"/>
  <c r="M1894" i="5" s="1"/>
  <c r="I1895" i="5"/>
  <c r="H1895" i="5"/>
  <c r="F1895" i="5"/>
  <c r="G1895" i="5"/>
  <c r="K1894" i="5"/>
  <c r="L1894" i="5" s="1"/>
  <c r="J1895" i="5" l="1"/>
  <c r="M1895" i="5" s="1"/>
  <c r="K1895" i="5"/>
  <c r="L1895" i="5" s="1"/>
  <c r="I1896" i="5"/>
  <c r="H1896" i="5"/>
  <c r="F1896" i="5"/>
  <c r="G1896" i="5"/>
  <c r="K1896" i="5" l="1"/>
  <c r="I1897" i="5"/>
  <c r="H1897" i="5"/>
  <c r="F1897" i="5"/>
  <c r="G1897" i="5"/>
  <c r="J1896" i="5"/>
  <c r="M1896" i="5" s="1"/>
  <c r="L1896" i="5"/>
  <c r="K1897" i="5" l="1"/>
  <c r="I1898" i="5"/>
  <c r="H1898" i="5"/>
  <c r="G1898" i="5"/>
  <c r="F1898" i="5"/>
  <c r="J1897" i="5"/>
  <c r="M1897" i="5" s="1"/>
  <c r="L1897" i="5"/>
  <c r="K1898" i="5" l="1"/>
  <c r="L1898" i="5"/>
  <c r="J1898" i="5"/>
  <c r="M1898" i="5" s="1"/>
  <c r="I1899" i="5"/>
  <c r="H1899" i="5"/>
  <c r="F1899" i="5"/>
  <c r="G1899" i="5"/>
  <c r="K1899" i="5" l="1"/>
  <c r="L1899" i="5" s="1"/>
  <c r="I1900" i="5"/>
  <c r="H1900" i="5"/>
  <c r="G1900" i="5"/>
  <c r="F1900" i="5"/>
  <c r="J1899" i="5"/>
  <c r="M1899" i="5" s="1"/>
  <c r="K1900" i="5" l="1"/>
  <c r="L1900" i="5"/>
  <c r="J1900" i="5"/>
  <c r="M1900" i="5" s="1"/>
  <c r="I1901" i="5"/>
  <c r="H1901" i="5"/>
  <c r="F1901" i="5"/>
  <c r="G1901" i="5"/>
  <c r="K1901" i="5" l="1"/>
  <c r="L1901" i="5" s="1"/>
  <c r="I1902" i="5"/>
  <c r="H1902" i="5"/>
  <c r="G1902" i="5"/>
  <c r="F1902" i="5"/>
  <c r="J1901" i="5"/>
  <c r="M1901" i="5" s="1"/>
  <c r="K1902" i="5" l="1"/>
  <c r="J1902" i="5"/>
  <c r="M1902" i="5" s="1"/>
  <c r="I1903" i="5"/>
  <c r="H1903" i="5"/>
  <c r="F1903" i="5"/>
  <c r="G1903" i="5"/>
  <c r="L1902" i="5"/>
  <c r="K1903" i="5" l="1"/>
  <c r="I1904" i="5"/>
  <c r="H1904" i="5"/>
  <c r="F1904" i="5"/>
  <c r="G1904" i="5"/>
  <c r="J1903" i="5"/>
  <c r="M1903" i="5" s="1"/>
  <c r="L1903" i="5"/>
  <c r="K1904" i="5" l="1"/>
  <c r="I1905" i="5"/>
  <c r="H1905" i="5"/>
  <c r="F1905" i="5"/>
  <c r="G1905" i="5"/>
  <c r="J1904" i="5"/>
  <c r="M1904" i="5" s="1"/>
  <c r="L1904" i="5"/>
  <c r="K1905" i="5" l="1"/>
  <c r="I1906" i="5"/>
  <c r="H1906" i="5"/>
  <c r="F1906" i="5"/>
  <c r="G1906" i="5"/>
  <c r="J1905" i="5"/>
  <c r="M1905" i="5" s="1"/>
  <c r="L1905" i="5"/>
  <c r="K1906" i="5" l="1"/>
  <c r="I1907" i="5"/>
  <c r="H1907" i="5"/>
  <c r="F1907" i="5"/>
  <c r="G1907" i="5"/>
  <c r="J1906" i="5"/>
  <c r="M1906" i="5" s="1"/>
  <c r="L1906" i="5"/>
  <c r="K1907" i="5" l="1"/>
  <c r="L1907" i="5" s="1"/>
  <c r="I1908" i="5"/>
  <c r="H1908" i="5"/>
  <c r="G1908" i="5"/>
  <c r="F1908" i="5"/>
  <c r="J1907" i="5"/>
  <c r="M1907" i="5" s="1"/>
  <c r="J1908" i="5" l="1"/>
  <c r="M1908" i="5" s="1"/>
  <c r="I1909" i="5"/>
  <c r="H1909" i="5"/>
  <c r="F1909" i="5"/>
  <c r="G1909" i="5"/>
  <c r="K1908" i="5"/>
  <c r="L1908" i="5" s="1"/>
  <c r="K1909" i="5" l="1"/>
  <c r="J1909" i="5"/>
  <c r="M1909" i="5" s="1"/>
  <c r="L1909" i="5"/>
  <c r="I1910" i="5"/>
  <c r="H1910" i="5"/>
  <c r="G1910" i="5"/>
  <c r="F1910" i="5"/>
  <c r="J1910" i="5" l="1"/>
  <c r="M1910" i="5" s="1"/>
  <c r="I1911" i="5"/>
  <c r="H1911" i="5"/>
  <c r="F1911" i="5"/>
  <c r="G1911" i="5"/>
  <c r="K1910" i="5"/>
  <c r="L1910" i="5" s="1"/>
  <c r="K1911" i="5" l="1"/>
  <c r="L1911" i="5"/>
  <c r="I1912" i="5"/>
  <c r="H1912" i="5"/>
  <c r="F1912" i="5"/>
  <c r="G1912" i="5"/>
  <c r="J1911" i="5"/>
  <c r="M1911" i="5" s="1"/>
  <c r="K1912" i="5" l="1"/>
  <c r="I1913" i="5"/>
  <c r="H1913" i="5"/>
  <c r="F1913" i="5"/>
  <c r="G1913" i="5"/>
  <c r="J1912" i="5"/>
  <c r="M1912" i="5" s="1"/>
  <c r="L1912" i="5"/>
  <c r="K1913" i="5" l="1"/>
  <c r="I1914" i="5"/>
  <c r="H1914" i="5"/>
  <c r="G1914" i="5"/>
  <c r="F1914" i="5"/>
  <c r="J1913" i="5"/>
  <c r="M1913" i="5" s="1"/>
  <c r="L1913" i="5"/>
  <c r="K1914" i="5" l="1"/>
  <c r="J1914" i="5"/>
  <c r="M1914" i="5" s="1"/>
  <c r="I1915" i="5"/>
  <c r="H1915" i="5"/>
  <c r="F1915" i="5"/>
  <c r="G1915" i="5"/>
  <c r="L1914" i="5"/>
  <c r="K1915" i="5" l="1"/>
  <c r="J1915" i="5"/>
  <c r="M1915" i="5" s="1"/>
  <c r="L1915" i="5"/>
  <c r="I1916" i="5"/>
  <c r="H1916" i="5"/>
  <c r="G1916" i="5"/>
  <c r="F1916" i="5"/>
  <c r="J1916" i="5" l="1"/>
  <c r="M1916" i="5" s="1"/>
  <c r="I1917" i="5"/>
  <c r="H1917" i="5"/>
  <c r="F1917" i="5"/>
  <c r="G1917" i="5"/>
  <c r="K1916" i="5"/>
  <c r="L1916" i="5" s="1"/>
  <c r="K1917" i="5" l="1"/>
  <c r="L1917" i="5" s="1"/>
  <c r="I1918" i="5"/>
  <c r="H1918" i="5"/>
  <c r="G1918" i="5"/>
  <c r="F1918" i="5"/>
  <c r="J1917" i="5"/>
  <c r="M1917" i="5" s="1"/>
  <c r="K1918" i="5" l="1"/>
  <c r="L1918" i="5"/>
  <c r="J1918" i="5"/>
  <c r="M1918" i="5" s="1"/>
  <c r="I1919" i="5"/>
  <c r="H1919" i="5"/>
  <c r="F1919" i="5"/>
  <c r="G1919" i="5"/>
  <c r="K1919" i="5" l="1"/>
  <c r="L1919" i="5" s="1"/>
  <c r="I1920" i="5"/>
  <c r="H1920" i="5"/>
  <c r="F1920" i="5"/>
  <c r="G1920" i="5"/>
  <c r="J1919" i="5"/>
  <c r="M1919" i="5" s="1"/>
  <c r="J1920" i="5" l="1"/>
  <c r="M1920" i="5" s="1"/>
  <c r="K1920" i="5"/>
  <c r="L1920" i="5" s="1"/>
  <c r="I1921" i="5"/>
  <c r="H1921" i="5"/>
  <c r="F1921" i="5"/>
  <c r="G1921" i="5"/>
  <c r="K1921" i="5" l="1"/>
  <c r="I1922" i="5"/>
  <c r="H1922" i="5"/>
  <c r="F1922" i="5"/>
  <c r="G1922" i="5"/>
  <c r="J1921" i="5"/>
  <c r="M1921" i="5" s="1"/>
  <c r="L1921" i="5"/>
  <c r="K1922" i="5" l="1"/>
  <c r="I1923" i="5"/>
  <c r="H1923" i="5"/>
  <c r="F1923" i="5"/>
  <c r="G1923" i="5"/>
  <c r="J1922" i="5"/>
  <c r="M1922" i="5" s="1"/>
  <c r="L1922" i="5"/>
  <c r="K1923" i="5" l="1"/>
  <c r="J1923" i="5"/>
  <c r="M1923" i="5" s="1"/>
  <c r="L1923" i="5"/>
  <c r="I1924" i="5"/>
  <c r="H1924" i="5"/>
  <c r="G1924" i="5"/>
  <c r="F1924" i="5"/>
  <c r="K1924" i="5" l="1"/>
  <c r="L1924" i="5"/>
  <c r="J1924" i="5"/>
  <c r="M1924" i="5" s="1"/>
  <c r="I1925" i="5"/>
  <c r="H1925" i="5"/>
  <c r="F1925" i="5"/>
  <c r="G1925" i="5"/>
  <c r="K1925" i="5" l="1"/>
  <c r="L1925" i="5" s="1"/>
  <c r="I1926" i="5"/>
  <c r="H1926" i="5"/>
  <c r="F1926" i="5"/>
  <c r="G1926" i="5"/>
  <c r="J1925" i="5"/>
  <c r="M1925" i="5" s="1"/>
  <c r="J1926" i="5" l="1"/>
  <c r="M1926" i="5" s="1"/>
  <c r="K1926" i="5"/>
  <c r="L1926" i="5" s="1"/>
  <c r="I1927" i="5"/>
  <c r="H1927" i="5"/>
  <c r="G1927" i="5"/>
  <c r="F1927" i="5"/>
  <c r="J1927" i="5" l="1"/>
  <c r="M1927" i="5" s="1"/>
  <c r="I1928" i="5"/>
  <c r="H1928" i="5"/>
  <c r="F1928" i="5"/>
  <c r="G1928" i="5"/>
  <c r="K1927" i="5"/>
  <c r="L1927" i="5" s="1"/>
  <c r="K1928" i="5" l="1"/>
  <c r="I1929" i="5"/>
  <c r="H1929" i="5"/>
  <c r="G1929" i="5"/>
  <c r="F1929" i="5"/>
  <c r="J1928" i="5"/>
  <c r="M1928" i="5" s="1"/>
  <c r="L1928" i="5"/>
  <c r="J1929" i="5" l="1"/>
  <c r="M1929" i="5" s="1"/>
  <c r="I1930" i="5"/>
  <c r="H1930" i="5"/>
  <c r="F1930" i="5"/>
  <c r="G1930" i="5"/>
  <c r="K1929" i="5"/>
  <c r="L1929" i="5" s="1"/>
  <c r="K1930" i="5" l="1"/>
  <c r="L1930" i="5" s="1"/>
  <c r="J1930" i="5"/>
  <c r="M1930" i="5" s="1"/>
  <c r="I1931" i="5"/>
  <c r="H1931" i="5"/>
  <c r="G1931" i="5"/>
  <c r="F1931" i="5"/>
  <c r="J1931" i="5" l="1"/>
  <c r="M1931" i="5" s="1"/>
  <c r="I1932" i="5"/>
  <c r="H1932" i="5"/>
  <c r="F1932" i="5"/>
  <c r="G1932" i="5"/>
  <c r="K1931" i="5"/>
  <c r="L1931" i="5" s="1"/>
  <c r="K1932" i="5" l="1"/>
  <c r="L1932" i="5" s="1"/>
  <c r="I1933" i="5"/>
  <c r="H1933" i="5"/>
  <c r="G1933" i="5"/>
  <c r="F1933" i="5"/>
  <c r="J1932" i="5"/>
  <c r="M1932" i="5" s="1"/>
  <c r="K1933" i="5" l="1"/>
  <c r="L1933" i="5" s="1"/>
  <c r="J1933" i="5"/>
  <c r="M1933" i="5" s="1"/>
  <c r="I1934" i="5"/>
  <c r="H1934" i="5"/>
  <c r="F1934" i="5"/>
  <c r="G1934" i="5"/>
  <c r="K1934" i="5" l="1"/>
  <c r="L1934" i="5" s="1"/>
  <c r="I1935" i="5"/>
  <c r="H1935" i="5"/>
  <c r="G1935" i="5"/>
  <c r="F1935" i="5"/>
  <c r="J1934" i="5"/>
  <c r="M1934" i="5" s="1"/>
  <c r="K1935" i="5" l="1"/>
  <c r="L1935" i="5"/>
  <c r="J1935" i="5"/>
  <c r="M1935" i="5" s="1"/>
  <c r="I1936" i="5"/>
  <c r="H1936" i="5"/>
  <c r="F1936" i="5"/>
  <c r="G1936" i="5"/>
  <c r="K1936" i="5" l="1"/>
  <c r="L1936" i="5" s="1"/>
  <c r="I1937" i="5"/>
  <c r="H1937" i="5"/>
  <c r="G1937" i="5"/>
  <c r="F1937" i="5"/>
  <c r="J1936" i="5"/>
  <c r="M1936" i="5" s="1"/>
  <c r="K1937" i="5" l="1"/>
  <c r="L1937" i="5" s="1"/>
  <c r="J1937" i="5"/>
  <c r="M1937" i="5" s="1"/>
  <c r="I1938" i="5"/>
  <c r="H1938" i="5"/>
  <c r="F1938" i="5"/>
  <c r="G1938" i="5"/>
  <c r="K1938" i="5" l="1"/>
  <c r="L1938" i="5" s="1"/>
  <c r="I1939" i="5"/>
  <c r="H1939" i="5"/>
  <c r="G1939" i="5"/>
  <c r="F1939" i="5"/>
  <c r="J1938" i="5"/>
  <c r="M1938" i="5" s="1"/>
  <c r="K1939" i="5" l="1"/>
  <c r="L1939" i="5" s="1"/>
  <c r="J1939" i="5"/>
  <c r="M1939" i="5" s="1"/>
  <c r="I1940" i="5"/>
  <c r="H1940" i="5"/>
  <c r="F1940" i="5"/>
  <c r="G1940" i="5"/>
  <c r="K1940" i="5" l="1"/>
  <c r="I1941" i="5"/>
  <c r="H1941" i="5"/>
  <c r="G1941" i="5"/>
  <c r="F1941" i="5"/>
  <c r="J1940" i="5"/>
  <c r="M1940" i="5" s="1"/>
  <c r="L1940" i="5"/>
  <c r="J1941" i="5" l="1"/>
  <c r="M1941" i="5" s="1"/>
  <c r="I1942" i="5"/>
  <c r="H1942" i="5"/>
  <c r="F1942" i="5"/>
  <c r="G1942" i="5"/>
  <c r="K1941" i="5"/>
  <c r="L1941" i="5" s="1"/>
  <c r="K1942" i="5" l="1"/>
  <c r="L1942" i="5" s="1"/>
  <c r="I1943" i="5"/>
  <c r="H1943" i="5"/>
  <c r="G1943" i="5"/>
  <c r="F1943" i="5"/>
  <c r="J1942" i="5"/>
  <c r="M1942" i="5" s="1"/>
  <c r="K1943" i="5" l="1"/>
  <c r="L1943" i="5" s="1"/>
  <c r="J1943" i="5"/>
  <c r="M1943" i="5" s="1"/>
  <c r="I1944" i="5"/>
  <c r="H1944" i="5"/>
  <c r="F1944" i="5"/>
  <c r="G1944" i="5"/>
  <c r="K1944" i="5" l="1"/>
  <c r="I1945" i="5"/>
  <c r="H1945" i="5"/>
  <c r="G1945" i="5"/>
  <c r="F1945" i="5"/>
  <c r="J1944" i="5"/>
  <c r="M1944" i="5" s="1"/>
  <c r="L1944" i="5"/>
  <c r="J1945" i="5" l="1"/>
  <c r="M1945" i="5" s="1"/>
  <c r="I1946" i="5"/>
  <c r="H1946" i="5"/>
  <c r="F1946" i="5"/>
  <c r="G1946" i="5"/>
  <c r="K1945" i="5"/>
  <c r="L1945" i="5" s="1"/>
  <c r="K1946" i="5" l="1"/>
  <c r="J1946" i="5"/>
  <c r="M1946" i="5" s="1"/>
  <c r="L1946" i="5"/>
  <c r="I1947" i="5"/>
  <c r="H1947" i="5"/>
  <c r="G1947" i="5"/>
  <c r="F1947" i="5"/>
  <c r="K1947" i="5" l="1"/>
  <c r="L1947" i="5"/>
  <c r="J1947" i="5"/>
  <c r="M1947" i="5" s="1"/>
  <c r="I1948" i="5"/>
  <c r="H1948" i="5"/>
  <c r="F1948" i="5"/>
  <c r="G1948" i="5"/>
  <c r="K1948" i="5" s="1"/>
  <c r="L1948" i="5" l="1"/>
  <c r="I1949" i="5"/>
  <c r="H1949" i="5"/>
  <c r="G1949" i="5"/>
  <c r="F1949" i="5"/>
  <c r="J1948" i="5"/>
  <c r="M1948" i="5" s="1"/>
  <c r="K1949" i="5" l="1"/>
  <c r="J1949" i="5"/>
  <c r="M1949" i="5" s="1"/>
  <c r="I1950" i="5"/>
  <c r="H1950" i="5"/>
  <c r="F1950" i="5"/>
  <c r="G1950" i="5"/>
  <c r="L1949" i="5"/>
  <c r="J1950" i="5" l="1"/>
  <c r="M1950" i="5" s="1"/>
  <c r="K1950" i="5"/>
  <c r="L1950" i="5" s="1"/>
  <c r="I1951" i="5"/>
  <c r="H1951" i="5"/>
  <c r="G1951" i="5"/>
  <c r="F1951" i="5"/>
  <c r="K1951" i="5" l="1"/>
  <c r="J1951" i="5"/>
  <c r="M1951" i="5" s="1"/>
  <c r="I1952" i="5"/>
  <c r="H1952" i="5"/>
  <c r="F1952" i="5"/>
  <c r="G1952" i="5"/>
  <c r="L1951" i="5"/>
  <c r="J1952" i="5" l="1"/>
  <c r="M1952" i="5" s="1"/>
  <c r="K1952" i="5"/>
  <c r="L1952" i="5" s="1"/>
  <c r="I1953" i="5"/>
  <c r="H1953" i="5"/>
  <c r="G1953" i="5"/>
  <c r="F1953" i="5"/>
  <c r="K1953" i="5" l="1"/>
  <c r="J1953" i="5"/>
  <c r="M1953" i="5" s="1"/>
  <c r="I1954" i="5"/>
  <c r="H1954" i="5"/>
  <c r="F1954" i="5"/>
  <c r="G1954" i="5"/>
  <c r="L1953" i="5"/>
  <c r="K1954" i="5" l="1"/>
  <c r="I1955" i="5"/>
  <c r="H1955" i="5"/>
  <c r="G1955" i="5"/>
  <c r="F1955" i="5"/>
  <c r="J1954" i="5"/>
  <c r="M1954" i="5" s="1"/>
  <c r="L1954" i="5"/>
  <c r="J1955" i="5" l="1"/>
  <c r="M1955" i="5" s="1"/>
  <c r="I1956" i="5"/>
  <c r="H1956" i="5"/>
  <c r="F1956" i="5"/>
  <c r="G1956" i="5"/>
  <c r="K1955" i="5"/>
  <c r="L1955" i="5" s="1"/>
  <c r="J1956" i="5" l="1"/>
  <c r="M1956" i="5" s="1"/>
  <c r="K1956" i="5"/>
  <c r="L1956" i="5" s="1"/>
  <c r="I1957" i="5"/>
  <c r="H1957" i="5"/>
  <c r="G1957" i="5"/>
  <c r="K1957" i="5" s="1"/>
  <c r="F1957" i="5"/>
  <c r="J1957" i="5" l="1"/>
  <c r="M1957" i="5" s="1"/>
  <c r="I1958" i="5"/>
  <c r="H1958" i="5"/>
  <c r="F1958" i="5"/>
  <c r="G1958" i="5"/>
  <c r="L1957" i="5"/>
  <c r="J1958" i="5" l="1"/>
  <c r="M1958" i="5" s="1"/>
  <c r="K1958" i="5"/>
  <c r="L1958" i="5" s="1"/>
  <c r="I1959" i="5"/>
  <c r="H1959" i="5"/>
  <c r="G1959" i="5"/>
  <c r="F1959" i="5"/>
  <c r="K1959" i="5" l="1"/>
  <c r="J1959" i="5"/>
  <c r="M1959" i="5" s="1"/>
  <c r="I1960" i="5"/>
  <c r="H1960" i="5"/>
  <c r="F1960" i="5"/>
  <c r="G1960" i="5"/>
  <c r="L1959" i="5"/>
  <c r="K1960" i="5" l="1"/>
  <c r="J1960" i="5"/>
  <c r="M1960" i="5" s="1"/>
  <c r="L1960" i="5"/>
  <c r="G1961" i="5"/>
  <c r="I1961" i="5"/>
  <c r="H1961" i="5"/>
  <c r="F1961" i="5"/>
  <c r="G1962" i="5" l="1"/>
  <c r="I1962" i="5"/>
  <c r="H1962" i="5"/>
  <c r="F1962" i="5"/>
  <c r="K1961" i="5"/>
  <c r="L1961" i="5" s="1"/>
  <c r="J1961" i="5"/>
  <c r="M1961" i="5" s="1"/>
  <c r="K1962" i="5" l="1"/>
  <c r="J1962" i="5"/>
  <c r="M1962" i="5" s="1"/>
  <c r="G1963" i="5"/>
  <c r="H1963" i="5"/>
  <c r="F1963" i="5"/>
  <c r="I1963" i="5"/>
  <c r="L1962" i="5"/>
  <c r="K1963" i="5" l="1"/>
  <c r="J1963" i="5"/>
  <c r="M1963" i="5" s="1"/>
  <c r="G1964" i="5"/>
  <c r="F1964" i="5"/>
  <c r="H1964" i="5"/>
  <c r="I1964" i="5"/>
  <c r="L1963" i="5"/>
  <c r="K1964" i="5" l="1"/>
  <c r="L1964" i="5" s="1"/>
  <c r="J1964" i="5"/>
  <c r="M1964" i="5" s="1"/>
  <c r="G1965" i="5"/>
  <c r="I1965" i="5"/>
  <c r="F1965" i="5"/>
  <c r="H1965" i="5"/>
  <c r="K1965" i="5" l="1"/>
  <c r="L1965" i="5"/>
  <c r="G1966" i="5"/>
  <c r="I1966" i="5"/>
  <c r="H1966" i="5"/>
  <c r="F1966" i="5"/>
  <c r="J1965" i="5"/>
  <c r="M1965" i="5"/>
  <c r="G1967" i="5" l="1"/>
  <c r="H1967" i="5"/>
  <c r="F1967" i="5"/>
  <c r="I1967" i="5"/>
  <c r="K1966" i="5"/>
  <c r="L1966" i="5" s="1"/>
  <c r="J1966" i="5"/>
  <c r="M1966" i="5" s="1"/>
  <c r="K1967" i="5" l="1"/>
  <c r="L1967" i="5" s="1"/>
  <c r="J1967" i="5"/>
  <c r="M1967" i="5" s="1"/>
  <c r="G1968" i="5"/>
  <c r="F1968" i="5"/>
  <c r="I1968" i="5"/>
  <c r="H1968" i="5"/>
  <c r="K1968" i="5" l="1"/>
  <c r="G1969" i="5"/>
  <c r="I1969" i="5"/>
  <c r="H1969" i="5"/>
  <c r="F1969" i="5"/>
  <c r="L1968" i="5"/>
  <c r="J1968" i="5"/>
  <c r="M1968" i="5" s="1"/>
  <c r="K1969" i="5" l="1"/>
  <c r="J1969" i="5"/>
  <c r="M1969" i="5" s="1"/>
  <c r="G1970" i="5"/>
  <c r="I1970" i="5"/>
  <c r="H1970" i="5"/>
  <c r="F1970" i="5"/>
  <c r="L1969" i="5"/>
  <c r="J1970" i="5" l="1"/>
  <c r="M1970" i="5" s="1"/>
  <c r="G1971" i="5"/>
  <c r="H1971" i="5"/>
  <c r="F1971" i="5"/>
  <c r="I1971" i="5"/>
  <c r="K1970" i="5"/>
  <c r="L1970" i="5" s="1"/>
  <c r="J1971" i="5" l="1"/>
  <c r="M1971" i="5" s="1"/>
  <c r="G1972" i="5"/>
  <c r="F1972" i="5"/>
  <c r="H1972" i="5"/>
  <c r="I1972" i="5"/>
  <c r="K1971" i="5"/>
  <c r="L1971" i="5" s="1"/>
  <c r="J1972" i="5" l="1"/>
  <c r="M1972" i="5" s="1"/>
  <c r="G1973" i="5"/>
  <c r="I1973" i="5"/>
  <c r="F1973" i="5"/>
  <c r="H1973" i="5"/>
  <c r="K1972" i="5"/>
  <c r="L1972" i="5" s="1"/>
  <c r="G1974" i="5" l="1"/>
  <c r="I1974" i="5"/>
  <c r="H1974" i="5"/>
  <c r="F1974" i="5"/>
  <c r="K1973" i="5"/>
  <c r="L1973" i="5" s="1"/>
  <c r="J1973" i="5"/>
  <c r="M1973" i="5" s="1"/>
  <c r="K1974" i="5" l="1"/>
  <c r="J1974" i="5"/>
  <c r="M1974" i="5" s="1"/>
  <c r="H1975" i="5"/>
  <c r="I1975" i="5"/>
  <c r="G1975" i="5"/>
  <c r="F1975" i="5"/>
  <c r="L1974" i="5"/>
  <c r="K1975" i="5" l="1"/>
  <c r="L1975" i="5"/>
  <c r="H1976" i="5"/>
  <c r="G1976" i="5"/>
  <c r="F1976" i="5"/>
  <c r="I1976" i="5"/>
  <c r="J1975" i="5"/>
  <c r="M1975" i="5" s="1"/>
  <c r="K1976" i="5" l="1"/>
  <c r="L1976" i="5" s="1"/>
  <c r="J1976" i="5"/>
  <c r="M1976" i="5" s="1"/>
  <c r="H1977" i="5"/>
  <c r="G1977" i="5"/>
  <c r="I1977" i="5"/>
  <c r="F1977" i="5"/>
  <c r="K1977" i="5" l="1"/>
  <c r="J1977" i="5"/>
  <c r="M1977" i="5" s="1"/>
  <c r="H1978" i="5"/>
  <c r="G1978" i="5"/>
  <c r="I1978" i="5"/>
  <c r="F1978" i="5"/>
  <c r="L1977" i="5"/>
  <c r="K1978" i="5" l="1"/>
  <c r="J1978" i="5"/>
  <c r="M1978" i="5" s="1"/>
  <c r="H1979" i="5"/>
  <c r="G1979" i="5"/>
  <c r="I1979" i="5"/>
  <c r="F1979" i="5"/>
  <c r="L1978" i="5"/>
  <c r="K1979" i="5" l="1"/>
  <c r="L1979" i="5"/>
  <c r="J1979" i="5"/>
  <c r="M1979" i="5" s="1"/>
  <c r="H1980" i="5"/>
  <c r="G1980" i="5"/>
  <c r="F1980" i="5"/>
  <c r="I1980" i="5"/>
  <c r="K1980" i="5" l="1"/>
  <c r="L1980" i="5"/>
  <c r="H1981" i="5"/>
  <c r="G1981" i="5"/>
  <c r="I1981" i="5"/>
  <c r="F1981" i="5"/>
  <c r="J1980" i="5"/>
  <c r="M1980" i="5" s="1"/>
  <c r="K1981" i="5" l="1"/>
  <c r="L1981" i="5" s="1"/>
  <c r="J1981" i="5"/>
  <c r="M1981" i="5" s="1"/>
  <c r="H1982" i="5"/>
  <c r="G1982" i="5"/>
  <c r="I1982" i="5"/>
  <c r="F1982" i="5"/>
  <c r="K1982" i="5" l="1"/>
  <c r="L1982" i="5"/>
  <c r="H1983" i="5"/>
  <c r="G1983" i="5"/>
  <c r="I1983" i="5"/>
  <c r="F1983" i="5"/>
  <c r="J1982" i="5"/>
  <c r="M1982" i="5" s="1"/>
  <c r="K1983" i="5" l="1"/>
  <c r="J1983" i="5"/>
  <c r="M1983" i="5" s="1"/>
  <c r="H1984" i="5"/>
  <c r="G1984" i="5"/>
  <c r="I1984" i="5"/>
  <c r="F1984" i="5"/>
  <c r="L1983" i="5"/>
  <c r="K1984" i="5" l="1"/>
  <c r="J1984" i="5"/>
  <c r="M1984" i="5" s="1"/>
  <c r="H1985" i="5"/>
  <c r="G1985" i="5"/>
  <c r="I1985" i="5"/>
  <c r="F1985" i="5"/>
  <c r="L1984" i="5"/>
  <c r="K1985" i="5" l="1"/>
  <c r="J1985" i="5"/>
  <c r="M1985" i="5" s="1"/>
  <c r="H1986" i="5"/>
  <c r="G1986" i="5"/>
  <c r="I1986" i="5"/>
  <c r="F1986" i="5"/>
  <c r="L1985" i="5"/>
  <c r="K1986" i="5" l="1"/>
  <c r="L1986" i="5" s="1"/>
  <c r="J1986" i="5"/>
  <c r="M1986" i="5" s="1"/>
  <c r="H1987" i="5"/>
  <c r="G1987" i="5"/>
  <c r="I1987" i="5"/>
  <c r="F1987" i="5"/>
  <c r="J1987" i="5" l="1"/>
  <c r="M1987" i="5" s="1"/>
  <c r="H1988" i="5"/>
  <c r="G1988" i="5"/>
  <c r="F1988" i="5"/>
  <c r="I1988" i="5"/>
  <c r="K1987" i="5"/>
  <c r="L1987" i="5" s="1"/>
  <c r="H1989" i="5" l="1"/>
  <c r="G1989" i="5"/>
  <c r="K1989" i="5" s="1"/>
  <c r="I1989" i="5"/>
  <c r="F1989" i="5"/>
  <c r="K1988" i="5"/>
  <c r="L1988" i="5" s="1"/>
  <c r="J1988" i="5"/>
  <c r="M1988" i="5" s="1"/>
  <c r="L1989" i="5" l="1"/>
  <c r="J1989" i="5"/>
  <c r="M1989" i="5" s="1"/>
  <c r="H1990" i="5"/>
  <c r="G1990" i="5"/>
  <c r="F1990" i="5"/>
  <c r="I1990" i="5"/>
  <c r="K1990" i="5" l="1"/>
  <c r="L1990" i="5" s="1"/>
  <c r="J1990" i="5"/>
  <c r="M1990" i="5" s="1"/>
  <c r="H1991" i="5"/>
  <c r="G1991" i="5"/>
  <c r="I1991" i="5"/>
  <c r="F1991" i="5"/>
  <c r="K1991" i="5" l="1"/>
  <c r="J1991" i="5"/>
  <c r="M1991" i="5" s="1"/>
  <c r="H1992" i="5"/>
  <c r="G1992" i="5"/>
  <c r="I1992" i="5"/>
  <c r="F1992" i="5"/>
  <c r="L1991" i="5"/>
  <c r="K1992" i="5" l="1"/>
  <c r="J1992" i="5"/>
  <c r="M1992" i="5" s="1"/>
  <c r="H1993" i="5"/>
  <c r="G1993" i="5"/>
  <c r="I1993" i="5"/>
  <c r="F1993" i="5"/>
  <c r="L1992" i="5"/>
  <c r="K1993" i="5" l="1"/>
  <c r="J1993" i="5"/>
  <c r="M1993" i="5" s="1"/>
  <c r="H1994" i="5"/>
  <c r="G1994" i="5"/>
  <c r="I1994" i="5"/>
  <c r="F1994" i="5"/>
  <c r="L1993" i="5"/>
  <c r="J1994" i="5" l="1"/>
  <c r="M1994" i="5" s="1"/>
  <c r="H1995" i="5"/>
  <c r="G1995" i="5"/>
  <c r="I1995" i="5"/>
  <c r="F1995" i="5"/>
  <c r="K1994" i="5"/>
  <c r="L1994" i="5" s="1"/>
  <c r="K1995" i="5" l="1"/>
  <c r="L1995" i="5"/>
  <c r="J1995" i="5"/>
  <c r="M1995" i="5" s="1"/>
  <c r="H1996" i="5"/>
  <c r="G1996" i="5"/>
  <c r="F1996" i="5"/>
  <c r="I1996" i="5"/>
  <c r="K1996" i="5" l="1"/>
  <c r="L1996" i="5"/>
  <c r="H1997" i="5"/>
  <c r="G1997" i="5"/>
  <c r="I1997" i="5"/>
  <c r="F1997" i="5"/>
  <c r="M1996" i="5"/>
  <c r="J1996" i="5"/>
  <c r="J1997" i="5" l="1"/>
  <c r="M1997" i="5" s="1"/>
  <c r="H1998" i="5"/>
  <c r="G1998" i="5"/>
  <c r="I1998" i="5"/>
  <c r="F1998" i="5"/>
  <c r="K1997" i="5"/>
  <c r="L1997" i="5" s="1"/>
  <c r="J1998" i="5" l="1"/>
  <c r="M1998" i="5" s="1"/>
  <c r="H1999" i="5"/>
  <c r="G1999" i="5"/>
  <c r="I1999" i="5"/>
  <c r="F1999" i="5"/>
  <c r="K1998" i="5"/>
  <c r="L1998" i="5" s="1"/>
  <c r="H2000" i="5" l="1"/>
  <c r="G2000" i="5"/>
  <c r="I2000" i="5"/>
  <c r="F2000" i="5"/>
  <c r="K1999" i="5"/>
  <c r="L1999" i="5" s="1"/>
  <c r="J1999" i="5"/>
  <c r="M1999" i="5" s="1"/>
  <c r="J2000" i="5" l="1"/>
  <c r="M2000" i="5" s="1"/>
  <c r="H2001" i="5"/>
  <c r="G2001" i="5"/>
  <c r="I2001" i="5"/>
  <c r="F2001" i="5"/>
  <c r="K2000" i="5"/>
  <c r="L2000" i="5" s="1"/>
  <c r="K2001" i="5" l="1"/>
  <c r="J2001" i="5"/>
  <c r="M2001" i="5" s="1"/>
  <c r="H2002" i="5"/>
  <c r="G2002" i="5"/>
  <c r="F2002" i="5"/>
  <c r="I2002" i="5"/>
  <c r="L2001" i="5"/>
  <c r="K2002" i="5" l="1"/>
  <c r="L2002" i="5" s="1"/>
  <c r="J2002" i="5"/>
  <c r="M2002" i="5" s="1"/>
  <c r="O2" i="5" l="1"/>
</calcChain>
</file>

<file path=xl/sharedStrings.xml><?xml version="1.0" encoding="utf-8"?>
<sst xmlns="http://schemas.openxmlformats.org/spreadsheetml/2006/main" count="6056" uniqueCount="393">
  <si>
    <t>Customer ID</t>
  </si>
  <si>
    <t>Checking Account Status</t>
  </si>
  <si>
    <t>Loan Duration (Months)</t>
  </si>
  <si>
    <t>Credit History</t>
  </si>
  <si>
    <t>Purpose</t>
  </si>
  <si>
    <t>Loan Amount</t>
  </si>
  <si>
    <t>Savings Account Balance</t>
  </si>
  <si>
    <t>Present Employment Time (Years)</t>
  </si>
  <si>
    <t>Installment Rate in Percentage of Disposable Income</t>
  </si>
  <si>
    <t>Personal Status and Gender</t>
  </si>
  <si>
    <t>Other Debtors / Guarantors</t>
  </si>
  <si>
    <t>Present Residence Time (Years)</t>
  </si>
  <si>
    <t>Property</t>
  </si>
  <si>
    <t>Age (Years)</t>
  </si>
  <si>
    <t>Other Credits</t>
  </si>
  <si>
    <t>Home Ownership</t>
  </si>
  <si>
    <t>Number of Existing Credits at This Bank</t>
  </si>
  <si>
    <t>Job Category</t>
  </si>
  <si>
    <t>Number of Dependents</t>
  </si>
  <si>
    <t>Telephone</t>
  </si>
  <si>
    <t>Foreign Worker Status</t>
  </si>
  <si>
    <t>Loan Status</t>
  </si>
  <si>
    <t>Scored Labels</t>
  </si>
  <si>
    <t>Scored Probabilities</t>
  </si>
  <si>
    <t>&lt; 0 DM</t>
  </si>
  <si>
    <t>current loans paid</t>
  </si>
  <si>
    <t>furniture/equipment</t>
  </si>
  <si>
    <t>&lt; 100 DM</t>
  </si>
  <si>
    <t>4 - 7 years</t>
  </si>
  <si>
    <t>male-single</t>
  </si>
  <si>
    <t>none</t>
  </si>
  <si>
    <t>building society savings/life insurance</t>
  </si>
  <si>
    <t>own</t>
  </si>
  <si>
    <t>skilled</t>
  </si>
  <si>
    <t>yes</t>
  </si>
  <si>
    <t>charged off</t>
  </si>
  <si>
    <t>0.422452449798584</t>
  </si>
  <si>
    <t>radio/television</t>
  </si>
  <si>
    <t>male-married/widowed</t>
  </si>
  <si>
    <t>real estate</t>
  </si>
  <si>
    <t>rent</t>
  </si>
  <si>
    <t>fully paid</t>
  </si>
  <si>
    <t>0.9639533162117</t>
  </si>
  <si>
    <t>car (new)</t>
  </si>
  <si>
    <t>&lt; 1 year</t>
  </si>
  <si>
    <t>female-divorced/separated/married</t>
  </si>
  <si>
    <t>0.14138488471508</t>
  </si>
  <si>
    <t>past payment delays</t>
  </si>
  <si>
    <t>&gt;= 7 years</t>
  </si>
  <si>
    <t>car or other</t>
  </si>
  <si>
    <t>0.634424567222595</t>
  </si>
  <si>
    <t>critical account - other non-bank loans</t>
  </si>
  <si>
    <t>car (used)</t>
  </si>
  <si>
    <t>100 - 500 DM</t>
  </si>
  <si>
    <t>1 - 4 years</t>
  </si>
  <si>
    <t>bank</t>
  </si>
  <si>
    <t>unskilled-resident</t>
  </si>
  <si>
    <t>0.757967710494995</t>
  </si>
  <si>
    <t>unknown/none</t>
  </si>
  <si>
    <t>0.907353579998016</t>
  </si>
  <si>
    <t>highly skilled</t>
  </si>
  <si>
    <t>0.838447630405426</t>
  </si>
  <si>
    <t>0.975425779819489</t>
  </si>
  <si>
    <t>0 - 200 DM</t>
  </si>
  <si>
    <t>0.819930732250214</t>
  </si>
  <si>
    <t>0.56571364402771</t>
  </si>
  <si>
    <t>&gt;= 1000 DM</t>
  </si>
  <si>
    <t>0.956025004386902</t>
  </si>
  <si>
    <t>0.931399941444397</t>
  </si>
  <si>
    <t>0.897405982017517</t>
  </si>
  <si>
    <t>0.348141342401505</t>
  </si>
  <si>
    <t>0.66606730222702</t>
  </si>
  <si>
    <t>&gt; 200 DM or salary assignment</t>
  </si>
  <si>
    <t>all loans at bank paid</t>
  </si>
  <si>
    <t>0.822301506996155</t>
  </si>
  <si>
    <t>0.400179386138916</t>
  </si>
  <si>
    <t>male-divorced/separated</t>
  </si>
  <si>
    <t>0.598028540611267</t>
  </si>
  <si>
    <t>education</t>
  </si>
  <si>
    <t>0.910528600215912</t>
  </si>
  <si>
    <t>0.89534991979599</t>
  </si>
  <si>
    <t>unknown-none</t>
  </si>
  <si>
    <t>for free</t>
  </si>
  <si>
    <t>0.192573383450508</t>
  </si>
  <si>
    <t>0.771007835865021</t>
  </si>
  <si>
    <t>0.676796734333038</t>
  </si>
  <si>
    <t>0.193825885653496</t>
  </si>
  <si>
    <t>guarantor</t>
  </si>
  <si>
    <t>0.935388743877411</t>
  </si>
  <si>
    <t>0.153074264526367</t>
  </si>
  <si>
    <t>0.764899611473084</t>
  </si>
  <si>
    <t>repairs</t>
  </si>
  <si>
    <t>unemployed</t>
  </si>
  <si>
    <t>co-applicant</t>
  </si>
  <si>
    <t>unemployed-unskilled-non-resident</t>
  </si>
  <si>
    <t>0.422367006540298</t>
  </si>
  <si>
    <t>0.413204252719879</t>
  </si>
  <si>
    <t>no</t>
  </si>
  <si>
    <t>0.477669805288315</t>
  </si>
  <si>
    <t>business</t>
  </si>
  <si>
    <t>0.943414866924286</t>
  </si>
  <si>
    <t>0.79619961977005</t>
  </si>
  <si>
    <t>stores</t>
  </si>
  <si>
    <t>0.155111521482468</t>
  </si>
  <si>
    <t>0.965466320514679</t>
  </si>
  <si>
    <t>0.369883239269257</t>
  </si>
  <si>
    <t>0.976976037025452</t>
  </si>
  <si>
    <t>0.92138946056366</t>
  </si>
  <si>
    <t>0.763027548789978</t>
  </si>
  <si>
    <t>500 - 1000 DM</t>
  </si>
  <si>
    <t>0.955198287963867</t>
  </si>
  <si>
    <t>0.928515195846558</t>
  </si>
  <si>
    <t>0.962137579917908</t>
  </si>
  <si>
    <t>0.901842594146729</t>
  </si>
  <si>
    <t>0.621695876121521</t>
  </si>
  <si>
    <t>0.695368409156799</t>
  </si>
  <si>
    <t>0.879684925079346</t>
  </si>
  <si>
    <t>no credit - paid</t>
  </si>
  <si>
    <t>0.309208452701569</t>
  </si>
  <si>
    <t>0.754203915596008</t>
  </si>
  <si>
    <t>other</t>
  </si>
  <si>
    <t>0.566768765449524</t>
  </si>
  <si>
    <t>0.432985126972198</t>
  </si>
  <si>
    <t>0.921770572662354</t>
  </si>
  <si>
    <t>0.166348949074745</t>
  </si>
  <si>
    <t>0.835072219371796</t>
  </si>
  <si>
    <t>0.707022607326508</t>
  </si>
  <si>
    <t>0.515352606773376</t>
  </si>
  <si>
    <t>0.946575105190277</t>
  </si>
  <si>
    <t>0.262468934059143</t>
  </si>
  <si>
    <t>0.30158656835556</t>
  </si>
  <si>
    <t>0.920229852199554</t>
  </si>
  <si>
    <t>0.761746823787689</t>
  </si>
  <si>
    <t>0.215331122279167</t>
  </si>
  <si>
    <t>0.817970097064972</t>
  </si>
  <si>
    <t>0.674880087375641</t>
  </si>
  <si>
    <t>0.966450333595276</t>
  </si>
  <si>
    <t>0.41178959608078</t>
  </si>
  <si>
    <t>0.757469356060028</t>
  </si>
  <si>
    <t>retraining</t>
  </si>
  <si>
    <t>0.798697769641876</t>
  </si>
  <si>
    <t>0.439766019582748</t>
  </si>
  <si>
    <t>0.837293028831482</t>
  </si>
  <si>
    <t>0.73897647857666</t>
  </si>
  <si>
    <t>0.291454136371613</t>
  </si>
  <si>
    <t>0.935818552970886</t>
  </si>
  <si>
    <t>0.318504512310028</t>
  </si>
  <si>
    <t>0.946499168872833</t>
  </si>
  <si>
    <t>0.178089007735252</t>
  </si>
  <si>
    <t>0.768694698810577</t>
  </si>
  <si>
    <t>0.787297189235687</t>
  </si>
  <si>
    <t>0.639972865581512</t>
  </si>
  <si>
    <t>0.953166365623474</t>
  </si>
  <si>
    <t>0.607828736305237</t>
  </si>
  <si>
    <t>0.535990118980408</t>
  </si>
  <si>
    <t>0.549976348876953</t>
  </si>
  <si>
    <t>0.669408798217773</t>
  </si>
  <si>
    <t>0.913579285144806</t>
  </si>
  <si>
    <t>0.6014524102211</t>
  </si>
  <si>
    <t>0.574084460735321</t>
  </si>
  <si>
    <t>0.609870672225952</t>
  </si>
  <si>
    <t>0.341628283262253</t>
  </si>
  <si>
    <t>0.795857429504395</t>
  </si>
  <si>
    <t>0.934344410896301</t>
  </si>
  <si>
    <t>0.820694804191589</t>
  </si>
  <si>
    <t>0.598596155643463</t>
  </si>
  <si>
    <t>0.548569083213806</t>
  </si>
  <si>
    <t>0.857085287570953</t>
  </si>
  <si>
    <t>0.766463696956635</t>
  </si>
  <si>
    <t>0.768520712852478</t>
  </si>
  <si>
    <t>0.921201348304749</t>
  </si>
  <si>
    <t>0.820717573165894</t>
  </si>
  <si>
    <t>0.711408078670502</t>
  </si>
  <si>
    <t>0.902822017669678</t>
  </si>
  <si>
    <t>0.970176637172699</t>
  </si>
  <si>
    <t>0.346332967281342</t>
  </si>
  <si>
    <t>0.900765717029572</t>
  </si>
  <si>
    <t>0.863019347190857</t>
  </si>
  <si>
    <t>0.929204344749451</t>
  </si>
  <si>
    <t>0.954137206077576</t>
  </si>
  <si>
    <t>0.562142431735992</t>
  </si>
  <si>
    <t>0.483409821987152</t>
  </si>
  <si>
    <t>0.806123673915863</t>
  </si>
  <si>
    <t>0.385492414236069</t>
  </si>
  <si>
    <t>0.633787214756012</t>
  </si>
  <si>
    <t>0.528884887695313</t>
  </si>
  <si>
    <t>0.793977797031403</t>
  </si>
  <si>
    <t>0.980545103549957</t>
  </si>
  <si>
    <t>0.891859769821167</t>
  </si>
  <si>
    <t>domestic appliances</t>
  </si>
  <si>
    <t>0.967531859874725</t>
  </si>
  <si>
    <t>0.970346987247467</t>
  </si>
  <si>
    <t>0.473811537027359</t>
  </si>
  <si>
    <t>0.914809703826904</t>
  </si>
  <si>
    <t>0.676435887813568</t>
  </si>
  <si>
    <t>0.932500898838043</t>
  </si>
  <si>
    <t>0.693177461624146</t>
  </si>
  <si>
    <t>0.981326937675476</t>
  </si>
  <si>
    <t>0.765291631221771</t>
  </si>
  <si>
    <t>0.801750063896179</t>
  </si>
  <si>
    <t>0.184960871934891</t>
  </si>
  <si>
    <t>0.449399411678314</t>
  </si>
  <si>
    <t>0.906622231006622</t>
  </si>
  <si>
    <t>0.747256636619568</t>
  </si>
  <si>
    <t>0.138310134410858</t>
  </si>
  <si>
    <t>0.473044097423553</t>
  </si>
  <si>
    <t>0.72442239522934</t>
  </si>
  <si>
    <t>0.90815407037735</t>
  </si>
  <si>
    <t>0.459253638982773</t>
  </si>
  <si>
    <t>0.531005144119263</t>
  </si>
  <si>
    <t>0.695908725261688</t>
  </si>
  <si>
    <t>0.234099626541138</t>
  </si>
  <si>
    <t>0.648932576179504</t>
  </si>
  <si>
    <t>0.708948373794556</t>
  </si>
  <si>
    <t>0.596084117889404</t>
  </si>
  <si>
    <t>0.92049902677536</t>
  </si>
  <si>
    <t>0.716301739215851</t>
  </si>
  <si>
    <t>0.321700513362885</t>
  </si>
  <si>
    <t>0.393882125616074</t>
  </si>
  <si>
    <t>0.669219255447388</t>
  </si>
  <si>
    <t>0.547610104084015</t>
  </si>
  <si>
    <t>0.447378367185593</t>
  </si>
  <si>
    <t>0.932826340198517</t>
  </si>
  <si>
    <t>0.311500281095505</t>
  </si>
  <si>
    <t>0.963258564472198</t>
  </si>
  <si>
    <t>0.852968752384186</t>
  </si>
  <si>
    <t>0.533527612686157</t>
  </si>
  <si>
    <t>0.498960018157959</t>
  </si>
  <si>
    <t>0.881037771701813</t>
  </si>
  <si>
    <t>0.990366041660309</t>
  </si>
  <si>
    <t>0.728357017040253</t>
  </si>
  <si>
    <t>0.963611423969269</t>
  </si>
  <si>
    <t>0.484528124332428</t>
  </si>
  <si>
    <t>0.842129528522491</t>
  </si>
  <si>
    <t>0.689999520778656</t>
  </si>
  <si>
    <t>0.815428137779236</t>
  </si>
  <si>
    <t>0.849391520023346</t>
  </si>
  <si>
    <t>0.966883063316345</t>
  </si>
  <si>
    <t>0.957392811775208</t>
  </si>
  <si>
    <t>0.945659399032593</t>
  </si>
  <si>
    <t>0.86650824546814</t>
  </si>
  <si>
    <t>0.66314834356308</t>
  </si>
  <si>
    <t>0.521342515945435</t>
  </si>
  <si>
    <t>0.571760237216949</t>
  </si>
  <si>
    <t>0.59142941236496</t>
  </si>
  <si>
    <t>0.814665377140045</t>
  </si>
  <si>
    <t>0.812339842319489</t>
  </si>
  <si>
    <t>0.745842933654785</t>
  </si>
  <si>
    <t>0.925286591053009</t>
  </si>
  <si>
    <t>0.819114446640015</t>
  </si>
  <si>
    <t>0.604563176631927</t>
  </si>
  <si>
    <t>0.55585515499115</t>
  </si>
  <si>
    <t>0.93095475435257</t>
  </si>
  <si>
    <t>0.758771955966949</t>
  </si>
  <si>
    <t>0.558812379837036</t>
  </si>
  <si>
    <t>0.75252240896225</t>
  </si>
  <si>
    <t>0.748334944248199</t>
  </si>
  <si>
    <t>0.539631545543671</t>
  </si>
  <si>
    <t>0.843843817710876</t>
  </si>
  <si>
    <t>0.700687408447266</t>
  </si>
  <si>
    <t>0.98019939661026</t>
  </si>
  <si>
    <t>0.776298761367798</t>
  </si>
  <si>
    <t>0.87447327375412</t>
  </si>
  <si>
    <t>0.886634707450867</t>
  </si>
  <si>
    <t>0.438304722309113</t>
  </si>
  <si>
    <t>0.306661576032639</t>
  </si>
  <si>
    <t>0.773061394691467</t>
  </si>
  <si>
    <t>0.797252416610718</t>
  </si>
  <si>
    <t>0.28990963101387</t>
  </si>
  <si>
    <t>0.95932412147522</t>
  </si>
  <si>
    <t>0.943662881851196</t>
  </si>
  <si>
    <t>0.684179842472076</t>
  </si>
  <si>
    <t>0.956040263175964</t>
  </si>
  <si>
    <t>0.901559352874756</t>
  </si>
  <si>
    <t>0.969235002994537</t>
  </si>
  <si>
    <t>0.966682016849518</t>
  </si>
  <si>
    <t>0.597837924957275</t>
  </si>
  <si>
    <t>0.866690456867218</t>
  </si>
  <si>
    <t>0.899367868900299</t>
  </si>
  <si>
    <t>0.909390926361084</t>
  </si>
  <si>
    <t>0.334126085042953</t>
  </si>
  <si>
    <t>0.649806201457977</t>
  </si>
  <si>
    <t>0.270740836858749</t>
  </si>
  <si>
    <t>0.746664822101593</t>
  </si>
  <si>
    <t>0.800143182277679</t>
  </si>
  <si>
    <t>0.955213963985443</t>
  </si>
  <si>
    <t>0.470047980546951</t>
  </si>
  <si>
    <t>0.752794504165649</t>
  </si>
  <si>
    <t>0.285245060920715</t>
  </si>
  <si>
    <t>0.445814043283463</t>
  </si>
  <si>
    <t>0.35025355219841</t>
  </si>
  <si>
    <t>0.973862826824188</t>
  </si>
  <si>
    <t>0.845670402050018</t>
  </si>
  <si>
    <t>0.422483056783676</t>
  </si>
  <si>
    <t>0.857857406139374</t>
  </si>
  <si>
    <t>0.931966602802277</t>
  </si>
  <si>
    <t>0.173954322934151</t>
  </si>
  <si>
    <t>0.78012603521347</t>
  </si>
  <si>
    <t>0.865580976009369</t>
  </si>
  <si>
    <t>0.243788689374924</t>
  </si>
  <si>
    <t>0.96704638004303</t>
  </si>
  <si>
    <t>0.778304994106293</t>
  </si>
  <si>
    <t>0.539044797420502</t>
  </si>
  <si>
    <t>0.800305485725403</t>
  </si>
  <si>
    <t>0.833748519420624</t>
  </si>
  <si>
    <t>0.513409316539764</t>
  </si>
  <si>
    <t>0.325987756252289</t>
  </si>
  <si>
    <t>0.547159850597382</t>
  </si>
  <si>
    <t>0.598207056522369</t>
  </si>
  <si>
    <t>0.970804929733276</t>
  </si>
  <si>
    <t>0.923156559467316</t>
  </si>
  <si>
    <t>0.636425733566284</t>
  </si>
  <si>
    <t>0.141366511583328</t>
  </si>
  <si>
    <t>0.364297956228256</t>
  </si>
  <si>
    <t>0.944855511188507</t>
  </si>
  <si>
    <t>0.265323489904404</t>
  </si>
  <si>
    <t>0.736076712608337</t>
  </si>
  <si>
    <t>0.613685548305511</t>
  </si>
  <si>
    <t>0.540768325328827</t>
  </si>
  <si>
    <t>0.766454458236694</t>
  </si>
  <si>
    <t>0.193930596113205</t>
  </si>
  <si>
    <t>0.66094583272934</t>
  </si>
  <si>
    <t>0.316900104284287</t>
  </si>
  <si>
    <t>0.741657078266144</t>
  </si>
  <si>
    <t>0.924639940261841</t>
  </si>
  <si>
    <t>0.934591889381409</t>
  </si>
  <si>
    <t>0.978235483169556</t>
  </si>
  <si>
    <t>0.893686354160309</t>
  </si>
  <si>
    <t>0.858863413333893</t>
  </si>
  <si>
    <t>0.12402281165123</t>
  </si>
  <si>
    <t>0.760119616985321</t>
  </si>
  <si>
    <t>0.826882243156433</t>
  </si>
  <si>
    <t>0.276246517896652</t>
  </si>
  <si>
    <t>0.915949702262878</t>
  </si>
  <si>
    <t>0.867749154567719</t>
  </si>
  <si>
    <t>0.903584063053131</t>
  </si>
  <si>
    <t>0.406504780054092</t>
  </si>
  <si>
    <t>0.768231511116028</t>
  </si>
  <si>
    <t>0.90011602640152</t>
  </si>
  <si>
    <t>0.818038165569305</t>
  </si>
  <si>
    <t>0.2199477404356</t>
  </si>
  <si>
    <t>0.890554368495941</t>
  </si>
  <si>
    <t>0.948586702346802</t>
  </si>
  <si>
    <t>0.824337005615234</t>
  </si>
  <si>
    <t>0.617186069488525</t>
  </si>
  <si>
    <t>0.682260572910309</t>
  </si>
  <si>
    <t>0.53051632642746</t>
  </si>
  <si>
    <t>0.912635862827301</t>
  </si>
  <si>
    <t>0.810931205749512</t>
  </si>
  <si>
    <t>0.836643755435944</t>
  </si>
  <si>
    <t>0.617308497428894</t>
  </si>
  <si>
    <t>0.913426637649536</t>
  </si>
  <si>
    <t>0.547458827495575</t>
  </si>
  <si>
    <t>0.945429921150208</t>
  </si>
  <si>
    <t>0.803263247013092</t>
  </si>
  <si>
    <t>0.364433616399765</t>
  </si>
  <si>
    <t>0.228810295462608</t>
  </si>
  <si>
    <t>0.341098666191101</t>
  </si>
  <si>
    <t>0.232405915856361</t>
  </si>
  <si>
    <t>0.975446939468384</t>
  </si>
  <si>
    <t>0.580652832984924</t>
  </si>
  <si>
    <t>0.852198302745819</t>
  </si>
  <si>
    <t>0.599305033683777</t>
  </si>
  <si>
    <t>0.908547461032867</t>
  </si>
  <si>
    <t>0.956345081329346</t>
  </si>
  <si>
    <t>0.585662484169006</t>
  </si>
  <si>
    <t>0.361860036849976</t>
  </si>
  <si>
    <t>0.579703092575073</t>
  </si>
  <si>
    <t>0.553319573402405</t>
  </si>
  <si>
    <t>0.951945066452026</t>
  </si>
  <si>
    <t>0.461886167526245</t>
  </si>
  <si>
    <t>0.468554377555847</t>
  </si>
  <si>
    <t>0.535981953144073</t>
  </si>
  <si>
    <t>0.976408243179321</t>
  </si>
  <si>
    <t>0.868812263011932</t>
  </si>
  <si>
    <t>0.716762542724609</t>
  </si>
  <si>
    <t>N = TN + FP</t>
  </si>
  <si>
    <t>Threshold</t>
  </si>
  <si>
    <t>FP</t>
  </si>
  <si>
    <t>TP</t>
  </si>
  <si>
    <t>FPR</t>
  </si>
  <si>
    <t>TPR</t>
  </si>
  <si>
    <t>TN</t>
  </si>
  <si>
    <t>FN</t>
  </si>
  <si>
    <t>P = TP + FN</t>
  </si>
  <si>
    <t>Accuracy</t>
  </si>
  <si>
    <t>Precision</t>
  </si>
  <si>
    <t>Recall</t>
  </si>
  <si>
    <t>F1</t>
  </si>
  <si>
    <t>Negative Precision</t>
  </si>
  <si>
    <t>Negative Recall</t>
  </si>
  <si>
    <t>S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</si>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</sst>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rgb="FF000000"/>
      </left>
      <right/>
      <top style="medium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3" fillId="33" borderId="10" xfId="0" applyFont="1" applyFill="1" applyBorder="1"/>
    <xf numFmtId="0" fontId="0" fillId="34" borderId="10" xfId="0" applyNumberFormat="1" applyFont="1" applyFill="1" applyBorder="1"/>
    <xf numFmtId="0" fontId="0" fillId="0" borderId="12" xfId="0" applyNumberFormat="1" applyFont="1" applyBorder="1"/>
    <xf numFmtId="0" fontId="0" fillId="34" borderId="12" xfId="0" applyNumberFormat="1" applyFont="1" applyFill="1" applyBorder="1"/>
    <xf numFmtId="0" fontId="13" fillId="33" borderId="11" xfId="0" applyNumberFormat="1" applyFont="1" applyFill="1" applyBorder="1"/>
    <xf numFmtId="0" fontId="0" fillId="34" borderId="11" xfId="0" applyNumberFormat="1" applyFont="1" applyFill="1" applyBorder="1"/>
    <xf numFmtId="0" fontId="0" fillId="0" borderId="13" xfId="0" applyNumberFormat="1" applyFont="1" applyBorder="1"/>
    <xf numFmtId="0" fontId="0" fillId="34" borderId="13" xfId="0" applyNumberFormat="1" applyFont="1" applyFill="1" applyBorder="1"/>
    <xf numFmtId="0" fontId="13" fillId="33" borderId="0" xfId="0" applyNumberFormat="1" applyFont="1" applyFill="1" applyBorder="1"/>
    <xf numFmtId="0" fontId="13" fillId="33" borderId="14" xfId="0" applyFont="1" applyFill="1" applyBorder="1"/>
    <xf numFmtId="0" fontId="0" fillId="34" borderId="14" xfId="0" applyNumberFormat="1" applyFont="1" applyFill="1" applyBorder="1"/>
    <xf numFmtId="0" fontId="0" fillId="0" borderId="15" xfId="0" applyNumberFormat="1" applyFont="1" applyBorder="1"/>
    <xf numFmtId="0" fontId="0" fillId="34" borderId="15" xfId="0" applyNumberFormat="1" applyFont="1" applyFill="1" applyBorder="1"/>
    <xf numFmtId="165" fontId="0" fillId="0" borderId="0" xfId="0" applyNumberFormat="1"/>
    <xf numFmtId="0" fontId="0" fillId="34" borderId="16" xfId="0" applyFont="1" applyFill="1" applyBorder="1"/>
    <xf numFmtId="165" fontId="0" fillId="34" borderId="16" xfId="0" applyNumberFormat="1" applyFont="1" applyFill="1" applyBorder="1"/>
    <xf numFmtId="165" fontId="0" fillId="34" borderId="17" xfId="0" applyNumberFormat="1" applyFont="1" applyFill="1" applyBorder="1"/>
    <xf numFmtId="0" fontId="0" fillId="34" borderId="18" xfId="0" applyNumberFormat="1" applyFont="1" applyFill="1" applyBorder="1"/>
    <xf numFmtId="0" fontId="13" fillId="33" borderId="20" xfId="0" applyFont="1" applyFill="1" applyBorder="1"/>
    <xf numFmtId="0" fontId="13" fillId="33" borderId="10" xfId="0" applyNumberFormat="1" applyFont="1" applyFill="1" applyBorder="1"/>
    <xf numFmtId="0" fontId="13" fillId="33" borderId="12" xfId="0" applyFont="1" applyFill="1" applyBorder="1"/>
    <xf numFmtId="0" fontId="13" fillId="33" borderId="15" xfId="0" applyNumberFormat="1" applyFont="1" applyFill="1" applyBorder="1"/>
    <xf numFmtId="0" fontId="13" fillId="33" borderId="21" xfId="0" applyNumberFormat="1" applyFont="1" applyFill="1" applyBorder="1"/>
    <xf numFmtId="0" fontId="0" fillId="34" borderId="20" xfId="0" applyNumberFormat="1" applyFont="1" applyFill="1" applyBorder="1"/>
    <xf numFmtId="0" fontId="0" fillId="34" borderId="15" xfId="0" applyFont="1" applyFill="1" applyBorder="1"/>
    <xf numFmtId="165" fontId="0" fillId="34" borderId="15" xfId="0" applyNumberFormat="1" applyFont="1" applyFill="1" applyBorder="1"/>
    <xf numFmtId="165" fontId="0" fillId="34" borderId="21" xfId="0" applyNumberFormat="1" applyFont="1" applyFill="1" applyBorder="1"/>
    <xf numFmtId="0" fontId="0" fillId="0" borderId="19" xfId="0" applyNumberFormat="1" applyFont="1" applyBorder="1"/>
    <xf numFmtId="0" fontId="0" fillId="0" borderId="15" xfId="0" applyFont="1" applyBorder="1"/>
    <xf numFmtId="165" fontId="0" fillId="0" borderId="15" xfId="0" applyNumberFormat="1" applyFont="1" applyBorder="1"/>
    <xf numFmtId="165" fontId="0" fillId="0" borderId="21" xfId="0" applyNumberFormat="1" applyFont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6"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0" formatCode="General"/>
      <fill>
        <patternFill patternType="solid">
          <fgColor theme="1"/>
          <bgColor theme="1"/>
        </patternFill>
      </fill>
    </dxf>
    <dxf>
      <numFmt numFmtId="164" formatCode="0.000000000"/>
    </dxf>
    <dxf>
      <numFmt numFmtId="164" formatCode="0.000000000"/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ROC</a:t>
            </a:r>
          </a:p>
        </c:rich>
      </c:tx>
      <c:layout>
        <c:manualLayout>
          <c:xMode val="edge"/>
          <c:yMode val="edge"/>
          <c:x val="0.45475611111111114"/>
          <c:y val="2.1110810979283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77777777777784E-2"/>
          <c:y val="1.9325257478477086E-2"/>
          <c:w val="0.86067333333333329"/>
          <c:h val="0.900468621217473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'Метрики качества'!$M$1</c:f>
              <c:strCache>
                <c:ptCount val="1"/>
                <c:pt idx="0">
                  <c:v>TPR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'Метрики качества'!$L$2:$L$301</c:f>
              <c:numCache>
                <c:formatCode>0.0000000</c:formatCode>
                <c:ptCount val="300"/>
                <c:pt idx="0">
                  <c:v>0</c:v>
                </c:pt>
                <c:pt idx="1">
                  <c:v>9.7826086956521743E-2</c:v>
                </c:pt>
                <c:pt idx="2">
                  <c:v>0.20652173913043478</c:v>
                </c:pt>
                <c:pt idx="3">
                  <c:v>0.35869565217391303</c:v>
                </c:pt>
                <c:pt idx="4">
                  <c:v>0.44565217391304346</c:v>
                </c:pt>
                <c:pt idx="5">
                  <c:v>0.58695652173913049</c:v>
                </c:pt>
                <c:pt idx="6">
                  <c:v>0.67391304347826086</c:v>
                </c:pt>
                <c:pt idx="7">
                  <c:v>0.81521739130434778</c:v>
                </c:pt>
                <c:pt idx="8">
                  <c:v>0.88043478260869568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'Метрики качества'!$M$2:$M$301</c:f>
              <c:numCache>
                <c:formatCode>0.0000000</c:formatCode>
                <c:ptCount val="300"/>
                <c:pt idx="0">
                  <c:v>0</c:v>
                </c:pt>
                <c:pt idx="1">
                  <c:v>0.33173076923076922</c:v>
                </c:pt>
                <c:pt idx="2">
                  <c:v>0.51442307692307687</c:v>
                </c:pt>
                <c:pt idx="3">
                  <c:v>0.64903846153846156</c:v>
                </c:pt>
                <c:pt idx="4">
                  <c:v>0.74519230769230771</c:v>
                </c:pt>
                <c:pt idx="5">
                  <c:v>0.85096153846153844</c:v>
                </c:pt>
                <c:pt idx="6">
                  <c:v>0.92307692307692313</c:v>
                </c:pt>
                <c:pt idx="7">
                  <c:v>0.95673076923076927</c:v>
                </c:pt>
                <c:pt idx="8">
                  <c:v>0.99038461538461542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7-4FC2-ACBE-BA7219783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13631"/>
        <c:axId val="1361621663"/>
      </c:scatterChart>
      <c:valAx>
        <c:axId val="8508136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21663"/>
        <c:crosses val="autoZero"/>
        <c:crossBetween val="midCat"/>
        <c:majorUnit val="0.1"/>
      </c:valAx>
      <c:valAx>
        <c:axId val="1361621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1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ROC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2.5428331875182269E-2"/>
          <c:w val="0.8947314085739283"/>
          <c:h val="0.87829505686789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ROC!$M$1</c:f>
              <c:strCache>
                <c:ptCount val="1"/>
                <c:pt idx="0">
                  <c:v>TPR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ROC!$L$2:$L$2002</c:f>
              <c:numCache>
                <c:formatCode>0.0000000</c:formatCode>
                <c:ptCount val="2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0.98913043478260865</c:v>
                </c:pt>
                <c:pt idx="250">
                  <c:v>0.98913043478260865</c:v>
                </c:pt>
                <c:pt idx="251">
                  <c:v>0.98913043478260865</c:v>
                </c:pt>
                <c:pt idx="252">
                  <c:v>0.98913043478260865</c:v>
                </c:pt>
                <c:pt idx="253">
                  <c:v>0.98913043478260865</c:v>
                </c:pt>
                <c:pt idx="254">
                  <c:v>0.98913043478260865</c:v>
                </c:pt>
                <c:pt idx="255">
                  <c:v>0.98913043478260865</c:v>
                </c:pt>
                <c:pt idx="256">
                  <c:v>0.98913043478260865</c:v>
                </c:pt>
                <c:pt idx="257">
                  <c:v>0.98913043478260865</c:v>
                </c:pt>
                <c:pt idx="258">
                  <c:v>0.98913043478260865</c:v>
                </c:pt>
                <c:pt idx="259">
                  <c:v>0.98913043478260865</c:v>
                </c:pt>
                <c:pt idx="260">
                  <c:v>0.98913043478260865</c:v>
                </c:pt>
                <c:pt idx="261">
                  <c:v>0.98913043478260865</c:v>
                </c:pt>
                <c:pt idx="262">
                  <c:v>0.98913043478260865</c:v>
                </c:pt>
                <c:pt idx="263">
                  <c:v>0.98913043478260865</c:v>
                </c:pt>
                <c:pt idx="264">
                  <c:v>0.98913043478260865</c:v>
                </c:pt>
                <c:pt idx="265">
                  <c:v>0.98913043478260865</c:v>
                </c:pt>
                <c:pt idx="266">
                  <c:v>0.98913043478260865</c:v>
                </c:pt>
                <c:pt idx="267">
                  <c:v>0.98913043478260865</c:v>
                </c:pt>
                <c:pt idx="268">
                  <c:v>0.98913043478260865</c:v>
                </c:pt>
                <c:pt idx="269">
                  <c:v>0.98913043478260865</c:v>
                </c:pt>
                <c:pt idx="270">
                  <c:v>0.98913043478260865</c:v>
                </c:pt>
                <c:pt idx="271">
                  <c:v>0.98913043478260865</c:v>
                </c:pt>
                <c:pt idx="272">
                  <c:v>0.98913043478260865</c:v>
                </c:pt>
                <c:pt idx="273">
                  <c:v>0.98913043478260865</c:v>
                </c:pt>
                <c:pt idx="274">
                  <c:v>0.98913043478260865</c:v>
                </c:pt>
                <c:pt idx="275">
                  <c:v>0.98913043478260865</c:v>
                </c:pt>
                <c:pt idx="276">
                  <c:v>0.98913043478260865</c:v>
                </c:pt>
                <c:pt idx="277">
                  <c:v>0.97826086956521741</c:v>
                </c:pt>
                <c:pt idx="278">
                  <c:v>0.97826086956521741</c:v>
                </c:pt>
                <c:pt idx="279">
                  <c:v>0.97826086956521741</c:v>
                </c:pt>
                <c:pt idx="280">
                  <c:v>0.97826086956521741</c:v>
                </c:pt>
                <c:pt idx="281">
                  <c:v>0.97826086956521741</c:v>
                </c:pt>
                <c:pt idx="282">
                  <c:v>0.97826086956521741</c:v>
                </c:pt>
                <c:pt idx="283">
                  <c:v>0.95652173913043481</c:v>
                </c:pt>
                <c:pt idx="284">
                  <c:v>0.95652173913043481</c:v>
                </c:pt>
                <c:pt idx="285">
                  <c:v>0.95652173913043481</c:v>
                </c:pt>
                <c:pt idx="286">
                  <c:v>0.95652173913043481</c:v>
                </c:pt>
                <c:pt idx="287">
                  <c:v>0.95652173913043481</c:v>
                </c:pt>
                <c:pt idx="288">
                  <c:v>0.95652173913043481</c:v>
                </c:pt>
                <c:pt idx="289">
                  <c:v>0.95652173913043481</c:v>
                </c:pt>
                <c:pt idx="290">
                  <c:v>0.95652173913043481</c:v>
                </c:pt>
                <c:pt idx="291">
                  <c:v>0.95652173913043481</c:v>
                </c:pt>
                <c:pt idx="292">
                  <c:v>0.95652173913043481</c:v>
                </c:pt>
                <c:pt idx="293">
                  <c:v>0.95652173913043481</c:v>
                </c:pt>
                <c:pt idx="294">
                  <c:v>0.95652173913043481</c:v>
                </c:pt>
                <c:pt idx="295">
                  <c:v>0.95652173913043481</c:v>
                </c:pt>
                <c:pt idx="296">
                  <c:v>0.95652173913043481</c:v>
                </c:pt>
                <c:pt idx="297">
                  <c:v>0.95652173913043481</c:v>
                </c:pt>
                <c:pt idx="298">
                  <c:v>0.95652173913043481</c:v>
                </c:pt>
                <c:pt idx="299">
                  <c:v>0.95652173913043481</c:v>
                </c:pt>
                <c:pt idx="300">
                  <c:v>0.95652173913043481</c:v>
                </c:pt>
                <c:pt idx="301">
                  <c:v>0.95652173913043481</c:v>
                </c:pt>
                <c:pt idx="302">
                  <c:v>0.95652173913043481</c:v>
                </c:pt>
                <c:pt idx="303">
                  <c:v>0.95652173913043481</c:v>
                </c:pt>
                <c:pt idx="304">
                  <c:v>0.95652173913043481</c:v>
                </c:pt>
                <c:pt idx="305">
                  <c:v>0.95652173913043481</c:v>
                </c:pt>
                <c:pt idx="306">
                  <c:v>0.95652173913043481</c:v>
                </c:pt>
                <c:pt idx="307">
                  <c:v>0.94565217391304346</c:v>
                </c:pt>
                <c:pt idx="308">
                  <c:v>0.94565217391304346</c:v>
                </c:pt>
                <c:pt idx="309">
                  <c:v>0.94565217391304346</c:v>
                </c:pt>
                <c:pt idx="310">
                  <c:v>0.94565217391304346</c:v>
                </c:pt>
                <c:pt idx="311">
                  <c:v>0.93478260869565222</c:v>
                </c:pt>
                <c:pt idx="312">
                  <c:v>0.93478260869565222</c:v>
                </c:pt>
                <c:pt idx="313">
                  <c:v>0.93478260869565222</c:v>
                </c:pt>
                <c:pt idx="314">
                  <c:v>0.93478260869565222</c:v>
                </c:pt>
                <c:pt idx="315">
                  <c:v>0.93478260869565222</c:v>
                </c:pt>
                <c:pt idx="316">
                  <c:v>0.93478260869565222</c:v>
                </c:pt>
                <c:pt idx="317">
                  <c:v>0.93478260869565222</c:v>
                </c:pt>
                <c:pt idx="318">
                  <c:v>0.93478260869565222</c:v>
                </c:pt>
                <c:pt idx="319">
                  <c:v>0.93478260869565222</c:v>
                </c:pt>
                <c:pt idx="320">
                  <c:v>0.93478260869565222</c:v>
                </c:pt>
                <c:pt idx="321">
                  <c:v>0.93478260869565222</c:v>
                </c:pt>
                <c:pt idx="322">
                  <c:v>0.93478260869565222</c:v>
                </c:pt>
                <c:pt idx="323">
                  <c:v>0.93478260869565222</c:v>
                </c:pt>
                <c:pt idx="324">
                  <c:v>0.93478260869565222</c:v>
                </c:pt>
                <c:pt idx="325">
                  <c:v>0.93478260869565222</c:v>
                </c:pt>
                <c:pt idx="326">
                  <c:v>0.93478260869565222</c:v>
                </c:pt>
                <c:pt idx="327">
                  <c:v>0.93478260869565222</c:v>
                </c:pt>
                <c:pt idx="328">
                  <c:v>0.93478260869565222</c:v>
                </c:pt>
                <c:pt idx="329">
                  <c:v>0.93478260869565222</c:v>
                </c:pt>
                <c:pt idx="330">
                  <c:v>0.93478260869565222</c:v>
                </c:pt>
                <c:pt idx="331">
                  <c:v>0.93478260869565222</c:v>
                </c:pt>
                <c:pt idx="332">
                  <c:v>0.93478260869565222</c:v>
                </c:pt>
                <c:pt idx="333">
                  <c:v>0.93478260869565222</c:v>
                </c:pt>
                <c:pt idx="334">
                  <c:v>0.93478260869565222</c:v>
                </c:pt>
                <c:pt idx="335">
                  <c:v>0.93478260869565222</c:v>
                </c:pt>
                <c:pt idx="336">
                  <c:v>0.93478260869565222</c:v>
                </c:pt>
                <c:pt idx="337">
                  <c:v>0.93478260869565222</c:v>
                </c:pt>
                <c:pt idx="338">
                  <c:v>0.93478260869565222</c:v>
                </c:pt>
                <c:pt idx="339">
                  <c:v>0.93478260869565222</c:v>
                </c:pt>
                <c:pt idx="340">
                  <c:v>0.93478260869565222</c:v>
                </c:pt>
                <c:pt idx="341">
                  <c:v>0.93478260869565222</c:v>
                </c:pt>
                <c:pt idx="342">
                  <c:v>0.93478260869565222</c:v>
                </c:pt>
                <c:pt idx="343">
                  <c:v>0.93478260869565222</c:v>
                </c:pt>
                <c:pt idx="344">
                  <c:v>0.93478260869565222</c:v>
                </c:pt>
                <c:pt idx="345">
                  <c:v>0.93478260869565222</c:v>
                </c:pt>
                <c:pt idx="346">
                  <c:v>0.93478260869565222</c:v>
                </c:pt>
                <c:pt idx="347">
                  <c:v>0.93478260869565222</c:v>
                </c:pt>
                <c:pt idx="348">
                  <c:v>0.92391304347826086</c:v>
                </c:pt>
                <c:pt idx="349">
                  <c:v>0.92391304347826086</c:v>
                </c:pt>
                <c:pt idx="350">
                  <c:v>0.92391304347826086</c:v>
                </c:pt>
                <c:pt idx="351">
                  <c:v>0.92391304347826086</c:v>
                </c:pt>
                <c:pt idx="352">
                  <c:v>0.92391304347826086</c:v>
                </c:pt>
                <c:pt idx="353">
                  <c:v>0.92391304347826086</c:v>
                </c:pt>
                <c:pt idx="354">
                  <c:v>0.92391304347826086</c:v>
                </c:pt>
                <c:pt idx="355">
                  <c:v>0.92391304347826086</c:v>
                </c:pt>
                <c:pt idx="356">
                  <c:v>0.92391304347826086</c:v>
                </c:pt>
                <c:pt idx="357">
                  <c:v>0.91304347826086951</c:v>
                </c:pt>
                <c:pt idx="358">
                  <c:v>0.91304347826086951</c:v>
                </c:pt>
                <c:pt idx="359">
                  <c:v>0.91304347826086951</c:v>
                </c:pt>
                <c:pt idx="360">
                  <c:v>0.91304347826086951</c:v>
                </c:pt>
                <c:pt idx="361">
                  <c:v>0.91304347826086951</c:v>
                </c:pt>
                <c:pt idx="362">
                  <c:v>0.91304347826086951</c:v>
                </c:pt>
                <c:pt idx="363">
                  <c:v>0.91304347826086951</c:v>
                </c:pt>
                <c:pt idx="364">
                  <c:v>0.91304347826086951</c:v>
                </c:pt>
                <c:pt idx="365">
                  <c:v>0.91304347826086951</c:v>
                </c:pt>
                <c:pt idx="366">
                  <c:v>0.91304347826086951</c:v>
                </c:pt>
                <c:pt idx="367">
                  <c:v>0.91304347826086951</c:v>
                </c:pt>
                <c:pt idx="368">
                  <c:v>0.91304347826086951</c:v>
                </c:pt>
                <c:pt idx="369">
                  <c:v>0.91304347826086951</c:v>
                </c:pt>
                <c:pt idx="370">
                  <c:v>0.90217391304347827</c:v>
                </c:pt>
                <c:pt idx="371">
                  <c:v>0.90217391304347827</c:v>
                </c:pt>
                <c:pt idx="372">
                  <c:v>0.90217391304347827</c:v>
                </c:pt>
                <c:pt idx="373">
                  <c:v>0.90217391304347827</c:v>
                </c:pt>
                <c:pt idx="374">
                  <c:v>0.90217391304347827</c:v>
                </c:pt>
                <c:pt idx="375">
                  <c:v>0.90217391304347827</c:v>
                </c:pt>
                <c:pt idx="376">
                  <c:v>0.90217391304347827</c:v>
                </c:pt>
                <c:pt idx="377">
                  <c:v>0.90217391304347827</c:v>
                </c:pt>
                <c:pt idx="378">
                  <c:v>0.90217391304347827</c:v>
                </c:pt>
                <c:pt idx="379">
                  <c:v>0.90217391304347827</c:v>
                </c:pt>
                <c:pt idx="380">
                  <c:v>0.90217391304347827</c:v>
                </c:pt>
                <c:pt idx="381">
                  <c:v>0.90217391304347827</c:v>
                </c:pt>
                <c:pt idx="382">
                  <c:v>0.90217391304347827</c:v>
                </c:pt>
                <c:pt idx="383">
                  <c:v>0.90217391304347827</c:v>
                </c:pt>
                <c:pt idx="384">
                  <c:v>0.90217391304347827</c:v>
                </c:pt>
                <c:pt idx="385">
                  <c:v>0.90217391304347827</c:v>
                </c:pt>
                <c:pt idx="386">
                  <c:v>0.89130434782608692</c:v>
                </c:pt>
                <c:pt idx="387">
                  <c:v>0.89130434782608692</c:v>
                </c:pt>
                <c:pt idx="388">
                  <c:v>0.88043478260869568</c:v>
                </c:pt>
                <c:pt idx="389">
                  <c:v>0.88043478260869568</c:v>
                </c:pt>
                <c:pt idx="390">
                  <c:v>0.88043478260869568</c:v>
                </c:pt>
                <c:pt idx="391">
                  <c:v>0.88043478260869568</c:v>
                </c:pt>
                <c:pt idx="392">
                  <c:v>0.88043478260869568</c:v>
                </c:pt>
                <c:pt idx="393">
                  <c:v>0.88043478260869568</c:v>
                </c:pt>
                <c:pt idx="394">
                  <c:v>0.88043478260869568</c:v>
                </c:pt>
                <c:pt idx="395">
                  <c:v>0.88043478260869568</c:v>
                </c:pt>
                <c:pt idx="396">
                  <c:v>0.88043478260869568</c:v>
                </c:pt>
                <c:pt idx="397">
                  <c:v>0.88043478260869568</c:v>
                </c:pt>
                <c:pt idx="398">
                  <c:v>0.88043478260869568</c:v>
                </c:pt>
                <c:pt idx="399">
                  <c:v>0.88043478260869568</c:v>
                </c:pt>
                <c:pt idx="400">
                  <c:v>0.88043478260869568</c:v>
                </c:pt>
                <c:pt idx="401">
                  <c:v>0.88043478260869568</c:v>
                </c:pt>
                <c:pt idx="402">
                  <c:v>0.88043478260869568</c:v>
                </c:pt>
                <c:pt idx="403">
                  <c:v>0.88043478260869568</c:v>
                </c:pt>
                <c:pt idx="404">
                  <c:v>0.88043478260869568</c:v>
                </c:pt>
                <c:pt idx="405">
                  <c:v>0.88043478260869568</c:v>
                </c:pt>
                <c:pt idx="406">
                  <c:v>0.88043478260869568</c:v>
                </c:pt>
                <c:pt idx="407">
                  <c:v>0.88043478260869568</c:v>
                </c:pt>
                <c:pt idx="408">
                  <c:v>0.88043478260869568</c:v>
                </c:pt>
                <c:pt idx="409">
                  <c:v>0.88043478260869568</c:v>
                </c:pt>
                <c:pt idx="410">
                  <c:v>0.88043478260869568</c:v>
                </c:pt>
                <c:pt idx="411">
                  <c:v>0.88043478260869568</c:v>
                </c:pt>
                <c:pt idx="412">
                  <c:v>0.88043478260869568</c:v>
                </c:pt>
                <c:pt idx="413">
                  <c:v>0.88043478260869568</c:v>
                </c:pt>
                <c:pt idx="414">
                  <c:v>0.88043478260869568</c:v>
                </c:pt>
                <c:pt idx="415">
                  <c:v>0.88043478260869568</c:v>
                </c:pt>
                <c:pt idx="416">
                  <c:v>0.88043478260869568</c:v>
                </c:pt>
                <c:pt idx="417">
                  <c:v>0.88043478260869568</c:v>
                </c:pt>
                <c:pt idx="418">
                  <c:v>0.88043478260869568</c:v>
                </c:pt>
                <c:pt idx="419">
                  <c:v>0.88043478260869568</c:v>
                </c:pt>
                <c:pt idx="420">
                  <c:v>0.88043478260869568</c:v>
                </c:pt>
                <c:pt idx="421">
                  <c:v>0.88043478260869568</c:v>
                </c:pt>
                <c:pt idx="422">
                  <c:v>0.88043478260869568</c:v>
                </c:pt>
                <c:pt idx="423">
                  <c:v>0.88043478260869568</c:v>
                </c:pt>
                <c:pt idx="424">
                  <c:v>0.88043478260869568</c:v>
                </c:pt>
                <c:pt idx="425">
                  <c:v>0.88043478260869568</c:v>
                </c:pt>
                <c:pt idx="426">
                  <c:v>0.88043478260869568</c:v>
                </c:pt>
                <c:pt idx="427">
                  <c:v>0.88043478260869568</c:v>
                </c:pt>
                <c:pt idx="428">
                  <c:v>0.88043478260869568</c:v>
                </c:pt>
                <c:pt idx="429">
                  <c:v>0.88043478260869568</c:v>
                </c:pt>
                <c:pt idx="430">
                  <c:v>0.88043478260869568</c:v>
                </c:pt>
                <c:pt idx="431">
                  <c:v>0.88043478260869568</c:v>
                </c:pt>
                <c:pt idx="432">
                  <c:v>0.88043478260869568</c:v>
                </c:pt>
                <c:pt idx="433">
                  <c:v>0.88043478260869568</c:v>
                </c:pt>
                <c:pt idx="434">
                  <c:v>0.88043478260869568</c:v>
                </c:pt>
                <c:pt idx="435">
                  <c:v>0.88043478260869568</c:v>
                </c:pt>
                <c:pt idx="436">
                  <c:v>0.88043478260869568</c:v>
                </c:pt>
                <c:pt idx="437">
                  <c:v>0.88043478260869568</c:v>
                </c:pt>
                <c:pt idx="438">
                  <c:v>0.88043478260869568</c:v>
                </c:pt>
                <c:pt idx="439">
                  <c:v>0.88043478260869568</c:v>
                </c:pt>
                <c:pt idx="440">
                  <c:v>0.88043478260869568</c:v>
                </c:pt>
                <c:pt idx="441">
                  <c:v>0.88043478260869568</c:v>
                </c:pt>
                <c:pt idx="442">
                  <c:v>0.88043478260869568</c:v>
                </c:pt>
                <c:pt idx="443">
                  <c:v>0.88043478260869568</c:v>
                </c:pt>
                <c:pt idx="444">
                  <c:v>0.88043478260869568</c:v>
                </c:pt>
                <c:pt idx="445">
                  <c:v>0.88043478260869568</c:v>
                </c:pt>
                <c:pt idx="446">
                  <c:v>0.88043478260869568</c:v>
                </c:pt>
                <c:pt idx="447">
                  <c:v>0.88043478260869568</c:v>
                </c:pt>
                <c:pt idx="448">
                  <c:v>0.88043478260869568</c:v>
                </c:pt>
                <c:pt idx="449">
                  <c:v>0.88043478260869568</c:v>
                </c:pt>
                <c:pt idx="450">
                  <c:v>0.88043478260869568</c:v>
                </c:pt>
                <c:pt idx="451">
                  <c:v>0.88043478260869568</c:v>
                </c:pt>
                <c:pt idx="452">
                  <c:v>0.88043478260869568</c:v>
                </c:pt>
                <c:pt idx="453">
                  <c:v>0.88043478260869568</c:v>
                </c:pt>
                <c:pt idx="454">
                  <c:v>0.88043478260869568</c:v>
                </c:pt>
                <c:pt idx="455">
                  <c:v>0.88043478260869568</c:v>
                </c:pt>
                <c:pt idx="456">
                  <c:v>0.88043478260869568</c:v>
                </c:pt>
                <c:pt idx="457">
                  <c:v>0.88043478260869568</c:v>
                </c:pt>
                <c:pt idx="458">
                  <c:v>0.88043478260869568</c:v>
                </c:pt>
                <c:pt idx="459">
                  <c:v>0.88043478260869568</c:v>
                </c:pt>
                <c:pt idx="460">
                  <c:v>0.88043478260869568</c:v>
                </c:pt>
                <c:pt idx="461">
                  <c:v>0.88043478260869568</c:v>
                </c:pt>
                <c:pt idx="462">
                  <c:v>0.88043478260869568</c:v>
                </c:pt>
                <c:pt idx="463">
                  <c:v>0.88043478260869568</c:v>
                </c:pt>
                <c:pt idx="464">
                  <c:v>0.88043478260869568</c:v>
                </c:pt>
                <c:pt idx="465">
                  <c:v>0.86956521739130432</c:v>
                </c:pt>
                <c:pt idx="466">
                  <c:v>0.86956521739130432</c:v>
                </c:pt>
                <c:pt idx="467">
                  <c:v>0.86956521739130432</c:v>
                </c:pt>
                <c:pt idx="468">
                  <c:v>0.86956521739130432</c:v>
                </c:pt>
                <c:pt idx="469">
                  <c:v>0.85869565217391308</c:v>
                </c:pt>
                <c:pt idx="470">
                  <c:v>0.85869565217391308</c:v>
                </c:pt>
                <c:pt idx="471">
                  <c:v>0.85869565217391308</c:v>
                </c:pt>
                <c:pt idx="472">
                  <c:v>0.85869565217391308</c:v>
                </c:pt>
                <c:pt idx="473">
                  <c:v>0.85869565217391308</c:v>
                </c:pt>
                <c:pt idx="474">
                  <c:v>0.85869565217391308</c:v>
                </c:pt>
                <c:pt idx="475">
                  <c:v>0.85869565217391308</c:v>
                </c:pt>
                <c:pt idx="476">
                  <c:v>0.85869565217391308</c:v>
                </c:pt>
                <c:pt idx="477">
                  <c:v>0.85869565217391308</c:v>
                </c:pt>
                <c:pt idx="478">
                  <c:v>0.85869565217391308</c:v>
                </c:pt>
                <c:pt idx="479">
                  <c:v>0.85869565217391308</c:v>
                </c:pt>
                <c:pt idx="480">
                  <c:v>0.85869565217391308</c:v>
                </c:pt>
                <c:pt idx="481">
                  <c:v>0.85869565217391308</c:v>
                </c:pt>
                <c:pt idx="482">
                  <c:v>0.85869565217391308</c:v>
                </c:pt>
                <c:pt idx="483">
                  <c:v>0.85869565217391308</c:v>
                </c:pt>
                <c:pt idx="484">
                  <c:v>0.85869565217391308</c:v>
                </c:pt>
                <c:pt idx="485">
                  <c:v>0.85869565217391308</c:v>
                </c:pt>
                <c:pt idx="486">
                  <c:v>0.85869565217391308</c:v>
                </c:pt>
                <c:pt idx="487">
                  <c:v>0.85869565217391308</c:v>
                </c:pt>
                <c:pt idx="488">
                  <c:v>0.84782608695652173</c:v>
                </c:pt>
                <c:pt idx="489">
                  <c:v>0.84782608695652173</c:v>
                </c:pt>
                <c:pt idx="490">
                  <c:v>0.84782608695652173</c:v>
                </c:pt>
                <c:pt idx="491">
                  <c:v>0.84782608695652173</c:v>
                </c:pt>
                <c:pt idx="492">
                  <c:v>0.84782608695652173</c:v>
                </c:pt>
                <c:pt idx="493">
                  <c:v>0.84782608695652173</c:v>
                </c:pt>
                <c:pt idx="494">
                  <c:v>0.84782608695652173</c:v>
                </c:pt>
                <c:pt idx="495">
                  <c:v>0.84782608695652173</c:v>
                </c:pt>
                <c:pt idx="496">
                  <c:v>0.84782608695652173</c:v>
                </c:pt>
                <c:pt idx="497">
                  <c:v>0.84782608695652173</c:v>
                </c:pt>
                <c:pt idx="498">
                  <c:v>0.84782608695652173</c:v>
                </c:pt>
                <c:pt idx="499">
                  <c:v>0.84782608695652173</c:v>
                </c:pt>
                <c:pt idx="500">
                  <c:v>0.84782608695652173</c:v>
                </c:pt>
                <c:pt idx="501">
                  <c:v>0.84782608695652173</c:v>
                </c:pt>
                <c:pt idx="502">
                  <c:v>0.84782608695652173</c:v>
                </c:pt>
                <c:pt idx="503">
                  <c:v>0.84782608695652173</c:v>
                </c:pt>
                <c:pt idx="504">
                  <c:v>0.84782608695652173</c:v>
                </c:pt>
                <c:pt idx="505">
                  <c:v>0.84782608695652173</c:v>
                </c:pt>
                <c:pt idx="506">
                  <c:v>0.84782608695652173</c:v>
                </c:pt>
                <c:pt idx="507">
                  <c:v>0.84782608695652173</c:v>
                </c:pt>
                <c:pt idx="508">
                  <c:v>0.84782608695652173</c:v>
                </c:pt>
                <c:pt idx="509">
                  <c:v>0.84782608695652173</c:v>
                </c:pt>
                <c:pt idx="510">
                  <c:v>0.84782608695652173</c:v>
                </c:pt>
                <c:pt idx="511">
                  <c:v>0.84782608695652173</c:v>
                </c:pt>
                <c:pt idx="512">
                  <c:v>0.84782608695652173</c:v>
                </c:pt>
                <c:pt idx="513">
                  <c:v>0.84782608695652173</c:v>
                </c:pt>
                <c:pt idx="514">
                  <c:v>0.84782608695652173</c:v>
                </c:pt>
                <c:pt idx="515">
                  <c:v>0.84782608695652173</c:v>
                </c:pt>
                <c:pt idx="516">
                  <c:v>0.84782608695652173</c:v>
                </c:pt>
                <c:pt idx="517">
                  <c:v>0.84782608695652173</c:v>
                </c:pt>
                <c:pt idx="518">
                  <c:v>0.84782608695652173</c:v>
                </c:pt>
                <c:pt idx="519">
                  <c:v>0.84782608695652173</c:v>
                </c:pt>
                <c:pt idx="520">
                  <c:v>0.84782608695652173</c:v>
                </c:pt>
                <c:pt idx="521">
                  <c:v>0.84782608695652173</c:v>
                </c:pt>
                <c:pt idx="522">
                  <c:v>0.84782608695652173</c:v>
                </c:pt>
                <c:pt idx="523">
                  <c:v>0.84782608695652173</c:v>
                </c:pt>
                <c:pt idx="524">
                  <c:v>0.84782608695652173</c:v>
                </c:pt>
                <c:pt idx="525">
                  <c:v>0.84782608695652173</c:v>
                </c:pt>
                <c:pt idx="526">
                  <c:v>0.84782608695652173</c:v>
                </c:pt>
                <c:pt idx="527">
                  <c:v>0.84782608695652173</c:v>
                </c:pt>
                <c:pt idx="528">
                  <c:v>0.84782608695652173</c:v>
                </c:pt>
                <c:pt idx="529">
                  <c:v>0.84782608695652173</c:v>
                </c:pt>
                <c:pt idx="530">
                  <c:v>0.84782608695652173</c:v>
                </c:pt>
                <c:pt idx="531">
                  <c:v>0.83695652173913049</c:v>
                </c:pt>
                <c:pt idx="532">
                  <c:v>0.83695652173913049</c:v>
                </c:pt>
                <c:pt idx="533">
                  <c:v>0.83695652173913049</c:v>
                </c:pt>
                <c:pt idx="534">
                  <c:v>0.83695652173913049</c:v>
                </c:pt>
                <c:pt idx="535">
                  <c:v>0.83695652173913049</c:v>
                </c:pt>
                <c:pt idx="536">
                  <c:v>0.83695652173913049</c:v>
                </c:pt>
                <c:pt idx="537">
                  <c:v>0.83695652173913049</c:v>
                </c:pt>
                <c:pt idx="538">
                  <c:v>0.83695652173913049</c:v>
                </c:pt>
                <c:pt idx="539">
                  <c:v>0.83695652173913049</c:v>
                </c:pt>
                <c:pt idx="540">
                  <c:v>0.83695652173913049</c:v>
                </c:pt>
                <c:pt idx="541">
                  <c:v>0.83695652173913049</c:v>
                </c:pt>
                <c:pt idx="542">
                  <c:v>0.83695652173913049</c:v>
                </c:pt>
                <c:pt idx="543">
                  <c:v>0.83695652173913049</c:v>
                </c:pt>
                <c:pt idx="544">
                  <c:v>0.83695652173913049</c:v>
                </c:pt>
                <c:pt idx="545">
                  <c:v>0.83695652173913049</c:v>
                </c:pt>
                <c:pt idx="546">
                  <c:v>0.83695652173913049</c:v>
                </c:pt>
                <c:pt idx="547">
                  <c:v>0.83695652173913049</c:v>
                </c:pt>
                <c:pt idx="548">
                  <c:v>0.83695652173913049</c:v>
                </c:pt>
                <c:pt idx="549">
                  <c:v>0.83695652173913049</c:v>
                </c:pt>
                <c:pt idx="550">
                  <c:v>0.83695652173913049</c:v>
                </c:pt>
                <c:pt idx="551">
                  <c:v>0.83695652173913049</c:v>
                </c:pt>
                <c:pt idx="552">
                  <c:v>0.83695652173913049</c:v>
                </c:pt>
                <c:pt idx="553">
                  <c:v>0.82608695652173914</c:v>
                </c:pt>
                <c:pt idx="554">
                  <c:v>0.82608695652173914</c:v>
                </c:pt>
                <c:pt idx="555">
                  <c:v>0.82608695652173914</c:v>
                </c:pt>
                <c:pt idx="556">
                  <c:v>0.82608695652173914</c:v>
                </c:pt>
                <c:pt idx="557">
                  <c:v>0.82608695652173914</c:v>
                </c:pt>
                <c:pt idx="558">
                  <c:v>0.82608695652173914</c:v>
                </c:pt>
                <c:pt idx="559">
                  <c:v>0.82608695652173914</c:v>
                </c:pt>
                <c:pt idx="560">
                  <c:v>0.82608695652173914</c:v>
                </c:pt>
                <c:pt idx="561">
                  <c:v>0.82608695652173914</c:v>
                </c:pt>
                <c:pt idx="562">
                  <c:v>0.82608695652173914</c:v>
                </c:pt>
                <c:pt idx="563">
                  <c:v>0.82608695652173914</c:v>
                </c:pt>
                <c:pt idx="564">
                  <c:v>0.82608695652173914</c:v>
                </c:pt>
                <c:pt idx="565">
                  <c:v>0.82608695652173914</c:v>
                </c:pt>
                <c:pt idx="566">
                  <c:v>0.82608695652173914</c:v>
                </c:pt>
                <c:pt idx="567">
                  <c:v>0.82608695652173914</c:v>
                </c:pt>
                <c:pt idx="568">
                  <c:v>0.82608695652173914</c:v>
                </c:pt>
                <c:pt idx="569">
                  <c:v>0.82608695652173914</c:v>
                </c:pt>
                <c:pt idx="570">
                  <c:v>0.82608695652173914</c:v>
                </c:pt>
                <c:pt idx="571">
                  <c:v>0.82608695652173914</c:v>
                </c:pt>
                <c:pt idx="572">
                  <c:v>0.82608695652173914</c:v>
                </c:pt>
                <c:pt idx="573">
                  <c:v>0.82608695652173914</c:v>
                </c:pt>
                <c:pt idx="574">
                  <c:v>0.82608695652173914</c:v>
                </c:pt>
                <c:pt idx="575">
                  <c:v>0.82608695652173914</c:v>
                </c:pt>
                <c:pt idx="576">
                  <c:v>0.82608695652173914</c:v>
                </c:pt>
                <c:pt idx="577">
                  <c:v>0.82608695652173914</c:v>
                </c:pt>
                <c:pt idx="578">
                  <c:v>0.82608695652173914</c:v>
                </c:pt>
                <c:pt idx="579">
                  <c:v>0.82608695652173914</c:v>
                </c:pt>
                <c:pt idx="580">
                  <c:v>0.81521739130434778</c:v>
                </c:pt>
                <c:pt idx="581">
                  <c:v>0.81521739130434778</c:v>
                </c:pt>
                <c:pt idx="582">
                  <c:v>0.81521739130434778</c:v>
                </c:pt>
                <c:pt idx="583">
                  <c:v>0.81521739130434778</c:v>
                </c:pt>
                <c:pt idx="584">
                  <c:v>0.81521739130434778</c:v>
                </c:pt>
                <c:pt idx="585">
                  <c:v>0.81521739130434778</c:v>
                </c:pt>
                <c:pt idx="586">
                  <c:v>0.81521739130434778</c:v>
                </c:pt>
                <c:pt idx="587">
                  <c:v>0.81521739130434778</c:v>
                </c:pt>
                <c:pt idx="588">
                  <c:v>0.81521739130434778</c:v>
                </c:pt>
                <c:pt idx="589">
                  <c:v>0.81521739130434778</c:v>
                </c:pt>
                <c:pt idx="590">
                  <c:v>0.81521739130434778</c:v>
                </c:pt>
                <c:pt idx="591">
                  <c:v>0.81521739130434778</c:v>
                </c:pt>
                <c:pt idx="592">
                  <c:v>0.81521739130434778</c:v>
                </c:pt>
                <c:pt idx="593">
                  <c:v>0.81521739130434778</c:v>
                </c:pt>
                <c:pt idx="594">
                  <c:v>0.81521739130434778</c:v>
                </c:pt>
                <c:pt idx="595">
                  <c:v>0.81521739130434778</c:v>
                </c:pt>
                <c:pt idx="596">
                  <c:v>0.81521739130434778</c:v>
                </c:pt>
                <c:pt idx="597">
                  <c:v>0.81521739130434778</c:v>
                </c:pt>
                <c:pt idx="598">
                  <c:v>0.81521739130434778</c:v>
                </c:pt>
                <c:pt idx="599">
                  <c:v>0.81521739130434778</c:v>
                </c:pt>
                <c:pt idx="600">
                  <c:v>0.81521739130434778</c:v>
                </c:pt>
                <c:pt idx="601">
                  <c:v>0.81521739130434778</c:v>
                </c:pt>
                <c:pt idx="602">
                  <c:v>0.81521739130434778</c:v>
                </c:pt>
                <c:pt idx="603">
                  <c:v>0.81521739130434778</c:v>
                </c:pt>
                <c:pt idx="604">
                  <c:v>0.80434782608695654</c:v>
                </c:pt>
                <c:pt idx="605">
                  <c:v>0.80434782608695654</c:v>
                </c:pt>
                <c:pt idx="606">
                  <c:v>0.80434782608695654</c:v>
                </c:pt>
                <c:pt idx="607">
                  <c:v>0.80434782608695654</c:v>
                </c:pt>
                <c:pt idx="608">
                  <c:v>0.80434782608695654</c:v>
                </c:pt>
                <c:pt idx="609">
                  <c:v>0.80434782608695654</c:v>
                </c:pt>
                <c:pt idx="610">
                  <c:v>0.80434782608695654</c:v>
                </c:pt>
                <c:pt idx="611">
                  <c:v>0.80434782608695654</c:v>
                </c:pt>
                <c:pt idx="612">
                  <c:v>0.80434782608695654</c:v>
                </c:pt>
                <c:pt idx="613">
                  <c:v>0.80434782608695654</c:v>
                </c:pt>
                <c:pt idx="614">
                  <c:v>0.79347826086956519</c:v>
                </c:pt>
                <c:pt idx="615">
                  <c:v>0.79347826086956519</c:v>
                </c:pt>
                <c:pt idx="616">
                  <c:v>0.79347826086956519</c:v>
                </c:pt>
                <c:pt idx="617">
                  <c:v>0.79347826086956519</c:v>
                </c:pt>
                <c:pt idx="618">
                  <c:v>0.79347826086956519</c:v>
                </c:pt>
                <c:pt idx="619">
                  <c:v>0.78260869565217395</c:v>
                </c:pt>
                <c:pt idx="620">
                  <c:v>0.78260869565217395</c:v>
                </c:pt>
                <c:pt idx="621">
                  <c:v>0.78260869565217395</c:v>
                </c:pt>
                <c:pt idx="622">
                  <c:v>0.78260869565217395</c:v>
                </c:pt>
                <c:pt idx="623">
                  <c:v>0.78260869565217395</c:v>
                </c:pt>
                <c:pt idx="624">
                  <c:v>0.77173913043478259</c:v>
                </c:pt>
                <c:pt idx="625">
                  <c:v>0.77173913043478259</c:v>
                </c:pt>
                <c:pt idx="626">
                  <c:v>0.77173913043478259</c:v>
                </c:pt>
                <c:pt idx="627">
                  <c:v>0.77173913043478259</c:v>
                </c:pt>
                <c:pt idx="628">
                  <c:v>0.77173913043478259</c:v>
                </c:pt>
                <c:pt idx="629">
                  <c:v>0.77173913043478259</c:v>
                </c:pt>
                <c:pt idx="630">
                  <c:v>0.77173913043478259</c:v>
                </c:pt>
                <c:pt idx="631">
                  <c:v>0.77173913043478259</c:v>
                </c:pt>
                <c:pt idx="632">
                  <c:v>0.77173913043478259</c:v>
                </c:pt>
                <c:pt idx="633">
                  <c:v>0.77173913043478259</c:v>
                </c:pt>
                <c:pt idx="634">
                  <c:v>0.77173913043478259</c:v>
                </c:pt>
                <c:pt idx="635">
                  <c:v>0.77173913043478259</c:v>
                </c:pt>
                <c:pt idx="636">
                  <c:v>0.77173913043478259</c:v>
                </c:pt>
                <c:pt idx="637">
                  <c:v>0.77173913043478259</c:v>
                </c:pt>
                <c:pt idx="638">
                  <c:v>0.77173913043478259</c:v>
                </c:pt>
                <c:pt idx="639">
                  <c:v>0.77173913043478259</c:v>
                </c:pt>
                <c:pt idx="640">
                  <c:v>0.77173913043478259</c:v>
                </c:pt>
                <c:pt idx="641">
                  <c:v>0.77173913043478259</c:v>
                </c:pt>
                <c:pt idx="642">
                  <c:v>0.77173913043478259</c:v>
                </c:pt>
                <c:pt idx="643">
                  <c:v>0.77173913043478259</c:v>
                </c:pt>
                <c:pt idx="644">
                  <c:v>0.76086956521739135</c:v>
                </c:pt>
                <c:pt idx="645">
                  <c:v>0.76086956521739135</c:v>
                </c:pt>
                <c:pt idx="646">
                  <c:v>0.76086956521739135</c:v>
                </c:pt>
                <c:pt idx="647">
                  <c:v>0.76086956521739135</c:v>
                </c:pt>
                <c:pt idx="648">
                  <c:v>0.76086956521739135</c:v>
                </c:pt>
                <c:pt idx="649">
                  <c:v>0.76086956521739135</c:v>
                </c:pt>
                <c:pt idx="650">
                  <c:v>0.76086956521739135</c:v>
                </c:pt>
                <c:pt idx="651">
                  <c:v>0.76086956521739135</c:v>
                </c:pt>
                <c:pt idx="652">
                  <c:v>0.76086956521739135</c:v>
                </c:pt>
                <c:pt idx="653">
                  <c:v>0.76086956521739135</c:v>
                </c:pt>
                <c:pt idx="654">
                  <c:v>0.76086956521739135</c:v>
                </c:pt>
                <c:pt idx="655">
                  <c:v>0.76086956521739135</c:v>
                </c:pt>
                <c:pt idx="656">
                  <c:v>0.76086956521739135</c:v>
                </c:pt>
                <c:pt idx="657">
                  <c:v>0.76086956521739135</c:v>
                </c:pt>
                <c:pt idx="658">
                  <c:v>0.76086956521739135</c:v>
                </c:pt>
                <c:pt idx="659">
                  <c:v>0.76086956521739135</c:v>
                </c:pt>
                <c:pt idx="660">
                  <c:v>0.76086956521739135</c:v>
                </c:pt>
                <c:pt idx="661">
                  <c:v>0.76086956521739135</c:v>
                </c:pt>
                <c:pt idx="662">
                  <c:v>0.76086956521739135</c:v>
                </c:pt>
                <c:pt idx="663">
                  <c:v>0.76086956521739135</c:v>
                </c:pt>
                <c:pt idx="664">
                  <c:v>0.76086956521739135</c:v>
                </c:pt>
                <c:pt idx="665">
                  <c:v>0.76086956521739135</c:v>
                </c:pt>
                <c:pt idx="666">
                  <c:v>0.76086956521739135</c:v>
                </c:pt>
                <c:pt idx="667">
                  <c:v>0.76086956521739135</c:v>
                </c:pt>
                <c:pt idx="668">
                  <c:v>0.76086956521739135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0.73913043478260865</c:v>
                </c:pt>
                <c:pt idx="685">
                  <c:v>0.73913043478260865</c:v>
                </c:pt>
                <c:pt idx="686">
                  <c:v>0.73913043478260865</c:v>
                </c:pt>
                <c:pt idx="687">
                  <c:v>0.73913043478260865</c:v>
                </c:pt>
                <c:pt idx="688">
                  <c:v>0.73913043478260865</c:v>
                </c:pt>
                <c:pt idx="689">
                  <c:v>0.73913043478260865</c:v>
                </c:pt>
                <c:pt idx="690">
                  <c:v>0.73913043478260865</c:v>
                </c:pt>
                <c:pt idx="691">
                  <c:v>0.73913043478260865</c:v>
                </c:pt>
                <c:pt idx="692">
                  <c:v>0.73913043478260865</c:v>
                </c:pt>
                <c:pt idx="693">
                  <c:v>0.72826086956521741</c:v>
                </c:pt>
                <c:pt idx="694">
                  <c:v>0.72826086956521741</c:v>
                </c:pt>
                <c:pt idx="695">
                  <c:v>0.72826086956521741</c:v>
                </c:pt>
                <c:pt idx="696">
                  <c:v>0.72826086956521741</c:v>
                </c:pt>
                <c:pt idx="697">
                  <c:v>0.72826086956521741</c:v>
                </c:pt>
                <c:pt idx="698">
                  <c:v>0.72826086956521741</c:v>
                </c:pt>
                <c:pt idx="699">
                  <c:v>0.72826086956521741</c:v>
                </c:pt>
                <c:pt idx="700">
                  <c:v>0.72826086956521741</c:v>
                </c:pt>
                <c:pt idx="701">
                  <c:v>0.71739130434782605</c:v>
                </c:pt>
                <c:pt idx="702">
                  <c:v>0.71739130434782605</c:v>
                </c:pt>
                <c:pt idx="703">
                  <c:v>0.71739130434782605</c:v>
                </c:pt>
                <c:pt idx="704">
                  <c:v>0.71739130434782605</c:v>
                </c:pt>
                <c:pt idx="705">
                  <c:v>0.71739130434782605</c:v>
                </c:pt>
                <c:pt idx="706">
                  <c:v>0.71739130434782605</c:v>
                </c:pt>
                <c:pt idx="707">
                  <c:v>0.71739130434782605</c:v>
                </c:pt>
                <c:pt idx="708">
                  <c:v>0.71739130434782605</c:v>
                </c:pt>
                <c:pt idx="709">
                  <c:v>0.71739130434782605</c:v>
                </c:pt>
                <c:pt idx="710">
                  <c:v>0.71739130434782605</c:v>
                </c:pt>
                <c:pt idx="711">
                  <c:v>0.71739130434782605</c:v>
                </c:pt>
                <c:pt idx="712">
                  <c:v>0.71739130434782605</c:v>
                </c:pt>
                <c:pt idx="713">
                  <c:v>0.71739130434782605</c:v>
                </c:pt>
                <c:pt idx="714">
                  <c:v>0.71739130434782605</c:v>
                </c:pt>
                <c:pt idx="715">
                  <c:v>0.71739130434782605</c:v>
                </c:pt>
                <c:pt idx="716">
                  <c:v>0.71739130434782605</c:v>
                </c:pt>
                <c:pt idx="717">
                  <c:v>0.71739130434782605</c:v>
                </c:pt>
                <c:pt idx="718">
                  <c:v>0.71739130434782605</c:v>
                </c:pt>
                <c:pt idx="719">
                  <c:v>0.71739130434782605</c:v>
                </c:pt>
                <c:pt idx="720">
                  <c:v>0.71739130434782605</c:v>
                </c:pt>
                <c:pt idx="721">
                  <c:v>0.71739130434782605</c:v>
                </c:pt>
                <c:pt idx="722">
                  <c:v>0.71739130434782605</c:v>
                </c:pt>
                <c:pt idx="723">
                  <c:v>0.71739130434782605</c:v>
                </c:pt>
                <c:pt idx="724">
                  <c:v>0.71739130434782605</c:v>
                </c:pt>
                <c:pt idx="725">
                  <c:v>0.71739130434782605</c:v>
                </c:pt>
                <c:pt idx="726">
                  <c:v>0.71739130434782605</c:v>
                </c:pt>
                <c:pt idx="727">
                  <c:v>0.71739130434782605</c:v>
                </c:pt>
                <c:pt idx="728">
                  <c:v>0.71739130434782605</c:v>
                </c:pt>
                <c:pt idx="729">
                  <c:v>0.70652173913043481</c:v>
                </c:pt>
                <c:pt idx="730">
                  <c:v>0.70652173913043481</c:v>
                </c:pt>
                <c:pt idx="731">
                  <c:v>0.70652173913043481</c:v>
                </c:pt>
                <c:pt idx="732">
                  <c:v>0.70652173913043481</c:v>
                </c:pt>
                <c:pt idx="733">
                  <c:v>0.70652173913043481</c:v>
                </c:pt>
                <c:pt idx="734">
                  <c:v>0.70652173913043481</c:v>
                </c:pt>
                <c:pt idx="735">
                  <c:v>0.70652173913043481</c:v>
                </c:pt>
                <c:pt idx="736">
                  <c:v>0.70652173913043481</c:v>
                </c:pt>
                <c:pt idx="737">
                  <c:v>0.70652173913043481</c:v>
                </c:pt>
                <c:pt idx="738">
                  <c:v>0.70652173913043481</c:v>
                </c:pt>
                <c:pt idx="739">
                  <c:v>0.70652173913043481</c:v>
                </c:pt>
                <c:pt idx="740">
                  <c:v>0.69565217391304346</c:v>
                </c:pt>
                <c:pt idx="741">
                  <c:v>0.69565217391304346</c:v>
                </c:pt>
                <c:pt idx="742">
                  <c:v>0.69565217391304346</c:v>
                </c:pt>
                <c:pt idx="743">
                  <c:v>0.69565217391304346</c:v>
                </c:pt>
                <c:pt idx="744">
                  <c:v>0.69565217391304346</c:v>
                </c:pt>
                <c:pt idx="745">
                  <c:v>0.69565217391304346</c:v>
                </c:pt>
                <c:pt idx="746">
                  <c:v>0.69565217391304346</c:v>
                </c:pt>
                <c:pt idx="747">
                  <c:v>0.69565217391304346</c:v>
                </c:pt>
                <c:pt idx="748">
                  <c:v>0.69565217391304346</c:v>
                </c:pt>
                <c:pt idx="749">
                  <c:v>0.69565217391304346</c:v>
                </c:pt>
                <c:pt idx="750">
                  <c:v>0.69565217391304346</c:v>
                </c:pt>
                <c:pt idx="751">
                  <c:v>0.69565217391304346</c:v>
                </c:pt>
                <c:pt idx="752">
                  <c:v>0.69565217391304346</c:v>
                </c:pt>
                <c:pt idx="753">
                  <c:v>0.69565217391304346</c:v>
                </c:pt>
                <c:pt idx="754">
                  <c:v>0.69565217391304346</c:v>
                </c:pt>
                <c:pt idx="755">
                  <c:v>0.69565217391304346</c:v>
                </c:pt>
                <c:pt idx="756">
                  <c:v>0.69565217391304346</c:v>
                </c:pt>
                <c:pt idx="757">
                  <c:v>0.69565217391304346</c:v>
                </c:pt>
                <c:pt idx="758">
                  <c:v>0.69565217391304346</c:v>
                </c:pt>
                <c:pt idx="759">
                  <c:v>0.69565217391304346</c:v>
                </c:pt>
                <c:pt idx="760">
                  <c:v>0.69565217391304346</c:v>
                </c:pt>
                <c:pt idx="761">
                  <c:v>0.69565217391304346</c:v>
                </c:pt>
                <c:pt idx="762">
                  <c:v>0.69565217391304346</c:v>
                </c:pt>
                <c:pt idx="763">
                  <c:v>0.69565217391304346</c:v>
                </c:pt>
                <c:pt idx="764">
                  <c:v>0.69565217391304346</c:v>
                </c:pt>
                <c:pt idx="765">
                  <c:v>0.69565217391304346</c:v>
                </c:pt>
                <c:pt idx="766">
                  <c:v>0.69565217391304346</c:v>
                </c:pt>
                <c:pt idx="767">
                  <c:v>0.69565217391304346</c:v>
                </c:pt>
                <c:pt idx="768">
                  <c:v>0.69565217391304346</c:v>
                </c:pt>
                <c:pt idx="769">
                  <c:v>0.69565217391304346</c:v>
                </c:pt>
                <c:pt idx="770">
                  <c:v>0.69565217391304346</c:v>
                </c:pt>
                <c:pt idx="771">
                  <c:v>0.68478260869565222</c:v>
                </c:pt>
                <c:pt idx="772">
                  <c:v>0.68478260869565222</c:v>
                </c:pt>
                <c:pt idx="773">
                  <c:v>0.68478260869565222</c:v>
                </c:pt>
                <c:pt idx="774">
                  <c:v>0.68478260869565222</c:v>
                </c:pt>
                <c:pt idx="775">
                  <c:v>0.68478260869565222</c:v>
                </c:pt>
                <c:pt idx="776">
                  <c:v>0.68478260869565222</c:v>
                </c:pt>
                <c:pt idx="777">
                  <c:v>0.68478260869565222</c:v>
                </c:pt>
                <c:pt idx="778">
                  <c:v>0.68478260869565222</c:v>
                </c:pt>
                <c:pt idx="779">
                  <c:v>0.68478260869565222</c:v>
                </c:pt>
                <c:pt idx="780">
                  <c:v>0.68478260869565222</c:v>
                </c:pt>
                <c:pt idx="781">
                  <c:v>0.68478260869565222</c:v>
                </c:pt>
                <c:pt idx="782">
                  <c:v>0.68478260869565222</c:v>
                </c:pt>
                <c:pt idx="783">
                  <c:v>0.68478260869565222</c:v>
                </c:pt>
                <c:pt idx="784">
                  <c:v>0.68478260869565222</c:v>
                </c:pt>
                <c:pt idx="785">
                  <c:v>0.68478260869565222</c:v>
                </c:pt>
                <c:pt idx="786">
                  <c:v>0.68478260869565222</c:v>
                </c:pt>
                <c:pt idx="787">
                  <c:v>0.68478260869565222</c:v>
                </c:pt>
                <c:pt idx="788">
                  <c:v>0.67391304347826086</c:v>
                </c:pt>
                <c:pt idx="789">
                  <c:v>0.67391304347826086</c:v>
                </c:pt>
                <c:pt idx="790">
                  <c:v>0.67391304347826086</c:v>
                </c:pt>
                <c:pt idx="791">
                  <c:v>0.67391304347826086</c:v>
                </c:pt>
                <c:pt idx="792">
                  <c:v>0.67391304347826086</c:v>
                </c:pt>
                <c:pt idx="793">
                  <c:v>0.67391304347826086</c:v>
                </c:pt>
                <c:pt idx="794">
                  <c:v>0.67391304347826086</c:v>
                </c:pt>
                <c:pt idx="795">
                  <c:v>0.67391304347826086</c:v>
                </c:pt>
                <c:pt idx="796">
                  <c:v>0.67391304347826086</c:v>
                </c:pt>
                <c:pt idx="797">
                  <c:v>0.67391304347826086</c:v>
                </c:pt>
                <c:pt idx="798">
                  <c:v>0.67391304347826086</c:v>
                </c:pt>
                <c:pt idx="799">
                  <c:v>0.67391304347826086</c:v>
                </c:pt>
                <c:pt idx="800">
                  <c:v>0.67391304347826086</c:v>
                </c:pt>
                <c:pt idx="801">
                  <c:v>0.66304347826086951</c:v>
                </c:pt>
                <c:pt idx="802">
                  <c:v>0.66304347826086951</c:v>
                </c:pt>
                <c:pt idx="803">
                  <c:v>0.66304347826086951</c:v>
                </c:pt>
                <c:pt idx="804">
                  <c:v>0.66304347826086951</c:v>
                </c:pt>
                <c:pt idx="805">
                  <c:v>0.66304347826086951</c:v>
                </c:pt>
                <c:pt idx="806">
                  <c:v>0.66304347826086951</c:v>
                </c:pt>
                <c:pt idx="807">
                  <c:v>0.66304347826086951</c:v>
                </c:pt>
                <c:pt idx="808">
                  <c:v>0.66304347826086951</c:v>
                </c:pt>
                <c:pt idx="809">
                  <c:v>0.66304347826086951</c:v>
                </c:pt>
                <c:pt idx="810">
                  <c:v>0.66304347826086951</c:v>
                </c:pt>
                <c:pt idx="811">
                  <c:v>0.66304347826086951</c:v>
                </c:pt>
                <c:pt idx="812">
                  <c:v>0.66304347826086951</c:v>
                </c:pt>
                <c:pt idx="813">
                  <c:v>0.66304347826086951</c:v>
                </c:pt>
                <c:pt idx="814">
                  <c:v>0.66304347826086951</c:v>
                </c:pt>
                <c:pt idx="815">
                  <c:v>0.66304347826086951</c:v>
                </c:pt>
                <c:pt idx="816">
                  <c:v>0.66304347826086951</c:v>
                </c:pt>
                <c:pt idx="817">
                  <c:v>0.66304347826086951</c:v>
                </c:pt>
                <c:pt idx="818">
                  <c:v>0.66304347826086951</c:v>
                </c:pt>
                <c:pt idx="819">
                  <c:v>0.66304347826086951</c:v>
                </c:pt>
                <c:pt idx="820">
                  <c:v>0.66304347826086951</c:v>
                </c:pt>
                <c:pt idx="821">
                  <c:v>0.66304347826086951</c:v>
                </c:pt>
                <c:pt idx="822">
                  <c:v>0.66304347826086951</c:v>
                </c:pt>
                <c:pt idx="823">
                  <c:v>0.66304347826086951</c:v>
                </c:pt>
                <c:pt idx="824">
                  <c:v>0.65217391304347827</c:v>
                </c:pt>
                <c:pt idx="825">
                  <c:v>0.65217391304347827</c:v>
                </c:pt>
                <c:pt idx="826">
                  <c:v>0.65217391304347827</c:v>
                </c:pt>
                <c:pt idx="827">
                  <c:v>0.65217391304347827</c:v>
                </c:pt>
                <c:pt idx="828">
                  <c:v>0.65217391304347827</c:v>
                </c:pt>
                <c:pt idx="829">
                  <c:v>0.65217391304347827</c:v>
                </c:pt>
                <c:pt idx="830">
                  <c:v>0.65217391304347827</c:v>
                </c:pt>
                <c:pt idx="831">
                  <c:v>0.65217391304347827</c:v>
                </c:pt>
                <c:pt idx="832">
                  <c:v>0.65217391304347827</c:v>
                </c:pt>
                <c:pt idx="833">
                  <c:v>0.65217391304347827</c:v>
                </c:pt>
                <c:pt idx="834">
                  <c:v>0.65217391304347827</c:v>
                </c:pt>
                <c:pt idx="835">
                  <c:v>0.65217391304347827</c:v>
                </c:pt>
                <c:pt idx="836">
                  <c:v>0.65217391304347827</c:v>
                </c:pt>
                <c:pt idx="837">
                  <c:v>0.65217391304347827</c:v>
                </c:pt>
                <c:pt idx="838">
                  <c:v>0.65217391304347827</c:v>
                </c:pt>
                <c:pt idx="839">
                  <c:v>0.65217391304347827</c:v>
                </c:pt>
                <c:pt idx="840">
                  <c:v>0.65217391304347827</c:v>
                </c:pt>
                <c:pt idx="841">
                  <c:v>0.65217391304347827</c:v>
                </c:pt>
                <c:pt idx="842">
                  <c:v>0.65217391304347827</c:v>
                </c:pt>
                <c:pt idx="843">
                  <c:v>0.65217391304347827</c:v>
                </c:pt>
                <c:pt idx="844">
                  <c:v>0.65217391304347827</c:v>
                </c:pt>
                <c:pt idx="845">
                  <c:v>0.64130434782608692</c:v>
                </c:pt>
                <c:pt idx="846">
                  <c:v>0.64130434782608692</c:v>
                </c:pt>
                <c:pt idx="847">
                  <c:v>0.64130434782608692</c:v>
                </c:pt>
                <c:pt idx="848">
                  <c:v>0.64130434782608692</c:v>
                </c:pt>
                <c:pt idx="849">
                  <c:v>0.64130434782608692</c:v>
                </c:pt>
                <c:pt idx="850">
                  <c:v>0.64130434782608692</c:v>
                </c:pt>
                <c:pt idx="851">
                  <c:v>0.64130434782608692</c:v>
                </c:pt>
                <c:pt idx="852">
                  <c:v>0.64130434782608692</c:v>
                </c:pt>
                <c:pt idx="853">
                  <c:v>0.64130434782608692</c:v>
                </c:pt>
                <c:pt idx="854">
                  <c:v>0.64130434782608692</c:v>
                </c:pt>
                <c:pt idx="855">
                  <c:v>0.64130434782608692</c:v>
                </c:pt>
                <c:pt idx="856">
                  <c:v>0.64130434782608692</c:v>
                </c:pt>
                <c:pt idx="857">
                  <c:v>0.64130434782608692</c:v>
                </c:pt>
                <c:pt idx="858">
                  <c:v>0.64130434782608692</c:v>
                </c:pt>
                <c:pt idx="859">
                  <c:v>0.64130434782608692</c:v>
                </c:pt>
                <c:pt idx="860">
                  <c:v>0.64130434782608692</c:v>
                </c:pt>
                <c:pt idx="861">
                  <c:v>0.64130434782608692</c:v>
                </c:pt>
                <c:pt idx="862">
                  <c:v>0.64130434782608692</c:v>
                </c:pt>
                <c:pt idx="863">
                  <c:v>0.64130434782608692</c:v>
                </c:pt>
                <c:pt idx="864">
                  <c:v>0.64130434782608692</c:v>
                </c:pt>
                <c:pt idx="865">
                  <c:v>0.64130434782608692</c:v>
                </c:pt>
                <c:pt idx="866">
                  <c:v>0.64130434782608692</c:v>
                </c:pt>
                <c:pt idx="867">
                  <c:v>0.64130434782608692</c:v>
                </c:pt>
                <c:pt idx="868">
                  <c:v>0.64130434782608692</c:v>
                </c:pt>
                <c:pt idx="869">
                  <c:v>0.64130434782608692</c:v>
                </c:pt>
                <c:pt idx="870">
                  <c:v>0.64130434782608692</c:v>
                </c:pt>
                <c:pt idx="871">
                  <c:v>0.64130434782608692</c:v>
                </c:pt>
                <c:pt idx="872">
                  <c:v>0.64130434782608692</c:v>
                </c:pt>
                <c:pt idx="873">
                  <c:v>0.64130434782608692</c:v>
                </c:pt>
                <c:pt idx="874">
                  <c:v>0.64130434782608692</c:v>
                </c:pt>
                <c:pt idx="875">
                  <c:v>0.64130434782608692</c:v>
                </c:pt>
                <c:pt idx="876">
                  <c:v>0.64130434782608692</c:v>
                </c:pt>
                <c:pt idx="877">
                  <c:v>0.63043478260869568</c:v>
                </c:pt>
                <c:pt idx="878">
                  <c:v>0.63043478260869568</c:v>
                </c:pt>
                <c:pt idx="879">
                  <c:v>0.63043478260869568</c:v>
                </c:pt>
                <c:pt idx="880">
                  <c:v>0.63043478260869568</c:v>
                </c:pt>
                <c:pt idx="881">
                  <c:v>0.63043478260869568</c:v>
                </c:pt>
                <c:pt idx="882">
                  <c:v>0.63043478260869568</c:v>
                </c:pt>
                <c:pt idx="883">
                  <c:v>0.63043478260869568</c:v>
                </c:pt>
                <c:pt idx="884">
                  <c:v>0.63043478260869568</c:v>
                </c:pt>
                <c:pt idx="885">
                  <c:v>0.63043478260869568</c:v>
                </c:pt>
                <c:pt idx="886">
                  <c:v>0.63043478260869568</c:v>
                </c:pt>
                <c:pt idx="887">
                  <c:v>0.63043478260869568</c:v>
                </c:pt>
                <c:pt idx="888">
                  <c:v>0.63043478260869568</c:v>
                </c:pt>
                <c:pt idx="889">
                  <c:v>0.63043478260869568</c:v>
                </c:pt>
                <c:pt idx="890">
                  <c:v>0.63043478260869568</c:v>
                </c:pt>
                <c:pt idx="891">
                  <c:v>0.63043478260869568</c:v>
                </c:pt>
                <c:pt idx="892">
                  <c:v>0.63043478260869568</c:v>
                </c:pt>
                <c:pt idx="893">
                  <c:v>0.63043478260869568</c:v>
                </c:pt>
                <c:pt idx="894">
                  <c:v>0.63043478260869568</c:v>
                </c:pt>
                <c:pt idx="895">
                  <c:v>0.63043478260869568</c:v>
                </c:pt>
                <c:pt idx="896">
                  <c:v>0.63043478260869568</c:v>
                </c:pt>
                <c:pt idx="897">
                  <c:v>0.63043478260869568</c:v>
                </c:pt>
                <c:pt idx="898">
                  <c:v>0.63043478260869568</c:v>
                </c:pt>
                <c:pt idx="899">
                  <c:v>0.63043478260869568</c:v>
                </c:pt>
                <c:pt idx="900">
                  <c:v>0.63043478260869568</c:v>
                </c:pt>
                <c:pt idx="901">
                  <c:v>0.63043478260869568</c:v>
                </c:pt>
                <c:pt idx="902">
                  <c:v>0.63043478260869568</c:v>
                </c:pt>
                <c:pt idx="903">
                  <c:v>0.63043478260869568</c:v>
                </c:pt>
                <c:pt idx="904">
                  <c:v>0.63043478260869568</c:v>
                </c:pt>
                <c:pt idx="905">
                  <c:v>0.63043478260869568</c:v>
                </c:pt>
                <c:pt idx="906">
                  <c:v>0.63043478260869568</c:v>
                </c:pt>
                <c:pt idx="907">
                  <c:v>0.63043478260869568</c:v>
                </c:pt>
                <c:pt idx="908">
                  <c:v>0.63043478260869568</c:v>
                </c:pt>
                <c:pt idx="909">
                  <c:v>0.63043478260869568</c:v>
                </c:pt>
                <c:pt idx="910">
                  <c:v>0.63043478260869568</c:v>
                </c:pt>
                <c:pt idx="911">
                  <c:v>0.63043478260869568</c:v>
                </c:pt>
                <c:pt idx="912">
                  <c:v>0.63043478260869568</c:v>
                </c:pt>
                <c:pt idx="913">
                  <c:v>0.63043478260869568</c:v>
                </c:pt>
                <c:pt idx="914">
                  <c:v>0.63043478260869568</c:v>
                </c:pt>
                <c:pt idx="915">
                  <c:v>0.63043478260869568</c:v>
                </c:pt>
                <c:pt idx="916">
                  <c:v>0.63043478260869568</c:v>
                </c:pt>
                <c:pt idx="917">
                  <c:v>0.63043478260869568</c:v>
                </c:pt>
                <c:pt idx="918">
                  <c:v>0.63043478260869568</c:v>
                </c:pt>
                <c:pt idx="919">
                  <c:v>0.63043478260869568</c:v>
                </c:pt>
                <c:pt idx="920">
                  <c:v>0.63043478260869568</c:v>
                </c:pt>
                <c:pt idx="921">
                  <c:v>0.63043478260869568</c:v>
                </c:pt>
                <c:pt idx="922">
                  <c:v>0.63043478260869568</c:v>
                </c:pt>
                <c:pt idx="923">
                  <c:v>0.63043478260869568</c:v>
                </c:pt>
                <c:pt idx="924">
                  <c:v>0.61956521739130432</c:v>
                </c:pt>
                <c:pt idx="925">
                  <c:v>0.61956521739130432</c:v>
                </c:pt>
                <c:pt idx="926">
                  <c:v>0.61956521739130432</c:v>
                </c:pt>
                <c:pt idx="927">
                  <c:v>0.61956521739130432</c:v>
                </c:pt>
                <c:pt idx="928">
                  <c:v>0.61956521739130432</c:v>
                </c:pt>
                <c:pt idx="929">
                  <c:v>0.61956521739130432</c:v>
                </c:pt>
                <c:pt idx="930">
                  <c:v>0.61956521739130432</c:v>
                </c:pt>
                <c:pt idx="931">
                  <c:v>0.61956521739130432</c:v>
                </c:pt>
                <c:pt idx="932">
                  <c:v>0.61956521739130432</c:v>
                </c:pt>
                <c:pt idx="933">
                  <c:v>0.61956521739130432</c:v>
                </c:pt>
                <c:pt idx="934">
                  <c:v>0.61956521739130432</c:v>
                </c:pt>
                <c:pt idx="935">
                  <c:v>0.61956521739130432</c:v>
                </c:pt>
                <c:pt idx="936">
                  <c:v>0.61956521739130432</c:v>
                </c:pt>
                <c:pt idx="937">
                  <c:v>0.61956521739130432</c:v>
                </c:pt>
                <c:pt idx="938">
                  <c:v>0.61956521739130432</c:v>
                </c:pt>
                <c:pt idx="939">
                  <c:v>0.61956521739130432</c:v>
                </c:pt>
                <c:pt idx="940">
                  <c:v>0.61956521739130432</c:v>
                </c:pt>
                <c:pt idx="941">
                  <c:v>0.60869565217391308</c:v>
                </c:pt>
                <c:pt idx="942">
                  <c:v>0.60869565217391308</c:v>
                </c:pt>
                <c:pt idx="943">
                  <c:v>0.60869565217391308</c:v>
                </c:pt>
                <c:pt idx="944">
                  <c:v>0.60869565217391308</c:v>
                </c:pt>
                <c:pt idx="945">
                  <c:v>0.60869565217391308</c:v>
                </c:pt>
                <c:pt idx="946">
                  <c:v>0.60869565217391308</c:v>
                </c:pt>
                <c:pt idx="947">
                  <c:v>0.60869565217391308</c:v>
                </c:pt>
                <c:pt idx="948">
                  <c:v>0.59782608695652173</c:v>
                </c:pt>
                <c:pt idx="949">
                  <c:v>0.59782608695652173</c:v>
                </c:pt>
                <c:pt idx="950">
                  <c:v>0.59782608695652173</c:v>
                </c:pt>
                <c:pt idx="951">
                  <c:v>0.59782608695652173</c:v>
                </c:pt>
                <c:pt idx="952">
                  <c:v>0.59782608695652173</c:v>
                </c:pt>
                <c:pt idx="953">
                  <c:v>0.59782608695652173</c:v>
                </c:pt>
                <c:pt idx="954">
                  <c:v>0.59782608695652173</c:v>
                </c:pt>
                <c:pt idx="955">
                  <c:v>0.59782608695652173</c:v>
                </c:pt>
                <c:pt idx="956">
                  <c:v>0.59782608695652173</c:v>
                </c:pt>
                <c:pt idx="957">
                  <c:v>0.59782608695652173</c:v>
                </c:pt>
                <c:pt idx="958">
                  <c:v>0.59782608695652173</c:v>
                </c:pt>
                <c:pt idx="959">
                  <c:v>0.59782608695652173</c:v>
                </c:pt>
                <c:pt idx="960">
                  <c:v>0.59782608695652173</c:v>
                </c:pt>
                <c:pt idx="961">
                  <c:v>0.59782608695652173</c:v>
                </c:pt>
                <c:pt idx="962">
                  <c:v>0.59782608695652173</c:v>
                </c:pt>
                <c:pt idx="963">
                  <c:v>0.59782608695652173</c:v>
                </c:pt>
                <c:pt idx="964">
                  <c:v>0.59782608695652173</c:v>
                </c:pt>
                <c:pt idx="965">
                  <c:v>0.59782608695652173</c:v>
                </c:pt>
                <c:pt idx="966">
                  <c:v>0.59782608695652173</c:v>
                </c:pt>
                <c:pt idx="967">
                  <c:v>0.59782608695652173</c:v>
                </c:pt>
                <c:pt idx="968">
                  <c:v>0.59782608695652173</c:v>
                </c:pt>
                <c:pt idx="969">
                  <c:v>0.59782608695652173</c:v>
                </c:pt>
                <c:pt idx="970">
                  <c:v>0.59782608695652173</c:v>
                </c:pt>
                <c:pt idx="971">
                  <c:v>0.59782608695652173</c:v>
                </c:pt>
                <c:pt idx="972">
                  <c:v>0.59782608695652173</c:v>
                </c:pt>
                <c:pt idx="973">
                  <c:v>0.59782608695652173</c:v>
                </c:pt>
                <c:pt idx="974">
                  <c:v>0.59782608695652173</c:v>
                </c:pt>
                <c:pt idx="975">
                  <c:v>0.59782608695652173</c:v>
                </c:pt>
                <c:pt idx="976">
                  <c:v>0.59782608695652173</c:v>
                </c:pt>
                <c:pt idx="977">
                  <c:v>0.59782608695652173</c:v>
                </c:pt>
                <c:pt idx="978">
                  <c:v>0.59782608695652173</c:v>
                </c:pt>
                <c:pt idx="979">
                  <c:v>0.59782608695652173</c:v>
                </c:pt>
                <c:pt idx="980">
                  <c:v>0.59782608695652173</c:v>
                </c:pt>
                <c:pt idx="981">
                  <c:v>0.59782608695652173</c:v>
                </c:pt>
                <c:pt idx="982">
                  <c:v>0.59782608695652173</c:v>
                </c:pt>
                <c:pt idx="983">
                  <c:v>0.59782608695652173</c:v>
                </c:pt>
                <c:pt idx="984">
                  <c:v>0.59782608695652173</c:v>
                </c:pt>
                <c:pt idx="985">
                  <c:v>0.59782608695652173</c:v>
                </c:pt>
                <c:pt idx="986">
                  <c:v>0.59782608695652173</c:v>
                </c:pt>
                <c:pt idx="987">
                  <c:v>0.59782608695652173</c:v>
                </c:pt>
                <c:pt idx="988">
                  <c:v>0.59782608695652173</c:v>
                </c:pt>
                <c:pt idx="989">
                  <c:v>0.59782608695652173</c:v>
                </c:pt>
                <c:pt idx="990">
                  <c:v>0.59782608695652173</c:v>
                </c:pt>
                <c:pt idx="991">
                  <c:v>0.59782608695652173</c:v>
                </c:pt>
                <c:pt idx="992">
                  <c:v>0.59782608695652173</c:v>
                </c:pt>
                <c:pt idx="993">
                  <c:v>0.59782608695652173</c:v>
                </c:pt>
                <c:pt idx="994">
                  <c:v>0.59782608695652173</c:v>
                </c:pt>
                <c:pt idx="995">
                  <c:v>0.59782608695652173</c:v>
                </c:pt>
                <c:pt idx="996">
                  <c:v>0.59782608695652173</c:v>
                </c:pt>
                <c:pt idx="997">
                  <c:v>0.59782608695652173</c:v>
                </c:pt>
                <c:pt idx="998">
                  <c:v>0.58695652173913049</c:v>
                </c:pt>
                <c:pt idx="999">
                  <c:v>0.58695652173913049</c:v>
                </c:pt>
                <c:pt idx="1000">
                  <c:v>0.58695652173913049</c:v>
                </c:pt>
                <c:pt idx="1001">
                  <c:v>0.58695652173913049</c:v>
                </c:pt>
                <c:pt idx="1002">
                  <c:v>0.58695652173913049</c:v>
                </c:pt>
                <c:pt idx="1003">
                  <c:v>0.58695652173913049</c:v>
                </c:pt>
                <c:pt idx="1004">
                  <c:v>0.58695652173913049</c:v>
                </c:pt>
                <c:pt idx="1005">
                  <c:v>0.58695652173913049</c:v>
                </c:pt>
                <c:pt idx="1006">
                  <c:v>0.58695652173913049</c:v>
                </c:pt>
                <c:pt idx="1007">
                  <c:v>0.58695652173913049</c:v>
                </c:pt>
                <c:pt idx="1008">
                  <c:v>0.58695652173913049</c:v>
                </c:pt>
                <c:pt idx="1009">
                  <c:v>0.58695652173913049</c:v>
                </c:pt>
                <c:pt idx="1010">
                  <c:v>0.58695652173913049</c:v>
                </c:pt>
                <c:pt idx="1011">
                  <c:v>0.58695652173913049</c:v>
                </c:pt>
                <c:pt idx="1012">
                  <c:v>0.58695652173913049</c:v>
                </c:pt>
                <c:pt idx="1013">
                  <c:v>0.58695652173913049</c:v>
                </c:pt>
                <c:pt idx="1014">
                  <c:v>0.58695652173913049</c:v>
                </c:pt>
                <c:pt idx="1015">
                  <c:v>0.58695652173913049</c:v>
                </c:pt>
                <c:pt idx="1016">
                  <c:v>0.58695652173913049</c:v>
                </c:pt>
                <c:pt idx="1017">
                  <c:v>0.58695652173913049</c:v>
                </c:pt>
                <c:pt idx="1018">
                  <c:v>0.58695652173913049</c:v>
                </c:pt>
                <c:pt idx="1019">
                  <c:v>0.58695652173913049</c:v>
                </c:pt>
                <c:pt idx="1020">
                  <c:v>0.58695652173913049</c:v>
                </c:pt>
                <c:pt idx="1021">
                  <c:v>0.58695652173913049</c:v>
                </c:pt>
                <c:pt idx="1022">
                  <c:v>0.58695652173913049</c:v>
                </c:pt>
                <c:pt idx="1023">
                  <c:v>0.58695652173913049</c:v>
                </c:pt>
                <c:pt idx="1024">
                  <c:v>0.58695652173913049</c:v>
                </c:pt>
                <c:pt idx="1025">
                  <c:v>0.58695652173913049</c:v>
                </c:pt>
                <c:pt idx="1026">
                  <c:v>0.58695652173913049</c:v>
                </c:pt>
                <c:pt idx="1027">
                  <c:v>0.57608695652173914</c:v>
                </c:pt>
                <c:pt idx="1028">
                  <c:v>0.57608695652173914</c:v>
                </c:pt>
                <c:pt idx="1029">
                  <c:v>0.57608695652173914</c:v>
                </c:pt>
                <c:pt idx="1030">
                  <c:v>0.57608695652173914</c:v>
                </c:pt>
                <c:pt idx="1031">
                  <c:v>0.57608695652173914</c:v>
                </c:pt>
                <c:pt idx="1032">
                  <c:v>0.57608695652173914</c:v>
                </c:pt>
                <c:pt idx="1033">
                  <c:v>0.57608695652173914</c:v>
                </c:pt>
                <c:pt idx="1034">
                  <c:v>0.57608695652173914</c:v>
                </c:pt>
                <c:pt idx="1035">
                  <c:v>0.57608695652173914</c:v>
                </c:pt>
                <c:pt idx="1036">
                  <c:v>0.57608695652173914</c:v>
                </c:pt>
                <c:pt idx="1037">
                  <c:v>0.57608695652173914</c:v>
                </c:pt>
                <c:pt idx="1038">
                  <c:v>0.57608695652173914</c:v>
                </c:pt>
                <c:pt idx="1039">
                  <c:v>0.57608695652173914</c:v>
                </c:pt>
                <c:pt idx="1040">
                  <c:v>0.57608695652173914</c:v>
                </c:pt>
                <c:pt idx="1041">
                  <c:v>0.57608695652173914</c:v>
                </c:pt>
                <c:pt idx="1042">
                  <c:v>0.57608695652173914</c:v>
                </c:pt>
                <c:pt idx="1043">
                  <c:v>0.57608695652173914</c:v>
                </c:pt>
                <c:pt idx="1044">
                  <c:v>0.57608695652173914</c:v>
                </c:pt>
                <c:pt idx="1045">
                  <c:v>0.57608695652173914</c:v>
                </c:pt>
                <c:pt idx="1046">
                  <c:v>0.57608695652173914</c:v>
                </c:pt>
                <c:pt idx="1047">
                  <c:v>0.57608695652173914</c:v>
                </c:pt>
                <c:pt idx="1048">
                  <c:v>0.57608695652173914</c:v>
                </c:pt>
                <c:pt idx="1049">
                  <c:v>0.57608695652173914</c:v>
                </c:pt>
                <c:pt idx="1050">
                  <c:v>0.57608695652173914</c:v>
                </c:pt>
                <c:pt idx="1051">
                  <c:v>0.57608695652173914</c:v>
                </c:pt>
                <c:pt idx="1052">
                  <c:v>0.57608695652173914</c:v>
                </c:pt>
                <c:pt idx="1053">
                  <c:v>0.57608695652173914</c:v>
                </c:pt>
                <c:pt idx="1054">
                  <c:v>0.57608695652173914</c:v>
                </c:pt>
                <c:pt idx="1055">
                  <c:v>0.57608695652173914</c:v>
                </c:pt>
                <c:pt idx="1056">
                  <c:v>0.57608695652173914</c:v>
                </c:pt>
                <c:pt idx="1057">
                  <c:v>0.57608695652173914</c:v>
                </c:pt>
                <c:pt idx="1058">
                  <c:v>0.57608695652173914</c:v>
                </c:pt>
                <c:pt idx="1059">
                  <c:v>0.57608695652173914</c:v>
                </c:pt>
                <c:pt idx="1060">
                  <c:v>0.57608695652173914</c:v>
                </c:pt>
                <c:pt idx="1061">
                  <c:v>0.57608695652173914</c:v>
                </c:pt>
                <c:pt idx="1062">
                  <c:v>0.56521739130434778</c:v>
                </c:pt>
                <c:pt idx="1063">
                  <c:v>0.55434782608695654</c:v>
                </c:pt>
                <c:pt idx="1064">
                  <c:v>0.55434782608695654</c:v>
                </c:pt>
                <c:pt idx="1065">
                  <c:v>0.55434782608695654</c:v>
                </c:pt>
                <c:pt idx="1066">
                  <c:v>0.55434782608695654</c:v>
                </c:pt>
                <c:pt idx="1067">
                  <c:v>0.55434782608695654</c:v>
                </c:pt>
                <c:pt idx="1068">
                  <c:v>0.54347826086956519</c:v>
                </c:pt>
                <c:pt idx="1069">
                  <c:v>0.54347826086956519</c:v>
                </c:pt>
                <c:pt idx="1070">
                  <c:v>0.54347826086956519</c:v>
                </c:pt>
                <c:pt idx="1071">
                  <c:v>0.54347826086956519</c:v>
                </c:pt>
                <c:pt idx="1072">
                  <c:v>0.53260869565217395</c:v>
                </c:pt>
                <c:pt idx="1073">
                  <c:v>0.53260869565217395</c:v>
                </c:pt>
                <c:pt idx="1074">
                  <c:v>0.53260869565217395</c:v>
                </c:pt>
                <c:pt idx="1075">
                  <c:v>0.53260869565217395</c:v>
                </c:pt>
                <c:pt idx="1076">
                  <c:v>0.53260869565217395</c:v>
                </c:pt>
                <c:pt idx="1077">
                  <c:v>0.53260869565217395</c:v>
                </c:pt>
                <c:pt idx="1078">
                  <c:v>0.53260869565217395</c:v>
                </c:pt>
                <c:pt idx="1079">
                  <c:v>0.53260869565217395</c:v>
                </c:pt>
                <c:pt idx="1080">
                  <c:v>0.53260869565217395</c:v>
                </c:pt>
                <c:pt idx="1081">
                  <c:v>0.53260869565217395</c:v>
                </c:pt>
                <c:pt idx="1082">
                  <c:v>0.52173913043478259</c:v>
                </c:pt>
                <c:pt idx="1083">
                  <c:v>0.52173913043478259</c:v>
                </c:pt>
                <c:pt idx="1084">
                  <c:v>0.52173913043478259</c:v>
                </c:pt>
                <c:pt idx="1085">
                  <c:v>0.52173913043478259</c:v>
                </c:pt>
                <c:pt idx="1086">
                  <c:v>0.52173913043478259</c:v>
                </c:pt>
                <c:pt idx="1087">
                  <c:v>0.52173913043478259</c:v>
                </c:pt>
                <c:pt idx="1088">
                  <c:v>0.52173913043478259</c:v>
                </c:pt>
                <c:pt idx="1089">
                  <c:v>0.52173913043478259</c:v>
                </c:pt>
                <c:pt idx="1090">
                  <c:v>0.52173913043478259</c:v>
                </c:pt>
                <c:pt idx="1091">
                  <c:v>0.52173913043478259</c:v>
                </c:pt>
                <c:pt idx="1092">
                  <c:v>0.52173913043478259</c:v>
                </c:pt>
                <c:pt idx="1093">
                  <c:v>0.52173913043478259</c:v>
                </c:pt>
                <c:pt idx="1094">
                  <c:v>0.52173913043478259</c:v>
                </c:pt>
                <c:pt idx="1095">
                  <c:v>0.5</c:v>
                </c:pt>
                <c:pt idx="1096">
                  <c:v>0.4891304347826087</c:v>
                </c:pt>
                <c:pt idx="1097">
                  <c:v>0.4891304347826087</c:v>
                </c:pt>
                <c:pt idx="1098">
                  <c:v>0.4891304347826087</c:v>
                </c:pt>
                <c:pt idx="1099">
                  <c:v>0.4891304347826087</c:v>
                </c:pt>
                <c:pt idx="1100">
                  <c:v>0.4891304347826087</c:v>
                </c:pt>
                <c:pt idx="1101">
                  <c:v>0.4891304347826087</c:v>
                </c:pt>
                <c:pt idx="1102">
                  <c:v>0.4891304347826087</c:v>
                </c:pt>
                <c:pt idx="1103">
                  <c:v>0.4891304347826087</c:v>
                </c:pt>
                <c:pt idx="1104">
                  <c:v>0.4891304347826087</c:v>
                </c:pt>
                <c:pt idx="1105">
                  <c:v>0.4891304347826087</c:v>
                </c:pt>
                <c:pt idx="1106">
                  <c:v>0.4891304347826087</c:v>
                </c:pt>
                <c:pt idx="1107">
                  <c:v>0.47826086956521741</c:v>
                </c:pt>
                <c:pt idx="1108">
                  <c:v>0.47826086956521741</c:v>
                </c:pt>
                <c:pt idx="1109">
                  <c:v>0.47826086956521741</c:v>
                </c:pt>
                <c:pt idx="1110">
                  <c:v>0.47826086956521741</c:v>
                </c:pt>
                <c:pt idx="1111">
                  <c:v>0.47826086956521741</c:v>
                </c:pt>
                <c:pt idx="1112">
                  <c:v>0.46739130434782611</c:v>
                </c:pt>
                <c:pt idx="1113">
                  <c:v>0.46739130434782611</c:v>
                </c:pt>
                <c:pt idx="1114">
                  <c:v>0.46739130434782611</c:v>
                </c:pt>
                <c:pt idx="1115">
                  <c:v>0.46739130434782611</c:v>
                </c:pt>
                <c:pt idx="1116">
                  <c:v>0.46739130434782611</c:v>
                </c:pt>
                <c:pt idx="1117">
                  <c:v>0.46739130434782611</c:v>
                </c:pt>
                <c:pt idx="1118">
                  <c:v>0.46739130434782611</c:v>
                </c:pt>
                <c:pt idx="1119">
                  <c:v>0.46739130434782611</c:v>
                </c:pt>
                <c:pt idx="1120">
                  <c:v>0.46739130434782611</c:v>
                </c:pt>
                <c:pt idx="1121">
                  <c:v>0.46739130434782611</c:v>
                </c:pt>
                <c:pt idx="1122">
                  <c:v>0.46739130434782611</c:v>
                </c:pt>
                <c:pt idx="1123">
                  <c:v>0.46739130434782611</c:v>
                </c:pt>
                <c:pt idx="1124">
                  <c:v>0.46739130434782611</c:v>
                </c:pt>
                <c:pt idx="1125">
                  <c:v>0.46739130434782611</c:v>
                </c:pt>
                <c:pt idx="1126">
                  <c:v>0.46739130434782611</c:v>
                </c:pt>
                <c:pt idx="1127">
                  <c:v>0.46739130434782611</c:v>
                </c:pt>
                <c:pt idx="1128">
                  <c:v>0.46739130434782611</c:v>
                </c:pt>
                <c:pt idx="1129">
                  <c:v>0.46739130434782611</c:v>
                </c:pt>
                <c:pt idx="1130">
                  <c:v>0.46739130434782611</c:v>
                </c:pt>
                <c:pt idx="1131">
                  <c:v>0.46739130434782611</c:v>
                </c:pt>
                <c:pt idx="1132">
                  <c:v>0.46739130434782611</c:v>
                </c:pt>
                <c:pt idx="1133">
                  <c:v>0.46739130434782611</c:v>
                </c:pt>
                <c:pt idx="1134">
                  <c:v>0.46739130434782611</c:v>
                </c:pt>
                <c:pt idx="1135">
                  <c:v>0.46739130434782611</c:v>
                </c:pt>
                <c:pt idx="1136">
                  <c:v>0.46739130434782611</c:v>
                </c:pt>
                <c:pt idx="1137">
                  <c:v>0.46739130434782611</c:v>
                </c:pt>
                <c:pt idx="1138">
                  <c:v>0.46739130434782611</c:v>
                </c:pt>
                <c:pt idx="1139">
                  <c:v>0.46739130434782611</c:v>
                </c:pt>
                <c:pt idx="1140">
                  <c:v>0.46739130434782611</c:v>
                </c:pt>
                <c:pt idx="1141">
                  <c:v>0.46739130434782611</c:v>
                </c:pt>
                <c:pt idx="1142">
                  <c:v>0.46739130434782611</c:v>
                </c:pt>
                <c:pt idx="1143">
                  <c:v>0.46739130434782611</c:v>
                </c:pt>
                <c:pt idx="1144">
                  <c:v>0.46739130434782611</c:v>
                </c:pt>
                <c:pt idx="1145">
                  <c:v>0.46739130434782611</c:v>
                </c:pt>
                <c:pt idx="1146">
                  <c:v>0.46739130434782611</c:v>
                </c:pt>
                <c:pt idx="1147">
                  <c:v>0.46739130434782611</c:v>
                </c:pt>
                <c:pt idx="1148">
                  <c:v>0.46739130434782611</c:v>
                </c:pt>
                <c:pt idx="1149">
                  <c:v>0.46739130434782611</c:v>
                </c:pt>
                <c:pt idx="1150">
                  <c:v>0.46739130434782611</c:v>
                </c:pt>
                <c:pt idx="1151">
                  <c:v>0.46739130434782611</c:v>
                </c:pt>
                <c:pt idx="1152">
                  <c:v>0.46739130434782611</c:v>
                </c:pt>
                <c:pt idx="1153">
                  <c:v>0.46739130434782611</c:v>
                </c:pt>
                <c:pt idx="1154">
                  <c:v>0.46739130434782611</c:v>
                </c:pt>
                <c:pt idx="1155">
                  <c:v>0.46739130434782611</c:v>
                </c:pt>
                <c:pt idx="1156">
                  <c:v>0.46739130434782611</c:v>
                </c:pt>
                <c:pt idx="1157">
                  <c:v>0.46739130434782611</c:v>
                </c:pt>
                <c:pt idx="1158">
                  <c:v>0.46739130434782611</c:v>
                </c:pt>
                <c:pt idx="1159">
                  <c:v>0.46739130434782611</c:v>
                </c:pt>
                <c:pt idx="1160">
                  <c:v>0.46739130434782611</c:v>
                </c:pt>
                <c:pt idx="1161">
                  <c:v>0.46739130434782611</c:v>
                </c:pt>
                <c:pt idx="1162">
                  <c:v>0.46739130434782611</c:v>
                </c:pt>
                <c:pt idx="1163">
                  <c:v>0.46739130434782611</c:v>
                </c:pt>
                <c:pt idx="1164">
                  <c:v>0.46739130434782611</c:v>
                </c:pt>
                <c:pt idx="1165">
                  <c:v>0.46739130434782611</c:v>
                </c:pt>
                <c:pt idx="1166">
                  <c:v>0.46739130434782611</c:v>
                </c:pt>
                <c:pt idx="1167">
                  <c:v>0.46739130434782611</c:v>
                </c:pt>
                <c:pt idx="1168">
                  <c:v>0.46739130434782611</c:v>
                </c:pt>
                <c:pt idx="1169">
                  <c:v>0.46739130434782611</c:v>
                </c:pt>
                <c:pt idx="1170">
                  <c:v>0.46739130434782611</c:v>
                </c:pt>
                <c:pt idx="1171">
                  <c:v>0.46739130434782611</c:v>
                </c:pt>
                <c:pt idx="1172">
                  <c:v>0.45652173913043476</c:v>
                </c:pt>
                <c:pt idx="1173">
                  <c:v>0.45652173913043476</c:v>
                </c:pt>
                <c:pt idx="1174">
                  <c:v>0.45652173913043476</c:v>
                </c:pt>
                <c:pt idx="1175">
                  <c:v>0.45652173913043476</c:v>
                </c:pt>
                <c:pt idx="1176">
                  <c:v>0.45652173913043476</c:v>
                </c:pt>
                <c:pt idx="1177">
                  <c:v>0.45652173913043476</c:v>
                </c:pt>
                <c:pt idx="1178">
                  <c:v>0.45652173913043476</c:v>
                </c:pt>
                <c:pt idx="1179">
                  <c:v>0.45652173913043476</c:v>
                </c:pt>
                <c:pt idx="1180">
                  <c:v>0.45652173913043476</c:v>
                </c:pt>
                <c:pt idx="1181">
                  <c:v>0.45652173913043476</c:v>
                </c:pt>
                <c:pt idx="1182">
                  <c:v>0.45652173913043476</c:v>
                </c:pt>
                <c:pt idx="1183">
                  <c:v>0.45652173913043476</c:v>
                </c:pt>
                <c:pt idx="1184">
                  <c:v>0.45652173913043476</c:v>
                </c:pt>
                <c:pt idx="1185">
                  <c:v>0.45652173913043476</c:v>
                </c:pt>
                <c:pt idx="1186">
                  <c:v>0.45652173913043476</c:v>
                </c:pt>
                <c:pt idx="1187">
                  <c:v>0.45652173913043476</c:v>
                </c:pt>
                <c:pt idx="1188">
                  <c:v>0.45652173913043476</c:v>
                </c:pt>
                <c:pt idx="1189">
                  <c:v>0.45652173913043476</c:v>
                </c:pt>
                <c:pt idx="1190">
                  <c:v>0.45652173913043476</c:v>
                </c:pt>
                <c:pt idx="1191">
                  <c:v>0.45652173913043476</c:v>
                </c:pt>
                <c:pt idx="1192">
                  <c:v>0.45652173913043476</c:v>
                </c:pt>
                <c:pt idx="1193">
                  <c:v>0.45652173913043476</c:v>
                </c:pt>
                <c:pt idx="1194">
                  <c:v>0.45652173913043476</c:v>
                </c:pt>
                <c:pt idx="1195">
                  <c:v>0.45652173913043476</c:v>
                </c:pt>
                <c:pt idx="1196">
                  <c:v>0.44565217391304346</c:v>
                </c:pt>
                <c:pt idx="1197">
                  <c:v>0.44565217391304346</c:v>
                </c:pt>
                <c:pt idx="1198">
                  <c:v>0.44565217391304346</c:v>
                </c:pt>
                <c:pt idx="1199">
                  <c:v>0.44565217391304346</c:v>
                </c:pt>
                <c:pt idx="1200">
                  <c:v>0.44565217391304346</c:v>
                </c:pt>
                <c:pt idx="1201">
                  <c:v>0.44565217391304346</c:v>
                </c:pt>
                <c:pt idx="1202">
                  <c:v>0.44565217391304346</c:v>
                </c:pt>
                <c:pt idx="1203">
                  <c:v>0.44565217391304346</c:v>
                </c:pt>
                <c:pt idx="1204">
                  <c:v>0.44565217391304346</c:v>
                </c:pt>
                <c:pt idx="1205">
                  <c:v>0.44565217391304346</c:v>
                </c:pt>
                <c:pt idx="1206">
                  <c:v>0.44565217391304346</c:v>
                </c:pt>
                <c:pt idx="1207">
                  <c:v>0.44565217391304346</c:v>
                </c:pt>
                <c:pt idx="1208">
                  <c:v>0.44565217391304346</c:v>
                </c:pt>
                <c:pt idx="1209">
                  <c:v>0.44565217391304346</c:v>
                </c:pt>
                <c:pt idx="1210">
                  <c:v>0.43478260869565216</c:v>
                </c:pt>
                <c:pt idx="1211">
                  <c:v>0.43478260869565216</c:v>
                </c:pt>
                <c:pt idx="1212">
                  <c:v>0.43478260869565216</c:v>
                </c:pt>
                <c:pt idx="1213">
                  <c:v>0.43478260869565216</c:v>
                </c:pt>
                <c:pt idx="1214">
                  <c:v>0.43478260869565216</c:v>
                </c:pt>
                <c:pt idx="1215">
                  <c:v>0.43478260869565216</c:v>
                </c:pt>
                <c:pt idx="1216">
                  <c:v>0.43478260869565216</c:v>
                </c:pt>
                <c:pt idx="1217">
                  <c:v>0.43478260869565216</c:v>
                </c:pt>
                <c:pt idx="1218">
                  <c:v>0.43478260869565216</c:v>
                </c:pt>
                <c:pt idx="1219">
                  <c:v>0.43478260869565216</c:v>
                </c:pt>
                <c:pt idx="1220">
                  <c:v>0.43478260869565216</c:v>
                </c:pt>
                <c:pt idx="1221">
                  <c:v>0.43478260869565216</c:v>
                </c:pt>
                <c:pt idx="1222">
                  <c:v>0.43478260869565216</c:v>
                </c:pt>
                <c:pt idx="1223">
                  <c:v>0.43478260869565216</c:v>
                </c:pt>
                <c:pt idx="1224">
                  <c:v>0.43478260869565216</c:v>
                </c:pt>
                <c:pt idx="1225">
                  <c:v>0.43478260869565216</c:v>
                </c:pt>
                <c:pt idx="1226">
                  <c:v>0.43478260869565216</c:v>
                </c:pt>
                <c:pt idx="1227">
                  <c:v>0.43478260869565216</c:v>
                </c:pt>
                <c:pt idx="1228">
                  <c:v>0.42391304347826086</c:v>
                </c:pt>
                <c:pt idx="1229">
                  <c:v>0.42391304347826086</c:v>
                </c:pt>
                <c:pt idx="1230">
                  <c:v>0.42391304347826086</c:v>
                </c:pt>
                <c:pt idx="1231">
                  <c:v>0.42391304347826086</c:v>
                </c:pt>
                <c:pt idx="1232">
                  <c:v>0.42391304347826086</c:v>
                </c:pt>
                <c:pt idx="1233">
                  <c:v>0.42391304347826086</c:v>
                </c:pt>
                <c:pt idx="1234">
                  <c:v>0.42391304347826086</c:v>
                </c:pt>
                <c:pt idx="1235">
                  <c:v>0.41304347826086957</c:v>
                </c:pt>
                <c:pt idx="1236">
                  <c:v>0.41304347826086957</c:v>
                </c:pt>
                <c:pt idx="1237">
                  <c:v>0.41304347826086957</c:v>
                </c:pt>
                <c:pt idx="1238">
                  <c:v>0.41304347826086957</c:v>
                </c:pt>
                <c:pt idx="1239">
                  <c:v>0.41304347826086957</c:v>
                </c:pt>
                <c:pt idx="1240">
                  <c:v>0.41304347826086957</c:v>
                </c:pt>
                <c:pt idx="1241">
                  <c:v>0.41304347826086957</c:v>
                </c:pt>
                <c:pt idx="1242">
                  <c:v>0.41304347826086957</c:v>
                </c:pt>
                <c:pt idx="1243">
                  <c:v>0.41304347826086957</c:v>
                </c:pt>
                <c:pt idx="1244">
                  <c:v>0.40217391304347827</c:v>
                </c:pt>
                <c:pt idx="1245">
                  <c:v>0.40217391304347827</c:v>
                </c:pt>
                <c:pt idx="1246">
                  <c:v>0.40217391304347827</c:v>
                </c:pt>
                <c:pt idx="1247">
                  <c:v>0.40217391304347827</c:v>
                </c:pt>
                <c:pt idx="1248">
                  <c:v>0.40217391304347827</c:v>
                </c:pt>
                <c:pt idx="1249">
                  <c:v>0.40217391304347827</c:v>
                </c:pt>
                <c:pt idx="1250">
                  <c:v>0.40217391304347827</c:v>
                </c:pt>
                <c:pt idx="1251">
                  <c:v>0.40217391304347827</c:v>
                </c:pt>
                <c:pt idx="1252">
                  <c:v>0.40217391304347827</c:v>
                </c:pt>
                <c:pt idx="1253">
                  <c:v>0.40217391304347827</c:v>
                </c:pt>
                <c:pt idx="1254">
                  <c:v>0.40217391304347827</c:v>
                </c:pt>
                <c:pt idx="1255">
                  <c:v>0.40217391304347827</c:v>
                </c:pt>
                <c:pt idx="1256">
                  <c:v>0.40217391304347827</c:v>
                </c:pt>
                <c:pt idx="1257">
                  <c:v>0.40217391304347827</c:v>
                </c:pt>
                <c:pt idx="1258">
                  <c:v>0.40217391304347827</c:v>
                </c:pt>
                <c:pt idx="1259">
                  <c:v>0.40217391304347827</c:v>
                </c:pt>
                <c:pt idx="1260">
                  <c:v>0.40217391304347827</c:v>
                </c:pt>
                <c:pt idx="1261">
                  <c:v>0.40217391304347827</c:v>
                </c:pt>
                <c:pt idx="1262">
                  <c:v>0.40217391304347827</c:v>
                </c:pt>
                <c:pt idx="1263">
                  <c:v>0.40217391304347827</c:v>
                </c:pt>
                <c:pt idx="1264">
                  <c:v>0.40217391304347827</c:v>
                </c:pt>
                <c:pt idx="1265">
                  <c:v>0.40217391304347827</c:v>
                </c:pt>
                <c:pt idx="1266">
                  <c:v>0.40217391304347827</c:v>
                </c:pt>
                <c:pt idx="1267">
                  <c:v>0.40217391304347827</c:v>
                </c:pt>
                <c:pt idx="1268">
                  <c:v>0.40217391304347827</c:v>
                </c:pt>
                <c:pt idx="1269">
                  <c:v>0.40217391304347827</c:v>
                </c:pt>
                <c:pt idx="1270">
                  <c:v>0.40217391304347827</c:v>
                </c:pt>
                <c:pt idx="1271">
                  <c:v>0.40217391304347827</c:v>
                </c:pt>
                <c:pt idx="1272">
                  <c:v>0.40217391304347827</c:v>
                </c:pt>
                <c:pt idx="1273">
                  <c:v>0.40217391304347827</c:v>
                </c:pt>
                <c:pt idx="1274">
                  <c:v>0.40217391304347827</c:v>
                </c:pt>
                <c:pt idx="1275">
                  <c:v>0.40217391304347827</c:v>
                </c:pt>
                <c:pt idx="1276">
                  <c:v>0.40217391304347827</c:v>
                </c:pt>
                <c:pt idx="1277">
                  <c:v>0.40217391304347827</c:v>
                </c:pt>
                <c:pt idx="1278">
                  <c:v>0.40217391304347827</c:v>
                </c:pt>
                <c:pt idx="1279">
                  <c:v>0.40217391304347827</c:v>
                </c:pt>
                <c:pt idx="1280">
                  <c:v>0.40217391304347827</c:v>
                </c:pt>
                <c:pt idx="1281">
                  <c:v>0.40217391304347827</c:v>
                </c:pt>
                <c:pt idx="1282">
                  <c:v>0.40217391304347827</c:v>
                </c:pt>
                <c:pt idx="1283">
                  <c:v>0.40217391304347827</c:v>
                </c:pt>
                <c:pt idx="1284">
                  <c:v>0.40217391304347827</c:v>
                </c:pt>
                <c:pt idx="1285">
                  <c:v>0.40217391304347827</c:v>
                </c:pt>
                <c:pt idx="1286">
                  <c:v>0.40217391304347827</c:v>
                </c:pt>
                <c:pt idx="1287">
                  <c:v>0.40217391304347827</c:v>
                </c:pt>
                <c:pt idx="1288">
                  <c:v>0.40217391304347827</c:v>
                </c:pt>
                <c:pt idx="1289">
                  <c:v>0.40217391304347827</c:v>
                </c:pt>
                <c:pt idx="1290">
                  <c:v>0.40217391304347827</c:v>
                </c:pt>
                <c:pt idx="1291">
                  <c:v>0.40217391304347827</c:v>
                </c:pt>
                <c:pt idx="1292">
                  <c:v>0.40217391304347827</c:v>
                </c:pt>
                <c:pt idx="1293">
                  <c:v>0.40217391304347827</c:v>
                </c:pt>
                <c:pt idx="1294">
                  <c:v>0.40217391304347827</c:v>
                </c:pt>
                <c:pt idx="1295">
                  <c:v>0.40217391304347827</c:v>
                </c:pt>
                <c:pt idx="1296">
                  <c:v>0.40217391304347827</c:v>
                </c:pt>
                <c:pt idx="1297">
                  <c:v>0.40217391304347827</c:v>
                </c:pt>
                <c:pt idx="1298">
                  <c:v>0.40217391304347827</c:v>
                </c:pt>
                <c:pt idx="1299">
                  <c:v>0.40217391304347827</c:v>
                </c:pt>
                <c:pt idx="1300">
                  <c:v>0.40217391304347827</c:v>
                </c:pt>
                <c:pt idx="1301">
                  <c:v>0.40217391304347827</c:v>
                </c:pt>
                <c:pt idx="1302">
                  <c:v>0.40217391304347827</c:v>
                </c:pt>
                <c:pt idx="1303">
                  <c:v>0.40217391304347827</c:v>
                </c:pt>
                <c:pt idx="1304">
                  <c:v>0.40217391304347827</c:v>
                </c:pt>
                <c:pt idx="1305">
                  <c:v>0.40217391304347827</c:v>
                </c:pt>
                <c:pt idx="1306">
                  <c:v>0.40217391304347827</c:v>
                </c:pt>
                <c:pt idx="1307">
                  <c:v>0.40217391304347827</c:v>
                </c:pt>
                <c:pt idx="1308">
                  <c:v>0.40217391304347827</c:v>
                </c:pt>
                <c:pt idx="1309">
                  <c:v>0.40217391304347827</c:v>
                </c:pt>
                <c:pt idx="1310">
                  <c:v>0.40217391304347827</c:v>
                </c:pt>
                <c:pt idx="1311">
                  <c:v>0.40217391304347827</c:v>
                </c:pt>
                <c:pt idx="1312">
                  <c:v>0.40217391304347827</c:v>
                </c:pt>
                <c:pt idx="1313">
                  <c:v>0.40217391304347827</c:v>
                </c:pt>
                <c:pt idx="1314">
                  <c:v>0.40217391304347827</c:v>
                </c:pt>
                <c:pt idx="1315">
                  <c:v>0.40217391304347827</c:v>
                </c:pt>
                <c:pt idx="1316">
                  <c:v>0.40217391304347827</c:v>
                </c:pt>
                <c:pt idx="1317">
                  <c:v>0.40217391304347827</c:v>
                </c:pt>
                <c:pt idx="1318">
                  <c:v>0.40217391304347827</c:v>
                </c:pt>
                <c:pt idx="1319">
                  <c:v>0.40217391304347827</c:v>
                </c:pt>
                <c:pt idx="1320">
                  <c:v>0.40217391304347827</c:v>
                </c:pt>
                <c:pt idx="1321">
                  <c:v>0.40217391304347827</c:v>
                </c:pt>
                <c:pt idx="1322">
                  <c:v>0.40217391304347827</c:v>
                </c:pt>
                <c:pt idx="1323">
                  <c:v>0.40217391304347827</c:v>
                </c:pt>
                <c:pt idx="1324">
                  <c:v>0.40217391304347827</c:v>
                </c:pt>
                <c:pt idx="1325">
                  <c:v>0.40217391304347827</c:v>
                </c:pt>
                <c:pt idx="1326">
                  <c:v>0.40217391304347827</c:v>
                </c:pt>
                <c:pt idx="1327">
                  <c:v>0.39130434782608697</c:v>
                </c:pt>
                <c:pt idx="1328">
                  <c:v>0.39130434782608697</c:v>
                </c:pt>
                <c:pt idx="1329">
                  <c:v>0.39130434782608697</c:v>
                </c:pt>
                <c:pt idx="1330">
                  <c:v>0.39130434782608697</c:v>
                </c:pt>
                <c:pt idx="1331">
                  <c:v>0.39130434782608697</c:v>
                </c:pt>
                <c:pt idx="1332">
                  <c:v>0.39130434782608697</c:v>
                </c:pt>
                <c:pt idx="1333">
                  <c:v>0.39130434782608697</c:v>
                </c:pt>
                <c:pt idx="1334">
                  <c:v>0.39130434782608697</c:v>
                </c:pt>
                <c:pt idx="1335">
                  <c:v>0.39130434782608697</c:v>
                </c:pt>
                <c:pt idx="1336">
                  <c:v>0.39130434782608697</c:v>
                </c:pt>
                <c:pt idx="1337">
                  <c:v>0.39130434782608697</c:v>
                </c:pt>
                <c:pt idx="1338">
                  <c:v>0.39130434782608697</c:v>
                </c:pt>
                <c:pt idx="1339">
                  <c:v>0.39130434782608697</c:v>
                </c:pt>
                <c:pt idx="1340">
                  <c:v>0.39130434782608697</c:v>
                </c:pt>
                <c:pt idx="1341">
                  <c:v>0.39130434782608697</c:v>
                </c:pt>
                <c:pt idx="1342">
                  <c:v>0.39130434782608697</c:v>
                </c:pt>
                <c:pt idx="1343">
                  <c:v>0.39130434782608697</c:v>
                </c:pt>
                <c:pt idx="1344">
                  <c:v>0.39130434782608697</c:v>
                </c:pt>
                <c:pt idx="1345">
                  <c:v>0.39130434782608697</c:v>
                </c:pt>
                <c:pt idx="1346">
                  <c:v>0.39130434782608697</c:v>
                </c:pt>
                <c:pt idx="1347">
                  <c:v>0.39130434782608697</c:v>
                </c:pt>
                <c:pt idx="1348">
                  <c:v>0.39130434782608697</c:v>
                </c:pt>
                <c:pt idx="1349">
                  <c:v>0.39130434782608697</c:v>
                </c:pt>
                <c:pt idx="1350">
                  <c:v>0.39130434782608697</c:v>
                </c:pt>
                <c:pt idx="1351">
                  <c:v>0.39130434782608697</c:v>
                </c:pt>
                <c:pt idx="1352">
                  <c:v>0.39130434782608697</c:v>
                </c:pt>
                <c:pt idx="1353">
                  <c:v>0.38043478260869568</c:v>
                </c:pt>
                <c:pt idx="1354">
                  <c:v>0.38043478260869568</c:v>
                </c:pt>
                <c:pt idx="1355">
                  <c:v>0.38043478260869568</c:v>
                </c:pt>
                <c:pt idx="1356">
                  <c:v>0.38043478260869568</c:v>
                </c:pt>
                <c:pt idx="1357">
                  <c:v>0.38043478260869568</c:v>
                </c:pt>
                <c:pt idx="1358">
                  <c:v>0.38043478260869568</c:v>
                </c:pt>
                <c:pt idx="1359">
                  <c:v>0.38043478260869568</c:v>
                </c:pt>
                <c:pt idx="1360">
                  <c:v>0.38043478260869568</c:v>
                </c:pt>
                <c:pt idx="1361">
                  <c:v>0.38043478260869568</c:v>
                </c:pt>
                <c:pt idx="1362">
                  <c:v>0.38043478260869568</c:v>
                </c:pt>
                <c:pt idx="1363">
                  <c:v>0.38043478260869568</c:v>
                </c:pt>
                <c:pt idx="1364">
                  <c:v>0.38043478260869568</c:v>
                </c:pt>
                <c:pt idx="1365">
                  <c:v>0.36956521739130432</c:v>
                </c:pt>
                <c:pt idx="1366">
                  <c:v>0.36956521739130432</c:v>
                </c:pt>
                <c:pt idx="1367">
                  <c:v>0.36956521739130432</c:v>
                </c:pt>
                <c:pt idx="1368">
                  <c:v>0.36956521739130432</c:v>
                </c:pt>
                <c:pt idx="1369">
                  <c:v>0.36956521739130432</c:v>
                </c:pt>
                <c:pt idx="1370">
                  <c:v>0.36956521739130432</c:v>
                </c:pt>
                <c:pt idx="1371">
                  <c:v>0.36956521739130432</c:v>
                </c:pt>
                <c:pt idx="1372">
                  <c:v>0.36956521739130432</c:v>
                </c:pt>
                <c:pt idx="1373">
                  <c:v>0.36956521739130432</c:v>
                </c:pt>
                <c:pt idx="1374">
                  <c:v>0.36956521739130432</c:v>
                </c:pt>
                <c:pt idx="1375">
                  <c:v>0.36956521739130432</c:v>
                </c:pt>
                <c:pt idx="1376">
                  <c:v>0.36956521739130432</c:v>
                </c:pt>
                <c:pt idx="1377">
                  <c:v>0.36956521739130432</c:v>
                </c:pt>
                <c:pt idx="1378">
                  <c:v>0.36956521739130432</c:v>
                </c:pt>
                <c:pt idx="1379">
                  <c:v>0.36956521739130432</c:v>
                </c:pt>
                <c:pt idx="1380">
                  <c:v>0.36956521739130432</c:v>
                </c:pt>
                <c:pt idx="1381">
                  <c:v>0.36956521739130432</c:v>
                </c:pt>
                <c:pt idx="1382">
                  <c:v>0.36956521739130432</c:v>
                </c:pt>
                <c:pt idx="1383">
                  <c:v>0.36956521739130432</c:v>
                </c:pt>
                <c:pt idx="1384">
                  <c:v>0.36956521739130432</c:v>
                </c:pt>
                <c:pt idx="1385">
                  <c:v>0.36956521739130432</c:v>
                </c:pt>
                <c:pt idx="1386">
                  <c:v>0.36956521739130432</c:v>
                </c:pt>
                <c:pt idx="1387">
                  <c:v>0.35869565217391303</c:v>
                </c:pt>
                <c:pt idx="1388">
                  <c:v>0.35869565217391303</c:v>
                </c:pt>
                <c:pt idx="1389">
                  <c:v>0.35869565217391303</c:v>
                </c:pt>
                <c:pt idx="1390">
                  <c:v>0.35869565217391303</c:v>
                </c:pt>
                <c:pt idx="1391">
                  <c:v>0.35869565217391303</c:v>
                </c:pt>
                <c:pt idx="1392">
                  <c:v>0.35869565217391303</c:v>
                </c:pt>
                <c:pt idx="1393">
                  <c:v>0.35869565217391303</c:v>
                </c:pt>
                <c:pt idx="1394">
                  <c:v>0.35869565217391303</c:v>
                </c:pt>
                <c:pt idx="1395">
                  <c:v>0.35869565217391303</c:v>
                </c:pt>
                <c:pt idx="1396">
                  <c:v>0.35869565217391303</c:v>
                </c:pt>
                <c:pt idx="1397">
                  <c:v>0.35869565217391303</c:v>
                </c:pt>
                <c:pt idx="1398">
                  <c:v>0.35869565217391303</c:v>
                </c:pt>
                <c:pt idx="1399">
                  <c:v>0.35869565217391303</c:v>
                </c:pt>
                <c:pt idx="1400">
                  <c:v>0.35869565217391303</c:v>
                </c:pt>
                <c:pt idx="1401">
                  <c:v>0.35869565217391303</c:v>
                </c:pt>
                <c:pt idx="1402">
                  <c:v>0.34782608695652173</c:v>
                </c:pt>
                <c:pt idx="1403">
                  <c:v>0.34782608695652173</c:v>
                </c:pt>
                <c:pt idx="1404">
                  <c:v>0.34782608695652173</c:v>
                </c:pt>
                <c:pt idx="1405">
                  <c:v>0.34782608695652173</c:v>
                </c:pt>
                <c:pt idx="1406">
                  <c:v>0.34782608695652173</c:v>
                </c:pt>
                <c:pt idx="1407">
                  <c:v>0.34782608695652173</c:v>
                </c:pt>
                <c:pt idx="1408">
                  <c:v>0.34782608695652173</c:v>
                </c:pt>
                <c:pt idx="1409">
                  <c:v>0.34782608695652173</c:v>
                </c:pt>
                <c:pt idx="1410">
                  <c:v>0.34782608695652173</c:v>
                </c:pt>
                <c:pt idx="1411">
                  <c:v>0.34782608695652173</c:v>
                </c:pt>
                <c:pt idx="1412">
                  <c:v>0.34782608695652173</c:v>
                </c:pt>
                <c:pt idx="1413">
                  <c:v>0.34782608695652173</c:v>
                </c:pt>
                <c:pt idx="1414">
                  <c:v>0.34782608695652173</c:v>
                </c:pt>
                <c:pt idx="1415">
                  <c:v>0.34782608695652173</c:v>
                </c:pt>
                <c:pt idx="1416">
                  <c:v>0.34782608695652173</c:v>
                </c:pt>
                <c:pt idx="1417">
                  <c:v>0.34782608695652173</c:v>
                </c:pt>
                <c:pt idx="1418">
                  <c:v>0.34782608695652173</c:v>
                </c:pt>
                <c:pt idx="1419">
                  <c:v>0.34782608695652173</c:v>
                </c:pt>
                <c:pt idx="1420">
                  <c:v>0.34782608695652173</c:v>
                </c:pt>
                <c:pt idx="1421">
                  <c:v>0.34782608695652173</c:v>
                </c:pt>
                <c:pt idx="1422">
                  <c:v>0.34782608695652173</c:v>
                </c:pt>
                <c:pt idx="1423">
                  <c:v>0.33695652173913043</c:v>
                </c:pt>
                <c:pt idx="1424">
                  <c:v>0.33695652173913043</c:v>
                </c:pt>
                <c:pt idx="1425">
                  <c:v>0.33695652173913043</c:v>
                </c:pt>
                <c:pt idx="1426">
                  <c:v>0.33695652173913043</c:v>
                </c:pt>
                <c:pt idx="1427">
                  <c:v>0.33695652173913043</c:v>
                </c:pt>
                <c:pt idx="1428">
                  <c:v>0.33695652173913043</c:v>
                </c:pt>
                <c:pt idx="1429">
                  <c:v>0.33695652173913043</c:v>
                </c:pt>
                <c:pt idx="1430">
                  <c:v>0.33695652173913043</c:v>
                </c:pt>
                <c:pt idx="1431">
                  <c:v>0.33695652173913043</c:v>
                </c:pt>
                <c:pt idx="1432">
                  <c:v>0.33695652173913043</c:v>
                </c:pt>
                <c:pt idx="1433">
                  <c:v>0.32608695652173914</c:v>
                </c:pt>
                <c:pt idx="1434">
                  <c:v>0.32608695652173914</c:v>
                </c:pt>
                <c:pt idx="1435">
                  <c:v>0.32608695652173914</c:v>
                </c:pt>
                <c:pt idx="1436">
                  <c:v>0.32608695652173914</c:v>
                </c:pt>
                <c:pt idx="1437">
                  <c:v>0.32608695652173914</c:v>
                </c:pt>
                <c:pt idx="1438">
                  <c:v>0.32608695652173914</c:v>
                </c:pt>
                <c:pt idx="1439">
                  <c:v>0.32608695652173914</c:v>
                </c:pt>
                <c:pt idx="1440">
                  <c:v>0.32608695652173914</c:v>
                </c:pt>
                <c:pt idx="1441">
                  <c:v>0.32608695652173914</c:v>
                </c:pt>
                <c:pt idx="1442">
                  <c:v>0.32608695652173914</c:v>
                </c:pt>
                <c:pt idx="1443">
                  <c:v>0.32608695652173914</c:v>
                </c:pt>
                <c:pt idx="1444">
                  <c:v>0.32608695652173914</c:v>
                </c:pt>
                <c:pt idx="1445">
                  <c:v>0.32608695652173914</c:v>
                </c:pt>
                <c:pt idx="1446">
                  <c:v>0.32608695652173914</c:v>
                </c:pt>
                <c:pt idx="1447">
                  <c:v>0.32608695652173914</c:v>
                </c:pt>
                <c:pt idx="1448">
                  <c:v>0.32608695652173914</c:v>
                </c:pt>
                <c:pt idx="1449">
                  <c:v>0.32608695652173914</c:v>
                </c:pt>
                <c:pt idx="1450">
                  <c:v>0.32608695652173914</c:v>
                </c:pt>
                <c:pt idx="1451">
                  <c:v>0.32608695652173914</c:v>
                </c:pt>
                <c:pt idx="1452">
                  <c:v>0.32608695652173914</c:v>
                </c:pt>
                <c:pt idx="1453">
                  <c:v>0.32608695652173914</c:v>
                </c:pt>
                <c:pt idx="1454">
                  <c:v>0.32608695652173914</c:v>
                </c:pt>
                <c:pt idx="1455">
                  <c:v>0.32608695652173914</c:v>
                </c:pt>
                <c:pt idx="1456">
                  <c:v>0.32608695652173914</c:v>
                </c:pt>
                <c:pt idx="1457">
                  <c:v>0.32608695652173914</c:v>
                </c:pt>
                <c:pt idx="1458">
                  <c:v>0.32608695652173914</c:v>
                </c:pt>
                <c:pt idx="1459">
                  <c:v>0.32608695652173914</c:v>
                </c:pt>
                <c:pt idx="1460">
                  <c:v>0.32608695652173914</c:v>
                </c:pt>
                <c:pt idx="1461">
                  <c:v>0.32608695652173914</c:v>
                </c:pt>
                <c:pt idx="1462">
                  <c:v>0.32608695652173914</c:v>
                </c:pt>
                <c:pt idx="1463">
                  <c:v>0.32608695652173914</c:v>
                </c:pt>
                <c:pt idx="1464">
                  <c:v>0.32608695652173914</c:v>
                </c:pt>
                <c:pt idx="1465">
                  <c:v>0.32608695652173914</c:v>
                </c:pt>
                <c:pt idx="1466">
                  <c:v>0.32608695652173914</c:v>
                </c:pt>
                <c:pt idx="1467">
                  <c:v>0.32608695652173914</c:v>
                </c:pt>
                <c:pt idx="1468">
                  <c:v>0.32608695652173914</c:v>
                </c:pt>
                <c:pt idx="1469">
                  <c:v>0.32608695652173914</c:v>
                </c:pt>
                <c:pt idx="1470">
                  <c:v>0.32608695652173914</c:v>
                </c:pt>
                <c:pt idx="1471">
                  <c:v>0.32608695652173914</c:v>
                </c:pt>
                <c:pt idx="1472">
                  <c:v>0.32608695652173914</c:v>
                </c:pt>
                <c:pt idx="1473">
                  <c:v>0.32608695652173914</c:v>
                </c:pt>
                <c:pt idx="1474">
                  <c:v>0.32608695652173914</c:v>
                </c:pt>
                <c:pt idx="1475">
                  <c:v>0.32608695652173914</c:v>
                </c:pt>
                <c:pt idx="1476">
                  <c:v>0.32608695652173914</c:v>
                </c:pt>
                <c:pt idx="1477">
                  <c:v>0.32608695652173914</c:v>
                </c:pt>
                <c:pt idx="1478">
                  <c:v>0.32608695652173914</c:v>
                </c:pt>
                <c:pt idx="1479">
                  <c:v>0.32608695652173914</c:v>
                </c:pt>
                <c:pt idx="1480">
                  <c:v>0.32608695652173914</c:v>
                </c:pt>
                <c:pt idx="1481">
                  <c:v>0.32608695652173914</c:v>
                </c:pt>
                <c:pt idx="1482">
                  <c:v>0.32608695652173914</c:v>
                </c:pt>
                <c:pt idx="1483">
                  <c:v>0.32608695652173914</c:v>
                </c:pt>
                <c:pt idx="1484">
                  <c:v>0.32608695652173914</c:v>
                </c:pt>
                <c:pt idx="1485">
                  <c:v>0.32608695652173914</c:v>
                </c:pt>
                <c:pt idx="1486">
                  <c:v>0.32608695652173914</c:v>
                </c:pt>
                <c:pt idx="1487">
                  <c:v>0.32608695652173914</c:v>
                </c:pt>
                <c:pt idx="1488">
                  <c:v>0.32608695652173914</c:v>
                </c:pt>
                <c:pt idx="1489">
                  <c:v>0.32608695652173914</c:v>
                </c:pt>
                <c:pt idx="1490">
                  <c:v>0.32608695652173914</c:v>
                </c:pt>
                <c:pt idx="1491">
                  <c:v>0.32608695652173914</c:v>
                </c:pt>
                <c:pt idx="1492">
                  <c:v>0.32608695652173914</c:v>
                </c:pt>
                <c:pt idx="1493">
                  <c:v>0.32608695652173914</c:v>
                </c:pt>
                <c:pt idx="1494">
                  <c:v>0.32608695652173914</c:v>
                </c:pt>
                <c:pt idx="1495">
                  <c:v>0.31521739130434784</c:v>
                </c:pt>
                <c:pt idx="1496">
                  <c:v>0.31521739130434784</c:v>
                </c:pt>
                <c:pt idx="1497">
                  <c:v>0.31521739130434784</c:v>
                </c:pt>
                <c:pt idx="1498">
                  <c:v>0.31521739130434784</c:v>
                </c:pt>
                <c:pt idx="1499">
                  <c:v>0.31521739130434784</c:v>
                </c:pt>
                <c:pt idx="1500">
                  <c:v>0.31521739130434784</c:v>
                </c:pt>
                <c:pt idx="1501">
                  <c:v>0.31521739130434784</c:v>
                </c:pt>
                <c:pt idx="1502">
                  <c:v>0.31521739130434784</c:v>
                </c:pt>
                <c:pt idx="1503">
                  <c:v>0.31521739130434784</c:v>
                </c:pt>
                <c:pt idx="1504">
                  <c:v>0.31521739130434784</c:v>
                </c:pt>
                <c:pt idx="1505">
                  <c:v>0.31521739130434784</c:v>
                </c:pt>
                <c:pt idx="1506">
                  <c:v>0.30434782608695654</c:v>
                </c:pt>
                <c:pt idx="1507">
                  <c:v>0.30434782608695654</c:v>
                </c:pt>
                <c:pt idx="1508">
                  <c:v>0.30434782608695654</c:v>
                </c:pt>
                <c:pt idx="1509">
                  <c:v>0.29347826086956524</c:v>
                </c:pt>
                <c:pt idx="1510">
                  <c:v>0.29347826086956524</c:v>
                </c:pt>
                <c:pt idx="1511">
                  <c:v>0.29347826086956524</c:v>
                </c:pt>
                <c:pt idx="1512">
                  <c:v>0.29347826086956524</c:v>
                </c:pt>
                <c:pt idx="1513">
                  <c:v>0.29347826086956524</c:v>
                </c:pt>
                <c:pt idx="1514">
                  <c:v>0.29347826086956524</c:v>
                </c:pt>
                <c:pt idx="1515">
                  <c:v>0.29347826086956524</c:v>
                </c:pt>
                <c:pt idx="1516">
                  <c:v>0.28260869565217389</c:v>
                </c:pt>
                <c:pt idx="1517">
                  <c:v>0.28260869565217389</c:v>
                </c:pt>
                <c:pt idx="1518">
                  <c:v>0.28260869565217389</c:v>
                </c:pt>
                <c:pt idx="1519">
                  <c:v>0.28260869565217389</c:v>
                </c:pt>
                <c:pt idx="1520">
                  <c:v>0.28260869565217389</c:v>
                </c:pt>
                <c:pt idx="1521">
                  <c:v>0.27173913043478259</c:v>
                </c:pt>
                <c:pt idx="1522">
                  <c:v>0.27173913043478259</c:v>
                </c:pt>
                <c:pt idx="1523">
                  <c:v>0.27173913043478259</c:v>
                </c:pt>
                <c:pt idx="1524">
                  <c:v>0.2608695652173913</c:v>
                </c:pt>
                <c:pt idx="1525">
                  <c:v>0.2608695652173913</c:v>
                </c:pt>
                <c:pt idx="1526">
                  <c:v>0.2608695652173913</c:v>
                </c:pt>
                <c:pt idx="1527">
                  <c:v>0.2608695652173913</c:v>
                </c:pt>
                <c:pt idx="1528">
                  <c:v>0.2608695652173913</c:v>
                </c:pt>
                <c:pt idx="1529">
                  <c:v>0.2608695652173913</c:v>
                </c:pt>
                <c:pt idx="1530">
                  <c:v>0.2608695652173913</c:v>
                </c:pt>
                <c:pt idx="1531">
                  <c:v>0.25</c:v>
                </c:pt>
                <c:pt idx="1532">
                  <c:v>0.25</c:v>
                </c:pt>
                <c:pt idx="1533">
                  <c:v>0.22826086956521738</c:v>
                </c:pt>
                <c:pt idx="1534">
                  <c:v>0.22826086956521738</c:v>
                </c:pt>
                <c:pt idx="1535">
                  <c:v>0.22826086956521738</c:v>
                </c:pt>
                <c:pt idx="1536">
                  <c:v>0.22826086956521738</c:v>
                </c:pt>
                <c:pt idx="1537">
                  <c:v>0.22826086956521738</c:v>
                </c:pt>
                <c:pt idx="1538">
                  <c:v>0.21739130434782608</c:v>
                </c:pt>
                <c:pt idx="1539">
                  <c:v>0.21739130434782608</c:v>
                </c:pt>
                <c:pt idx="1540">
                  <c:v>0.21739130434782608</c:v>
                </c:pt>
                <c:pt idx="1541">
                  <c:v>0.21739130434782608</c:v>
                </c:pt>
                <c:pt idx="1542">
                  <c:v>0.21739130434782608</c:v>
                </c:pt>
                <c:pt idx="1543">
                  <c:v>0.21739130434782608</c:v>
                </c:pt>
                <c:pt idx="1544">
                  <c:v>0.21739130434782608</c:v>
                </c:pt>
                <c:pt idx="1545">
                  <c:v>0.21739130434782608</c:v>
                </c:pt>
                <c:pt idx="1546">
                  <c:v>0.21739130434782608</c:v>
                </c:pt>
                <c:pt idx="1547">
                  <c:v>0.21739130434782608</c:v>
                </c:pt>
                <c:pt idx="1548">
                  <c:v>0.21739130434782608</c:v>
                </c:pt>
                <c:pt idx="1549">
                  <c:v>0.21739130434782608</c:v>
                </c:pt>
                <c:pt idx="1550">
                  <c:v>0.21739130434782608</c:v>
                </c:pt>
                <c:pt idx="1551">
                  <c:v>0.21739130434782608</c:v>
                </c:pt>
                <c:pt idx="1552">
                  <c:v>0.21739130434782608</c:v>
                </c:pt>
                <c:pt idx="1553">
                  <c:v>0.21739130434782608</c:v>
                </c:pt>
                <c:pt idx="1554">
                  <c:v>0.21739130434782608</c:v>
                </c:pt>
                <c:pt idx="1555">
                  <c:v>0.21739130434782608</c:v>
                </c:pt>
                <c:pt idx="1556">
                  <c:v>0.21739130434782608</c:v>
                </c:pt>
                <c:pt idx="1557">
                  <c:v>0.20652173913043478</c:v>
                </c:pt>
                <c:pt idx="1558">
                  <c:v>0.20652173913043478</c:v>
                </c:pt>
                <c:pt idx="1559">
                  <c:v>0.20652173913043478</c:v>
                </c:pt>
                <c:pt idx="1560">
                  <c:v>0.20652173913043478</c:v>
                </c:pt>
                <c:pt idx="1561">
                  <c:v>0.20652173913043478</c:v>
                </c:pt>
                <c:pt idx="1562">
                  <c:v>0.20652173913043478</c:v>
                </c:pt>
                <c:pt idx="1563">
                  <c:v>0.20652173913043478</c:v>
                </c:pt>
                <c:pt idx="1564">
                  <c:v>0.20652173913043478</c:v>
                </c:pt>
                <c:pt idx="1565">
                  <c:v>0.20652173913043478</c:v>
                </c:pt>
                <c:pt idx="1566">
                  <c:v>0.20652173913043478</c:v>
                </c:pt>
                <c:pt idx="1567">
                  <c:v>0.20652173913043478</c:v>
                </c:pt>
                <c:pt idx="1568">
                  <c:v>0.20652173913043478</c:v>
                </c:pt>
                <c:pt idx="1569">
                  <c:v>0.20652173913043478</c:v>
                </c:pt>
                <c:pt idx="1570">
                  <c:v>0.20652173913043478</c:v>
                </c:pt>
                <c:pt idx="1571">
                  <c:v>0.20652173913043478</c:v>
                </c:pt>
                <c:pt idx="1572">
                  <c:v>0.20652173913043478</c:v>
                </c:pt>
                <c:pt idx="1573">
                  <c:v>0.20652173913043478</c:v>
                </c:pt>
                <c:pt idx="1574">
                  <c:v>0.20652173913043478</c:v>
                </c:pt>
                <c:pt idx="1575">
                  <c:v>0.20652173913043478</c:v>
                </c:pt>
                <c:pt idx="1576">
                  <c:v>0.20652173913043478</c:v>
                </c:pt>
                <c:pt idx="1577">
                  <c:v>0.20652173913043478</c:v>
                </c:pt>
                <c:pt idx="1578">
                  <c:v>0.20652173913043478</c:v>
                </c:pt>
                <c:pt idx="1579">
                  <c:v>0.20652173913043478</c:v>
                </c:pt>
                <c:pt idx="1580">
                  <c:v>0.20652173913043478</c:v>
                </c:pt>
                <c:pt idx="1581">
                  <c:v>0.20652173913043478</c:v>
                </c:pt>
                <c:pt idx="1582">
                  <c:v>0.20652173913043478</c:v>
                </c:pt>
                <c:pt idx="1583">
                  <c:v>0.20652173913043478</c:v>
                </c:pt>
                <c:pt idx="1584">
                  <c:v>0.20652173913043478</c:v>
                </c:pt>
                <c:pt idx="1585">
                  <c:v>0.20652173913043478</c:v>
                </c:pt>
                <c:pt idx="1586">
                  <c:v>0.20652173913043478</c:v>
                </c:pt>
                <c:pt idx="1587">
                  <c:v>0.20652173913043478</c:v>
                </c:pt>
                <c:pt idx="1588">
                  <c:v>0.20652173913043478</c:v>
                </c:pt>
                <c:pt idx="1589">
                  <c:v>0.20652173913043478</c:v>
                </c:pt>
                <c:pt idx="1590">
                  <c:v>0.20652173913043478</c:v>
                </c:pt>
                <c:pt idx="1591">
                  <c:v>0.20652173913043478</c:v>
                </c:pt>
                <c:pt idx="1592">
                  <c:v>0.20652173913043478</c:v>
                </c:pt>
                <c:pt idx="1593">
                  <c:v>0.20652173913043478</c:v>
                </c:pt>
                <c:pt idx="1594">
                  <c:v>0.20652173913043478</c:v>
                </c:pt>
                <c:pt idx="1595">
                  <c:v>0.20652173913043478</c:v>
                </c:pt>
                <c:pt idx="1596">
                  <c:v>0.20652173913043478</c:v>
                </c:pt>
                <c:pt idx="1597">
                  <c:v>0.20652173913043478</c:v>
                </c:pt>
                <c:pt idx="1598">
                  <c:v>0.20652173913043478</c:v>
                </c:pt>
                <c:pt idx="1599">
                  <c:v>0.20652173913043478</c:v>
                </c:pt>
                <c:pt idx="1600">
                  <c:v>0.20652173913043478</c:v>
                </c:pt>
                <c:pt idx="1601">
                  <c:v>0.19565217391304349</c:v>
                </c:pt>
                <c:pt idx="1602">
                  <c:v>0.19565217391304349</c:v>
                </c:pt>
                <c:pt idx="1603">
                  <c:v>0.19565217391304349</c:v>
                </c:pt>
                <c:pt idx="1604">
                  <c:v>0.18478260869565216</c:v>
                </c:pt>
                <c:pt idx="1605">
                  <c:v>0.18478260869565216</c:v>
                </c:pt>
                <c:pt idx="1606">
                  <c:v>0.18478260869565216</c:v>
                </c:pt>
                <c:pt idx="1607">
                  <c:v>0.18478260869565216</c:v>
                </c:pt>
                <c:pt idx="1608">
                  <c:v>0.18478260869565216</c:v>
                </c:pt>
                <c:pt idx="1609">
                  <c:v>0.18478260869565216</c:v>
                </c:pt>
                <c:pt idx="1610">
                  <c:v>0.18478260869565216</c:v>
                </c:pt>
                <c:pt idx="1611">
                  <c:v>0.18478260869565216</c:v>
                </c:pt>
                <c:pt idx="1612">
                  <c:v>0.18478260869565216</c:v>
                </c:pt>
                <c:pt idx="1613">
                  <c:v>0.17391304347826086</c:v>
                </c:pt>
                <c:pt idx="1614">
                  <c:v>0.17391304347826086</c:v>
                </c:pt>
                <c:pt idx="1615">
                  <c:v>0.17391304347826086</c:v>
                </c:pt>
                <c:pt idx="1616">
                  <c:v>0.17391304347826086</c:v>
                </c:pt>
                <c:pt idx="1617">
                  <c:v>0.17391304347826086</c:v>
                </c:pt>
                <c:pt idx="1618">
                  <c:v>0.17391304347826086</c:v>
                </c:pt>
                <c:pt idx="1619">
                  <c:v>0.17391304347826086</c:v>
                </c:pt>
                <c:pt idx="1620">
                  <c:v>0.17391304347826086</c:v>
                </c:pt>
                <c:pt idx="1621">
                  <c:v>0.17391304347826086</c:v>
                </c:pt>
                <c:pt idx="1622">
                  <c:v>0.17391304347826086</c:v>
                </c:pt>
                <c:pt idx="1623">
                  <c:v>0.17391304347826086</c:v>
                </c:pt>
                <c:pt idx="1624">
                  <c:v>0.17391304347826086</c:v>
                </c:pt>
                <c:pt idx="1625">
                  <c:v>0.17391304347826086</c:v>
                </c:pt>
                <c:pt idx="1626">
                  <c:v>0.17391304347826086</c:v>
                </c:pt>
                <c:pt idx="1627">
                  <c:v>0.17391304347826086</c:v>
                </c:pt>
                <c:pt idx="1628">
                  <c:v>0.17391304347826086</c:v>
                </c:pt>
                <c:pt idx="1629">
                  <c:v>0.17391304347826086</c:v>
                </c:pt>
                <c:pt idx="1630">
                  <c:v>0.17391304347826086</c:v>
                </c:pt>
                <c:pt idx="1631">
                  <c:v>0.17391304347826086</c:v>
                </c:pt>
                <c:pt idx="1632">
                  <c:v>0.17391304347826086</c:v>
                </c:pt>
                <c:pt idx="1633">
                  <c:v>0.17391304347826086</c:v>
                </c:pt>
                <c:pt idx="1634">
                  <c:v>0.17391304347826086</c:v>
                </c:pt>
                <c:pt idx="1635">
                  <c:v>0.17391304347826086</c:v>
                </c:pt>
                <c:pt idx="1636">
                  <c:v>0.17391304347826086</c:v>
                </c:pt>
                <c:pt idx="1637">
                  <c:v>0.17391304347826086</c:v>
                </c:pt>
                <c:pt idx="1638">
                  <c:v>0.17391304347826086</c:v>
                </c:pt>
                <c:pt idx="1639">
                  <c:v>0.17391304347826086</c:v>
                </c:pt>
                <c:pt idx="1640">
                  <c:v>0.16304347826086957</c:v>
                </c:pt>
                <c:pt idx="1641">
                  <c:v>0.16304347826086957</c:v>
                </c:pt>
                <c:pt idx="1642">
                  <c:v>0.15217391304347827</c:v>
                </c:pt>
                <c:pt idx="1643">
                  <c:v>0.15217391304347827</c:v>
                </c:pt>
                <c:pt idx="1644">
                  <c:v>0.15217391304347827</c:v>
                </c:pt>
                <c:pt idx="1645">
                  <c:v>0.15217391304347827</c:v>
                </c:pt>
                <c:pt idx="1646">
                  <c:v>0.15217391304347827</c:v>
                </c:pt>
                <c:pt idx="1647">
                  <c:v>0.15217391304347827</c:v>
                </c:pt>
                <c:pt idx="1648">
                  <c:v>0.15217391304347827</c:v>
                </c:pt>
                <c:pt idx="1649">
                  <c:v>0.15217391304347827</c:v>
                </c:pt>
                <c:pt idx="1650">
                  <c:v>0.15217391304347827</c:v>
                </c:pt>
                <c:pt idx="1651">
                  <c:v>0.15217391304347827</c:v>
                </c:pt>
                <c:pt idx="1652">
                  <c:v>0.15217391304347827</c:v>
                </c:pt>
                <c:pt idx="1653">
                  <c:v>0.15217391304347827</c:v>
                </c:pt>
                <c:pt idx="1654">
                  <c:v>0.14130434782608695</c:v>
                </c:pt>
                <c:pt idx="1655">
                  <c:v>0.14130434782608695</c:v>
                </c:pt>
                <c:pt idx="1656">
                  <c:v>0.14130434782608695</c:v>
                </c:pt>
                <c:pt idx="1657">
                  <c:v>0.14130434782608695</c:v>
                </c:pt>
                <c:pt idx="1658">
                  <c:v>0.14130434782608695</c:v>
                </c:pt>
                <c:pt idx="1659">
                  <c:v>0.14130434782608695</c:v>
                </c:pt>
                <c:pt idx="1660">
                  <c:v>0.14130434782608695</c:v>
                </c:pt>
                <c:pt idx="1661">
                  <c:v>0.14130434782608695</c:v>
                </c:pt>
                <c:pt idx="1662">
                  <c:v>0.14130434782608695</c:v>
                </c:pt>
                <c:pt idx="1663">
                  <c:v>0.14130434782608695</c:v>
                </c:pt>
                <c:pt idx="1664">
                  <c:v>0.14130434782608695</c:v>
                </c:pt>
                <c:pt idx="1665">
                  <c:v>0.14130434782608695</c:v>
                </c:pt>
                <c:pt idx="1666">
                  <c:v>0.14130434782608695</c:v>
                </c:pt>
                <c:pt idx="1667">
                  <c:v>0.14130434782608695</c:v>
                </c:pt>
                <c:pt idx="1668">
                  <c:v>0.14130434782608695</c:v>
                </c:pt>
                <c:pt idx="1669">
                  <c:v>0.14130434782608695</c:v>
                </c:pt>
                <c:pt idx="1670">
                  <c:v>0.14130434782608695</c:v>
                </c:pt>
                <c:pt idx="1671">
                  <c:v>0.14130434782608695</c:v>
                </c:pt>
                <c:pt idx="1672">
                  <c:v>0.14130434782608695</c:v>
                </c:pt>
                <c:pt idx="1673">
                  <c:v>0.14130434782608695</c:v>
                </c:pt>
                <c:pt idx="1674">
                  <c:v>0.14130434782608695</c:v>
                </c:pt>
                <c:pt idx="1675">
                  <c:v>0.13043478260869565</c:v>
                </c:pt>
                <c:pt idx="1676">
                  <c:v>0.13043478260869565</c:v>
                </c:pt>
                <c:pt idx="1677">
                  <c:v>0.13043478260869565</c:v>
                </c:pt>
                <c:pt idx="1678">
                  <c:v>0.13043478260869565</c:v>
                </c:pt>
                <c:pt idx="1679">
                  <c:v>0.13043478260869565</c:v>
                </c:pt>
                <c:pt idx="1680">
                  <c:v>0.13043478260869565</c:v>
                </c:pt>
                <c:pt idx="1681">
                  <c:v>0.13043478260869565</c:v>
                </c:pt>
                <c:pt idx="1682">
                  <c:v>0.13043478260869565</c:v>
                </c:pt>
                <c:pt idx="1683">
                  <c:v>0.13043478260869565</c:v>
                </c:pt>
                <c:pt idx="1684">
                  <c:v>0.13043478260869565</c:v>
                </c:pt>
                <c:pt idx="1685">
                  <c:v>0.13043478260869565</c:v>
                </c:pt>
                <c:pt idx="1686">
                  <c:v>0.13043478260869565</c:v>
                </c:pt>
                <c:pt idx="1687">
                  <c:v>0.13043478260869565</c:v>
                </c:pt>
                <c:pt idx="1688">
                  <c:v>0.13043478260869565</c:v>
                </c:pt>
                <c:pt idx="1689">
                  <c:v>0.13043478260869565</c:v>
                </c:pt>
                <c:pt idx="1690">
                  <c:v>0.13043478260869565</c:v>
                </c:pt>
                <c:pt idx="1691">
                  <c:v>0.13043478260869565</c:v>
                </c:pt>
                <c:pt idx="1692">
                  <c:v>0.13043478260869565</c:v>
                </c:pt>
                <c:pt idx="1693">
                  <c:v>0.13043478260869565</c:v>
                </c:pt>
                <c:pt idx="1694">
                  <c:v>0.13043478260869565</c:v>
                </c:pt>
                <c:pt idx="1695">
                  <c:v>0.13043478260869565</c:v>
                </c:pt>
                <c:pt idx="1696">
                  <c:v>0.13043478260869565</c:v>
                </c:pt>
                <c:pt idx="1697">
                  <c:v>0.13043478260869565</c:v>
                </c:pt>
                <c:pt idx="1698">
                  <c:v>0.13043478260869565</c:v>
                </c:pt>
                <c:pt idx="1699">
                  <c:v>0.13043478260869565</c:v>
                </c:pt>
                <c:pt idx="1700">
                  <c:v>0.13043478260869565</c:v>
                </c:pt>
                <c:pt idx="1701">
                  <c:v>0.13043478260869565</c:v>
                </c:pt>
                <c:pt idx="1702">
                  <c:v>0.13043478260869565</c:v>
                </c:pt>
                <c:pt idx="1703">
                  <c:v>0.13043478260869565</c:v>
                </c:pt>
                <c:pt idx="1704">
                  <c:v>0.13043478260869565</c:v>
                </c:pt>
                <c:pt idx="1705">
                  <c:v>0.13043478260869565</c:v>
                </c:pt>
                <c:pt idx="1706">
                  <c:v>0.13043478260869565</c:v>
                </c:pt>
                <c:pt idx="1707">
                  <c:v>0.13043478260869565</c:v>
                </c:pt>
                <c:pt idx="1708">
                  <c:v>0.13043478260869565</c:v>
                </c:pt>
                <c:pt idx="1709">
                  <c:v>0.13043478260869565</c:v>
                </c:pt>
                <c:pt idx="1710">
                  <c:v>0.13043478260869565</c:v>
                </c:pt>
                <c:pt idx="1711">
                  <c:v>0.13043478260869565</c:v>
                </c:pt>
                <c:pt idx="1712">
                  <c:v>0.13043478260869565</c:v>
                </c:pt>
                <c:pt idx="1713">
                  <c:v>0.13043478260869565</c:v>
                </c:pt>
                <c:pt idx="1714">
                  <c:v>0.13043478260869565</c:v>
                </c:pt>
                <c:pt idx="1715">
                  <c:v>0.13043478260869565</c:v>
                </c:pt>
                <c:pt idx="1716">
                  <c:v>0.13043478260869565</c:v>
                </c:pt>
                <c:pt idx="1717">
                  <c:v>0.13043478260869565</c:v>
                </c:pt>
                <c:pt idx="1718">
                  <c:v>0.13043478260869565</c:v>
                </c:pt>
                <c:pt idx="1719">
                  <c:v>0.13043478260869565</c:v>
                </c:pt>
                <c:pt idx="1720">
                  <c:v>0.13043478260869565</c:v>
                </c:pt>
                <c:pt idx="1721">
                  <c:v>0.13043478260869565</c:v>
                </c:pt>
                <c:pt idx="1722">
                  <c:v>0.13043478260869565</c:v>
                </c:pt>
                <c:pt idx="1723">
                  <c:v>0.13043478260869565</c:v>
                </c:pt>
                <c:pt idx="1724">
                  <c:v>0.13043478260869565</c:v>
                </c:pt>
                <c:pt idx="1725">
                  <c:v>0.13043478260869565</c:v>
                </c:pt>
                <c:pt idx="1726">
                  <c:v>0.13043478260869565</c:v>
                </c:pt>
                <c:pt idx="1727">
                  <c:v>0.13043478260869565</c:v>
                </c:pt>
                <c:pt idx="1728">
                  <c:v>0.13043478260869565</c:v>
                </c:pt>
                <c:pt idx="1729">
                  <c:v>0.13043478260869565</c:v>
                </c:pt>
                <c:pt idx="1730">
                  <c:v>0.13043478260869565</c:v>
                </c:pt>
                <c:pt idx="1731">
                  <c:v>0.13043478260869565</c:v>
                </c:pt>
                <c:pt idx="1732">
                  <c:v>0.13043478260869565</c:v>
                </c:pt>
                <c:pt idx="1733">
                  <c:v>0.13043478260869565</c:v>
                </c:pt>
                <c:pt idx="1734">
                  <c:v>0.13043478260869565</c:v>
                </c:pt>
                <c:pt idx="1735">
                  <c:v>0.13043478260869565</c:v>
                </c:pt>
                <c:pt idx="1736">
                  <c:v>0.13043478260869565</c:v>
                </c:pt>
                <c:pt idx="1737">
                  <c:v>0.13043478260869565</c:v>
                </c:pt>
                <c:pt idx="1738">
                  <c:v>0.13043478260869565</c:v>
                </c:pt>
                <c:pt idx="1739">
                  <c:v>0.13043478260869565</c:v>
                </c:pt>
                <c:pt idx="1740">
                  <c:v>0.13043478260869565</c:v>
                </c:pt>
                <c:pt idx="1741">
                  <c:v>0.13043478260869565</c:v>
                </c:pt>
                <c:pt idx="1742">
                  <c:v>0.13043478260869565</c:v>
                </c:pt>
                <c:pt idx="1743">
                  <c:v>0.13043478260869565</c:v>
                </c:pt>
                <c:pt idx="1744">
                  <c:v>0.13043478260869565</c:v>
                </c:pt>
                <c:pt idx="1745">
                  <c:v>0.13043478260869565</c:v>
                </c:pt>
                <c:pt idx="1746">
                  <c:v>0.13043478260869565</c:v>
                </c:pt>
                <c:pt idx="1747">
                  <c:v>0.13043478260869565</c:v>
                </c:pt>
                <c:pt idx="1748">
                  <c:v>0.13043478260869565</c:v>
                </c:pt>
                <c:pt idx="1749">
                  <c:v>0.11956521739130435</c:v>
                </c:pt>
                <c:pt idx="1750">
                  <c:v>0.11956521739130435</c:v>
                </c:pt>
                <c:pt idx="1751">
                  <c:v>0.11956521739130435</c:v>
                </c:pt>
                <c:pt idx="1752">
                  <c:v>0.11956521739130435</c:v>
                </c:pt>
                <c:pt idx="1753">
                  <c:v>0.11956521739130435</c:v>
                </c:pt>
                <c:pt idx="1754">
                  <c:v>0.11956521739130435</c:v>
                </c:pt>
                <c:pt idx="1755">
                  <c:v>0.11956521739130435</c:v>
                </c:pt>
                <c:pt idx="1756">
                  <c:v>0.11956521739130435</c:v>
                </c:pt>
                <c:pt idx="1757">
                  <c:v>0.11956521739130435</c:v>
                </c:pt>
                <c:pt idx="1758">
                  <c:v>0.11956521739130435</c:v>
                </c:pt>
                <c:pt idx="1759">
                  <c:v>0.11956521739130435</c:v>
                </c:pt>
                <c:pt idx="1760">
                  <c:v>0.11956521739130435</c:v>
                </c:pt>
                <c:pt idx="1761">
                  <c:v>0.11956521739130435</c:v>
                </c:pt>
                <c:pt idx="1762">
                  <c:v>0.11956521739130435</c:v>
                </c:pt>
                <c:pt idx="1763">
                  <c:v>0.11956521739130435</c:v>
                </c:pt>
                <c:pt idx="1764">
                  <c:v>0.11956521739130435</c:v>
                </c:pt>
                <c:pt idx="1765">
                  <c:v>0.11956521739130435</c:v>
                </c:pt>
                <c:pt idx="1766">
                  <c:v>0.11956521739130435</c:v>
                </c:pt>
                <c:pt idx="1767">
                  <c:v>0.11956521739130435</c:v>
                </c:pt>
                <c:pt idx="1768">
                  <c:v>0.11956521739130435</c:v>
                </c:pt>
                <c:pt idx="1769">
                  <c:v>0.11956521739130435</c:v>
                </c:pt>
                <c:pt idx="1770">
                  <c:v>0.11956521739130435</c:v>
                </c:pt>
                <c:pt idx="1771">
                  <c:v>0.11956521739130435</c:v>
                </c:pt>
                <c:pt idx="1772">
                  <c:v>0.11956521739130435</c:v>
                </c:pt>
                <c:pt idx="1773">
                  <c:v>0.11956521739130435</c:v>
                </c:pt>
                <c:pt idx="1774">
                  <c:v>0.10869565217391304</c:v>
                </c:pt>
                <c:pt idx="1775">
                  <c:v>0.10869565217391304</c:v>
                </c:pt>
                <c:pt idx="1776">
                  <c:v>0.10869565217391304</c:v>
                </c:pt>
                <c:pt idx="1777">
                  <c:v>0.10869565217391304</c:v>
                </c:pt>
                <c:pt idx="1778">
                  <c:v>0.10869565217391304</c:v>
                </c:pt>
                <c:pt idx="1779">
                  <c:v>0.10869565217391304</c:v>
                </c:pt>
                <c:pt idx="1780">
                  <c:v>0.10869565217391304</c:v>
                </c:pt>
                <c:pt idx="1781">
                  <c:v>0.10869565217391304</c:v>
                </c:pt>
                <c:pt idx="1782">
                  <c:v>0.10869565217391304</c:v>
                </c:pt>
                <c:pt idx="1783">
                  <c:v>0.10869565217391304</c:v>
                </c:pt>
                <c:pt idx="1784">
                  <c:v>0.10869565217391304</c:v>
                </c:pt>
                <c:pt idx="1785">
                  <c:v>0.10869565217391304</c:v>
                </c:pt>
                <c:pt idx="1786">
                  <c:v>0.10869565217391304</c:v>
                </c:pt>
                <c:pt idx="1787">
                  <c:v>0.10869565217391304</c:v>
                </c:pt>
                <c:pt idx="1788">
                  <c:v>0.10869565217391304</c:v>
                </c:pt>
                <c:pt idx="1789">
                  <c:v>0.10869565217391304</c:v>
                </c:pt>
                <c:pt idx="1790">
                  <c:v>0.10869565217391304</c:v>
                </c:pt>
                <c:pt idx="1791">
                  <c:v>9.7826086956521743E-2</c:v>
                </c:pt>
                <c:pt idx="1792">
                  <c:v>9.7826086956521743E-2</c:v>
                </c:pt>
                <c:pt idx="1793">
                  <c:v>9.7826086956521743E-2</c:v>
                </c:pt>
                <c:pt idx="1794">
                  <c:v>9.7826086956521743E-2</c:v>
                </c:pt>
                <c:pt idx="1795">
                  <c:v>9.7826086956521743E-2</c:v>
                </c:pt>
                <c:pt idx="1796">
                  <c:v>9.7826086956521743E-2</c:v>
                </c:pt>
                <c:pt idx="1797">
                  <c:v>9.7826086956521743E-2</c:v>
                </c:pt>
                <c:pt idx="1798">
                  <c:v>9.7826086956521743E-2</c:v>
                </c:pt>
                <c:pt idx="1799">
                  <c:v>9.7826086956521743E-2</c:v>
                </c:pt>
                <c:pt idx="1800">
                  <c:v>9.7826086956521743E-2</c:v>
                </c:pt>
                <c:pt idx="1801">
                  <c:v>9.7826086956521743E-2</c:v>
                </c:pt>
                <c:pt idx="1802">
                  <c:v>9.7826086956521743E-2</c:v>
                </c:pt>
                <c:pt idx="1803">
                  <c:v>9.7826086956521743E-2</c:v>
                </c:pt>
                <c:pt idx="1804">
                  <c:v>8.6956521739130432E-2</c:v>
                </c:pt>
                <c:pt idx="1805">
                  <c:v>8.6956521739130432E-2</c:v>
                </c:pt>
                <c:pt idx="1806">
                  <c:v>7.6086956521739135E-2</c:v>
                </c:pt>
                <c:pt idx="1807">
                  <c:v>7.6086956521739135E-2</c:v>
                </c:pt>
                <c:pt idx="1808">
                  <c:v>7.6086956521739135E-2</c:v>
                </c:pt>
                <c:pt idx="1809">
                  <c:v>7.6086956521739135E-2</c:v>
                </c:pt>
                <c:pt idx="1810">
                  <c:v>7.6086956521739135E-2</c:v>
                </c:pt>
                <c:pt idx="1811">
                  <c:v>7.6086956521739135E-2</c:v>
                </c:pt>
                <c:pt idx="1812">
                  <c:v>7.6086956521739135E-2</c:v>
                </c:pt>
                <c:pt idx="1813">
                  <c:v>7.6086956521739135E-2</c:v>
                </c:pt>
                <c:pt idx="1814">
                  <c:v>7.6086956521739135E-2</c:v>
                </c:pt>
                <c:pt idx="1815">
                  <c:v>6.5217391304347824E-2</c:v>
                </c:pt>
                <c:pt idx="1816">
                  <c:v>6.5217391304347824E-2</c:v>
                </c:pt>
                <c:pt idx="1817">
                  <c:v>5.434782608695652E-2</c:v>
                </c:pt>
                <c:pt idx="1818">
                  <c:v>5.434782608695652E-2</c:v>
                </c:pt>
                <c:pt idx="1819">
                  <c:v>5.434782608695652E-2</c:v>
                </c:pt>
                <c:pt idx="1820">
                  <c:v>5.434782608695652E-2</c:v>
                </c:pt>
                <c:pt idx="1821">
                  <c:v>5.434782608695652E-2</c:v>
                </c:pt>
                <c:pt idx="1822">
                  <c:v>5.434782608695652E-2</c:v>
                </c:pt>
                <c:pt idx="1823">
                  <c:v>5.434782608695652E-2</c:v>
                </c:pt>
                <c:pt idx="1824">
                  <c:v>5.434782608695652E-2</c:v>
                </c:pt>
                <c:pt idx="1825">
                  <c:v>5.434782608695652E-2</c:v>
                </c:pt>
                <c:pt idx="1826">
                  <c:v>5.434782608695652E-2</c:v>
                </c:pt>
                <c:pt idx="1827">
                  <c:v>5.434782608695652E-2</c:v>
                </c:pt>
                <c:pt idx="1828">
                  <c:v>5.434782608695652E-2</c:v>
                </c:pt>
                <c:pt idx="1829">
                  <c:v>5.434782608695652E-2</c:v>
                </c:pt>
                <c:pt idx="1830">
                  <c:v>5.434782608695652E-2</c:v>
                </c:pt>
                <c:pt idx="1831">
                  <c:v>5.434782608695652E-2</c:v>
                </c:pt>
                <c:pt idx="1832">
                  <c:v>5.434782608695652E-2</c:v>
                </c:pt>
                <c:pt idx="1833">
                  <c:v>5.434782608695652E-2</c:v>
                </c:pt>
                <c:pt idx="1834">
                  <c:v>5.434782608695652E-2</c:v>
                </c:pt>
                <c:pt idx="1835">
                  <c:v>5.434782608695652E-2</c:v>
                </c:pt>
                <c:pt idx="1836">
                  <c:v>5.434782608695652E-2</c:v>
                </c:pt>
                <c:pt idx="1837">
                  <c:v>5.434782608695652E-2</c:v>
                </c:pt>
                <c:pt idx="1838">
                  <c:v>5.434782608695652E-2</c:v>
                </c:pt>
                <c:pt idx="1839">
                  <c:v>5.434782608695652E-2</c:v>
                </c:pt>
                <c:pt idx="1840">
                  <c:v>5.434782608695652E-2</c:v>
                </c:pt>
                <c:pt idx="1841">
                  <c:v>4.3478260869565216E-2</c:v>
                </c:pt>
                <c:pt idx="1842">
                  <c:v>4.3478260869565216E-2</c:v>
                </c:pt>
                <c:pt idx="1843">
                  <c:v>4.3478260869565216E-2</c:v>
                </c:pt>
                <c:pt idx="1844">
                  <c:v>4.3478260869565216E-2</c:v>
                </c:pt>
                <c:pt idx="1845">
                  <c:v>4.3478260869565216E-2</c:v>
                </c:pt>
                <c:pt idx="1846">
                  <c:v>4.3478260869565216E-2</c:v>
                </c:pt>
                <c:pt idx="1847">
                  <c:v>4.3478260869565216E-2</c:v>
                </c:pt>
                <c:pt idx="1848">
                  <c:v>4.3478260869565216E-2</c:v>
                </c:pt>
                <c:pt idx="1849">
                  <c:v>4.3478260869565216E-2</c:v>
                </c:pt>
                <c:pt idx="1850">
                  <c:v>4.3478260869565216E-2</c:v>
                </c:pt>
                <c:pt idx="1851">
                  <c:v>4.3478260869565216E-2</c:v>
                </c:pt>
                <c:pt idx="1852">
                  <c:v>4.3478260869565216E-2</c:v>
                </c:pt>
                <c:pt idx="1853">
                  <c:v>4.3478260869565216E-2</c:v>
                </c:pt>
                <c:pt idx="1854">
                  <c:v>4.3478260869565216E-2</c:v>
                </c:pt>
                <c:pt idx="1855">
                  <c:v>4.3478260869565216E-2</c:v>
                </c:pt>
                <c:pt idx="1856">
                  <c:v>4.3478260869565216E-2</c:v>
                </c:pt>
                <c:pt idx="1857">
                  <c:v>4.3478260869565216E-2</c:v>
                </c:pt>
                <c:pt idx="1858">
                  <c:v>4.3478260869565216E-2</c:v>
                </c:pt>
                <c:pt idx="1859">
                  <c:v>4.3478260869565216E-2</c:v>
                </c:pt>
                <c:pt idx="1860">
                  <c:v>4.3478260869565216E-2</c:v>
                </c:pt>
                <c:pt idx="1861">
                  <c:v>4.3478260869565216E-2</c:v>
                </c:pt>
                <c:pt idx="1862">
                  <c:v>3.2608695652173912E-2</c:v>
                </c:pt>
                <c:pt idx="1863">
                  <c:v>2.1739130434782608E-2</c:v>
                </c:pt>
                <c:pt idx="1864">
                  <c:v>2.1739130434782608E-2</c:v>
                </c:pt>
                <c:pt idx="1865">
                  <c:v>2.1739130434782608E-2</c:v>
                </c:pt>
                <c:pt idx="1866">
                  <c:v>2.1739130434782608E-2</c:v>
                </c:pt>
                <c:pt idx="1867">
                  <c:v>2.1739130434782608E-2</c:v>
                </c:pt>
                <c:pt idx="1868">
                  <c:v>2.1739130434782608E-2</c:v>
                </c:pt>
                <c:pt idx="1869">
                  <c:v>1.0869565217391304E-2</c:v>
                </c:pt>
                <c:pt idx="1870">
                  <c:v>1.0869565217391304E-2</c:v>
                </c:pt>
                <c:pt idx="1871">
                  <c:v>1.0869565217391304E-2</c:v>
                </c:pt>
                <c:pt idx="1872">
                  <c:v>1.0869565217391304E-2</c:v>
                </c:pt>
                <c:pt idx="1873">
                  <c:v>1.0869565217391304E-2</c:v>
                </c:pt>
                <c:pt idx="1874">
                  <c:v>1.0869565217391304E-2</c:v>
                </c:pt>
                <c:pt idx="1875">
                  <c:v>1.0869565217391304E-2</c:v>
                </c:pt>
                <c:pt idx="1876">
                  <c:v>1.0869565217391304E-2</c:v>
                </c:pt>
                <c:pt idx="1877">
                  <c:v>1.0869565217391304E-2</c:v>
                </c:pt>
                <c:pt idx="1878">
                  <c:v>1.0869565217391304E-2</c:v>
                </c:pt>
                <c:pt idx="1879">
                  <c:v>1.0869565217391304E-2</c:v>
                </c:pt>
                <c:pt idx="1880">
                  <c:v>1.0869565217391304E-2</c:v>
                </c:pt>
                <c:pt idx="1881">
                  <c:v>1.0869565217391304E-2</c:v>
                </c:pt>
                <c:pt idx="1882">
                  <c:v>1.0869565217391304E-2</c:v>
                </c:pt>
                <c:pt idx="1883">
                  <c:v>1.0869565217391304E-2</c:v>
                </c:pt>
                <c:pt idx="1884">
                  <c:v>1.0869565217391304E-2</c:v>
                </c:pt>
                <c:pt idx="1885">
                  <c:v>1.0869565217391304E-2</c:v>
                </c:pt>
                <c:pt idx="1886">
                  <c:v>1.0869565217391304E-2</c:v>
                </c:pt>
                <c:pt idx="1887">
                  <c:v>1.0869565217391304E-2</c:v>
                </c:pt>
                <c:pt idx="1888">
                  <c:v>1.0869565217391304E-2</c:v>
                </c:pt>
                <c:pt idx="1889">
                  <c:v>1.0869565217391304E-2</c:v>
                </c:pt>
                <c:pt idx="1890">
                  <c:v>1.0869565217391304E-2</c:v>
                </c:pt>
                <c:pt idx="1891">
                  <c:v>1.0869565217391304E-2</c:v>
                </c:pt>
                <c:pt idx="1892">
                  <c:v>1.0869565217391304E-2</c:v>
                </c:pt>
                <c:pt idx="1893">
                  <c:v>1.0869565217391304E-2</c:v>
                </c:pt>
                <c:pt idx="1894">
                  <c:v>1.0869565217391304E-2</c:v>
                </c:pt>
                <c:pt idx="1895">
                  <c:v>1.0869565217391304E-2</c:v>
                </c:pt>
                <c:pt idx="1896">
                  <c:v>1.0869565217391304E-2</c:v>
                </c:pt>
                <c:pt idx="1897">
                  <c:v>1.0869565217391304E-2</c:v>
                </c:pt>
                <c:pt idx="1898">
                  <c:v>1.0869565217391304E-2</c:v>
                </c:pt>
                <c:pt idx="1899">
                  <c:v>1.0869565217391304E-2</c:v>
                </c:pt>
                <c:pt idx="1900">
                  <c:v>1.0869565217391304E-2</c:v>
                </c:pt>
                <c:pt idx="1901">
                  <c:v>1.0869565217391304E-2</c:v>
                </c:pt>
                <c:pt idx="1902">
                  <c:v>1.0869565217391304E-2</c:v>
                </c:pt>
                <c:pt idx="1903">
                  <c:v>1.0869565217391304E-2</c:v>
                </c:pt>
                <c:pt idx="1904">
                  <c:v>1.0869565217391304E-2</c:v>
                </c:pt>
                <c:pt idx="1905">
                  <c:v>1.0869565217391304E-2</c:v>
                </c:pt>
                <c:pt idx="1906">
                  <c:v>1.0869565217391304E-2</c:v>
                </c:pt>
                <c:pt idx="1907">
                  <c:v>1.0869565217391304E-2</c:v>
                </c:pt>
                <c:pt idx="1908">
                  <c:v>1.0869565217391304E-2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xVal>
          <c:yVal>
            <c:numRef>
              <c:f>ROC!$M$2:$M$2002</c:f>
              <c:numCache>
                <c:formatCode>0.0000000</c:formatCode>
                <c:ptCount val="2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0.99519230769230771</c:v>
                </c:pt>
                <c:pt idx="334">
                  <c:v>0.99519230769230771</c:v>
                </c:pt>
                <c:pt idx="335">
                  <c:v>0.99519230769230771</c:v>
                </c:pt>
                <c:pt idx="336">
                  <c:v>0.99519230769230771</c:v>
                </c:pt>
                <c:pt idx="337">
                  <c:v>0.99519230769230771</c:v>
                </c:pt>
                <c:pt idx="338">
                  <c:v>0.99519230769230771</c:v>
                </c:pt>
                <c:pt idx="339">
                  <c:v>0.99519230769230771</c:v>
                </c:pt>
                <c:pt idx="340">
                  <c:v>0.99519230769230771</c:v>
                </c:pt>
                <c:pt idx="341">
                  <c:v>0.99519230769230771</c:v>
                </c:pt>
                <c:pt idx="342">
                  <c:v>0.99519230769230771</c:v>
                </c:pt>
                <c:pt idx="343">
                  <c:v>0.99519230769230771</c:v>
                </c:pt>
                <c:pt idx="344">
                  <c:v>0.99519230769230771</c:v>
                </c:pt>
                <c:pt idx="345">
                  <c:v>0.99519230769230771</c:v>
                </c:pt>
                <c:pt idx="346">
                  <c:v>0.99519230769230771</c:v>
                </c:pt>
                <c:pt idx="347">
                  <c:v>0.99519230769230771</c:v>
                </c:pt>
                <c:pt idx="348">
                  <c:v>0.99519230769230771</c:v>
                </c:pt>
                <c:pt idx="349">
                  <c:v>0.99519230769230771</c:v>
                </c:pt>
                <c:pt idx="350">
                  <c:v>0.99519230769230771</c:v>
                </c:pt>
                <c:pt idx="351">
                  <c:v>0.99519230769230771</c:v>
                </c:pt>
                <c:pt idx="352">
                  <c:v>0.99519230769230771</c:v>
                </c:pt>
                <c:pt idx="353">
                  <c:v>0.99519230769230771</c:v>
                </c:pt>
                <c:pt idx="354">
                  <c:v>0.99519230769230771</c:v>
                </c:pt>
                <c:pt idx="355">
                  <c:v>0.99519230769230771</c:v>
                </c:pt>
                <c:pt idx="356">
                  <c:v>0.99519230769230771</c:v>
                </c:pt>
                <c:pt idx="357">
                  <c:v>0.99519230769230771</c:v>
                </c:pt>
                <c:pt idx="358">
                  <c:v>0.99519230769230771</c:v>
                </c:pt>
                <c:pt idx="359">
                  <c:v>0.99519230769230771</c:v>
                </c:pt>
                <c:pt idx="360">
                  <c:v>0.99519230769230771</c:v>
                </c:pt>
                <c:pt idx="361">
                  <c:v>0.99519230769230771</c:v>
                </c:pt>
                <c:pt idx="362">
                  <c:v>0.99519230769230771</c:v>
                </c:pt>
                <c:pt idx="363">
                  <c:v>0.99519230769230771</c:v>
                </c:pt>
                <c:pt idx="364">
                  <c:v>0.99519230769230771</c:v>
                </c:pt>
                <c:pt idx="365">
                  <c:v>0.99519230769230771</c:v>
                </c:pt>
                <c:pt idx="366">
                  <c:v>0.99519230769230771</c:v>
                </c:pt>
                <c:pt idx="367">
                  <c:v>0.99519230769230771</c:v>
                </c:pt>
                <c:pt idx="368">
                  <c:v>0.99519230769230771</c:v>
                </c:pt>
                <c:pt idx="369">
                  <c:v>0.99519230769230771</c:v>
                </c:pt>
                <c:pt idx="370">
                  <c:v>0.99519230769230771</c:v>
                </c:pt>
                <c:pt idx="371">
                  <c:v>0.99519230769230771</c:v>
                </c:pt>
                <c:pt idx="372">
                  <c:v>0.99519230769230771</c:v>
                </c:pt>
                <c:pt idx="373">
                  <c:v>0.99519230769230771</c:v>
                </c:pt>
                <c:pt idx="374">
                  <c:v>0.99519230769230771</c:v>
                </c:pt>
                <c:pt idx="375">
                  <c:v>0.99519230769230771</c:v>
                </c:pt>
                <c:pt idx="376">
                  <c:v>0.99519230769230771</c:v>
                </c:pt>
                <c:pt idx="377">
                  <c:v>0.99519230769230771</c:v>
                </c:pt>
                <c:pt idx="378">
                  <c:v>0.99519230769230771</c:v>
                </c:pt>
                <c:pt idx="379">
                  <c:v>0.99519230769230771</c:v>
                </c:pt>
                <c:pt idx="380">
                  <c:v>0.99519230769230771</c:v>
                </c:pt>
                <c:pt idx="381">
                  <c:v>0.99519230769230771</c:v>
                </c:pt>
                <c:pt idx="382">
                  <c:v>0.99519230769230771</c:v>
                </c:pt>
                <c:pt idx="383">
                  <c:v>0.99519230769230771</c:v>
                </c:pt>
                <c:pt idx="384">
                  <c:v>0.99519230769230771</c:v>
                </c:pt>
                <c:pt idx="385">
                  <c:v>0.99519230769230771</c:v>
                </c:pt>
                <c:pt idx="386">
                  <c:v>0.99519230769230771</c:v>
                </c:pt>
                <c:pt idx="387">
                  <c:v>0.99519230769230771</c:v>
                </c:pt>
                <c:pt idx="388">
                  <c:v>0.99038461538461542</c:v>
                </c:pt>
                <c:pt idx="389">
                  <c:v>0.99038461538461542</c:v>
                </c:pt>
                <c:pt idx="390">
                  <c:v>0.99038461538461542</c:v>
                </c:pt>
                <c:pt idx="391">
                  <c:v>0.99038461538461542</c:v>
                </c:pt>
                <c:pt idx="392">
                  <c:v>0.99038461538461542</c:v>
                </c:pt>
                <c:pt idx="393">
                  <c:v>0.99038461538461542</c:v>
                </c:pt>
                <c:pt idx="394">
                  <c:v>0.99038461538461542</c:v>
                </c:pt>
                <c:pt idx="395">
                  <c:v>0.99038461538461542</c:v>
                </c:pt>
                <c:pt idx="396">
                  <c:v>0.99038461538461542</c:v>
                </c:pt>
                <c:pt idx="397">
                  <c:v>0.99038461538461542</c:v>
                </c:pt>
                <c:pt idx="398">
                  <c:v>0.99038461538461542</c:v>
                </c:pt>
                <c:pt idx="399">
                  <c:v>0.99038461538461542</c:v>
                </c:pt>
                <c:pt idx="400">
                  <c:v>0.99038461538461542</c:v>
                </c:pt>
                <c:pt idx="401">
                  <c:v>0.99038461538461542</c:v>
                </c:pt>
                <c:pt idx="402">
                  <c:v>0.99038461538461542</c:v>
                </c:pt>
                <c:pt idx="403">
                  <c:v>0.99038461538461542</c:v>
                </c:pt>
                <c:pt idx="404">
                  <c:v>0.99038461538461542</c:v>
                </c:pt>
                <c:pt idx="405">
                  <c:v>0.99038461538461542</c:v>
                </c:pt>
                <c:pt idx="406">
                  <c:v>0.99038461538461542</c:v>
                </c:pt>
                <c:pt idx="407">
                  <c:v>0.99038461538461542</c:v>
                </c:pt>
                <c:pt idx="408">
                  <c:v>0.99038461538461542</c:v>
                </c:pt>
                <c:pt idx="409">
                  <c:v>0.99038461538461542</c:v>
                </c:pt>
                <c:pt idx="410">
                  <c:v>0.99038461538461542</c:v>
                </c:pt>
                <c:pt idx="411">
                  <c:v>0.99038461538461542</c:v>
                </c:pt>
                <c:pt idx="412">
                  <c:v>0.99038461538461542</c:v>
                </c:pt>
                <c:pt idx="413">
                  <c:v>0.99038461538461542</c:v>
                </c:pt>
                <c:pt idx="414">
                  <c:v>0.99038461538461542</c:v>
                </c:pt>
                <c:pt idx="415">
                  <c:v>0.99038461538461542</c:v>
                </c:pt>
                <c:pt idx="416">
                  <c:v>0.99038461538461542</c:v>
                </c:pt>
                <c:pt idx="417">
                  <c:v>0.99038461538461542</c:v>
                </c:pt>
                <c:pt idx="418">
                  <c:v>0.99038461538461542</c:v>
                </c:pt>
                <c:pt idx="419">
                  <c:v>0.99038461538461542</c:v>
                </c:pt>
                <c:pt idx="420">
                  <c:v>0.99038461538461542</c:v>
                </c:pt>
                <c:pt idx="421">
                  <c:v>0.99038461538461542</c:v>
                </c:pt>
                <c:pt idx="422">
                  <c:v>0.99038461538461542</c:v>
                </c:pt>
                <c:pt idx="423">
                  <c:v>0.99038461538461542</c:v>
                </c:pt>
                <c:pt idx="424">
                  <c:v>0.99038461538461542</c:v>
                </c:pt>
                <c:pt idx="425">
                  <c:v>0.99038461538461542</c:v>
                </c:pt>
                <c:pt idx="426">
                  <c:v>0.99038461538461542</c:v>
                </c:pt>
                <c:pt idx="427">
                  <c:v>0.99038461538461542</c:v>
                </c:pt>
                <c:pt idx="428">
                  <c:v>0.99038461538461542</c:v>
                </c:pt>
                <c:pt idx="429">
                  <c:v>0.99038461538461542</c:v>
                </c:pt>
                <c:pt idx="430">
                  <c:v>0.99038461538461542</c:v>
                </c:pt>
                <c:pt idx="431">
                  <c:v>0.98557692307692313</c:v>
                </c:pt>
                <c:pt idx="432">
                  <c:v>0.98557692307692313</c:v>
                </c:pt>
                <c:pt idx="433">
                  <c:v>0.98557692307692313</c:v>
                </c:pt>
                <c:pt idx="434">
                  <c:v>0.98557692307692313</c:v>
                </c:pt>
                <c:pt idx="435">
                  <c:v>0.98557692307692313</c:v>
                </c:pt>
                <c:pt idx="436">
                  <c:v>0.98557692307692313</c:v>
                </c:pt>
                <c:pt idx="437">
                  <c:v>0.98557692307692313</c:v>
                </c:pt>
                <c:pt idx="438">
                  <c:v>0.98557692307692313</c:v>
                </c:pt>
                <c:pt idx="439">
                  <c:v>0.98557692307692313</c:v>
                </c:pt>
                <c:pt idx="440">
                  <c:v>0.98076923076923073</c:v>
                </c:pt>
                <c:pt idx="441">
                  <c:v>0.98076923076923073</c:v>
                </c:pt>
                <c:pt idx="442">
                  <c:v>0.98076923076923073</c:v>
                </c:pt>
                <c:pt idx="443">
                  <c:v>0.98076923076923073</c:v>
                </c:pt>
                <c:pt idx="444">
                  <c:v>0.98076923076923073</c:v>
                </c:pt>
                <c:pt idx="445">
                  <c:v>0.98076923076923073</c:v>
                </c:pt>
                <c:pt idx="446">
                  <c:v>0.98076923076923073</c:v>
                </c:pt>
                <c:pt idx="447">
                  <c:v>0.98076923076923073</c:v>
                </c:pt>
                <c:pt idx="448">
                  <c:v>0.98076923076923073</c:v>
                </c:pt>
                <c:pt idx="449">
                  <c:v>0.98076923076923073</c:v>
                </c:pt>
                <c:pt idx="450">
                  <c:v>0.98076923076923073</c:v>
                </c:pt>
                <c:pt idx="451">
                  <c:v>0.98076923076923073</c:v>
                </c:pt>
                <c:pt idx="452">
                  <c:v>0.98076923076923073</c:v>
                </c:pt>
                <c:pt idx="453">
                  <c:v>0.98076923076923073</c:v>
                </c:pt>
                <c:pt idx="454">
                  <c:v>0.98076923076923073</c:v>
                </c:pt>
                <c:pt idx="455">
                  <c:v>0.98076923076923073</c:v>
                </c:pt>
                <c:pt idx="456">
                  <c:v>0.98076923076923073</c:v>
                </c:pt>
                <c:pt idx="457">
                  <c:v>0.98076923076923073</c:v>
                </c:pt>
                <c:pt idx="458">
                  <c:v>0.97596153846153844</c:v>
                </c:pt>
                <c:pt idx="459">
                  <c:v>0.97596153846153844</c:v>
                </c:pt>
                <c:pt idx="460">
                  <c:v>0.97596153846153844</c:v>
                </c:pt>
                <c:pt idx="461">
                  <c:v>0.97596153846153844</c:v>
                </c:pt>
                <c:pt idx="462">
                  <c:v>0.97596153846153844</c:v>
                </c:pt>
                <c:pt idx="463">
                  <c:v>0.97596153846153844</c:v>
                </c:pt>
                <c:pt idx="464">
                  <c:v>0.97596153846153844</c:v>
                </c:pt>
                <c:pt idx="465">
                  <c:v>0.97596153846153844</c:v>
                </c:pt>
                <c:pt idx="466">
                  <c:v>0.97596153846153844</c:v>
                </c:pt>
                <c:pt idx="467">
                  <c:v>0.97596153846153844</c:v>
                </c:pt>
                <c:pt idx="468">
                  <c:v>0.97596153846153844</c:v>
                </c:pt>
                <c:pt idx="469">
                  <c:v>0.97596153846153844</c:v>
                </c:pt>
                <c:pt idx="470">
                  <c:v>0.97596153846153844</c:v>
                </c:pt>
                <c:pt idx="471">
                  <c:v>0.97596153846153844</c:v>
                </c:pt>
                <c:pt idx="472">
                  <c:v>0.97596153846153844</c:v>
                </c:pt>
                <c:pt idx="473">
                  <c:v>0.97596153846153844</c:v>
                </c:pt>
                <c:pt idx="474">
                  <c:v>0.97596153846153844</c:v>
                </c:pt>
                <c:pt idx="475">
                  <c:v>0.97596153846153844</c:v>
                </c:pt>
                <c:pt idx="476">
                  <c:v>0.97596153846153844</c:v>
                </c:pt>
                <c:pt idx="477">
                  <c:v>0.97596153846153844</c:v>
                </c:pt>
                <c:pt idx="478">
                  <c:v>0.97596153846153844</c:v>
                </c:pt>
                <c:pt idx="479">
                  <c:v>0.97596153846153844</c:v>
                </c:pt>
                <c:pt idx="480">
                  <c:v>0.97596153846153844</c:v>
                </c:pt>
                <c:pt idx="481">
                  <c:v>0.97596153846153844</c:v>
                </c:pt>
                <c:pt idx="482">
                  <c:v>0.97596153846153844</c:v>
                </c:pt>
                <c:pt idx="483">
                  <c:v>0.97596153846153844</c:v>
                </c:pt>
                <c:pt idx="484">
                  <c:v>0.97596153846153844</c:v>
                </c:pt>
                <c:pt idx="485">
                  <c:v>0.97596153846153844</c:v>
                </c:pt>
                <c:pt idx="486">
                  <c:v>0.97596153846153844</c:v>
                </c:pt>
                <c:pt idx="487">
                  <c:v>0.97596153846153844</c:v>
                </c:pt>
                <c:pt idx="488">
                  <c:v>0.97596153846153844</c:v>
                </c:pt>
                <c:pt idx="489">
                  <c:v>0.97596153846153844</c:v>
                </c:pt>
                <c:pt idx="490">
                  <c:v>0.97596153846153844</c:v>
                </c:pt>
                <c:pt idx="491">
                  <c:v>0.97596153846153844</c:v>
                </c:pt>
                <c:pt idx="492">
                  <c:v>0.97596153846153844</c:v>
                </c:pt>
                <c:pt idx="493">
                  <c:v>0.97596153846153844</c:v>
                </c:pt>
                <c:pt idx="494">
                  <c:v>0.97596153846153844</c:v>
                </c:pt>
                <c:pt idx="495">
                  <c:v>0.97596153846153844</c:v>
                </c:pt>
                <c:pt idx="496">
                  <c:v>0.97596153846153844</c:v>
                </c:pt>
                <c:pt idx="497">
                  <c:v>0.97596153846153844</c:v>
                </c:pt>
                <c:pt idx="498">
                  <c:v>0.97596153846153844</c:v>
                </c:pt>
                <c:pt idx="499">
                  <c:v>0.97596153846153844</c:v>
                </c:pt>
                <c:pt idx="500">
                  <c:v>0.97596153846153844</c:v>
                </c:pt>
                <c:pt idx="501">
                  <c:v>0.97596153846153844</c:v>
                </c:pt>
                <c:pt idx="502">
                  <c:v>0.97596153846153844</c:v>
                </c:pt>
                <c:pt idx="503">
                  <c:v>0.97596153846153844</c:v>
                </c:pt>
                <c:pt idx="504">
                  <c:v>0.97596153846153844</c:v>
                </c:pt>
                <c:pt idx="505">
                  <c:v>0.97596153846153844</c:v>
                </c:pt>
                <c:pt idx="506">
                  <c:v>0.97596153846153844</c:v>
                </c:pt>
                <c:pt idx="507">
                  <c:v>0.97596153846153844</c:v>
                </c:pt>
                <c:pt idx="508">
                  <c:v>0.97596153846153844</c:v>
                </c:pt>
                <c:pt idx="509">
                  <c:v>0.97596153846153844</c:v>
                </c:pt>
                <c:pt idx="510">
                  <c:v>0.97596153846153844</c:v>
                </c:pt>
                <c:pt idx="511">
                  <c:v>0.97596153846153844</c:v>
                </c:pt>
                <c:pt idx="512">
                  <c:v>0.97596153846153844</c:v>
                </c:pt>
                <c:pt idx="513">
                  <c:v>0.97596153846153844</c:v>
                </c:pt>
                <c:pt idx="514">
                  <c:v>0.97596153846153844</c:v>
                </c:pt>
                <c:pt idx="515">
                  <c:v>0.97596153846153844</c:v>
                </c:pt>
                <c:pt idx="516">
                  <c:v>0.97596153846153844</c:v>
                </c:pt>
                <c:pt idx="517">
                  <c:v>0.97596153846153844</c:v>
                </c:pt>
                <c:pt idx="518">
                  <c:v>0.97596153846153844</c:v>
                </c:pt>
                <c:pt idx="519">
                  <c:v>0.97596153846153844</c:v>
                </c:pt>
                <c:pt idx="520">
                  <c:v>0.97596153846153844</c:v>
                </c:pt>
                <c:pt idx="521">
                  <c:v>0.97596153846153844</c:v>
                </c:pt>
                <c:pt idx="522">
                  <c:v>0.97596153846153844</c:v>
                </c:pt>
                <c:pt idx="523">
                  <c:v>0.97596153846153844</c:v>
                </c:pt>
                <c:pt idx="524">
                  <c:v>0.97596153846153844</c:v>
                </c:pt>
                <c:pt idx="525">
                  <c:v>0.97115384615384615</c:v>
                </c:pt>
                <c:pt idx="526">
                  <c:v>0.97115384615384615</c:v>
                </c:pt>
                <c:pt idx="527">
                  <c:v>0.97115384615384615</c:v>
                </c:pt>
                <c:pt idx="528">
                  <c:v>0.97115384615384615</c:v>
                </c:pt>
                <c:pt idx="529">
                  <c:v>0.97115384615384615</c:v>
                </c:pt>
                <c:pt idx="530">
                  <c:v>0.97115384615384615</c:v>
                </c:pt>
                <c:pt idx="531">
                  <c:v>0.97115384615384615</c:v>
                </c:pt>
                <c:pt idx="532">
                  <c:v>0.97115384615384615</c:v>
                </c:pt>
                <c:pt idx="533">
                  <c:v>0.97115384615384615</c:v>
                </c:pt>
                <c:pt idx="534">
                  <c:v>0.97115384615384615</c:v>
                </c:pt>
                <c:pt idx="535">
                  <c:v>0.97115384615384615</c:v>
                </c:pt>
                <c:pt idx="536">
                  <c:v>0.97115384615384615</c:v>
                </c:pt>
                <c:pt idx="537">
                  <c:v>0.97115384615384615</c:v>
                </c:pt>
                <c:pt idx="538">
                  <c:v>0.97115384615384615</c:v>
                </c:pt>
                <c:pt idx="539">
                  <c:v>0.97115384615384615</c:v>
                </c:pt>
                <c:pt idx="540">
                  <c:v>0.97115384615384615</c:v>
                </c:pt>
                <c:pt idx="541">
                  <c:v>0.97115384615384615</c:v>
                </c:pt>
                <c:pt idx="542">
                  <c:v>0.96634615384615385</c:v>
                </c:pt>
                <c:pt idx="543">
                  <c:v>0.96634615384615385</c:v>
                </c:pt>
                <c:pt idx="544">
                  <c:v>0.96634615384615385</c:v>
                </c:pt>
                <c:pt idx="545">
                  <c:v>0.96634615384615385</c:v>
                </c:pt>
                <c:pt idx="546">
                  <c:v>0.96634615384615385</c:v>
                </c:pt>
                <c:pt idx="547">
                  <c:v>0.96634615384615385</c:v>
                </c:pt>
                <c:pt idx="548">
                  <c:v>0.96634615384615385</c:v>
                </c:pt>
                <c:pt idx="549">
                  <c:v>0.96634615384615385</c:v>
                </c:pt>
                <c:pt idx="550">
                  <c:v>0.96634615384615385</c:v>
                </c:pt>
                <c:pt idx="551">
                  <c:v>0.96634615384615385</c:v>
                </c:pt>
                <c:pt idx="552">
                  <c:v>0.96634615384615385</c:v>
                </c:pt>
                <c:pt idx="553">
                  <c:v>0.96634615384615385</c:v>
                </c:pt>
                <c:pt idx="554">
                  <c:v>0.96634615384615385</c:v>
                </c:pt>
                <c:pt idx="555">
                  <c:v>0.96634615384615385</c:v>
                </c:pt>
                <c:pt idx="556">
                  <c:v>0.96634615384615385</c:v>
                </c:pt>
                <c:pt idx="557">
                  <c:v>0.96634615384615385</c:v>
                </c:pt>
                <c:pt idx="558">
                  <c:v>0.96634615384615385</c:v>
                </c:pt>
                <c:pt idx="559">
                  <c:v>0.96634615384615385</c:v>
                </c:pt>
                <c:pt idx="560">
                  <c:v>0.96634615384615385</c:v>
                </c:pt>
                <c:pt idx="561">
                  <c:v>0.96634615384615385</c:v>
                </c:pt>
                <c:pt idx="562">
                  <c:v>0.96634615384615385</c:v>
                </c:pt>
                <c:pt idx="563">
                  <c:v>0.96634615384615385</c:v>
                </c:pt>
                <c:pt idx="564">
                  <c:v>0.96634615384615385</c:v>
                </c:pt>
                <c:pt idx="565">
                  <c:v>0.96634615384615385</c:v>
                </c:pt>
                <c:pt idx="566">
                  <c:v>0.96634615384615385</c:v>
                </c:pt>
                <c:pt idx="567">
                  <c:v>0.96634615384615385</c:v>
                </c:pt>
                <c:pt idx="568">
                  <c:v>0.96634615384615385</c:v>
                </c:pt>
                <c:pt idx="569">
                  <c:v>0.96634615384615385</c:v>
                </c:pt>
                <c:pt idx="570">
                  <c:v>0.96634615384615385</c:v>
                </c:pt>
                <c:pt idx="571">
                  <c:v>0.96153846153846156</c:v>
                </c:pt>
                <c:pt idx="572">
                  <c:v>0.96153846153846156</c:v>
                </c:pt>
                <c:pt idx="573">
                  <c:v>0.96153846153846156</c:v>
                </c:pt>
                <c:pt idx="574">
                  <c:v>0.96153846153846156</c:v>
                </c:pt>
                <c:pt idx="575">
                  <c:v>0.96153846153846156</c:v>
                </c:pt>
                <c:pt idx="576">
                  <c:v>0.96153846153846156</c:v>
                </c:pt>
                <c:pt idx="577">
                  <c:v>0.96153846153846156</c:v>
                </c:pt>
                <c:pt idx="578">
                  <c:v>0.96153846153846156</c:v>
                </c:pt>
                <c:pt idx="579">
                  <c:v>0.96153846153846156</c:v>
                </c:pt>
                <c:pt idx="580">
                  <c:v>0.96153846153846156</c:v>
                </c:pt>
                <c:pt idx="581">
                  <c:v>0.96153846153846156</c:v>
                </c:pt>
                <c:pt idx="582">
                  <c:v>0.96153846153846156</c:v>
                </c:pt>
                <c:pt idx="583">
                  <c:v>0.95673076923076927</c:v>
                </c:pt>
                <c:pt idx="584">
                  <c:v>0.95673076923076927</c:v>
                </c:pt>
                <c:pt idx="585">
                  <c:v>0.95673076923076927</c:v>
                </c:pt>
                <c:pt idx="586">
                  <c:v>0.95673076923076927</c:v>
                </c:pt>
                <c:pt idx="587">
                  <c:v>0.95673076923076927</c:v>
                </c:pt>
                <c:pt idx="588">
                  <c:v>0.95673076923076927</c:v>
                </c:pt>
                <c:pt idx="589">
                  <c:v>0.95673076923076927</c:v>
                </c:pt>
                <c:pt idx="590">
                  <c:v>0.95673076923076927</c:v>
                </c:pt>
                <c:pt idx="591">
                  <c:v>0.95673076923076927</c:v>
                </c:pt>
                <c:pt idx="592">
                  <c:v>0.95673076923076927</c:v>
                </c:pt>
                <c:pt idx="593">
                  <c:v>0.95673076923076927</c:v>
                </c:pt>
                <c:pt idx="594">
                  <c:v>0.95673076923076927</c:v>
                </c:pt>
                <c:pt idx="595">
                  <c:v>0.95673076923076927</c:v>
                </c:pt>
                <c:pt idx="596">
                  <c:v>0.95673076923076927</c:v>
                </c:pt>
                <c:pt idx="597">
                  <c:v>0.95673076923076927</c:v>
                </c:pt>
                <c:pt idx="598">
                  <c:v>0.95673076923076927</c:v>
                </c:pt>
                <c:pt idx="599">
                  <c:v>0.95673076923076927</c:v>
                </c:pt>
                <c:pt idx="600">
                  <c:v>0.95673076923076927</c:v>
                </c:pt>
                <c:pt idx="601">
                  <c:v>0.95673076923076927</c:v>
                </c:pt>
                <c:pt idx="602">
                  <c:v>0.95673076923076927</c:v>
                </c:pt>
                <c:pt idx="603">
                  <c:v>0.95673076923076927</c:v>
                </c:pt>
                <c:pt idx="604">
                  <c:v>0.95673076923076927</c:v>
                </c:pt>
                <c:pt idx="605">
                  <c:v>0.95673076923076927</c:v>
                </c:pt>
                <c:pt idx="606">
                  <c:v>0.95673076923076927</c:v>
                </c:pt>
                <c:pt idx="607">
                  <c:v>0.95673076923076927</c:v>
                </c:pt>
                <c:pt idx="608">
                  <c:v>0.95673076923076927</c:v>
                </c:pt>
                <c:pt idx="609">
                  <c:v>0.95673076923076927</c:v>
                </c:pt>
                <c:pt idx="610">
                  <c:v>0.95673076923076927</c:v>
                </c:pt>
                <c:pt idx="611">
                  <c:v>0.95673076923076927</c:v>
                </c:pt>
                <c:pt idx="612">
                  <c:v>0.95673076923076927</c:v>
                </c:pt>
                <c:pt idx="613">
                  <c:v>0.95673076923076927</c:v>
                </c:pt>
                <c:pt idx="614">
                  <c:v>0.95673076923076927</c:v>
                </c:pt>
                <c:pt idx="615">
                  <c:v>0.95673076923076927</c:v>
                </c:pt>
                <c:pt idx="616">
                  <c:v>0.95673076923076927</c:v>
                </c:pt>
                <c:pt idx="617">
                  <c:v>0.95673076923076927</c:v>
                </c:pt>
                <c:pt idx="618">
                  <c:v>0.95673076923076927</c:v>
                </c:pt>
                <c:pt idx="619">
                  <c:v>0.95673076923076927</c:v>
                </c:pt>
                <c:pt idx="620">
                  <c:v>0.95673076923076927</c:v>
                </c:pt>
                <c:pt idx="621">
                  <c:v>0.95673076923076927</c:v>
                </c:pt>
                <c:pt idx="622">
                  <c:v>0.95673076923076927</c:v>
                </c:pt>
                <c:pt idx="623">
                  <c:v>0.95673076923076927</c:v>
                </c:pt>
                <c:pt idx="624">
                  <c:v>0.95673076923076927</c:v>
                </c:pt>
                <c:pt idx="625">
                  <c:v>0.95673076923076927</c:v>
                </c:pt>
                <c:pt idx="626">
                  <c:v>0.95673076923076927</c:v>
                </c:pt>
                <c:pt idx="627">
                  <c:v>0.95673076923076927</c:v>
                </c:pt>
                <c:pt idx="628">
                  <c:v>0.95673076923076927</c:v>
                </c:pt>
                <c:pt idx="629">
                  <c:v>0.95673076923076927</c:v>
                </c:pt>
                <c:pt idx="630">
                  <c:v>0.95673076923076927</c:v>
                </c:pt>
                <c:pt idx="631">
                  <c:v>0.95673076923076927</c:v>
                </c:pt>
                <c:pt idx="632">
                  <c:v>0.95673076923076927</c:v>
                </c:pt>
                <c:pt idx="633">
                  <c:v>0.95673076923076927</c:v>
                </c:pt>
                <c:pt idx="634">
                  <c:v>0.95192307692307687</c:v>
                </c:pt>
                <c:pt idx="635">
                  <c:v>0.95192307692307687</c:v>
                </c:pt>
                <c:pt idx="636">
                  <c:v>0.95192307692307687</c:v>
                </c:pt>
                <c:pt idx="637">
                  <c:v>0.95192307692307687</c:v>
                </c:pt>
                <c:pt idx="638">
                  <c:v>0.94711538461538458</c:v>
                </c:pt>
                <c:pt idx="639">
                  <c:v>0.94711538461538458</c:v>
                </c:pt>
                <c:pt idx="640">
                  <c:v>0.94711538461538458</c:v>
                </c:pt>
                <c:pt idx="641">
                  <c:v>0.94711538461538458</c:v>
                </c:pt>
                <c:pt idx="642">
                  <c:v>0.94711538461538458</c:v>
                </c:pt>
                <c:pt idx="643">
                  <c:v>0.94711538461538458</c:v>
                </c:pt>
                <c:pt idx="644">
                  <c:v>0.94711538461538458</c:v>
                </c:pt>
                <c:pt idx="645">
                  <c:v>0.94711538461538458</c:v>
                </c:pt>
                <c:pt idx="646">
                  <c:v>0.94711538461538458</c:v>
                </c:pt>
                <c:pt idx="647">
                  <c:v>0.94711538461538458</c:v>
                </c:pt>
                <c:pt idx="648">
                  <c:v>0.94711538461538458</c:v>
                </c:pt>
                <c:pt idx="649">
                  <c:v>0.94711538461538458</c:v>
                </c:pt>
                <c:pt idx="650">
                  <c:v>0.94711538461538458</c:v>
                </c:pt>
                <c:pt idx="651">
                  <c:v>0.94711538461538458</c:v>
                </c:pt>
                <c:pt idx="652">
                  <c:v>0.94230769230769229</c:v>
                </c:pt>
                <c:pt idx="653">
                  <c:v>0.94230769230769229</c:v>
                </c:pt>
                <c:pt idx="654">
                  <c:v>0.94230769230769229</c:v>
                </c:pt>
                <c:pt idx="655">
                  <c:v>0.94230769230769229</c:v>
                </c:pt>
                <c:pt idx="656">
                  <c:v>0.94230769230769229</c:v>
                </c:pt>
                <c:pt idx="657">
                  <c:v>0.94230769230769229</c:v>
                </c:pt>
                <c:pt idx="658">
                  <c:v>0.94230769230769229</c:v>
                </c:pt>
                <c:pt idx="659">
                  <c:v>0.94230769230769229</c:v>
                </c:pt>
                <c:pt idx="660">
                  <c:v>0.94230769230769229</c:v>
                </c:pt>
                <c:pt idx="661">
                  <c:v>0.94230769230769229</c:v>
                </c:pt>
                <c:pt idx="662">
                  <c:v>0.94230769230769229</c:v>
                </c:pt>
                <c:pt idx="663">
                  <c:v>0.94230769230769229</c:v>
                </c:pt>
                <c:pt idx="664">
                  <c:v>0.94230769230769229</c:v>
                </c:pt>
                <c:pt idx="665">
                  <c:v>0.94230769230769229</c:v>
                </c:pt>
                <c:pt idx="666">
                  <c:v>0.94230769230769229</c:v>
                </c:pt>
                <c:pt idx="667">
                  <c:v>0.94230769230769229</c:v>
                </c:pt>
                <c:pt idx="668">
                  <c:v>0.94230769230769229</c:v>
                </c:pt>
                <c:pt idx="669">
                  <c:v>0.94230769230769229</c:v>
                </c:pt>
                <c:pt idx="670">
                  <c:v>0.94230769230769229</c:v>
                </c:pt>
                <c:pt idx="671">
                  <c:v>0.94230769230769229</c:v>
                </c:pt>
                <c:pt idx="672">
                  <c:v>0.94230769230769229</c:v>
                </c:pt>
                <c:pt idx="673">
                  <c:v>0.94230769230769229</c:v>
                </c:pt>
                <c:pt idx="674">
                  <c:v>0.94230769230769229</c:v>
                </c:pt>
                <c:pt idx="675">
                  <c:v>0.94230769230769229</c:v>
                </c:pt>
                <c:pt idx="676">
                  <c:v>0.94230769230769229</c:v>
                </c:pt>
                <c:pt idx="677">
                  <c:v>0.94230769230769229</c:v>
                </c:pt>
                <c:pt idx="678">
                  <c:v>0.94230769230769229</c:v>
                </c:pt>
                <c:pt idx="679">
                  <c:v>0.94230769230769229</c:v>
                </c:pt>
                <c:pt idx="680">
                  <c:v>0.94230769230769229</c:v>
                </c:pt>
                <c:pt idx="681">
                  <c:v>0.94230769230769229</c:v>
                </c:pt>
                <c:pt idx="682">
                  <c:v>0.94230769230769229</c:v>
                </c:pt>
                <c:pt idx="683">
                  <c:v>0.9375</c:v>
                </c:pt>
                <c:pt idx="684">
                  <c:v>0.9375</c:v>
                </c:pt>
                <c:pt idx="685">
                  <c:v>0.9375</c:v>
                </c:pt>
                <c:pt idx="686">
                  <c:v>0.9375</c:v>
                </c:pt>
                <c:pt idx="687">
                  <c:v>0.9375</c:v>
                </c:pt>
                <c:pt idx="688">
                  <c:v>0.9375</c:v>
                </c:pt>
                <c:pt idx="689">
                  <c:v>0.9375</c:v>
                </c:pt>
                <c:pt idx="690">
                  <c:v>0.9375</c:v>
                </c:pt>
                <c:pt idx="691">
                  <c:v>0.9375</c:v>
                </c:pt>
                <c:pt idx="692">
                  <c:v>0.9375</c:v>
                </c:pt>
                <c:pt idx="693">
                  <c:v>0.9375</c:v>
                </c:pt>
                <c:pt idx="694">
                  <c:v>0.9375</c:v>
                </c:pt>
                <c:pt idx="695">
                  <c:v>0.9375</c:v>
                </c:pt>
                <c:pt idx="696">
                  <c:v>0.9375</c:v>
                </c:pt>
                <c:pt idx="697">
                  <c:v>0.93269230769230771</c:v>
                </c:pt>
                <c:pt idx="698">
                  <c:v>0.93269230769230771</c:v>
                </c:pt>
                <c:pt idx="699">
                  <c:v>0.93269230769230771</c:v>
                </c:pt>
                <c:pt idx="700">
                  <c:v>0.93269230769230771</c:v>
                </c:pt>
                <c:pt idx="701">
                  <c:v>0.93269230769230771</c:v>
                </c:pt>
                <c:pt idx="702">
                  <c:v>0.93269230769230771</c:v>
                </c:pt>
                <c:pt idx="703">
                  <c:v>0.93269230769230771</c:v>
                </c:pt>
                <c:pt idx="704">
                  <c:v>0.93269230769230771</c:v>
                </c:pt>
                <c:pt idx="705">
                  <c:v>0.93269230769230771</c:v>
                </c:pt>
                <c:pt idx="706">
                  <c:v>0.93269230769230771</c:v>
                </c:pt>
                <c:pt idx="707">
                  <c:v>0.93269230769230771</c:v>
                </c:pt>
                <c:pt idx="708">
                  <c:v>0.93269230769230771</c:v>
                </c:pt>
                <c:pt idx="709">
                  <c:v>0.93269230769230771</c:v>
                </c:pt>
                <c:pt idx="710">
                  <c:v>0.93269230769230771</c:v>
                </c:pt>
                <c:pt idx="711">
                  <c:v>0.93269230769230771</c:v>
                </c:pt>
                <c:pt idx="712">
                  <c:v>0.93269230769230771</c:v>
                </c:pt>
                <c:pt idx="713">
                  <c:v>0.93269230769230771</c:v>
                </c:pt>
                <c:pt idx="714">
                  <c:v>0.93269230769230771</c:v>
                </c:pt>
                <c:pt idx="715">
                  <c:v>0.93269230769230771</c:v>
                </c:pt>
                <c:pt idx="716">
                  <c:v>0.93269230769230771</c:v>
                </c:pt>
                <c:pt idx="717">
                  <c:v>0.93269230769230771</c:v>
                </c:pt>
                <c:pt idx="718">
                  <c:v>0.93269230769230771</c:v>
                </c:pt>
                <c:pt idx="719">
                  <c:v>0.93269230769230771</c:v>
                </c:pt>
                <c:pt idx="720">
                  <c:v>0.93269230769230771</c:v>
                </c:pt>
                <c:pt idx="721">
                  <c:v>0.93269230769230771</c:v>
                </c:pt>
                <c:pt idx="722">
                  <c:v>0.93269230769230771</c:v>
                </c:pt>
                <c:pt idx="723">
                  <c:v>0.93269230769230771</c:v>
                </c:pt>
                <c:pt idx="724">
                  <c:v>0.92788461538461542</c:v>
                </c:pt>
                <c:pt idx="725">
                  <c:v>0.92788461538461542</c:v>
                </c:pt>
                <c:pt idx="726">
                  <c:v>0.92788461538461542</c:v>
                </c:pt>
                <c:pt idx="727">
                  <c:v>0.92788461538461542</c:v>
                </c:pt>
                <c:pt idx="728">
                  <c:v>0.92788461538461542</c:v>
                </c:pt>
                <c:pt idx="729">
                  <c:v>0.92307692307692313</c:v>
                </c:pt>
                <c:pt idx="730">
                  <c:v>0.92307692307692313</c:v>
                </c:pt>
                <c:pt idx="731">
                  <c:v>0.92307692307692313</c:v>
                </c:pt>
                <c:pt idx="732">
                  <c:v>0.92307692307692313</c:v>
                </c:pt>
                <c:pt idx="733">
                  <c:v>0.92307692307692313</c:v>
                </c:pt>
                <c:pt idx="734">
                  <c:v>0.92307692307692313</c:v>
                </c:pt>
                <c:pt idx="735">
                  <c:v>0.92307692307692313</c:v>
                </c:pt>
                <c:pt idx="736">
                  <c:v>0.92307692307692313</c:v>
                </c:pt>
                <c:pt idx="737">
                  <c:v>0.92307692307692313</c:v>
                </c:pt>
                <c:pt idx="738">
                  <c:v>0.92307692307692313</c:v>
                </c:pt>
                <c:pt idx="739">
                  <c:v>0.92307692307692313</c:v>
                </c:pt>
                <c:pt idx="740">
                  <c:v>0.92307692307692313</c:v>
                </c:pt>
                <c:pt idx="741">
                  <c:v>0.92307692307692313</c:v>
                </c:pt>
                <c:pt idx="742">
                  <c:v>0.92307692307692313</c:v>
                </c:pt>
                <c:pt idx="743">
                  <c:v>0.92307692307692313</c:v>
                </c:pt>
                <c:pt idx="744">
                  <c:v>0.92307692307692313</c:v>
                </c:pt>
                <c:pt idx="745">
                  <c:v>0.92307692307692313</c:v>
                </c:pt>
                <c:pt idx="746">
                  <c:v>0.92307692307692313</c:v>
                </c:pt>
                <c:pt idx="747">
                  <c:v>0.92307692307692313</c:v>
                </c:pt>
                <c:pt idx="748">
                  <c:v>0.92307692307692313</c:v>
                </c:pt>
                <c:pt idx="749">
                  <c:v>0.92307692307692313</c:v>
                </c:pt>
                <c:pt idx="750">
                  <c:v>0.92307692307692313</c:v>
                </c:pt>
                <c:pt idx="751">
                  <c:v>0.92307692307692313</c:v>
                </c:pt>
                <c:pt idx="752">
                  <c:v>0.92307692307692313</c:v>
                </c:pt>
                <c:pt idx="753">
                  <c:v>0.92307692307692313</c:v>
                </c:pt>
                <c:pt idx="754">
                  <c:v>0.92307692307692313</c:v>
                </c:pt>
                <c:pt idx="755">
                  <c:v>0.92307692307692313</c:v>
                </c:pt>
                <c:pt idx="756">
                  <c:v>0.92307692307692313</c:v>
                </c:pt>
                <c:pt idx="757">
                  <c:v>0.92307692307692313</c:v>
                </c:pt>
                <c:pt idx="758">
                  <c:v>0.92307692307692313</c:v>
                </c:pt>
                <c:pt idx="759">
                  <c:v>0.92307692307692313</c:v>
                </c:pt>
                <c:pt idx="760">
                  <c:v>0.92307692307692313</c:v>
                </c:pt>
                <c:pt idx="761">
                  <c:v>0.92307692307692313</c:v>
                </c:pt>
                <c:pt idx="762">
                  <c:v>0.92307692307692313</c:v>
                </c:pt>
                <c:pt idx="763">
                  <c:v>0.92307692307692313</c:v>
                </c:pt>
                <c:pt idx="764">
                  <c:v>0.92307692307692313</c:v>
                </c:pt>
                <c:pt idx="765">
                  <c:v>0.92307692307692313</c:v>
                </c:pt>
                <c:pt idx="766">
                  <c:v>0.92307692307692313</c:v>
                </c:pt>
                <c:pt idx="767">
                  <c:v>0.92307692307692313</c:v>
                </c:pt>
                <c:pt idx="768">
                  <c:v>0.92307692307692313</c:v>
                </c:pt>
                <c:pt idx="769">
                  <c:v>0.92307692307692313</c:v>
                </c:pt>
                <c:pt idx="770">
                  <c:v>0.92307692307692313</c:v>
                </c:pt>
                <c:pt idx="771">
                  <c:v>0.92307692307692313</c:v>
                </c:pt>
                <c:pt idx="772">
                  <c:v>0.92307692307692313</c:v>
                </c:pt>
                <c:pt idx="773">
                  <c:v>0.92307692307692313</c:v>
                </c:pt>
                <c:pt idx="774">
                  <c:v>0.92307692307692313</c:v>
                </c:pt>
                <c:pt idx="775">
                  <c:v>0.92307692307692313</c:v>
                </c:pt>
                <c:pt idx="776">
                  <c:v>0.92307692307692313</c:v>
                </c:pt>
                <c:pt idx="777">
                  <c:v>0.92307692307692313</c:v>
                </c:pt>
                <c:pt idx="778">
                  <c:v>0.92307692307692313</c:v>
                </c:pt>
                <c:pt idx="779">
                  <c:v>0.92307692307692313</c:v>
                </c:pt>
                <c:pt idx="780">
                  <c:v>0.92307692307692313</c:v>
                </c:pt>
                <c:pt idx="781">
                  <c:v>0.92307692307692313</c:v>
                </c:pt>
                <c:pt idx="782">
                  <c:v>0.92307692307692313</c:v>
                </c:pt>
                <c:pt idx="783">
                  <c:v>0.92307692307692313</c:v>
                </c:pt>
                <c:pt idx="784">
                  <c:v>0.92307692307692313</c:v>
                </c:pt>
                <c:pt idx="785">
                  <c:v>0.92307692307692313</c:v>
                </c:pt>
                <c:pt idx="786">
                  <c:v>0.92307692307692313</c:v>
                </c:pt>
                <c:pt idx="787">
                  <c:v>0.92307692307692313</c:v>
                </c:pt>
                <c:pt idx="788">
                  <c:v>0.92307692307692313</c:v>
                </c:pt>
                <c:pt idx="789">
                  <c:v>0.92307692307692313</c:v>
                </c:pt>
                <c:pt idx="790">
                  <c:v>0.92307692307692313</c:v>
                </c:pt>
                <c:pt idx="791">
                  <c:v>0.92307692307692313</c:v>
                </c:pt>
                <c:pt idx="792">
                  <c:v>0.92307692307692313</c:v>
                </c:pt>
                <c:pt idx="793">
                  <c:v>0.92307692307692313</c:v>
                </c:pt>
                <c:pt idx="794">
                  <c:v>0.92307692307692313</c:v>
                </c:pt>
                <c:pt idx="795">
                  <c:v>0.92307692307692313</c:v>
                </c:pt>
                <c:pt idx="796">
                  <c:v>0.92307692307692313</c:v>
                </c:pt>
                <c:pt idx="797">
                  <c:v>0.92307692307692313</c:v>
                </c:pt>
                <c:pt idx="798">
                  <c:v>0.92307692307692313</c:v>
                </c:pt>
                <c:pt idx="799">
                  <c:v>0.92307692307692313</c:v>
                </c:pt>
                <c:pt idx="800">
                  <c:v>0.92307692307692313</c:v>
                </c:pt>
                <c:pt idx="801">
                  <c:v>0.92307692307692313</c:v>
                </c:pt>
                <c:pt idx="802">
                  <c:v>0.92307692307692313</c:v>
                </c:pt>
                <c:pt idx="803">
                  <c:v>0.92307692307692313</c:v>
                </c:pt>
                <c:pt idx="804">
                  <c:v>0.92307692307692313</c:v>
                </c:pt>
                <c:pt idx="805">
                  <c:v>0.92307692307692313</c:v>
                </c:pt>
                <c:pt idx="806">
                  <c:v>0.92307692307692313</c:v>
                </c:pt>
                <c:pt idx="807">
                  <c:v>0.92307692307692313</c:v>
                </c:pt>
                <c:pt idx="808">
                  <c:v>0.92307692307692313</c:v>
                </c:pt>
                <c:pt idx="809">
                  <c:v>0.92307692307692313</c:v>
                </c:pt>
                <c:pt idx="810">
                  <c:v>0.92307692307692313</c:v>
                </c:pt>
                <c:pt idx="811">
                  <c:v>0.92307692307692313</c:v>
                </c:pt>
                <c:pt idx="812">
                  <c:v>0.92307692307692313</c:v>
                </c:pt>
                <c:pt idx="813">
                  <c:v>0.92307692307692313</c:v>
                </c:pt>
                <c:pt idx="814">
                  <c:v>0.91826923076923073</c:v>
                </c:pt>
                <c:pt idx="815">
                  <c:v>0.91826923076923073</c:v>
                </c:pt>
                <c:pt idx="816">
                  <c:v>0.91826923076923073</c:v>
                </c:pt>
                <c:pt idx="817">
                  <c:v>0.91826923076923073</c:v>
                </c:pt>
                <c:pt idx="818">
                  <c:v>0.91826923076923073</c:v>
                </c:pt>
                <c:pt idx="819">
                  <c:v>0.91826923076923073</c:v>
                </c:pt>
                <c:pt idx="820">
                  <c:v>0.91826923076923073</c:v>
                </c:pt>
                <c:pt idx="821">
                  <c:v>0.91826923076923073</c:v>
                </c:pt>
                <c:pt idx="822">
                  <c:v>0.91826923076923073</c:v>
                </c:pt>
                <c:pt idx="823">
                  <c:v>0.91826923076923073</c:v>
                </c:pt>
                <c:pt idx="824">
                  <c:v>0.91826923076923073</c:v>
                </c:pt>
                <c:pt idx="825">
                  <c:v>0.91826923076923073</c:v>
                </c:pt>
                <c:pt idx="826">
                  <c:v>0.91826923076923073</c:v>
                </c:pt>
                <c:pt idx="827">
                  <c:v>0.91346153846153844</c:v>
                </c:pt>
                <c:pt idx="828">
                  <c:v>0.91346153846153844</c:v>
                </c:pt>
                <c:pt idx="829">
                  <c:v>0.91346153846153844</c:v>
                </c:pt>
                <c:pt idx="830">
                  <c:v>0.91346153846153844</c:v>
                </c:pt>
                <c:pt idx="831">
                  <c:v>0.91346153846153844</c:v>
                </c:pt>
                <c:pt idx="832">
                  <c:v>0.91346153846153844</c:v>
                </c:pt>
                <c:pt idx="833">
                  <c:v>0.91346153846153844</c:v>
                </c:pt>
                <c:pt idx="834">
                  <c:v>0.91346153846153844</c:v>
                </c:pt>
                <c:pt idx="835">
                  <c:v>0.91346153846153844</c:v>
                </c:pt>
                <c:pt idx="836">
                  <c:v>0.91346153846153844</c:v>
                </c:pt>
                <c:pt idx="837">
                  <c:v>0.91346153846153844</c:v>
                </c:pt>
                <c:pt idx="838">
                  <c:v>0.91346153846153844</c:v>
                </c:pt>
                <c:pt idx="839">
                  <c:v>0.91346153846153844</c:v>
                </c:pt>
                <c:pt idx="840">
                  <c:v>0.91346153846153844</c:v>
                </c:pt>
                <c:pt idx="841">
                  <c:v>0.91346153846153844</c:v>
                </c:pt>
                <c:pt idx="842">
                  <c:v>0.91346153846153844</c:v>
                </c:pt>
                <c:pt idx="843">
                  <c:v>0.91346153846153844</c:v>
                </c:pt>
                <c:pt idx="844">
                  <c:v>0.91346153846153844</c:v>
                </c:pt>
                <c:pt idx="845">
                  <c:v>0.90384615384615385</c:v>
                </c:pt>
                <c:pt idx="846">
                  <c:v>0.90384615384615385</c:v>
                </c:pt>
                <c:pt idx="847">
                  <c:v>0.90384615384615385</c:v>
                </c:pt>
                <c:pt idx="848">
                  <c:v>0.90384615384615385</c:v>
                </c:pt>
                <c:pt idx="849">
                  <c:v>0.90384615384615385</c:v>
                </c:pt>
                <c:pt idx="850">
                  <c:v>0.90384615384615385</c:v>
                </c:pt>
                <c:pt idx="851">
                  <c:v>0.90384615384615385</c:v>
                </c:pt>
                <c:pt idx="852">
                  <c:v>0.90384615384615385</c:v>
                </c:pt>
                <c:pt idx="853">
                  <c:v>0.90384615384615385</c:v>
                </c:pt>
                <c:pt idx="854">
                  <c:v>0.90384615384615385</c:v>
                </c:pt>
                <c:pt idx="855">
                  <c:v>0.90384615384615385</c:v>
                </c:pt>
                <c:pt idx="856">
                  <c:v>0.90384615384615385</c:v>
                </c:pt>
                <c:pt idx="857">
                  <c:v>0.90384615384615385</c:v>
                </c:pt>
                <c:pt idx="858">
                  <c:v>0.90384615384615385</c:v>
                </c:pt>
                <c:pt idx="859">
                  <c:v>0.90384615384615385</c:v>
                </c:pt>
                <c:pt idx="860">
                  <c:v>0.90384615384615385</c:v>
                </c:pt>
                <c:pt idx="861">
                  <c:v>0.90384615384615385</c:v>
                </c:pt>
                <c:pt idx="862">
                  <c:v>0.90384615384615385</c:v>
                </c:pt>
                <c:pt idx="863">
                  <c:v>0.90384615384615385</c:v>
                </c:pt>
                <c:pt idx="864">
                  <c:v>0.90384615384615385</c:v>
                </c:pt>
                <c:pt idx="865">
                  <c:v>0.90384615384615385</c:v>
                </c:pt>
                <c:pt idx="866">
                  <c:v>0.89903846153846156</c:v>
                </c:pt>
                <c:pt idx="867">
                  <c:v>0.89903846153846156</c:v>
                </c:pt>
                <c:pt idx="868">
                  <c:v>0.89903846153846156</c:v>
                </c:pt>
                <c:pt idx="869">
                  <c:v>0.89903846153846156</c:v>
                </c:pt>
                <c:pt idx="870">
                  <c:v>0.89903846153846156</c:v>
                </c:pt>
                <c:pt idx="871">
                  <c:v>0.89903846153846156</c:v>
                </c:pt>
                <c:pt idx="872">
                  <c:v>0.89903846153846156</c:v>
                </c:pt>
                <c:pt idx="873">
                  <c:v>0.89903846153846156</c:v>
                </c:pt>
                <c:pt idx="874">
                  <c:v>0.89903846153846156</c:v>
                </c:pt>
                <c:pt idx="875">
                  <c:v>0.89903846153846156</c:v>
                </c:pt>
                <c:pt idx="876">
                  <c:v>0.89903846153846156</c:v>
                </c:pt>
                <c:pt idx="877">
                  <c:v>0.89903846153846156</c:v>
                </c:pt>
                <c:pt idx="878">
                  <c:v>0.89903846153846156</c:v>
                </c:pt>
                <c:pt idx="879">
                  <c:v>0.89903846153846156</c:v>
                </c:pt>
                <c:pt idx="880">
                  <c:v>0.89423076923076927</c:v>
                </c:pt>
                <c:pt idx="881">
                  <c:v>0.89423076923076927</c:v>
                </c:pt>
                <c:pt idx="882">
                  <c:v>0.89423076923076927</c:v>
                </c:pt>
                <c:pt idx="883">
                  <c:v>0.89423076923076927</c:v>
                </c:pt>
                <c:pt idx="884">
                  <c:v>0.89423076923076927</c:v>
                </c:pt>
                <c:pt idx="885">
                  <c:v>0.89423076923076927</c:v>
                </c:pt>
                <c:pt idx="886">
                  <c:v>0.89423076923076927</c:v>
                </c:pt>
                <c:pt idx="887">
                  <c:v>0.89423076923076927</c:v>
                </c:pt>
                <c:pt idx="888">
                  <c:v>0.89423076923076927</c:v>
                </c:pt>
                <c:pt idx="889">
                  <c:v>0.89423076923076927</c:v>
                </c:pt>
                <c:pt idx="890">
                  <c:v>0.89423076923076927</c:v>
                </c:pt>
                <c:pt idx="891">
                  <c:v>0.89423076923076927</c:v>
                </c:pt>
                <c:pt idx="892">
                  <c:v>0.88942307692307687</c:v>
                </c:pt>
                <c:pt idx="893">
                  <c:v>0.88942307692307687</c:v>
                </c:pt>
                <c:pt idx="894">
                  <c:v>0.88942307692307687</c:v>
                </c:pt>
                <c:pt idx="895">
                  <c:v>0.88461538461538458</c:v>
                </c:pt>
                <c:pt idx="896">
                  <c:v>0.88461538461538458</c:v>
                </c:pt>
                <c:pt idx="897">
                  <c:v>0.88461538461538458</c:v>
                </c:pt>
                <c:pt idx="898">
                  <c:v>0.88461538461538458</c:v>
                </c:pt>
                <c:pt idx="899">
                  <c:v>0.87980769230769229</c:v>
                </c:pt>
                <c:pt idx="900">
                  <c:v>0.87980769230769229</c:v>
                </c:pt>
                <c:pt idx="901">
                  <c:v>0.87980769230769229</c:v>
                </c:pt>
                <c:pt idx="902">
                  <c:v>0.87980769230769229</c:v>
                </c:pt>
                <c:pt idx="903">
                  <c:v>0.87980769230769229</c:v>
                </c:pt>
                <c:pt idx="904">
                  <c:v>0.87980769230769229</c:v>
                </c:pt>
                <c:pt idx="905">
                  <c:v>0.87980769230769229</c:v>
                </c:pt>
                <c:pt idx="906">
                  <c:v>0.87980769230769229</c:v>
                </c:pt>
                <c:pt idx="907">
                  <c:v>0.87980769230769229</c:v>
                </c:pt>
                <c:pt idx="908">
                  <c:v>0.87980769230769229</c:v>
                </c:pt>
                <c:pt idx="909">
                  <c:v>0.87980769230769229</c:v>
                </c:pt>
                <c:pt idx="910">
                  <c:v>0.87980769230769229</c:v>
                </c:pt>
                <c:pt idx="911">
                  <c:v>0.87980769230769229</c:v>
                </c:pt>
                <c:pt idx="912">
                  <c:v>0.87980769230769229</c:v>
                </c:pt>
                <c:pt idx="913">
                  <c:v>0.87980769230769229</c:v>
                </c:pt>
                <c:pt idx="914">
                  <c:v>0.87980769230769229</c:v>
                </c:pt>
                <c:pt idx="915">
                  <c:v>0.87980769230769229</c:v>
                </c:pt>
                <c:pt idx="916">
                  <c:v>0.87980769230769229</c:v>
                </c:pt>
                <c:pt idx="917">
                  <c:v>0.87980769230769229</c:v>
                </c:pt>
                <c:pt idx="918">
                  <c:v>0.87980769230769229</c:v>
                </c:pt>
                <c:pt idx="919">
                  <c:v>0.875</c:v>
                </c:pt>
                <c:pt idx="920">
                  <c:v>0.875</c:v>
                </c:pt>
                <c:pt idx="921">
                  <c:v>0.875</c:v>
                </c:pt>
                <c:pt idx="922">
                  <c:v>0.875</c:v>
                </c:pt>
                <c:pt idx="923">
                  <c:v>0.875</c:v>
                </c:pt>
                <c:pt idx="924">
                  <c:v>0.875</c:v>
                </c:pt>
                <c:pt idx="925">
                  <c:v>0.875</c:v>
                </c:pt>
                <c:pt idx="926">
                  <c:v>0.875</c:v>
                </c:pt>
                <c:pt idx="927">
                  <c:v>0.875</c:v>
                </c:pt>
                <c:pt idx="928">
                  <c:v>0.875</c:v>
                </c:pt>
                <c:pt idx="929">
                  <c:v>0.875</c:v>
                </c:pt>
                <c:pt idx="930">
                  <c:v>0.875</c:v>
                </c:pt>
                <c:pt idx="931">
                  <c:v>0.875</c:v>
                </c:pt>
                <c:pt idx="932">
                  <c:v>0.875</c:v>
                </c:pt>
                <c:pt idx="933">
                  <c:v>0.875</c:v>
                </c:pt>
                <c:pt idx="934">
                  <c:v>0.875</c:v>
                </c:pt>
                <c:pt idx="935">
                  <c:v>0.875</c:v>
                </c:pt>
                <c:pt idx="936">
                  <c:v>0.875</c:v>
                </c:pt>
                <c:pt idx="937">
                  <c:v>0.875</c:v>
                </c:pt>
                <c:pt idx="938">
                  <c:v>0.87019230769230771</c:v>
                </c:pt>
                <c:pt idx="939">
                  <c:v>0.87019230769230771</c:v>
                </c:pt>
                <c:pt idx="940">
                  <c:v>0.87019230769230771</c:v>
                </c:pt>
                <c:pt idx="941">
                  <c:v>0.87019230769230771</c:v>
                </c:pt>
                <c:pt idx="942">
                  <c:v>0.87019230769230771</c:v>
                </c:pt>
                <c:pt idx="943">
                  <c:v>0.87019230769230771</c:v>
                </c:pt>
                <c:pt idx="944">
                  <c:v>0.87019230769230771</c:v>
                </c:pt>
                <c:pt idx="945">
                  <c:v>0.87019230769230771</c:v>
                </c:pt>
                <c:pt idx="946">
                  <c:v>0.87019230769230771</c:v>
                </c:pt>
                <c:pt idx="947">
                  <c:v>0.86538461538461542</c:v>
                </c:pt>
                <c:pt idx="948">
                  <c:v>0.86538461538461542</c:v>
                </c:pt>
                <c:pt idx="949">
                  <c:v>0.86538461538461542</c:v>
                </c:pt>
                <c:pt idx="950">
                  <c:v>0.86538461538461542</c:v>
                </c:pt>
                <c:pt idx="951">
                  <c:v>0.86538461538461542</c:v>
                </c:pt>
                <c:pt idx="952">
                  <c:v>0.86538461538461542</c:v>
                </c:pt>
                <c:pt idx="953">
                  <c:v>0.86538461538461542</c:v>
                </c:pt>
                <c:pt idx="954">
                  <c:v>0.86538461538461542</c:v>
                </c:pt>
                <c:pt idx="955">
                  <c:v>0.86538461538461542</c:v>
                </c:pt>
                <c:pt idx="956">
                  <c:v>0.86057692307692313</c:v>
                </c:pt>
                <c:pt idx="957">
                  <c:v>0.86057692307692313</c:v>
                </c:pt>
                <c:pt idx="958">
                  <c:v>0.86057692307692313</c:v>
                </c:pt>
                <c:pt idx="959">
                  <c:v>0.86057692307692313</c:v>
                </c:pt>
                <c:pt idx="960">
                  <c:v>0.86057692307692313</c:v>
                </c:pt>
                <c:pt idx="961">
                  <c:v>0.86057692307692313</c:v>
                </c:pt>
                <c:pt idx="962">
                  <c:v>0.86057692307692313</c:v>
                </c:pt>
                <c:pt idx="963">
                  <c:v>0.86057692307692313</c:v>
                </c:pt>
                <c:pt idx="964">
                  <c:v>0.86057692307692313</c:v>
                </c:pt>
                <c:pt idx="965">
                  <c:v>0.86057692307692313</c:v>
                </c:pt>
                <c:pt idx="966">
                  <c:v>0.86057692307692313</c:v>
                </c:pt>
                <c:pt idx="967">
                  <c:v>0.85576923076923073</c:v>
                </c:pt>
                <c:pt idx="968">
                  <c:v>0.85576923076923073</c:v>
                </c:pt>
                <c:pt idx="969">
                  <c:v>0.85576923076923073</c:v>
                </c:pt>
                <c:pt idx="970">
                  <c:v>0.85096153846153844</c:v>
                </c:pt>
                <c:pt idx="971">
                  <c:v>0.85096153846153844</c:v>
                </c:pt>
                <c:pt idx="972">
                  <c:v>0.85096153846153844</c:v>
                </c:pt>
                <c:pt idx="973">
                  <c:v>0.85096153846153844</c:v>
                </c:pt>
                <c:pt idx="974">
                  <c:v>0.85096153846153844</c:v>
                </c:pt>
                <c:pt idx="975">
                  <c:v>0.85096153846153844</c:v>
                </c:pt>
                <c:pt idx="976">
                  <c:v>0.85096153846153844</c:v>
                </c:pt>
                <c:pt idx="977">
                  <c:v>0.85096153846153844</c:v>
                </c:pt>
                <c:pt idx="978">
                  <c:v>0.85096153846153844</c:v>
                </c:pt>
                <c:pt idx="979">
                  <c:v>0.85096153846153844</c:v>
                </c:pt>
                <c:pt idx="980">
                  <c:v>0.85096153846153844</c:v>
                </c:pt>
                <c:pt idx="981">
                  <c:v>0.85096153846153844</c:v>
                </c:pt>
                <c:pt idx="982">
                  <c:v>0.85096153846153844</c:v>
                </c:pt>
                <c:pt idx="983">
                  <c:v>0.85096153846153844</c:v>
                </c:pt>
                <c:pt idx="984">
                  <c:v>0.85096153846153844</c:v>
                </c:pt>
                <c:pt idx="985">
                  <c:v>0.85096153846153844</c:v>
                </c:pt>
                <c:pt idx="986">
                  <c:v>0.85096153846153844</c:v>
                </c:pt>
                <c:pt idx="987">
                  <c:v>0.85096153846153844</c:v>
                </c:pt>
                <c:pt idx="988">
                  <c:v>0.85096153846153844</c:v>
                </c:pt>
                <c:pt idx="989">
                  <c:v>0.85096153846153844</c:v>
                </c:pt>
                <c:pt idx="990">
                  <c:v>0.85096153846153844</c:v>
                </c:pt>
                <c:pt idx="991">
                  <c:v>0.85096153846153844</c:v>
                </c:pt>
                <c:pt idx="992">
                  <c:v>0.85096153846153844</c:v>
                </c:pt>
                <c:pt idx="993">
                  <c:v>0.85096153846153844</c:v>
                </c:pt>
                <c:pt idx="994">
                  <c:v>0.85096153846153844</c:v>
                </c:pt>
                <c:pt idx="995">
                  <c:v>0.85096153846153844</c:v>
                </c:pt>
                <c:pt idx="996">
                  <c:v>0.85096153846153844</c:v>
                </c:pt>
                <c:pt idx="997">
                  <c:v>0.85096153846153844</c:v>
                </c:pt>
                <c:pt idx="998">
                  <c:v>0.85096153846153844</c:v>
                </c:pt>
                <c:pt idx="999">
                  <c:v>0.85096153846153844</c:v>
                </c:pt>
                <c:pt idx="1000">
                  <c:v>0.85096153846153844</c:v>
                </c:pt>
                <c:pt idx="1001">
                  <c:v>0.85096153846153844</c:v>
                </c:pt>
                <c:pt idx="1002">
                  <c:v>0.85096153846153844</c:v>
                </c:pt>
                <c:pt idx="1003">
                  <c:v>0.85096153846153844</c:v>
                </c:pt>
                <c:pt idx="1004">
                  <c:v>0.85096153846153844</c:v>
                </c:pt>
                <c:pt idx="1005">
                  <c:v>0.85096153846153844</c:v>
                </c:pt>
                <c:pt idx="1006">
                  <c:v>0.85096153846153844</c:v>
                </c:pt>
                <c:pt idx="1007">
                  <c:v>0.85096153846153844</c:v>
                </c:pt>
                <c:pt idx="1008">
                  <c:v>0.85096153846153844</c:v>
                </c:pt>
                <c:pt idx="1009">
                  <c:v>0.85096153846153844</c:v>
                </c:pt>
                <c:pt idx="1010">
                  <c:v>0.85096153846153844</c:v>
                </c:pt>
                <c:pt idx="1011">
                  <c:v>0.85096153846153844</c:v>
                </c:pt>
                <c:pt idx="1012">
                  <c:v>0.85096153846153844</c:v>
                </c:pt>
                <c:pt idx="1013">
                  <c:v>0.85096153846153844</c:v>
                </c:pt>
                <c:pt idx="1014">
                  <c:v>0.85096153846153844</c:v>
                </c:pt>
                <c:pt idx="1015">
                  <c:v>0.85096153846153844</c:v>
                </c:pt>
                <c:pt idx="1016">
                  <c:v>0.85096153846153844</c:v>
                </c:pt>
                <c:pt idx="1017">
                  <c:v>0.85096153846153844</c:v>
                </c:pt>
                <c:pt idx="1018">
                  <c:v>0.85096153846153844</c:v>
                </c:pt>
                <c:pt idx="1019">
                  <c:v>0.85096153846153844</c:v>
                </c:pt>
                <c:pt idx="1020">
                  <c:v>0.85096153846153844</c:v>
                </c:pt>
                <c:pt idx="1021">
                  <c:v>0.85096153846153844</c:v>
                </c:pt>
                <c:pt idx="1022">
                  <c:v>0.85096153846153844</c:v>
                </c:pt>
                <c:pt idx="1023">
                  <c:v>0.85096153846153844</c:v>
                </c:pt>
                <c:pt idx="1024">
                  <c:v>0.85096153846153844</c:v>
                </c:pt>
                <c:pt idx="1025">
                  <c:v>0.85096153846153844</c:v>
                </c:pt>
                <c:pt idx="1026">
                  <c:v>0.85096153846153844</c:v>
                </c:pt>
                <c:pt idx="1027">
                  <c:v>0.85096153846153844</c:v>
                </c:pt>
                <c:pt idx="1028">
                  <c:v>0.85096153846153844</c:v>
                </c:pt>
                <c:pt idx="1029">
                  <c:v>0.85096153846153844</c:v>
                </c:pt>
                <c:pt idx="1030">
                  <c:v>0.85096153846153844</c:v>
                </c:pt>
                <c:pt idx="1031">
                  <c:v>0.84615384615384615</c:v>
                </c:pt>
                <c:pt idx="1032">
                  <c:v>0.84615384615384615</c:v>
                </c:pt>
                <c:pt idx="1033">
                  <c:v>0.84615384615384615</c:v>
                </c:pt>
                <c:pt idx="1034">
                  <c:v>0.84615384615384615</c:v>
                </c:pt>
                <c:pt idx="1035">
                  <c:v>0.84615384615384615</c:v>
                </c:pt>
                <c:pt idx="1036">
                  <c:v>0.84615384615384615</c:v>
                </c:pt>
                <c:pt idx="1037">
                  <c:v>0.84615384615384615</c:v>
                </c:pt>
                <c:pt idx="1038">
                  <c:v>0.84615384615384615</c:v>
                </c:pt>
                <c:pt idx="1039">
                  <c:v>0.84615384615384615</c:v>
                </c:pt>
                <c:pt idx="1040">
                  <c:v>0.84615384615384615</c:v>
                </c:pt>
                <c:pt idx="1041">
                  <c:v>0.84615384615384615</c:v>
                </c:pt>
                <c:pt idx="1042">
                  <c:v>0.84615384615384615</c:v>
                </c:pt>
                <c:pt idx="1043">
                  <c:v>0.84134615384615385</c:v>
                </c:pt>
                <c:pt idx="1044">
                  <c:v>0.84134615384615385</c:v>
                </c:pt>
                <c:pt idx="1045">
                  <c:v>0.84134615384615385</c:v>
                </c:pt>
                <c:pt idx="1046">
                  <c:v>0.84134615384615385</c:v>
                </c:pt>
                <c:pt idx="1047">
                  <c:v>0.84134615384615385</c:v>
                </c:pt>
                <c:pt idx="1048">
                  <c:v>0.84134615384615385</c:v>
                </c:pt>
                <c:pt idx="1049">
                  <c:v>0.84134615384615385</c:v>
                </c:pt>
                <c:pt idx="1050">
                  <c:v>0.84134615384615385</c:v>
                </c:pt>
                <c:pt idx="1051">
                  <c:v>0.84134615384615385</c:v>
                </c:pt>
                <c:pt idx="1052">
                  <c:v>0.84134615384615385</c:v>
                </c:pt>
                <c:pt idx="1053">
                  <c:v>0.84134615384615385</c:v>
                </c:pt>
                <c:pt idx="1054">
                  <c:v>0.84134615384615385</c:v>
                </c:pt>
                <c:pt idx="1055">
                  <c:v>0.84134615384615385</c:v>
                </c:pt>
                <c:pt idx="1056">
                  <c:v>0.84134615384615385</c:v>
                </c:pt>
                <c:pt idx="1057">
                  <c:v>0.84134615384615385</c:v>
                </c:pt>
                <c:pt idx="1058">
                  <c:v>0.83653846153846156</c:v>
                </c:pt>
                <c:pt idx="1059">
                  <c:v>0.83653846153846156</c:v>
                </c:pt>
                <c:pt idx="1060">
                  <c:v>0.83653846153846156</c:v>
                </c:pt>
                <c:pt idx="1061">
                  <c:v>0.83653846153846156</c:v>
                </c:pt>
                <c:pt idx="1062">
                  <c:v>0.83653846153846156</c:v>
                </c:pt>
                <c:pt idx="1063">
                  <c:v>0.83653846153846156</c:v>
                </c:pt>
                <c:pt idx="1064">
                  <c:v>0.83653846153846156</c:v>
                </c:pt>
                <c:pt idx="1065">
                  <c:v>0.83653846153846156</c:v>
                </c:pt>
                <c:pt idx="1066">
                  <c:v>0.83653846153846156</c:v>
                </c:pt>
                <c:pt idx="1067">
                  <c:v>0.83653846153846156</c:v>
                </c:pt>
                <c:pt idx="1068">
                  <c:v>0.83653846153846156</c:v>
                </c:pt>
                <c:pt idx="1069">
                  <c:v>0.83653846153846156</c:v>
                </c:pt>
                <c:pt idx="1070">
                  <c:v>0.83653846153846156</c:v>
                </c:pt>
                <c:pt idx="1071">
                  <c:v>0.83653846153846156</c:v>
                </c:pt>
                <c:pt idx="1072">
                  <c:v>0.83173076923076927</c:v>
                </c:pt>
                <c:pt idx="1073">
                  <c:v>0.83173076923076927</c:v>
                </c:pt>
                <c:pt idx="1074">
                  <c:v>0.83173076923076927</c:v>
                </c:pt>
                <c:pt idx="1075">
                  <c:v>0.83173076923076927</c:v>
                </c:pt>
                <c:pt idx="1076">
                  <c:v>0.83173076923076927</c:v>
                </c:pt>
                <c:pt idx="1077">
                  <c:v>0.83173076923076927</c:v>
                </c:pt>
                <c:pt idx="1078">
                  <c:v>0.83173076923076927</c:v>
                </c:pt>
                <c:pt idx="1079">
                  <c:v>0.82692307692307687</c:v>
                </c:pt>
                <c:pt idx="1080">
                  <c:v>0.82211538461538458</c:v>
                </c:pt>
                <c:pt idx="1081">
                  <c:v>0.82211538461538458</c:v>
                </c:pt>
                <c:pt idx="1082">
                  <c:v>0.82211538461538458</c:v>
                </c:pt>
                <c:pt idx="1083">
                  <c:v>0.82211538461538458</c:v>
                </c:pt>
                <c:pt idx="1084">
                  <c:v>0.82211538461538458</c:v>
                </c:pt>
                <c:pt idx="1085">
                  <c:v>0.82211538461538458</c:v>
                </c:pt>
                <c:pt idx="1086">
                  <c:v>0.82211538461538458</c:v>
                </c:pt>
                <c:pt idx="1087">
                  <c:v>0.82211538461538458</c:v>
                </c:pt>
                <c:pt idx="1088">
                  <c:v>0.82211538461538458</c:v>
                </c:pt>
                <c:pt idx="1089">
                  <c:v>0.82211538461538458</c:v>
                </c:pt>
                <c:pt idx="1090">
                  <c:v>0.82211538461538458</c:v>
                </c:pt>
                <c:pt idx="1091">
                  <c:v>0.82211538461538458</c:v>
                </c:pt>
                <c:pt idx="1092">
                  <c:v>0.82211538461538458</c:v>
                </c:pt>
                <c:pt idx="1093">
                  <c:v>0.82211538461538458</c:v>
                </c:pt>
                <c:pt idx="1094">
                  <c:v>0.82211538461538458</c:v>
                </c:pt>
                <c:pt idx="1095">
                  <c:v>0.82211538461538458</c:v>
                </c:pt>
                <c:pt idx="1096">
                  <c:v>0.82211538461538458</c:v>
                </c:pt>
                <c:pt idx="1097">
                  <c:v>0.82211538461538458</c:v>
                </c:pt>
                <c:pt idx="1098">
                  <c:v>0.81730769230769229</c:v>
                </c:pt>
                <c:pt idx="1099">
                  <c:v>0.81730769230769229</c:v>
                </c:pt>
                <c:pt idx="1100">
                  <c:v>0.8125</c:v>
                </c:pt>
                <c:pt idx="1101">
                  <c:v>0.8125</c:v>
                </c:pt>
                <c:pt idx="1102">
                  <c:v>0.8125</c:v>
                </c:pt>
                <c:pt idx="1103">
                  <c:v>0.8125</c:v>
                </c:pt>
                <c:pt idx="1104">
                  <c:v>0.8125</c:v>
                </c:pt>
                <c:pt idx="1105">
                  <c:v>0.8125</c:v>
                </c:pt>
                <c:pt idx="1106">
                  <c:v>0.8125</c:v>
                </c:pt>
                <c:pt idx="1107">
                  <c:v>0.8125</c:v>
                </c:pt>
                <c:pt idx="1108">
                  <c:v>0.8125</c:v>
                </c:pt>
                <c:pt idx="1109">
                  <c:v>0.8125</c:v>
                </c:pt>
                <c:pt idx="1110">
                  <c:v>0.8125</c:v>
                </c:pt>
                <c:pt idx="1111">
                  <c:v>0.8125</c:v>
                </c:pt>
                <c:pt idx="1112">
                  <c:v>0.8125</c:v>
                </c:pt>
                <c:pt idx="1113">
                  <c:v>0.8125</c:v>
                </c:pt>
                <c:pt idx="1114">
                  <c:v>0.8125</c:v>
                </c:pt>
                <c:pt idx="1115">
                  <c:v>0.8125</c:v>
                </c:pt>
                <c:pt idx="1116">
                  <c:v>0.8125</c:v>
                </c:pt>
                <c:pt idx="1117">
                  <c:v>0.8125</c:v>
                </c:pt>
                <c:pt idx="1118">
                  <c:v>0.80769230769230771</c:v>
                </c:pt>
                <c:pt idx="1119">
                  <c:v>0.80769230769230771</c:v>
                </c:pt>
                <c:pt idx="1120">
                  <c:v>0.80769230769230771</c:v>
                </c:pt>
                <c:pt idx="1121">
                  <c:v>0.80769230769230771</c:v>
                </c:pt>
                <c:pt idx="1122">
                  <c:v>0.80769230769230771</c:v>
                </c:pt>
                <c:pt idx="1123">
                  <c:v>0.80769230769230771</c:v>
                </c:pt>
                <c:pt idx="1124">
                  <c:v>0.80769230769230771</c:v>
                </c:pt>
                <c:pt idx="1125">
                  <c:v>0.80288461538461542</c:v>
                </c:pt>
                <c:pt idx="1126">
                  <c:v>0.80288461538461542</c:v>
                </c:pt>
                <c:pt idx="1127">
                  <c:v>0.80288461538461542</c:v>
                </c:pt>
                <c:pt idx="1128">
                  <c:v>0.80288461538461542</c:v>
                </c:pt>
                <c:pt idx="1129">
                  <c:v>0.80288461538461542</c:v>
                </c:pt>
                <c:pt idx="1130">
                  <c:v>0.80288461538461542</c:v>
                </c:pt>
                <c:pt idx="1131">
                  <c:v>0.80288461538461542</c:v>
                </c:pt>
                <c:pt idx="1132">
                  <c:v>0.79807692307692313</c:v>
                </c:pt>
                <c:pt idx="1133">
                  <c:v>0.79807692307692313</c:v>
                </c:pt>
                <c:pt idx="1134">
                  <c:v>0.79326923076923073</c:v>
                </c:pt>
                <c:pt idx="1135">
                  <c:v>0.79326923076923073</c:v>
                </c:pt>
                <c:pt idx="1136">
                  <c:v>0.79326923076923073</c:v>
                </c:pt>
                <c:pt idx="1137">
                  <c:v>0.79326923076923073</c:v>
                </c:pt>
                <c:pt idx="1138">
                  <c:v>0.79326923076923073</c:v>
                </c:pt>
                <c:pt idx="1139">
                  <c:v>0.79326923076923073</c:v>
                </c:pt>
                <c:pt idx="1140">
                  <c:v>0.79326923076923073</c:v>
                </c:pt>
                <c:pt idx="1141">
                  <c:v>0.79326923076923073</c:v>
                </c:pt>
                <c:pt idx="1142">
                  <c:v>0.79326923076923073</c:v>
                </c:pt>
                <c:pt idx="1143">
                  <c:v>0.79326923076923073</c:v>
                </c:pt>
                <c:pt idx="1144">
                  <c:v>0.78846153846153844</c:v>
                </c:pt>
                <c:pt idx="1145">
                  <c:v>0.78846153846153844</c:v>
                </c:pt>
                <c:pt idx="1146">
                  <c:v>0.78846153846153844</c:v>
                </c:pt>
                <c:pt idx="1147">
                  <c:v>0.78846153846153844</c:v>
                </c:pt>
                <c:pt idx="1148">
                  <c:v>0.78846153846153844</c:v>
                </c:pt>
                <c:pt idx="1149">
                  <c:v>0.78365384615384615</c:v>
                </c:pt>
                <c:pt idx="1150">
                  <c:v>0.78365384615384615</c:v>
                </c:pt>
                <c:pt idx="1151">
                  <c:v>0.78365384615384615</c:v>
                </c:pt>
                <c:pt idx="1152">
                  <c:v>0.78365384615384615</c:v>
                </c:pt>
                <c:pt idx="1153">
                  <c:v>0.78365384615384615</c:v>
                </c:pt>
                <c:pt idx="1154">
                  <c:v>0.78365384615384615</c:v>
                </c:pt>
                <c:pt idx="1155">
                  <c:v>0.78365384615384615</c:v>
                </c:pt>
                <c:pt idx="1156">
                  <c:v>0.78365384615384615</c:v>
                </c:pt>
                <c:pt idx="1157">
                  <c:v>0.78365384615384615</c:v>
                </c:pt>
                <c:pt idx="1158">
                  <c:v>0.78365384615384615</c:v>
                </c:pt>
                <c:pt idx="1159">
                  <c:v>0.78365384615384615</c:v>
                </c:pt>
                <c:pt idx="1160">
                  <c:v>0.77884615384615385</c:v>
                </c:pt>
                <c:pt idx="1161">
                  <c:v>0.77884615384615385</c:v>
                </c:pt>
                <c:pt idx="1162">
                  <c:v>0.77403846153846156</c:v>
                </c:pt>
                <c:pt idx="1163">
                  <c:v>0.77403846153846156</c:v>
                </c:pt>
                <c:pt idx="1164">
                  <c:v>0.77403846153846156</c:v>
                </c:pt>
                <c:pt idx="1165">
                  <c:v>0.77403846153846156</c:v>
                </c:pt>
                <c:pt idx="1166">
                  <c:v>0.77403846153846156</c:v>
                </c:pt>
                <c:pt idx="1167">
                  <c:v>0.77403846153846156</c:v>
                </c:pt>
                <c:pt idx="1168">
                  <c:v>0.77403846153846156</c:v>
                </c:pt>
                <c:pt idx="1169">
                  <c:v>0.77403846153846156</c:v>
                </c:pt>
                <c:pt idx="1170">
                  <c:v>0.77403846153846156</c:v>
                </c:pt>
                <c:pt idx="1171">
                  <c:v>0.77403846153846156</c:v>
                </c:pt>
                <c:pt idx="1172">
                  <c:v>0.77403846153846156</c:v>
                </c:pt>
                <c:pt idx="1173">
                  <c:v>0.77403846153846156</c:v>
                </c:pt>
                <c:pt idx="1174">
                  <c:v>0.77403846153846156</c:v>
                </c:pt>
                <c:pt idx="1175">
                  <c:v>0.77403846153846156</c:v>
                </c:pt>
                <c:pt idx="1176">
                  <c:v>0.77403846153846156</c:v>
                </c:pt>
                <c:pt idx="1177">
                  <c:v>0.77403846153846156</c:v>
                </c:pt>
                <c:pt idx="1178">
                  <c:v>0.77403846153846156</c:v>
                </c:pt>
                <c:pt idx="1179">
                  <c:v>0.77403846153846156</c:v>
                </c:pt>
                <c:pt idx="1180">
                  <c:v>0.77403846153846156</c:v>
                </c:pt>
                <c:pt idx="1181">
                  <c:v>0.77403846153846156</c:v>
                </c:pt>
                <c:pt idx="1182">
                  <c:v>0.77403846153846156</c:v>
                </c:pt>
                <c:pt idx="1183">
                  <c:v>0.76923076923076927</c:v>
                </c:pt>
                <c:pt idx="1184">
                  <c:v>0.76923076923076927</c:v>
                </c:pt>
                <c:pt idx="1185">
                  <c:v>0.76923076923076927</c:v>
                </c:pt>
                <c:pt idx="1186">
                  <c:v>0.76923076923076927</c:v>
                </c:pt>
                <c:pt idx="1187">
                  <c:v>0.76923076923076927</c:v>
                </c:pt>
                <c:pt idx="1188">
                  <c:v>0.76923076923076927</c:v>
                </c:pt>
                <c:pt idx="1189">
                  <c:v>0.76923076923076927</c:v>
                </c:pt>
                <c:pt idx="1190">
                  <c:v>0.76923076923076927</c:v>
                </c:pt>
                <c:pt idx="1191">
                  <c:v>0.76923076923076927</c:v>
                </c:pt>
                <c:pt idx="1192">
                  <c:v>0.76923076923076927</c:v>
                </c:pt>
                <c:pt idx="1193">
                  <c:v>0.76442307692307687</c:v>
                </c:pt>
                <c:pt idx="1194">
                  <c:v>0.76442307692307687</c:v>
                </c:pt>
                <c:pt idx="1195">
                  <c:v>0.76442307692307687</c:v>
                </c:pt>
                <c:pt idx="1196">
                  <c:v>0.76442307692307687</c:v>
                </c:pt>
                <c:pt idx="1197">
                  <c:v>0.75480769230769229</c:v>
                </c:pt>
                <c:pt idx="1198">
                  <c:v>0.75</c:v>
                </c:pt>
                <c:pt idx="1199">
                  <c:v>0.74519230769230771</c:v>
                </c:pt>
                <c:pt idx="1200">
                  <c:v>0.74519230769230771</c:v>
                </c:pt>
                <c:pt idx="1201">
                  <c:v>0.74519230769230771</c:v>
                </c:pt>
                <c:pt idx="1202">
                  <c:v>0.74519230769230771</c:v>
                </c:pt>
                <c:pt idx="1203">
                  <c:v>0.74038461538461542</c:v>
                </c:pt>
                <c:pt idx="1204">
                  <c:v>0.74038461538461542</c:v>
                </c:pt>
                <c:pt idx="1205">
                  <c:v>0.74038461538461542</c:v>
                </c:pt>
                <c:pt idx="1206">
                  <c:v>0.74038461538461542</c:v>
                </c:pt>
                <c:pt idx="1207">
                  <c:v>0.74038461538461542</c:v>
                </c:pt>
                <c:pt idx="1208">
                  <c:v>0.74038461538461542</c:v>
                </c:pt>
                <c:pt idx="1209">
                  <c:v>0.74038461538461542</c:v>
                </c:pt>
                <c:pt idx="1210">
                  <c:v>0.74038461538461542</c:v>
                </c:pt>
                <c:pt idx="1211">
                  <c:v>0.74038461538461542</c:v>
                </c:pt>
                <c:pt idx="1212">
                  <c:v>0.74038461538461542</c:v>
                </c:pt>
                <c:pt idx="1213">
                  <c:v>0.74038461538461542</c:v>
                </c:pt>
                <c:pt idx="1214">
                  <c:v>0.74038461538461542</c:v>
                </c:pt>
                <c:pt idx="1215">
                  <c:v>0.74038461538461542</c:v>
                </c:pt>
                <c:pt idx="1216">
                  <c:v>0.73557692307692313</c:v>
                </c:pt>
                <c:pt idx="1217">
                  <c:v>0.73557692307692313</c:v>
                </c:pt>
                <c:pt idx="1218">
                  <c:v>0.73557692307692313</c:v>
                </c:pt>
                <c:pt idx="1219">
                  <c:v>0.73557692307692313</c:v>
                </c:pt>
                <c:pt idx="1220">
                  <c:v>0.73076923076923073</c:v>
                </c:pt>
                <c:pt idx="1221">
                  <c:v>0.73076923076923073</c:v>
                </c:pt>
                <c:pt idx="1222">
                  <c:v>0.73076923076923073</c:v>
                </c:pt>
                <c:pt idx="1223">
                  <c:v>0.73076923076923073</c:v>
                </c:pt>
                <c:pt idx="1224">
                  <c:v>0.73076923076923073</c:v>
                </c:pt>
                <c:pt idx="1225">
                  <c:v>0.73076923076923073</c:v>
                </c:pt>
                <c:pt idx="1226">
                  <c:v>0.73076923076923073</c:v>
                </c:pt>
                <c:pt idx="1227">
                  <c:v>0.73076923076923073</c:v>
                </c:pt>
                <c:pt idx="1228">
                  <c:v>0.73076923076923073</c:v>
                </c:pt>
                <c:pt idx="1229">
                  <c:v>0.73076923076923073</c:v>
                </c:pt>
                <c:pt idx="1230">
                  <c:v>0.73076923076923073</c:v>
                </c:pt>
                <c:pt idx="1231">
                  <c:v>0.73076923076923073</c:v>
                </c:pt>
                <c:pt idx="1232">
                  <c:v>0.73076923076923073</c:v>
                </c:pt>
                <c:pt idx="1233">
                  <c:v>0.73076923076923073</c:v>
                </c:pt>
                <c:pt idx="1234">
                  <c:v>0.73076923076923073</c:v>
                </c:pt>
                <c:pt idx="1235">
                  <c:v>0.72596153846153844</c:v>
                </c:pt>
                <c:pt idx="1236">
                  <c:v>0.72596153846153844</c:v>
                </c:pt>
                <c:pt idx="1237">
                  <c:v>0.72596153846153844</c:v>
                </c:pt>
                <c:pt idx="1238">
                  <c:v>0.72596153846153844</c:v>
                </c:pt>
                <c:pt idx="1239">
                  <c:v>0.72596153846153844</c:v>
                </c:pt>
                <c:pt idx="1240">
                  <c:v>0.72596153846153844</c:v>
                </c:pt>
                <c:pt idx="1241">
                  <c:v>0.72596153846153844</c:v>
                </c:pt>
                <c:pt idx="1242">
                  <c:v>0.72596153846153844</c:v>
                </c:pt>
                <c:pt idx="1243">
                  <c:v>0.72596153846153844</c:v>
                </c:pt>
                <c:pt idx="1244">
                  <c:v>0.72596153846153844</c:v>
                </c:pt>
                <c:pt idx="1245">
                  <c:v>0.72596153846153844</c:v>
                </c:pt>
                <c:pt idx="1246">
                  <c:v>0.72596153846153844</c:v>
                </c:pt>
                <c:pt idx="1247">
                  <c:v>0.72596153846153844</c:v>
                </c:pt>
                <c:pt idx="1248">
                  <c:v>0.72596153846153844</c:v>
                </c:pt>
                <c:pt idx="1249">
                  <c:v>0.72596153846153844</c:v>
                </c:pt>
                <c:pt idx="1250">
                  <c:v>0.72596153846153844</c:v>
                </c:pt>
                <c:pt idx="1251">
                  <c:v>0.72596153846153844</c:v>
                </c:pt>
                <c:pt idx="1252">
                  <c:v>0.72596153846153844</c:v>
                </c:pt>
                <c:pt idx="1253">
                  <c:v>0.72596153846153844</c:v>
                </c:pt>
                <c:pt idx="1254">
                  <c:v>0.72596153846153844</c:v>
                </c:pt>
                <c:pt idx="1255">
                  <c:v>0.72596153846153844</c:v>
                </c:pt>
                <c:pt idx="1256">
                  <c:v>0.72596153846153844</c:v>
                </c:pt>
                <c:pt idx="1257">
                  <c:v>0.72596153846153844</c:v>
                </c:pt>
                <c:pt idx="1258">
                  <c:v>0.72596153846153844</c:v>
                </c:pt>
                <c:pt idx="1259">
                  <c:v>0.72596153846153844</c:v>
                </c:pt>
                <c:pt idx="1260">
                  <c:v>0.72596153846153844</c:v>
                </c:pt>
                <c:pt idx="1261">
                  <c:v>0.72596153846153844</c:v>
                </c:pt>
                <c:pt idx="1262">
                  <c:v>0.72596153846153844</c:v>
                </c:pt>
                <c:pt idx="1263">
                  <c:v>0.72596153846153844</c:v>
                </c:pt>
                <c:pt idx="1264">
                  <c:v>0.72596153846153844</c:v>
                </c:pt>
                <c:pt idx="1265">
                  <c:v>0.72596153846153844</c:v>
                </c:pt>
                <c:pt idx="1266">
                  <c:v>0.72596153846153844</c:v>
                </c:pt>
                <c:pt idx="1267">
                  <c:v>0.72596153846153844</c:v>
                </c:pt>
                <c:pt idx="1268">
                  <c:v>0.72115384615384615</c:v>
                </c:pt>
                <c:pt idx="1269">
                  <c:v>0.71634615384615385</c:v>
                </c:pt>
                <c:pt idx="1270">
                  <c:v>0.71634615384615385</c:v>
                </c:pt>
                <c:pt idx="1271">
                  <c:v>0.71634615384615385</c:v>
                </c:pt>
                <c:pt idx="1272">
                  <c:v>0.71634615384615385</c:v>
                </c:pt>
                <c:pt idx="1273">
                  <c:v>0.71153846153846156</c:v>
                </c:pt>
                <c:pt idx="1274">
                  <c:v>0.71153846153846156</c:v>
                </c:pt>
                <c:pt idx="1275">
                  <c:v>0.71153846153846156</c:v>
                </c:pt>
                <c:pt idx="1276">
                  <c:v>0.71153846153846156</c:v>
                </c:pt>
                <c:pt idx="1277">
                  <c:v>0.71153846153846156</c:v>
                </c:pt>
                <c:pt idx="1278">
                  <c:v>0.71153846153846156</c:v>
                </c:pt>
                <c:pt idx="1279">
                  <c:v>0.71153846153846156</c:v>
                </c:pt>
                <c:pt idx="1280">
                  <c:v>0.70673076923076927</c:v>
                </c:pt>
                <c:pt idx="1281">
                  <c:v>0.70673076923076927</c:v>
                </c:pt>
                <c:pt idx="1282">
                  <c:v>0.70673076923076927</c:v>
                </c:pt>
                <c:pt idx="1283">
                  <c:v>0.70673076923076927</c:v>
                </c:pt>
                <c:pt idx="1284">
                  <c:v>0.70673076923076927</c:v>
                </c:pt>
                <c:pt idx="1285">
                  <c:v>0.70673076923076927</c:v>
                </c:pt>
                <c:pt idx="1286">
                  <c:v>0.70673076923076927</c:v>
                </c:pt>
                <c:pt idx="1287">
                  <c:v>0.70673076923076927</c:v>
                </c:pt>
                <c:pt idx="1288">
                  <c:v>0.70673076923076927</c:v>
                </c:pt>
                <c:pt idx="1289">
                  <c:v>0.70673076923076927</c:v>
                </c:pt>
                <c:pt idx="1290">
                  <c:v>0.70673076923076927</c:v>
                </c:pt>
                <c:pt idx="1291">
                  <c:v>0.70673076923076927</c:v>
                </c:pt>
                <c:pt idx="1292">
                  <c:v>0.70673076923076927</c:v>
                </c:pt>
                <c:pt idx="1293">
                  <c:v>0.70673076923076927</c:v>
                </c:pt>
                <c:pt idx="1294">
                  <c:v>0.70673076923076927</c:v>
                </c:pt>
                <c:pt idx="1295">
                  <c:v>0.70673076923076927</c:v>
                </c:pt>
                <c:pt idx="1296">
                  <c:v>0.70673076923076927</c:v>
                </c:pt>
                <c:pt idx="1297">
                  <c:v>0.70673076923076927</c:v>
                </c:pt>
                <c:pt idx="1298">
                  <c:v>0.70192307692307687</c:v>
                </c:pt>
                <c:pt idx="1299">
                  <c:v>0.70192307692307687</c:v>
                </c:pt>
                <c:pt idx="1300">
                  <c:v>0.69711538461538458</c:v>
                </c:pt>
                <c:pt idx="1301">
                  <c:v>0.69711538461538458</c:v>
                </c:pt>
                <c:pt idx="1302">
                  <c:v>0.69711538461538458</c:v>
                </c:pt>
                <c:pt idx="1303">
                  <c:v>0.69711538461538458</c:v>
                </c:pt>
                <c:pt idx="1304">
                  <c:v>0.69711538461538458</c:v>
                </c:pt>
                <c:pt idx="1305">
                  <c:v>0.69711538461538458</c:v>
                </c:pt>
                <c:pt idx="1306">
                  <c:v>0.69711538461538458</c:v>
                </c:pt>
                <c:pt idx="1307">
                  <c:v>0.69711538461538458</c:v>
                </c:pt>
                <c:pt idx="1308">
                  <c:v>0.69711538461538458</c:v>
                </c:pt>
                <c:pt idx="1309">
                  <c:v>0.69711538461538458</c:v>
                </c:pt>
                <c:pt idx="1310">
                  <c:v>0.69711538461538458</c:v>
                </c:pt>
                <c:pt idx="1311">
                  <c:v>0.69711538461538458</c:v>
                </c:pt>
                <c:pt idx="1312">
                  <c:v>0.69711538461538458</c:v>
                </c:pt>
                <c:pt idx="1313">
                  <c:v>0.69711538461538458</c:v>
                </c:pt>
                <c:pt idx="1314">
                  <c:v>0.69711538461538458</c:v>
                </c:pt>
                <c:pt idx="1315">
                  <c:v>0.69711538461538458</c:v>
                </c:pt>
                <c:pt idx="1316">
                  <c:v>0.69711538461538458</c:v>
                </c:pt>
                <c:pt idx="1317">
                  <c:v>0.69711538461538458</c:v>
                </c:pt>
                <c:pt idx="1318">
                  <c:v>0.69711538461538458</c:v>
                </c:pt>
                <c:pt idx="1319">
                  <c:v>0.69711538461538458</c:v>
                </c:pt>
                <c:pt idx="1320">
                  <c:v>0.69711538461538458</c:v>
                </c:pt>
                <c:pt idx="1321">
                  <c:v>0.69711538461538458</c:v>
                </c:pt>
                <c:pt idx="1322">
                  <c:v>0.69230769230769229</c:v>
                </c:pt>
                <c:pt idx="1323">
                  <c:v>0.69230769230769229</c:v>
                </c:pt>
                <c:pt idx="1324">
                  <c:v>0.69230769230769229</c:v>
                </c:pt>
                <c:pt idx="1325">
                  <c:v>0.69230769230769229</c:v>
                </c:pt>
                <c:pt idx="1326">
                  <c:v>0.69230769230769229</c:v>
                </c:pt>
                <c:pt idx="1327">
                  <c:v>0.69230769230769229</c:v>
                </c:pt>
                <c:pt idx="1328">
                  <c:v>0.69230769230769229</c:v>
                </c:pt>
                <c:pt idx="1329">
                  <c:v>0.69230769230769229</c:v>
                </c:pt>
                <c:pt idx="1330">
                  <c:v>0.69230769230769229</c:v>
                </c:pt>
                <c:pt idx="1331">
                  <c:v>0.69230769230769229</c:v>
                </c:pt>
                <c:pt idx="1332">
                  <c:v>0.69230769230769229</c:v>
                </c:pt>
                <c:pt idx="1333">
                  <c:v>0.6875</c:v>
                </c:pt>
                <c:pt idx="1334">
                  <c:v>0.6875</c:v>
                </c:pt>
                <c:pt idx="1335">
                  <c:v>0.6875</c:v>
                </c:pt>
                <c:pt idx="1336">
                  <c:v>0.6875</c:v>
                </c:pt>
                <c:pt idx="1337">
                  <c:v>0.6875</c:v>
                </c:pt>
                <c:pt idx="1338">
                  <c:v>0.6875</c:v>
                </c:pt>
                <c:pt idx="1339">
                  <c:v>0.67788461538461542</c:v>
                </c:pt>
                <c:pt idx="1340">
                  <c:v>0.67788461538461542</c:v>
                </c:pt>
                <c:pt idx="1341">
                  <c:v>0.67788461538461542</c:v>
                </c:pt>
                <c:pt idx="1342">
                  <c:v>0.67788461538461542</c:v>
                </c:pt>
                <c:pt idx="1343">
                  <c:v>0.67788461538461542</c:v>
                </c:pt>
                <c:pt idx="1344">
                  <c:v>0.67788461538461542</c:v>
                </c:pt>
                <c:pt idx="1345">
                  <c:v>0.67788461538461542</c:v>
                </c:pt>
                <c:pt idx="1346">
                  <c:v>0.67788461538461542</c:v>
                </c:pt>
                <c:pt idx="1347">
                  <c:v>0.67788461538461542</c:v>
                </c:pt>
                <c:pt idx="1348">
                  <c:v>0.67788461538461542</c:v>
                </c:pt>
                <c:pt idx="1349">
                  <c:v>0.67788461538461542</c:v>
                </c:pt>
                <c:pt idx="1350">
                  <c:v>0.67307692307692313</c:v>
                </c:pt>
                <c:pt idx="1351">
                  <c:v>0.67307692307692313</c:v>
                </c:pt>
                <c:pt idx="1352">
                  <c:v>0.67307692307692313</c:v>
                </c:pt>
                <c:pt idx="1353">
                  <c:v>0.67307692307692313</c:v>
                </c:pt>
                <c:pt idx="1354">
                  <c:v>0.66826923076923073</c:v>
                </c:pt>
                <c:pt idx="1355">
                  <c:v>0.66826923076923073</c:v>
                </c:pt>
                <c:pt idx="1356">
                  <c:v>0.66826923076923073</c:v>
                </c:pt>
                <c:pt idx="1357">
                  <c:v>0.66826923076923073</c:v>
                </c:pt>
                <c:pt idx="1358">
                  <c:v>0.66826923076923073</c:v>
                </c:pt>
                <c:pt idx="1359">
                  <c:v>0.66826923076923073</c:v>
                </c:pt>
                <c:pt idx="1360">
                  <c:v>0.66826923076923073</c:v>
                </c:pt>
                <c:pt idx="1361">
                  <c:v>0.66826923076923073</c:v>
                </c:pt>
                <c:pt idx="1362">
                  <c:v>0.66826923076923073</c:v>
                </c:pt>
                <c:pt idx="1363">
                  <c:v>0.66826923076923073</c:v>
                </c:pt>
                <c:pt idx="1364">
                  <c:v>0.66826923076923073</c:v>
                </c:pt>
                <c:pt idx="1365">
                  <c:v>0.66826923076923073</c:v>
                </c:pt>
                <c:pt idx="1366">
                  <c:v>0.66826923076923073</c:v>
                </c:pt>
                <c:pt idx="1367">
                  <c:v>0.66826923076923073</c:v>
                </c:pt>
                <c:pt idx="1368">
                  <c:v>0.66826923076923073</c:v>
                </c:pt>
                <c:pt idx="1369">
                  <c:v>0.66346153846153844</c:v>
                </c:pt>
                <c:pt idx="1370">
                  <c:v>0.66346153846153844</c:v>
                </c:pt>
                <c:pt idx="1371">
                  <c:v>0.66346153846153844</c:v>
                </c:pt>
                <c:pt idx="1372">
                  <c:v>0.66346153846153844</c:v>
                </c:pt>
                <c:pt idx="1373">
                  <c:v>0.66346153846153844</c:v>
                </c:pt>
                <c:pt idx="1374">
                  <c:v>0.66346153846153844</c:v>
                </c:pt>
                <c:pt idx="1375">
                  <c:v>0.66346153846153844</c:v>
                </c:pt>
                <c:pt idx="1376">
                  <c:v>0.66346153846153844</c:v>
                </c:pt>
                <c:pt idx="1377">
                  <c:v>0.66346153846153844</c:v>
                </c:pt>
                <c:pt idx="1378">
                  <c:v>0.66346153846153844</c:v>
                </c:pt>
                <c:pt idx="1379">
                  <c:v>0.66346153846153844</c:v>
                </c:pt>
                <c:pt idx="1380">
                  <c:v>0.65865384615384615</c:v>
                </c:pt>
                <c:pt idx="1381">
                  <c:v>0.65865384615384615</c:v>
                </c:pt>
                <c:pt idx="1382">
                  <c:v>0.65865384615384615</c:v>
                </c:pt>
                <c:pt idx="1383">
                  <c:v>0.65865384615384615</c:v>
                </c:pt>
                <c:pt idx="1384">
                  <c:v>0.65865384615384615</c:v>
                </c:pt>
                <c:pt idx="1385">
                  <c:v>0.65865384615384615</c:v>
                </c:pt>
                <c:pt idx="1386">
                  <c:v>0.65865384615384615</c:v>
                </c:pt>
                <c:pt idx="1387">
                  <c:v>0.65865384615384615</c:v>
                </c:pt>
                <c:pt idx="1388">
                  <c:v>0.65865384615384615</c:v>
                </c:pt>
                <c:pt idx="1389">
                  <c:v>0.65865384615384615</c:v>
                </c:pt>
                <c:pt idx="1390">
                  <c:v>0.65865384615384615</c:v>
                </c:pt>
                <c:pt idx="1391">
                  <c:v>0.65384615384615385</c:v>
                </c:pt>
                <c:pt idx="1392">
                  <c:v>0.64903846153846156</c:v>
                </c:pt>
                <c:pt idx="1393">
                  <c:v>0.64903846153846156</c:v>
                </c:pt>
                <c:pt idx="1394">
                  <c:v>0.64903846153846156</c:v>
                </c:pt>
                <c:pt idx="1395">
                  <c:v>0.64903846153846156</c:v>
                </c:pt>
                <c:pt idx="1396">
                  <c:v>0.64903846153846156</c:v>
                </c:pt>
                <c:pt idx="1397">
                  <c:v>0.64903846153846156</c:v>
                </c:pt>
                <c:pt idx="1398">
                  <c:v>0.64903846153846156</c:v>
                </c:pt>
                <c:pt idx="1399">
                  <c:v>0.64903846153846156</c:v>
                </c:pt>
                <c:pt idx="1400">
                  <c:v>0.64903846153846156</c:v>
                </c:pt>
                <c:pt idx="1401">
                  <c:v>0.64903846153846156</c:v>
                </c:pt>
                <c:pt idx="1402">
                  <c:v>0.64903846153846156</c:v>
                </c:pt>
                <c:pt idx="1403">
                  <c:v>0.64903846153846156</c:v>
                </c:pt>
                <c:pt idx="1404">
                  <c:v>0.64903846153846156</c:v>
                </c:pt>
                <c:pt idx="1405">
                  <c:v>0.64903846153846156</c:v>
                </c:pt>
                <c:pt idx="1406">
                  <c:v>0.64903846153846156</c:v>
                </c:pt>
                <c:pt idx="1407">
                  <c:v>0.64903846153846156</c:v>
                </c:pt>
                <c:pt idx="1408">
                  <c:v>0.64903846153846156</c:v>
                </c:pt>
                <c:pt idx="1409">
                  <c:v>0.64903846153846156</c:v>
                </c:pt>
                <c:pt idx="1410">
                  <c:v>0.64903846153846156</c:v>
                </c:pt>
                <c:pt idx="1411">
                  <c:v>0.64903846153846156</c:v>
                </c:pt>
                <c:pt idx="1412">
                  <c:v>0.64903846153846156</c:v>
                </c:pt>
                <c:pt idx="1413">
                  <c:v>0.64903846153846156</c:v>
                </c:pt>
                <c:pt idx="1414">
                  <c:v>0.64903846153846156</c:v>
                </c:pt>
                <c:pt idx="1415">
                  <c:v>0.64423076923076927</c:v>
                </c:pt>
                <c:pt idx="1416">
                  <c:v>0.64423076923076927</c:v>
                </c:pt>
                <c:pt idx="1417">
                  <c:v>0.64423076923076927</c:v>
                </c:pt>
                <c:pt idx="1418">
                  <c:v>0.63942307692307687</c:v>
                </c:pt>
                <c:pt idx="1419">
                  <c:v>0.63942307692307687</c:v>
                </c:pt>
                <c:pt idx="1420">
                  <c:v>0.63942307692307687</c:v>
                </c:pt>
                <c:pt idx="1421">
                  <c:v>0.63942307692307687</c:v>
                </c:pt>
                <c:pt idx="1422">
                  <c:v>0.63942307692307687</c:v>
                </c:pt>
                <c:pt idx="1423">
                  <c:v>0.63942307692307687</c:v>
                </c:pt>
                <c:pt idx="1424">
                  <c:v>0.63942307692307687</c:v>
                </c:pt>
                <c:pt idx="1425">
                  <c:v>0.63942307692307687</c:v>
                </c:pt>
                <c:pt idx="1426">
                  <c:v>0.63942307692307687</c:v>
                </c:pt>
                <c:pt idx="1427">
                  <c:v>0.63942307692307687</c:v>
                </c:pt>
                <c:pt idx="1428">
                  <c:v>0.63942307692307687</c:v>
                </c:pt>
                <c:pt idx="1429">
                  <c:v>0.63942307692307687</c:v>
                </c:pt>
                <c:pt idx="1430">
                  <c:v>0.63942307692307687</c:v>
                </c:pt>
                <c:pt idx="1431">
                  <c:v>0.63942307692307687</c:v>
                </c:pt>
                <c:pt idx="1432">
                  <c:v>0.63942307692307687</c:v>
                </c:pt>
                <c:pt idx="1433">
                  <c:v>0.63942307692307687</c:v>
                </c:pt>
                <c:pt idx="1434">
                  <c:v>0.63461538461538458</c:v>
                </c:pt>
                <c:pt idx="1435">
                  <c:v>0.63461538461538458</c:v>
                </c:pt>
                <c:pt idx="1436">
                  <c:v>0.63461538461538458</c:v>
                </c:pt>
                <c:pt idx="1437">
                  <c:v>0.63461538461538458</c:v>
                </c:pt>
                <c:pt idx="1438">
                  <c:v>0.63461538461538458</c:v>
                </c:pt>
                <c:pt idx="1439">
                  <c:v>0.63461538461538458</c:v>
                </c:pt>
                <c:pt idx="1440">
                  <c:v>0.63461538461538458</c:v>
                </c:pt>
                <c:pt idx="1441">
                  <c:v>0.63461538461538458</c:v>
                </c:pt>
                <c:pt idx="1442">
                  <c:v>0.63461538461538458</c:v>
                </c:pt>
                <c:pt idx="1443">
                  <c:v>0.63461538461538458</c:v>
                </c:pt>
                <c:pt idx="1444">
                  <c:v>0.63461538461538458</c:v>
                </c:pt>
                <c:pt idx="1445">
                  <c:v>0.63461538461538458</c:v>
                </c:pt>
                <c:pt idx="1446">
                  <c:v>0.63461538461538458</c:v>
                </c:pt>
                <c:pt idx="1447">
                  <c:v>0.63461538461538458</c:v>
                </c:pt>
                <c:pt idx="1448">
                  <c:v>0.63461538461538458</c:v>
                </c:pt>
                <c:pt idx="1449">
                  <c:v>0.62980769230769229</c:v>
                </c:pt>
                <c:pt idx="1450">
                  <c:v>0.62980769230769229</c:v>
                </c:pt>
                <c:pt idx="1451">
                  <c:v>0.62980769230769229</c:v>
                </c:pt>
                <c:pt idx="1452">
                  <c:v>0.62980769230769229</c:v>
                </c:pt>
                <c:pt idx="1453">
                  <c:v>0.62980769230769229</c:v>
                </c:pt>
                <c:pt idx="1454">
                  <c:v>0.62980769230769229</c:v>
                </c:pt>
                <c:pt idx="1455">
                  <c:v>0.62980769230769229</c:v>
                </c:pt>
                <c:pt idx="1456">
                  <c:v>0.62980769230769229</c:v>
                </c:pt>
                <c:pt idx="1457">
                  <c:v>0.625</c:v>
                </c:pt>
                <c:pt idx="1458">
                  <c:v>0.625</c:v>
                </c:pt>
                <c:pt idx="1459">
                  <c:v>0.625</c:v>
                </c:pt>
                <c:pt idx="1460">
                  <c:v>0.625</c:v>
                </c:pt>
                <c:pt idx="1461">
                  <c:v>0.625</c:v>
                </c:pt>
                <c:pt idx="1462">
                  <c:v>0.625</c:v>
                </c:pt>
                <c:pt idx="1463">
                  <c:v>0.625</c:v>
                </c:pt>
                <c:pt idx="1464">
                  <c:v>0.625</c:v>
                </c:pt>
                <c:pt idx="1465">
                  <c:v>0.625</c:v>
                </c:pt>
                <c:pt idx="1466">
                  <c:v>0.625</c:v>
                </c:pt>
                <c:pt idx="1467">
                  <c:v>0.625</c:v>
                </c:pt>
                <c:pt idx="1468">
                  <c:v>0.625</c:v>
                </c:pt>
                <c:pt idx="1469">
                  <c:v>0.625</c:v>
                </c:pt>
                <c:pt idx="1470">
                  <c:v>0.625</c:v>
                </c:pt>
                <c:pt idx="1471">
                  <c:v>0.625</c:v>
                </c:pt>
                <c:pt idx="1472">
                  <c:v>0.625</c:v>
                </c:pt>
                <c:pt idx="1473">
                  <c:v>0.62019230769230771</c:v>
                </c:pt>
                <c:pt idx="1474">
                  <c:v>0.62019230769230771</c:v>
                </c:pt>
                <c:pt idx="1475">
                  <c:v>0.62019230769230771</c:v>
                </c:pt>
                <c:pt idx="1476">
                  <c:v>0.62019230769230771</c:v>
                </c:pt>
                <c:pt idx="1477">
                  <c:v>0.62019230769230771</c:v>
                </c:pt>
                <c:pt idx="1478">
                  <c:v>0.61538461538461542</c:v>
                </c:pt>
                <c:pt idx="1479">
                  <c:v>0.61538461538461542</c:v>
                </c:pt>
                <c:pt idx="1480">
                  <c:v>0.61538461538461542</c:v>
                </c:pt>
                <c:pt idx="1481">
                  <c:v>0.61538461538461542</c:v>
                </c:pt>
                <c:pt idx="1482">
                  <c:v>0.61538461538461542</c:v>
                </c:pt>
                <c:pt idx="1483">
                  <c:v>0.61538461538461542</c:v>
                </c:pt>
                <c:pt idx="1484">
                  <c:v>0.61057692307692313</c:v>
                </c:pt>
                <c:pt idx="1485">
                  <c:v>0.61057692307692313</c:v>
                </c:pt>
                <c:pt idx="1486">
                  <c:v>0.61057692307692313</c:v>
                </c:pt>
                <c:pt idx="1487">
                  <c:v>0.61057692307692313</c:v>
                </c:pt>
                <c:pt idx="1488">
                  <c:v>0.61057692307692313</c:v>
                </c:pt>
                <c:pt idx="1489">
                  <c:v>0.61057692307692313</c:v>
                </c:pt>
                <c:pt idx="1490">
                  <c:v>0.61057692307692313</c:v>
                </c:pt>
                <c:pt idx="1491">
                  <c:v>0.61057692307692313</c:v>
                </c:pt>
                <c:pt idx="1492">
                  <c:v>0.60576923076923073</c:v>
                </c:pt>
                <c:pt idx="1493">
                  <c:v>0.60576923076923073</c:v>
                </c:pt>
                <c:pt idx="1494">
                  <c:v>0.60096153846153844</c:v>
                </c:pt>
                <c:pt idx="1495">
                  <c:v>0.60096153846153844</c:v>
                </c:pt>
                <c:pt idx="1496">
                  <c:v>0.60096153846153844</c:v>
                </c:pt>
                <c:pt idx="1497">
                  <c:v>0.59615384615384615</c:v>
                </c:pt>
                <c:pt idx="1498">
                  <c:v>0.59615384615384615</c:v>
                </c:pt>
                <c:pt idx="1499">
                  <c:v>0.59615384615384615</c:v>
                </c:pt>
                <c:pt idx="1500">
                  <c:v>0.59615384615384615</c:v>
                </c:pt>
                <c:pt idx="1501">
                  <c:v>0.59615384615384615</c:v>
                </c:pt>
                <c:pt idx="1502">
                  <c:v>0.59615384615384615</c:v>
                </c:pt>
                <c:pt idx="1503">
                  <c:v>0.59615384615384615</c:v>
                </c:pt>
                <c:pt idx="1504">
                  <c:v>0.59615384615384615</c:v>
                </c:pt>
                <c:pt idx="1505">
                  <c:v>0.59615384615384615</c:v>
                </c:pt>
                <c:pt idx="1506">
                  <c:v>0.59134615384615385</c:v>
                </c:pt>
                <c:pt idx="1507">
                  <c:v>0.59134615384615385</c:v>
                </c:pt>
                <c:pt idx="1508">
                  <c:v>0.59134615384615385</c:v>
                </c:pt>
                <c:pt idx="1509">
                  <c:v>0.59134615384615385</c:v>
                </c:pt>
                <c:pt idx="1510">
                  <c:v>0.59134615384615385</c:v>
                </c:pt>
                <c:pt idx="1511">
                  <c:v>0.59134615384615385</c:v>
                </c:pt>
                <c:pt idx="1512">
                  <c:v>0.59134615384615385</c:v>
                </c:pt>
                <c:pt idx="1513">
                  <c:v>0.59134615384615385</c:v>
                </c:pt>
                <c:pt idx="1514">
                  <c:v>0.59134615384615385</c:v>
                </c:pt>
                <c:pt idx="1515">
                  <c:v>0.58653846153846156</c:v>
                </c:pt>
                <c:pt idx="1516">
                  <c:v>0.58653846153846156</c:v>
                </c:pt>
                <c:pt idx="1517">
                  <c:v>0.58653846153846156</c:v>
                </c:pt>
                <c:pt idx="1518">
                  <c:v>0.58173076923076927</c:v>
                </c:pt>
                <c:pt idx="1519">
                  <c:v>0.58173076923076927</c:v>
                </c:pt>
                <c:pt idx="1520">
                  <c:v>0.58173076923076927</c:v>
                </c:pt>
                <c:pt idx="1521">
                  <c:v>0.58173076923076927</c:v>
                </c:pt>
                <c:pt idx="1522">
                  <c:v>0.58173076923076927</c:v>
                </c:pt>
                <c:pt idx="1523">
                  <c:v>0.58173076923076927</c:v>
                </c:pt>
                <c:pt idx="1524">
                  <c:v>0.58173076923076927</c:v>
                </c:pt>
                <c:pt idx="1525">
                  <c:v>0.58173076923076927</c:v>
                </c:pt>
                <c:pt idx="1526">
                  <c:v>0.58173076923076927</c:v>
                </c:pt>
                <c:pt idx="1527">
                  <c:v>0.57692307692307687</c:v>
                </c:pt>
                <c:pt idx="1528">
                  <c:v>0.57692307692307687</c:v>
                </c:pt>
                <c:pt idx="1529">
                  <c:v>0.57692307692307687</c:v>
                </c:pt>
                <c:pt idx="1530">
                  <c:v>0.57211538461538458</c:v>
                </c:pt>
                <c:pt idx="1531">
                  <c:v>0.57211538461538458</c:v>
                </c:pt>
                <c:pt idx="1532">
                  <c:v>0.57211538461538458</c:v>
                </c:pt>
                <c:pt idx="1533">
                  <c:v>0.57211538461538458</c:v>
                </c:pt>
                <c:pt idx="1534">
                  <c:v>0.57211538461538458</c:v>
                </c:pt>
                <c:pt idx="1535">
                  <c:v>0.57211538461538458</c:v>
                </c:pt>
                <c:pt idx="1536">
                  <c:v>0.57211538461538458</c:v>
                </c:pt>
                <c:pt idx="1537">
                  <c:v>0.56730769230769229</c:v>
                </c:pt>
                <c:pt idx="1538">
                  <c:v>0.5625</c:v>
                </c:pt>
                <c:pt idx="1539">
                  <c:v>0.5625</c:v>
                </c:pt>
                <c:pt idx="1540">
                  <c:v>0.5625</c:v>
                </c:pt>
                <c:pt idx="1541">
                  <c:v>0.5625</c:v>
                </c:pt>
                <c:pt idx="1542">
                  <c:v>0.5625</c:v>
                </c:pt>
                <c:pt idx="1543">
                  <c:v>0.55769230769230771</c:v>
                </c:pt>
                <c:pt idx="1544">
                  <c:v>0.55769230769230771</c:v>
                </c:pt>
                <c:pt idx="1545">
                  <c:v>0.55769230769230771</c:v>
                </c:pt>
                <c:pt idx="1546">
                  <c:v>0.55769230769230771</c:v>
                </c:pt>
                <c:pt idx="1547">
                  <c:v>0.55288461538461542</c:v>
                </c:pt>
                <c:pt idx="1548">
                  <c:v>0.55288461538461542</c:v>
                </c:pt>
                <c:pt idx="1549">
                  <c:v>0.55288461538461542</c:v>
                </c:pt>
                <c:pt idx="1550">
                  <c:v>0.55288461538461542</c:v>
                </c:pt>
                <c:pt idx="1551">
                  <c:v>0.55288461538461542</c:v>
                </c:pt>
                <c:pt idx="1552">
                  <c:v>0.55288461538461542</c:v>
                </c:pt>
                <c:pt idx="1553">
                  <c:v>0.54807692307692313</c:v>
                </c:pt>
                <c:pt idx="1554">
                  <c:v>0.54807692307692313</c:v>
                </c:pt>
                <c:pt idx="1555">
                  <c:v>0.54807692307692313</c:v>
                </c:pt>
                <c:pt idx="1556">
                  <c:v>0.54807692307692313</c:v>
                </c:pt>
                <c:pt idx="1557">
                  <c:v>0.54807692307692313</c:v>
                </c:pt>
                <c:pt idx="1558">
                  <c:v>0.54807692307692313</c:v>
                </c:pt>
                <c:pt idx="1559">
                  <c:v>0.54807692307692313</c:v>
                </c:pt>
                <c:pt idx="1560">
                  <c:v>0.54807692307692313</c:v>
                </c:pt>
                <c:pt idx="1561">
                  <c:v>0.54326923076923073</c:v>
                </c:pt>
                <c:pt idx="1562">
                  <c:v>0.54326923076923073</c:v>
                </c:pt>
                <c:pt idx="1563">
                  <c:v>0.54326923076923073</c:v>
                </c:pt>
                <c:pt idx="1564">
                  <c:v>0.54326923076923073</c:v>
                </c:pt>
                <c:pt idx="1565">
                  <c:v>0.54326923076923073</c:v>
                </c:pt>
                <c:pt idx="1566">
                  <c:v>0.54326923076923073</c:v>
                </c:pt>
                <c:pt idx="1567">
                  <c:v>0.54326923076923073</c:v>
                </c:pt>
                <c:pt idx="1568">
                  <c:v>0.54326923076923073</c:v>
                </c:pt>
                <c:pt idx="1569">
                  <c:v>0.54326923076923073</c:v>
                </c:pt>
                <c:pt idx="1570">
                  <c:v>0.54326923076923073</c:v>
                </c:pt>
                <c:pt idx="1571">
                  <c:v>0.54326923076923073</c:v>
                </c:pt>
                <c:pt idx="1572">
                  <c:v>0.54326923076923073</c:v>
                </c:pt>
                <c:pt idx="1573">
                  <c:v>0.54326923076923073</c:v>
                </c:pt>
                <c:pt idx="1574">
                  <c:v>0.54326923076923073</c:v>
                </c:pt>
                <c:pt idx="1575">
                  <c:v>0.53846153846153844</c:v>
                </c:pt>
                <c:pt idx="1576">
                  <c:v>0.53846153846153844</c:v>
                </c:pt>
                <c:pt idx="1577">
                  <c:v>0.53846153846153844</c:v>
                </c:pt>
                <c:pt idx="1578">
                  <c:v>0.53846153846153844</c:v>
                </c:pt>
                <c:pt idx="1579">
                  <c:v>0.53846153846153844</c:v>
                </c:pt>
                <c:pt idx="1580">
                  <c:v>0.53846153846153844</c:v>
                </c:pt>
                <c:pt idx="1581">
                  <c:v>0.53846153846153844</c:v>
                </c:pt>
                <c:pt idx="1582">
                  <c:v>0.53846153846153844</c:v>
                </c:pt>
                <c:pt idx="1583">
                  <c:v>0.53846153846153844</c:v>
                </c:pt>
                <c:pt idx="1584">
                  <c:v>0.53846153846153844</c:v>
                </c:pt>
                <c:pt idx="1585">
                  <c:v>0.53846153846153844</c:v>
                </c:pt>
                <c:pt idx="1586">
                  <c:v>0.53846153846153844</c:v>
                </c:pt>
                <c:pt idx="1587">
                  <c:v>0.53846153846153844</c:v>
                </c:pt>
                <c:pt idx="1588">
                  <c:v>0.53365384615384615</c:v>
                </c:pt>
                <c:pt idx="1589">
                  <c:v>0.53365384615384615</c:v>
                </c:pt>
                <c:pt idx="1590">
                  <c:v>0.53365384615384615</c:v>
                </c:pt>
                <c:pt idx="1591">
                  <c:v>0.53365384615384615</c:v>
                </c:pt>
                <c:pt idx="1592">
                  <c:v>0.52884615384615385</c:v>
                </c:pt>
                <c:pt idx="1593">
                  <c:v>0.52403846153846156</c:v>
                </c:pt>
                <c:pt idx="1594">
                  <c:v>0.52403846153846156</c:v>
                </c:pt>
                <c:pt idx="1595">
                  <c:v>0.51923076923076927</c:v>
                </c:pt>
                <c:pt idx="1596">
                  <c:v>0.51923076923076927</c:v>
                </c:pt>
                <c:pt idx="1597">
                  <c:v>0.51923076923076927</c:v>
                </c:pt>
                <c:pt idx="1598">
                  <c:v>0.51442307692307687</c:v>
                </c:pt>
                <c:pt idx="1599">
                  <c:v>0.51442307692307687</c:v>
                </c:pt>
                <c:pt idx="1600">
                  <c:v>0.51442307692307687</c:v>
                </c:pt>
                <c:pt idx="1601">
                  <c:v>0.50961538461538458</c:v>
                </c:pt>
                <c:pt idx="1602">
                  <c:v>0.50961538461538458</c:v>
                </c:pt>
                <c:pt idx="1603">
                  <c:v>0.50961538461538458</c:v>
                </c:pt>
                <c:pt idx="1604">
                  <c:v>0.50961538461538458</c:v>
                </c:pt>
                <c:pt idx="1605">
                  <c:v>0.50961538461538458</c:v>
                </c:pt>
                <c:pt idx="1606">
                  <c:v>0.50961538461538458</c:v>
                </c:pt>
                <c:pt idx="1607">
                  <c:v>0.50480769230769229</c:v>
                </c:pt>
                <c:pt idx="1608">
                  <c:v>0.50480769230769229</c:v>
                </c:pt>
                <c:pt idx="1609">
                  <c:v>0.50480769230769229</c:v>
                </c:pt>
                <c:pt idx="1610">
                  <c:v>0.50480769230769229</c:v>
                </c:pt>
                <c:pt idx="1611">
                  <c:v>0.50480769230769229</c:v>
                </c:pt>
                <c:pt idx="1612">
                  <c:v>0.50480769230769229</c:v>
                </c:pt>
                <c:pt idx="1613">
                  <c:v>0.50480769230769229</c:v>
                </c:pt>
                <c:pt idx="1614">
                  <c:v>0.50480769230769229</c:v>
                </c:pt>
                <c:pt idx="1615">
                  <c:v>0.50480769230769229</c:v>
                </c:pt>
                <c:pt idx="1616">
                  <c:v>0.50480769230769229</c:v>
                </c:pt>
                <c:pt idx="1617">
                  <c:v>0.50480769230769229</c:v>
                </c:pt>
                <c:pt idx="1618">
                  <c:v>0.50480769230769229</c:v>
                </c:pt>
                <c:pt idx="1619">
                  <c:v>0.50480769230769229</c:v>
                </c:pt>
                <c:pt idx="1620">
                  <c:v>0.50480769230769229</c:v>
                </c:pt>
                <c:pt idx="1621">
                  <c:v>0.50480769230769229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0.49519230769230771</c:v>
                </c:pt>
                <c:pt idx="1626">
                  <c:v>0.49519230769230771</c:v>
                </c:pt>
                <c:pt idx="1627">
                  <c:v>0.49519230769230771</c:v>
                </c:pt>
                <c:pt idx="1628">
                  <c:v>0.49519230769230771</c:v>
                </c:pt>
                <c:pt idx="1629">
                  <c:v>0.49519230769230771</c:v>
                </c:pt>
                <c:pt idx="1630">
                  <c:v>0.49038461538461536</c:v>
                </c:pt>
                <c:pt idx="1631">
                  <c:v>0.48557692307692307</c:v>
                </c:pt>
                <c:pt idx="1632">
                  <c:v>0.48557692307692307</c:v>
                </c:pt>
                <c:pt idx="1633">
                  <c:v>0.48557692307692307</c:v>
                </c:pt>
                <c:pt idx="1634">
                  <c:v>0.48557692307692307</c:v>
                </c:pt>
                <c:pt idx="1635">
                  <c:v>0.48557692307692307</c:v>
                </c:pt>
                <c:pt idx="1636">
                  <c:v>0.48076923076923078</c:v>
                </c:pt>
                <c:pt idx="1637">
                  <c:v>0.47596153846153844</c:v>
                </c:pt>
                <c:pt idx="1638">
                  <c:v>0.47596153846153844</c:v>
                </c:pt>
                <c:pt idx="1639">
                  <c:v>0.47115384615384615</c:v>
                </c:pt>
                <c:pt idx="1640">
                  <c:v>0.47115384615384615</c:v>
                </c:pt>
                <c:pt idx="1641">
                  <c:v>0.47115384615384615</c:v>
                </c:pt>
                <c:pt idx="1642">
                  <c:v>0.46634615384615385</c:v>
                </c:pt>
                <c:pt idx="1643">
                  <c:v>0.46634615384615385</c:v>
                </c:pt>
                <c:pt idx="1644">
                  <c:v>0.46634615384615385</c:v>
                </c:pt>
                <c:pt idx="1645">
                  <c:v>0.46153846153846156</c:v>
                </c:pt>
                <c:pt idx="1646">
                  <c:v>0.46153846153846156</c:v>
                </c:pt>
                <c:pt idx="1647">
                  <c:v>0.46153846153846156</c:v>
                </c:pt>
                <c:pt idx="1648">
                  <c:v>0.46153846153846156</c:v>
                </c:pt>
                <c:pt idx="1649">
                  <c:v>0.45673076923076922</c:v>
                </c:pt>
                <c:pt idx="1650">
                  <c:v>0.45673076923076922</c:v>
                </c:pt>
                <c:pt idx="1651">
                  <c:v>0.45673076923076922</c:v>
                </c:pt>
                <c:pt idx="1652">
                  <c:v>0.45673076923076922</c:v>
                </c:pt>
                <c:pt idx="1653">
                  <c:v>0.45673076923076922</c:v>
                </c:pt>
                <c:pt idx="1654">
                  <c:v>0.45673076923076922</c:v>
                </c:pt>
                <c:pt idx="1655">
                  <c:v>0.45673076923076922</c:v>
                </c:pt>
                <c:pt idx="1656">
                  <c:v>0.45673076923076922</c:v>
                </c:pt>
                <c:pt idx="1657">
                  <c:v>0.45673076923076922</c:v>
                </c:pt>
                <c:pt idx="1658">
                  <c:v>0.45673076923076922</c:v>
                </c:pt>
                <c:pt idx="1659">
                  <c:v>0.45673076923076922</c:v>
                </c:pt>
                <c:pt idx="1660">
                  <c:v>0.45673076923076922</c:v>
                </c:pt>
                <c:pt idx="1661">
                  <c:v>0.45673076923076922</c:v>
                </c:pt>
                <c:pt idx="1662">
                  <c:v>0.45673076923076922</c:v>
                </c:pt>
                <c:pt idx="1663">
                  <c:v>0.45673076923076922</c:v>
                </c:pt>
                <c:pt idx="1664">
                  <c:v>0.45673076923076922</c:v>
                </c:pt>
                <c:pt idx="1665">
                  <c:v>0.45673076923076922</c:v>
                </c:pt>
                <c:pt idx="1666">
                  <c:v>0.45673076923076922</c:v>
                </c:pt>
                <c:pt idx="1667">
                  <c:v>0.45673076923076922</c:v>
                </c:pt>
                <c:pt idx="1668">
                  <c:v>0.45192307692307693</c:v>
                </c:pt>
                <c:pt idx="1669">
                  <c:v>0.45192307692307693</c:v>
                </c:pt>
                <c:pt idx="1670">
                  <c:v>0.45192307692307693</c:v>
                </c:pt>
                <c:pt idx="1671">
                  <c:v>0.44711538461538464</c:v>
                </c:pt>
                <c:pt idx="1672">
                  <c:v>0.44711538461538464</c:v>
                </c:pt>
                <c:pt idx="1673">
                  <c:v>0.44711538461538464</c:v>
                </c:pt>
                <c:pt idx="1674">
                  <c:v>0.44230769230769229</c:v>
                </c:pt>
                <c:pt idx="1675">
                  <c:v>0.44230769230769229</c:v>
                </c:pt>
                <c:pt idx="1676">
                  <c:v>0.44230769230769229</c:v>
                </c:pt>
                <c:pt idx="1677">
                  <c:v>0.4375</c:v>
                </c:pt>
                <c:pt idx="1678">
                  <c:v>0.4375</c:v>
                </c:pt>
                <c:pt idx="1679">
                  <c:v>0.4375</c:v>
                </c:pt>
                <c:pt idx="1680">
                  <c:v>0.4375</c:v>
                </c:pt>
                <c:pt idx="1681">
                  <c:v>0.4375</c:v>
                </c:pt>
                <c:pt idx="1682">
                  <c:v>0.4375</c:v>
                </c:pt>
                <c:pt idx="1683">
                  <c:v>0.4375</c:v>
                </c:pt>
                <c:pt idx="1684">
                  <c:v>0.4375</c:v>
                </c:pt>
                <c:pt idx="1685">
                  <c:v>0.43269230769230771</c:v>
                </c:pt>
                <c:pt idx="1686">
                  <c:v>0.43269230769230771</c:v>
                </c:pt>
                <c:pt idx="1687">
                  <c:v>0.43269230769230771</c:v>
                </c:pt>
                <c:pt idx="1688">
                  <c:v>0.42788461538461536</c:v>
                </c:pt>
                <c:pt idx="1689">
                  <c:v>0.42788461538461536</c:v>
                </c:pt>
                <c:pt idx="1690">
                  <c:v>0.42788461538461536</c:v>
                </c:pt>
                <c:pt idx="1691">
                  <c:v>0.42788461538461536</c:v>
                </c:pt>
                <c:pt idx="1692">
                  <c:v>0.42307692307692307</c:v>
                </c:pt>
                <c:pt idx="1693">
                  <c:v>0.42307692307692307</c:v>
                </c:pt>
                <c:pt idx="1694">
                  <c:v>0.42307692307692307</c:v>
                </c:pt>
                <c:pt idx="1695">
                  <c:v>0.42307692307692307</c:v>
                </c:pt>
                <c:pt idx="1696">
                  <c:v>0.42307692307692307</c:v>
                </c:pt>
                <c:pt idx="1697">
                  <c:v>0.42307692307692307</c:v>
                </c:pt>
                <c:pt idx="1698">
                  <c:v>0.42307692307692307</c:v>
                </c:pt>
                <c:pt idx="1699">
                  <c:v>0.41826923076923078</c:v>
                </c:pt>
                <c:pt idx="1700">
                  <c:v>0.41826923076923078</c:v>
                </c:pt>
                <c:pt idx="1701">
                  <c:v>0.41826923076923078</c:v>
                </c:pt>
                <c:pt idx="1702">
                  <c:v>0.41826923076923078</c:v>
                </c:pt>
                <c:pt idx="1703">
                  <c:v>0.41826923076923078</c:v>
                </c:pt>
                <c:pt idx="1704">
                  <c:v>0.41826923076923078</c:v>
                </c:pt>
                <c:pt idx="1705">
                  <c:v>0.41346153846153844</c:v>
                </c:pt>
                <c:pt idx="1706">
                  <c:v>0.40865384615384615</c:v>
                </c:pt>
                <c:pt idx="1707">
                  <c:v>0.40865384615384615</c:v>
                </c:pt>
                <c:pt idx="1708">
                  <c:v>0.40865384615384615</c:v>
                </c:pt>
                <c:pt idx="1709">
                  <c:v>0.40865384615384615</c:v>
                </c:pt>
                <c:pt idx="1710">
                  <c:v>0.40865384615384615</c:v>
                </c:pt>
                <c:pt idx="1711">
                  <c:v>0.40865384615384615</c:v>
                </c:pt>
                <c:pt idx="1712">
                  <c:v>0.40865384615384615</c:v>
                </c:pt>
                <c:pt idx="1713">
                  <c:v>0.40865384615384615</c:v>
                </c:pt>
                <c:pt idx="1714">
                  <c:v>0.40865384615384615</c:v>
                </c:pt>
                <c:pt idx="1715">
                  <c:v>0.40384615384615385</c:v>
                </c:pt>
                <c:pt idx="1716">
                  <c:v>0.39903846153846156</c:v>
                </c:pt>
                <c:pt idx="1717">
                  <c:v>0.39903846153846156</c:v>
                </c:pt>
                <c:pt idx="1718">
                  <c:v>0.39423076923076922</c:v>
                </c:pt>
                <c:pt idx="1719">
                  <c:v>0.39423076923076922</c:v>
                </c:pt>
                <c:pt idx="1720">
                  <c:v>0.39423076923076922</c:v>
                </c:pt>
                <c:pt idx="1721">
                  <c:v>0.39423076923076922</c:v>
                </c:pt>
                <c:pt idx="1722">
                  <c:v>0.39423076923076922</c:v>
                </c:pt>
                <c:pt idx="1723">
                  <c:v>0.39423076923076922</c:v>
                </c:pt>
                <c:pt idx="1724">
                  <c:v>0.39423076923076922</c:v>
                </c:pt>
                <c:pt idx="1725">
                  <c:v>0.39423076923076922</c:v>
                </c:pt>
                <c:pt idx="1726">
                  <c:v>0.39423076923076922</c:v>
                </c:pt>
                <c:pt idx="1727">
                  <c:v>0.38942307692307693</c:v>
                </c:pt>
                <c:pt idx="1728">
                  <c:v>0.38942307692307693</c:v>
                </c:pt>
                <c:pt idx="1729">
                  <c:v>0.38942307692307693</c:v>
                </c:pt>
                <c:pt idx="1730">
                  <c:v>0.38942307692307693</c:v>
                </c:pt>
                <c:pt idx="1731">
                  <c:v>0.38942307692307693</c:v>
                </c:pt>
                <c:pt idx="1732">
                  <c:v>0.38461538461538464</c:v>
                </c:pt>
                <c:pt idx="1733">
                  <c:v>0.38461538461538464</c:v>
                </c:pt>
                <c:pt idx="1734">
                  <c:v>0.375</c:v>
                </c:pt>
                <c:pt idx="1735">
                  <c:v>0.375</c:v>
                </c:pt>
                <c:pt idx="1736">
                  <c:v>0.37019230769230771</c:v>
                </c:pt>
                <c:pt idx="1737">
                  <c:v>0.37019230769230771</c:v>
                </c:pt>
                <c:pt idx="1738">
                  <c:v>0.36538461538461536</c:v>
                </c:pt>
                <c:pt idx="1739">
                  <c:v>0.36538461538461536</c:v>
                </c:pt>
                <c:pt idx="1740">
                  <c:v>0.36538461538461536</c:v>
                </c:pt>
                <c:pt idx="1741">
                  <c:v>0.36538461538461536</c:v>
                </c:pt>
                <c:pt idx="1742">
                  <c:v>0.36538461538461536</c:v>
                </c:pt>
                <c:pt idx="1743">
                  <c:v>0.36538461538461536</c:v>
                </c:pt>
                <c:pt idx="1744">
                  <c:v>0.36538461538461536</c:v>
                </c:pt>
                <c:pt idx="1745">
                  <c:v>0.36538461538461536</c:v>
                </c:pt>
                <c:pt idx="1746">
                  <c:v>0.36538461538461536</c:v>
                </c:pt>
                <c:pt idx="1747">
                  <c:v>0.36538461538461536</c:v>
                </c:pt>
                <c:pt idx="1748">
                  <c:v>0.36538461538461536</c:v>
                </c:pt>
                <c:pt idx="1749">
                  <c:v>0.36538461538461536</c:v>
                </c:pt>
                <c:pt idx="1750">
                  <c:v>0.36538461538461536</c:v>
                </c:pt>
                <c:pt idx="1751">
                  <c:v>0.36538461538461536</c:v>
                </c:pt>
                <c:pt idx="1752">
                  <c:v>0.36538461538461536</c:v>
                </c:pt>
                <c:pt idx="1753">
                  <c:v>0.36538461538461536</c:v>
                </c:pt>
                <c:pt idx="1754">
                  <c:v>0.36538461538461536</c:v>
                </c:pt>
                <c:pt idx="1755">
                  <c:v>0.36538461538461536</c:v>
                </c:pt>
                <c:pt idx="1756">
                  <c:v>0.36538461538461536</c:v>
                </c:pt>
                <c:pt idx="1757">
                  <c:v>0.36538461538461536</c:v>
                </c:pt>
                <c:pt idx="1758">
                  <c:v>0.36538461538461536</c:v>
                </c:pt>
                <c:pt idx="1759">
                  <c:v>0.36538461538461536</c:v>
                </c:pt>
                <c:pt idx="1760">
                  <c:v>0.36057692307692307</c:v>
                </c:pt>
                <c:pt idx="1761">
                  <c:v>0.36057692307692307</c:v>
                </c:pt>
                <c:pt idx="1762">
                  <c:v>0.36057692307692307</c:v>
                </c:pt>
                <c:pt idx="1763">
                  <c:v>0.35576923076923078</c:v>
                </c:pt>
                <c:pt idx="1764">
                  <c:v>0.35576923076923078</c:v>
                </c:pt>
                <c:pt idx="1765">
                  <c:v>0.35576923076923078</c:v>
                </c:pt>
                <c:pt idx="1766">
                  <c:v>0.35576923076923078</c:v>
                </c:pt>
                <c:pt idx="1767">
                  <c:v>0.35576923076923078</c:v>
                </c:pt>
                <c:pt idx="1768">
                  <c:v>0.35576923076923078</c:v>
                </c:pt>
                <c:pt idx="1769">
                  <c:v>0.35576923076923078</c:v>
                </c:pt>
                <c:pt idx="1770">
                  <c:v>0.35576923076923078</c:v>
                </c:pt>
                <c:pt idx="1771">
                  <c:v>0.35576923076923078</c:v>
                </c:pt>
                <c:pt idx="1772">
                  <c:v>0.35576923076923078</c:v>
                </c:pt>
                <c:pt idx="1773">
                  <c:v>0.35576923076923078</c:v>
                </c:pt>
                <c:pt idx="1774">
                  <c:v>0.35576923076923078</c:v>
                </c:pt>
                <c:pt idx="1775">
                  <c:v>0.35576923076923078</c:v>
                </c:pt>
                <c:pt idx="1776">
                  <c:v>0.35576923076923078</c:v>
                </c:pt>
                <c:pt idx="1777">
                  <c:v>0.35576923076923078</c:v>
                </c:pt>
                <c:pt idx="1778">
                  <c:v>0.35576923076923078</c:v>
                </c:pt>
                <c:pt idx="1779">
                  <c:v>0.35576923076923078</c:v>
                </c:pt>
                <c:pt idx="1780">
                  <c:v>0.35576923076923078</c:v>
                </c:pt>
                <c:pt idx="1781">
                  <c:v>0.35576923076923078</c:v>
                </c:pt>
                <c:pt idx="1782">
                  <c:v>0.35096153846153844</c:v>
                </c:pt>
                <c:pt idx="1783">
                  <c:v>0.35096153846153844</c:v>
                </c:pt>
                <c:pt idx="1784">
                  <c:v>0.34615384615384615</c:v>
                </c:pt>
                <c:pt idx="1785">
                  <c:v>0.34615384615384615</c:v>
                </c:pt>
                <c:pt idx="1786">
                  <c:v>0.34615384615384615</c:v>
                </c:pt>
                <c:pt idx="1787">
                  <c:v>0.34615384615384615</c:v>
                </c:pt>
                <c:pt idx="1788">
                  <c:v>0.34134615384615385</c:v>
                </c:pt>
                <c:pt idx="1789">
                  <c:v>0.34134615384615385</c:v>
                </c:pt>
                <c:pt idx="1790">
                  <c:v>0.34134615384615385</c:v>
                </c:pt>
                <c:pt idx="1791">
                  <c:v>0.34134615384615385</c:v>
                </c:pt>
                <c:pt idx="1792">
                  <c:v>0.34134615384615385</c:v>
                </c:pt>
                <c:pt idx="1793">
                  <c:v>0.34134615384615385</c:v>
                </c:pt>
                <c:pt idx="1794">
                  <c:v>0.34134615384615385</c:v>
                </c:pt>
                <c:pt idx="1795">
                  <c:v>0.33653846153846156</c:v>
                </c:pt>
                <c:pt idx="1796">
                  <c:v>0.33653846153846156</c:v>
                </c:pt>
                <c:pt idx="1797">
                  <c:v>0.33653846153846156</c:v>
                </c:pt>
                <c:pt idx="1798">
                  <c:v>0.33653846153846156</c:v>
                </c:pt>
                <c:pt idx="1799">
                  <c:v>0.33173076923076922</c:v>
                </c:pt>
                <c:pt idx="1800">
                  <c:v>0.33173076923076922</c:v>
                </c:pt>
                <c:pt idx="1801">
                  <c:v>0.32692307692307693</c:v>
                </c:pt>
                <c:pt idx="1802">
                  <c:v>0.32211538461538464</c:v>
                </c:pt>
                <c:pt idx="1803">
                  <c:v>0.32211538461538464</c:v>
                </c:pt>
                <c:pt idx="1804">
                  <c:v>0.31730769230769229</c:v>
                </c:pt>
                <c:pt idx="1805">
                  <c:v>0.31730769230769229</c:v>
                </c:pt>
                <c:pt idx="1806">
                  <c:v>0.31730769230769229</c:v>
                </c:pt>
                <c:pt idx="1807">
                  <c:v>0.31730769230769229</c:v>
                </c:pt>
                <c:pt idx="1808">
                  <c:v>0.3125</c:v>
                </c:pt>
                <c:pt idx="1809">
                  <c:v>0.3125</c:v>
                </c:pt>
                <c:pt idx="1810">
                  <c:v>0.3125</c:v>
                </c:pt>
                <c:pt idx="1811">
                  <c:v>0.3125</c:v>
                </c:pt>
                <c:pt idx="1812">
                  <c:v>0.3125</c:v>
                </c:pt>
                <c:pt idx="1813">
                  <c:v>0.3125</c:v>
                </c:pt>
                <c:pt idx="1814">
                  <c:v>0.30769230769230771</c:v>
                </c:pt>
                <c:pt idx="1815">
                  <c:v>0.30769230769230771</c:v>
                </c:pt>
                <c:pt idx="1816">
                  <c:v>0.30769230769230771</c:v>
                </c:pt>
                <c:pt idx="1817">
                  <c:v>0.30769230769230771</c:v>
                </c:pt>
                <c:pt idx="1818">
                  <c:v>0.30288461538461536</c:v>
                </c:pt>
                <c:pt idx="1819">
                  <c:v>0.29807692307692307</c:v>
                </c:pt>
                <c:pt idx="1820">
                  <c:v>0.29807692307692307</c:v>
                </c:pt>
                <c:pt idx="1821">
                  <c:v>0.29807692307692307</c:v>
                </c:pt>
                <c:pt idx="1822">
                  <c:v>0.29326923076923078</c:v>
                </c:pt>
                <c:pt idx="1823">
                  <c:v>0.29326923076923078</c:v>
                </c:pt>
                <c:pt idx="1824">
                  <c:v>0.29326923076923078</c:v>
                </c:pt>
                <c:pt idx="1825">
                  <c:v>0.29326923076923078</c:v>
                </c:pt>
                <c:pt idx="1826">
                  <c:v>0.28846153846153844</c:v>
                </c:pt>
                <c:pt idx="1827">
                  <c:v>0.28365384615384615</c:v>
                </c:pt>
                <c:pt idx="1828">
                  <c:v>0.27884615384615385</c:v>
                </c:pt>
                <c:pt idx="1829">
                  <c:v>0.27884615384615385</c:v>
                </c:pt>
                <c:pt idx="1830">
                  <c:v>0.27403846153846156</c:v>
                </c:pt>
                <c:pt idx="1831">
                  <c:v>0.27403846153846156</c:v>
                </c:pt>
                <c:pt idx="1832">
                  <c:v>0.26923076923076922</c:v>
                </c:pt>
                <c:pt idx="1833">
                  <c:v>0.26923076923076922</c:v>
                </c:pt>
                <c:pt idx="1834">
                  <c:v>0.26923076923076922</c:v>
                </c:pt>
                <c:pt idx="1835">
                  <c:v>0.26923076923076922</c:v>
                </c:pt>
                <c:pt idx="1836">
                  <c:v>0.26923076923076922</c:v>
                </c:pt>
                <c:pt idx="1837">
                  <c:v>0.26923076923076922</c:v>
                </c:pt>
                <c:pt idx="1838">
                  <c:v>0.26923076923076922</c:v>
                </c:pt>
                <c:pt idx="1839">
                  <c:v>0.26923076923076922</c:v>
                </c:pt>
                <c:pt idx="1840">
                  <c:v>0.26923076923076922</c:v>
                </c:pt>
                <c:pt idx="1841">
                  <c:v>0.26442307692307693</c:v>
                </c:pt>
                <c:pt idx="1842">
                  <c:v>0.26442307692307693</c:v>
                </c:pt>
                <c:pt idx="1843">
                  <c:v>0.25480769230769229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0.24519230769230768</c:v>
                </c:pt>
                <c:pt idx="1848">
                  <c:v>0.24519230769230768</c:v>
                </c:pt>
                <c:pt idx="1849">
                  <c:v>0.24519230769230768</c:v>
                </c:pt>
                <c:pt idx="1850">
                  <c:v>0.24038461538461539</c:v>
                </c:pt>
                <c:pt idx="1851">
                  <c:v>0.23557692307692307</c:v>
                </c:pt>
                <c:pt idx="1852">
                  <c:v>0.23557692307692307</c:v>
                </c:pt>
                <c:pt idx="1853">
                  <c:v>0.23557692307692307</c:v>
                </c:pt>
                <c:pt idx="1854">
                  <c:v>0.23557692307692307</c:v>
                </c:pt>
                <c:pt idx="1855">
                  <c:v>0.23557692307692307</c:v>
                </c:pt>
                <c:pt idx="1856">
                  <c:v>0.23557692307692307</c:v>
                </c:pt>
                <c:pt idx="1857">
                  <c:v>0.23557692307692307</c:v>
                </c:pt>
                <c:pt idx="1858">
                  <c:v>0.23076923076923078</c:v>
                </c:pt>
                <c:pt idx="1859">
                  <c:v>0.22596153846153846</c:v>
                </c:pt>
                <c:pt idx="1860">
                  <c:v>0.22596153846153846</c:v>
                </c:pt>
                <c:pt idx="1861">
                  <c:v>0.22596153846153846</c:v>
                </c:pt>
                <c:pt idx="1862">
                  <c:v>0.22596153846153846</c:v>
                </c:pt>
                <c:pt idx="1863">
                  <c:v>0.22596153846153846</c:v>
                </c:pt>
                <c:pt idx="1864">
                  <c:v>0.22115384615384615</c:v>
                </c:pt>
                <c:pt idx="1865">
                  <c:v>0.22115384615384615</c:v>
                </c:pt>
                <c:pt idx="1866">
                  <c:v>0.21153846153846154</c:v>
                </c:pt>
                <c:pt idx="1867">
                  <c:v>0.21153846153846154</c:v>
                </c:pt>
                <c:pt idx="1868">
                  <c:v>0.21153846153846154</c:v>
                </c:pt>
                <c:pt idx="1869">
                  <c:v>0.21153846153846154</c:v>
                </c:pt>
                <c:pt idx="1870">
                  <c:v>0.20673076923076922</c:v>
                </c:pt>
                <c:pt idx="1871">
                  <c:v>0.20192307692307693</c:v>
                </c:pt>
                <c:pt idx="1872">
                  <c:v>0.19711538461538461</c:v>
                </c:pt>
                <c:pt idx="1873">
                  <c:v>0.19711538461538461</c:v>
                </c:pt>
                <c:pt idx="1874">
                  <c:v>0.19711538461538461</c:v>
                </c:pt>
                <c:pt idx="1875">
                  <c:v>0.19711538461538461</c:v>
                </c:pt>
                <c:pt idx="1876">
                  <c:v>0.19711538461538461</c:v>
                </c:pt>
                <c:pt idx="1877">
                  <c:v>0.19711538461538461</c:v>
                </c:pt>
                <c:pt idx="1878">
                  <c:v>0.19711538461538461</c:v>
                </c:pt>
                <c:pt idx="1879">
                  <c:v>0.19711538461538461</c:v>
                </c:pt>
                <c:pt idx="1880">
                  <c:v>0.19711538461538461</c:v>
                </c:pt>
                <c:pt idx="1881">
                  <c:v>0.19711538461538461</c:v>
                </c:pt>
                <c:pt idx="1882">
                  <c:v>0.19711538461538461</c:v>
                </c:pt>
                <c:pt idx="1883">
                  <c:v>0.19711538461538461</c:v>
                </c:pt>
                <c:pt idx="1884">
                  <c:v>0.19711538461538461</c:v>
                </c:pt>
                <c:pt idx="1885">
                  <c:v>0.19711538461538461</c:v>
                </c:pt>
                <c:pt idx="1886">
                  <c:v>0.19711538461538461</c:v>
                </c:pt>
                <c:pt idx="1887">
                  <c:v>0.19230769230769232</c:v>
                </c:pt>
                <c:pt idx="1888">
                  <c:v>0.1875</c:v>
                </c:pt>
                <c:pt idx="1889">
                  <c:v>0.1875</c:v>
                </c:pt>
                <c:pt idx="1890">
                  <c:v>0.18269230769230768</c:v>
                </c:pt>
                <c:pt idx="1891">
                  <c:v>0.17788461538461539</c:v>
                </c:pt>
                <c:pt idx="1892">
                  <c:v>0.17307692307692307</c:v>
                </c:pt>
                <c:pt idx="1893">
                  <c:v>0.16826923076923078</c:v>
                </c:pt>
                <c:pt idx="1894">
                  <c:v>0.16346153846153846</c:v>
                </c:pt>
                <c:pt idx="1895">
                  <c:v>0.16346153846153846</c:v>
                </c:pt>
                <c:pt idx="1896">
                  <c:v>0.16346153846153846</c:v>
                </c:pt>
                <c:pt idx="1897">
                  <c:v>0.16346153846153846</c:v>
                </c:pt>
                <c:pt idx="1898">
                  <c:v>0.15865384615384615</c:v>
                </c:pt>
                <c:pt idx="1899">
                  <c:v>0.15865384615384615</c:v>
                </c:pt>
                <c:pt idx="1900">
                  <c:v>0.15865384615384615</c:v>
                </c:pt>
                <c:pt idx="1901">
                  <c:v>0.15865384615384615</c:v>
                </c:pt>
                <c:pt idx="1902">
                  <c:v>0.15865384615384615</c:v>
                </c:pt>
                <c:pt idx="1903">
                  <c:v>0.15865384615384615</c:v>
                </c:pt>
                <c:pt idx="1904">
                  <c:v>0.15384615384615385</c:v>
                </c:pt>
                <c:pt idx="1905">
                  <c:v>0.15384615384615385</c:v>
                </c:pt>
                <c:pt idx="1906">
                  <c:v>0.15384615384615385</c:v>
                </c:pt>
                <c:pt idx="1907">
                  <c:v>0.14903846153846154</c:v>
                </c:pt>
                <c:pt idx="1908">
                  <c:v>0.14903846153846154</c:v>
                </c:pt>
                <c:pt idx="1909">
                  <c:v>0.14903846153846154</c:v>
                </c:pt>
                <c:pt idx="1910">
                  <c:v>0.14903846153846154</c:v>
                </c:pt>
                <c:pt idx="1911">
                  <c:v>0.13942307692307693</c:v>
                </c:pt>
                <c:pt idx="1912">
                  <c:v>0.13942307692307693</c:v>
                </c:pt>
                <c:pt idx="1913">
                  <c:v>0.125</c:v>
                </c:pt>
                <c:pt idx="1914">
                  <c:v>0.125</c:v>
                </c:pt>
                <c:pt idx="1915">
                  <c:v>0.1201923076923077</c:v>
                </c:pt>
                <c:pt idx="1916">
                  <c:v>0.1201923076923077</c:v>
                </c:pt>
                <c:pt idx="1917">
                  <c:v>0.1201923076923077</c:v>
                </c:pt>
                <c:pt idx="1918">
                  <c:v>0.1201923076923077</c:v>
                </c:pt>
                <c:pt idx="1919">
                  <c:v>0.11538461538461539</c:v>
                </c:pt>
                <c:pt idx="1920">
                  <c:v>0.11538461538461539</c:v>
                </c:pt>
                <c:pt idx="1921">
                  <c:v>0.11538461538461539</c:v>
                </c:pt>
                <c:pt idx="1922">
                  <c:v>0.11538461538461539</c:v>
                </c:pt>
                <c:pt idx="1923">
                  <c:v>0.11538461538461539</c:v>
                </c:pt>
                <c:pt idx="1924">
                  <c:v>0.11538461538461539</c:v>
                </c:pt>
                <c:pt idx="1925">
                  <c:v>0.11057692307692307</c:v>
                </c:pt>
                <c:pt idx="1926">
                  <c:v>0.11057692307692307</c:v>
                </c:pt>
                <c:pt idx="1927">
                  <c:v>0.10576923076923077</c:v>
                </c:pt>
                <c:pt idx="1928">
                  <c:v>9.6153846153846159E-2</c:v>
                </c:pt>
                <c:pt idx="1929">
                  <c:v>9.6153846153846159E-2</c:v>
                </c:pt>
                <c:pt idx="1930">
                  <c:v>9.6153846153846159E-2</c:v>
                </c:pt>
                <c:pt idx="1931">
                  <c:v>9.1346153846153841E-2</c:v>
                </c:pt>
                <c:pt idx="1932">
                  <c:v>9.1346153846153841E-2</c:v>
                </c:pt>
                <c:pt idx="1933">
                  <c:v>8.6538461538461536E-2</c:v>
                </c:pt>
                <c:pt idx="1934">
                  <c:v>7.6923076923076927E-2</c:v>
                </c:pt>
                <c:pt idx="1935">
                  <c:v>7.2115384615384609E-2</c:v>
                </c:pt>
                <c:pt idx="1936">
                  <c:v>6.7307692307692304E-2</c:v>
                </c:pt>
                <c:pt idx="1937">
                  <c:v>6.7307692307692304E-2</c:v>
                </c:pt>
                <c:pt idx="1938">
                  <c:v>6.7307692307692304E-2</c:v>
                </c:pt>
                <c:pt idx="1939">
                  <c:v>6.25E-2</c:v>
                </c:pt>
                <c:pt idx="1940">
                  <c:v>6.25E-2</c:v>
                </c:pt>
                <c:pt idx="1941">
                  <c:v>5.2884615384615384E-2</c:v>
                </c:pt>
                <c:pt idx="1942">
                  <c:v>4.807692307692308E-2</c:v>
                </c:pt>
                <c:pt idx="1943">
                  <c:v>4.807692307692308E-2</c:v>
                </c:pt>
                <c:pt idx="1944">
                  <c:v>4.807692307692308E-2</c:v>
                </c:pt>
                <c:pt idx="1945">
                  <c:v>4.807692307692308E-2</c:v>
                </c:pt>
                <c:pt idx="1946">
                  <c:v>4.807692307692308E-2</c:v>
                </c:pt>
                <c:pt idx="1947">
                  <c:v>4.807692307692308E-2</c:v>
                </c:pt>
                <c:pt idx="1948">
                  <c:v>4.3269230769230768E-2</c:v>
                </c:pt>
                <c:pt idx="1949">
                  <c:v>4.3269230769230768E-2</c:v>
                </c:pt>
                <c:pt idx="1950">
                  <c:v>4.3269230769230768E-2</c:v>
                </c:pt>
                <c:pt idx="1951">
                  <c:v>3.3653846153846152E-2</c:v>
                </c:pt>
                <c:pt idx="1952">
                  <c:v>3.3653846153846152E-2</c:v>
                </c:pt>
                <c:pt idx="1953">
                  <c:v>2.8846153846153848E-2</c:v>
                </c:pt>
                <c:pt idx="1954">
                  <c:v>2.403846153846154E-2</c:v>
                </c:pt>
                <c:pt idx="1955">
                  <c:v>2.403846153846154E-2</c:v>
                </c:pt>
                <c:pt idx="1956">
                  <c:v>2.403846153846154E-2</c:v>
                </c:pt>
                <c:pt idx="1957">
                  <c:v>1.9230769230769232E-2</c:v>
                </c:pt>
                <c:pt idx="1958">
                  <c:v>1.9230769230769232E-2</c:v>
                </c:pt>
                <c:pt idx="1959">
                  <c:v>1.9230769230769232E-2</c:v>
                </c:pt>
                <c:pt idx="1960">
                  <c:v>1.9230769230769232E-2</c:v>
                </c:pt>
                <c:pt idx="1961">
                  <c:v>1.4423076923076924E-2</c:v>
                </c:pt>
                <c:pt idx="1962">
                  <c:v>9.6153846153846159E-3</c:v>
                </c:pt>
                <c:pt idx="1963">
                  <c:v>4.807692307692308E-3</c:v>
                </c:pt>
                <c:pt idx="1964">
                  <c:v>4.807692307692308E-3</c:v>
                </c:pt>
                <c:pt idx="1965">
                  <c:v>4.807692307692308E-3</c:v>
                </c:pt>
                <c:pt idx="1966">
                  <c:v>4.807692307692308E-3</c:v>
                </c:pt>
                <c:pt idx="1967">
                  <c:v>4.807692307692308E-3</c:v>
                </c:pt>
                <c:pt idx="1968">
                  <c:v>4.807692307692308E-3</c:v>
                </c:pt>
                <c:pt idx="1969">
                  <c:v>4.807692307692308E-3</c:v>
                </c:pt>
                <c:pt idx="1970">
                  <c:v>4.807692307692308E-3</c:v>
                </c:pt>
                <c:pt idx="1971">
                  <c:v>4.807692307692308E-3</c:v>
                </c:pt>
                <c:pt idx="1972">
                  <c:v>4.807692307692308E-3</c:v>
                </c:pt>
                <c:pt idx="1973">
                  <c:v>4.807692307692308E-3</c:v>
                </c:pt>
                <c:pt idx="1974">
                  <c:v>4.807692307692308E-3</c:v>
                </c:pt>
                <c:pt idx="1975">
                  <c:v>4.807692307692308E-3</c:v>
                </c:pt>
                <c:pt idx="1976">
                  <c:v>4.807692307692308E-3</c:v>
                </c:pt>
                <c:pt idx="1977">
                  <c:v>4.807692307692308E-3</c:v>
                </c:pt>
                <c:pt idx="1978">
                  <c:v>4.807692307692308E-3</c:v>
                </c:pt>
                <c:pt idx="1979">
                  <c:v>4.807692307692308E-3</c:v>
                </c:pt>
                <c:pt idx="1980">
                  <c:v>4.807692307692308E-3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EA-49E3-B0FC-EA483BFB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08671"/>
        <c:axId val="1904639711"/>
      </c:scatterChart>
      <c:valAx>
        <c:axId val="1874608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39711"/>
        <c:crosses val="autoZero"/>
        <c:crossBetween val="midCat"/>
        <c:majorUnit val="0.1"/>
      </c:valAx>
      <c:valAx>
        <c:axId val="1904639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08671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ROC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2.5428331875182269E-2"/>
          <c:w val="0.8947314085739283"/>
          <c:h val="0.87829505686789155"/>
        </c:manualLayout>
      </c:layout>
      <c:scatterChart>
        <c:scatterStyle val="lineMarker"/>
        <c:varyColors val="0"/>
        <c:ser>
          <c:idx val="1"/>
          <c:order val="0"/>
          <c:tx>
            <c:strRef>
              <c:f>ROC!$M$1</c:f>
              <c:strCache>
                <c:ptCount val="1"/>
                <c:pt idx="0">
                  <c:v>TPR</c:v>
                </c:pt>
              </c:strCache>
            </c:strRef>
          </c:tx>
          <c:spPr>
            <a:ln w="412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ROC!$L$2:$L$2002</c:f>
              <c:numCache>
                <c:formatCode>0.0000000</c:formatCode>
                <c:ptCount val="2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0.98913043478260865</c:v>
                </c:pt>
                <c:pt idx="250">
                  <c:v>0.98913043478260865</c:v>
                </c:pt>
                <c:pt idx="251">
                  <c:v>0.98913043478260865</c:v>
                </c:pt>
                <c:pt idx="252">
                  <c:v>0.98913043478260865</c:v>
                </c:pt>
                <c:pt idx="253">
                  <c:v>0.98913043478260865</c:v>
                </c:pt>
                <c:pt idx="254">
                  <c:v>0.98913043478260865</c:v>
                </c:pt>
                <c:pt idx="255">
                  <c:v>0.98913043478260865</c:v>
                </c:pt>
                <c:pt idx="256">
                  <c:v>0.98913043478260865</c:v>
                </c:pt>
                <c:pt idx="257">
                  <c:v>0.98913043478260865</c:v>
                </c:pt>
                <c:pt idx="258">
                  <c:v>0.98913043478260865</c:v>
                </c:pt>
                <c:pt idx="259">
                  <c:v>0.98913043478260865</c:v>
                </c:pt>
                <c:pt idx="260">
                  <c:v>0.98913043478260865</c:v>
                </c:pt>
                <c:pt idx="261">
                  <c:v>0.98913043478260865</c:v>
                </c:pt>
                <c:pt idx="262">
                  <c:v>0.98913043478260865</c:v>
                </c:pt>
                <c:pt idx="263">
                  <c:v>0.98913043478260865</c:v>
                </c:pt>
                <c:pt idx="264">
                  <c:v>0.98913043478260865</c:v>
                </c:pt>
                <c:pt idx="265">
                  <c:v>0.98913043478260865</c:v>
                </c:pt>
                <c:pt idx="266">
                  <c:v>0.98913043478260865</c:v>
                </c:pt>
                <c:pt idx="267">
                  <c:v>0.98913043478260865</c:v>
                </c:pt>
                <c:pt idx="268">
                  <c:v>0.98913043478260865</c:v>
                </c:pt>
                <c:pt idx="269">
                  <c:v>0.98913043478260865</c:v>
                </c:pt>
                <c:pt idx="270">
                  <c:v>0.98913043478260865</c:v>
                </c:pt>
                <c:pt idx="271">
                  <c:v>0.98913043478260865</c:v>
                </c:pt>
                <c:pt idx="272">
                  <c:v>0.98913043478260865</c:v>
                </c:pt>
                <c:pt idx="273">
                  <c:v>0.98913043478260865</c:v>
                </c:pt>
                <c:pt idx="274">
                  <c:v>0.98913043478260865</c:v>
                </c:pt>
                <c:pt idx="275">
                  <c:v>0.98913043478260865</c:v>
                </c:pt>
                <c:pt idx="276">
                  <c:v>0.98913043478260865</c:v>
                </c:pt>
                <c:pt idx="277">
                  <c:v>0.97826086956521741</c:v>
                </c:pt>
                <c:pt idx="278">
                  <c:v>0.97826086956521741</c:v>
                </c:pt>
                <c:pt idx="279">
                  <c:v>0.97826086956521741</c:v>
                </c:pt>
                <c:pt idx="280">
                  <c:v>0.97826086956521741</c:v>
                </c:pt>
                <c:pt idx="281">
                  <c:v>0.97826086956521741</c:v>
                </c:pt>
                <c:pt idx="282">
                  <c:v>0.97826086956521741</c:v>
                </c:pt>
                <c:pt idx="283">
                  <c:v>0.95652173913043481</c:v>
                </c:pt>
                <c:pt idx="284">
                  <c:v>0.95652173913043481</c:v>
                </c:pt>
                <c:pt idx="285">
                  <c:v>0.95652173913043481</c:v>
                </c:pt>
                <c:pt idx="286">
                  <c:v>0.95652173913043481</c:v>
                </c:pt>
                <c:pt idx="287">
                  <c:v>0.95652173913043481</c:v>
                </c:pt>
                <c:pt idx="288">
                  <c:v>0.95652173913043481</c:v>
                </c:pt>
                <c:pt idx="289">
                  <c:v>0.95652173913043481</c:v>
                </c:pt>
                <c:pt idx="290">
                  <c:v>0.95652173913043481</c:v>
                </c:pt>
                <c:pt idx="291">
                  <c:v>0.95652173913043481</c:v>
                </c:pt>
                <c:pt idx="292">
                  <c:v>0.95652173913043481</c:v>
                </c:pt>
                <c:pt idx="293">
                  <c:v>0.95652173913043481</c:v>
                </c:pt>
                <c:pt idx="294">
                  <c:v>0.95652173913043481</c:v>
                </c:pt>
                <c:pt idx="295">
                  <c:v>0.95652173913043481</c:v>
                </c:pt>
                <c:pt idx="296">
                  <c:v>0.95652173913043481</c:v>
                </c:pt>
                <c:pt idx="297">
                  <c:v>0.95652173913043481</c:v>
                </c:pt>
                <c:pt idx="298">
                  <c:v>0.95652173913043481</c:v>
                </c:pt>
                <c:pt idx="299">
                  <c:v>0.95652173913043481</c:v>
                </c:pt>
                <c:pt idx="300">
                  <c:v>0.95652173913043481</c:v>
                </c:pt>
                <c:pt idx="301">
                  <c:v>0.95652173913043481</c:v>
                </c:pt>
                <c:pt idx="302">
                  <c:v>0.95652173913043481</c:v>
                </c:pt>
                <c:pt idx="303">
                  <c:v>0.95652173913043481</c:v>
                </c:pt>
                <c:pt idx="304">
                  <c:v>0.95652173913043481</c:v>
                </c:pt>
                <c:pt idx="305">
                  <c:v>0.95652173913043481</c:v>
                </c:pt>
                <c:pt idx="306">
                  <c:v>0.95652173913043481</c:v>
                </c:pt>
                <c:pt idx="307">
                  <c:v>0.94565217391304346</c:v>
                </c:pt>
                <c:pt idx="308">
                  <c:v>0.94565217391304346</c:v>
                </c:pt>
                <c:pt idx="309">
                  <c:v>0.94565217391304346</c:v>
                </c:pt>
                <c:pt idx="310">
                  <c:v>0.94565217391304346</c:v>
                </c:pt>
                <c:pt idx="311">
                  <c:v>0.93478260869565222</c:v>
                </c:pt>
                <c:pt idx="312">
                  <c:v>0.93478260869565222</c:v>
                </c:pt>
                <c:pt idx="313">
                  <c:v>0.93478260869565222</c:v>
                </c:pt>
                <c:pt idx="314">
                  <c:v>0.93478260869565222</c:v>
                </c:pt>
                <c:pt idx="315">
                  <c:v>0.93478260869565222</c:v>
                </c:pt>
                <c:pt idx="316">
                  <c:v>0.93478260869565222</c:v>
                </c:pt>
                <c:pt idx="317">
                  <c:v>0.93478260869565222</c:v>
                </c:pt>
                <c:pt idx="318">
                  <c:v>0.93478260869565222</c:v>
                </c:pt>
                <c:pt idx="319">
                  <c:v>0.93478260869565222</c:v>
                </c:pt>
                <c:pt idx="320">
                  <c:v>0.93478260869565222</c:v>
                </c:pt>
                <c:pt idx="321">
                  <c:v>0.93478260869565222</c:v>
                </c:pt>
                <c:pt idx="322">
                  <c:v>0.93478260869565222</c:v>
                </c:pt>
                <c:pt idx="323">
                  <c:v>0.93478260869565222</c:v>
                </c:pt>
                <c:pt idx="324">
                  <c:v>0.93478260869565222</c:v>
                </c:pt>
                <c:pt idx="325">
                  <c:v>0.93478260869565222</c:v>
                </c:pt>
                <c:pt idx="326">
                  <c:v>0.93478260869565222</c:v>
                </c:pt>
                <c:pt idx="327">
                  <c:v>0.93478260869565222</c:v>
                </c:pt>
                <c:pt idx="328">
                  <c:v>0.93478260869565222</c:v>
                </c:pt>
                <c:pt idx="329">
                  <c:v>0.93478260869565222</c:v>
                </c:pt>
                <c:pt idx="330">
                  <c:v>0.93478260869565222</c:v>
                </c:pt>
                <c:pt idx="331">
                  <c:v>0.93478260869565222</c:v>
                </c:pt>
                <c:pt idx="332">
                  <c:v>0.93478260869565222</c:v>
                </c:pt>
                <c:pt idx="333">
                  <c:v>0.93478260869565222</c:v>
                </c:pt>
                <c:pt idx="334">
                  <c:v>0.93478260869565222</c:v>
                </c:pt>
                <c:pt idx="335">
                  <c:v>0.93478260869565222</c:v>
                </c:pt>
                <c:pt idx="336">
                  <c:v>0.93478260869565222</c:v>
                </c:pt>
                <c:pt idx="337">
                  <c:v>0.93478260869565222</c:v>
                </c:pt>
                <c:pt idx="338">
                  <c:v>0.93478260869565222</c:v>
                </c:pt>
                <c:pt idx="339">
                  <c:v>0.93478260869565222</c:v>
                </c:pt>
                <c:pt idx="340">
                  <c:v>0.93478260869565222</c:v>
                </c:pt>
                <c:pt idx="341">
                  <c:v>0.93478260869565222</c:v>
                </c:pt>
                <c:pt idx="342">
                  <c:v>0.93478260869565222</c:v>
                </c:pt>
                <c:pt idx="343">
                  <c:v>0.93478260869565222</c:v>
                </c:pt>
                <c:pt idx="344">
                  <c:v>0.93478260869565222</c:v>
                </c:pt>
                <c:pt idx="345">
                  <c:v>0.93478260869565222</c:v>
                </c:pt>
                <c:pt idx="346">
                  <c:v>0.93478260869565222</c:v>
                </c:pt>
                <c:pt idx="347">
                  <c:v>0.93478260869565222</c:v>
                </c:pt>
                <c:pt idx="348">
                  <c:v>0.92391304347826086</c:v>
                </c:pt>
                <c:pt idx="349">
                  <c:v>0.92391304347826086</c:v>
                </c:pt>
                <c:pt idx="350">
                  <c:v>0.92391304347826086</c:v>
                </c:pt>
                <c:pt idx="351">
                  <c:v>0.92391304347826086</c:v>
                </c:pt>
                <c:pt idx="352">
                  <c:v>0.92391304347826086</c:v>
                </c:pt>
                <c:pt idx="353">
                  <c:v>0.92391304347826086</c:v>
                </c:pt>
                <c:pt idx="354">
                  <c:v>0.92391304347826086</c:v>
                </c:pt>
                <c:pt idx="355">
                  <c:v>0.92391304347826086</c:v>
                </c:pt>
                <c:pt idx="356">
                  <c:v>0.92391304347826086</c:v>
                </c:pt>
                <c:pt idx="357">
                  <c:v>0.91304347826086951</c:v>
                </c:pt>
                <c:pt idx="358">
                  <c:v>0.91304347826086951</c:v>
                </c:pt>
                <c:pt idx="359">
                  <c:v>0.91304347826086951</c:v>
                </c:pt>
                <c:pt idx="360">
                  <c:v>0.91304347826086951</c:v>
                </c:pt>
                <c:pt idx="361">
                  <c:v>0.91304347826086951</c:v>
                </c:pt>
                <c:pt idx="362">
                  <c:v>0.91304347826086951</c:v>
                </c:pt>
                <c:pt idx="363">
                  <c:v>0.91304347826086951</c:v>
                </c:pt>
                <c:pt idx="364">
                  <c:v>0.91304347826086951</c:v>
                </c:pt>
                <c:pt idx="365">
                  <c:v>0.91304347826086951</c:v>
                </c:pt>
                <c:pt idx="366">
                  <c:v>0.91304347826086951</c:v>
                </c:pt>
                <c:pt idx="367">
                  <c:v>0.91304347826086951</c:v>
                </c:pt>
                <c:pt idx="368">
                  <c:v>0.91304347826086951</c:v>
                </c:pt>
                <c:pt idx="369">
                  <c:v>0.91304347826086951</c:v>
                </c:pt>
                <c:pt idx="370">
                  <c:v>0.90217391304347827</c:v>
                </c:pt>
                <c:pt idx="371">
                  <c:v>0.90217391304347827</c:v>
                </c:pt>
                <c:pt idx="372">
                  <c:v>0.90217391304347827</c:v>
                </c:pt>
                <c:pt idx="373">
                  <c:v>0.90217391304347827</c:v>
                </c:pt>
                <c:pt idx="374">
                  <c:v>0.90217391304347827</c:v>
                </c:pt>
                <c:pt idx="375">
                  <c:v>0.90217391304347827</c:v>
                </c:pt>
                <c:pt idx="376">
                  <c:v>0.90217391304347827</c:v>
                </c:pt>
                <c:pt idx="377">
                  <c:v>0.90217391304347827</c:v>
                </c:pt>
                <c:pt idx="378">
                  <c:v>0.90217391304347827</c:v>
                </c:pt>
                <c:pt idx="379">
                  <c:v>0.90217391304347827</c:v>
                </c:pt>
                <c:pt idx="380">
                  <c:v>0.90217391304347827</c:v>
                </c:pt>
                <c:pt idx="381">
                  <c:v>0.90217391304347827</c:v>
                </c:pt>
                <c:pt idx="382">
                  <c:v>0.90217391304347827</c:v>
                </c:pt>
                <c:pt idx="383">
                  <c:v>0.90217391304347827</c:v>
                </c:pt>
                <c:pt idx="384">
                  <c:v>0.90217391304347827</c:v>
                </c:pt>
                <c:pt idx="385">
                  <c:v>0.90217391304347827</c:v>
                </c:pt>
                <c:pt idx="386">
                  <c:v>0.89130434782608692</c:v>
                </c:pt>
                <c:pt idx="387">
                  <c:v>0.89130434782608692</c:v>
                </c:pt>
                <c:pt idx="388">
                  <c:v>0.88043478260869568</c:v>
                </c:pt>
                <c:pt idx="389">
                  <c:v>0.88043478260869568</c:v>
                </c:pt>
                <c:pt idx="390">
                  <c:v>0.88043478260869568</c:v>
                </c:pt>
                <c:pt idx="391">
                  <c:v>0.88043478260869568</c:v>
                </c:pt>
                <c:pt idx="392">
                  <c:v>0.88043478260869568</c:v>
                </c:pt>
                <c:pt idx="393">
                  <c:v>0.88043478260869568</c:v>
                </c:pt>
                <c:pt idx="394">
                  <c:v>0.88043478260869568</c:v>
                </c:pt>
                <c:pt idx="395">
                  <c:v>0.88043478260869568</c:v>
                </c:pt>
                <c:pt idx="396">
                  <c:v>0.88043478260869568</c:v>
                </c:pt>
                <c:pt idx="397">
                  <c:v>0.88043478260869568</c:v>
                </c:pt>
                <c:pt idx="398">
                  <c:v>0.88043478260869568</c:v>
                </c:pt>
                <c:pt idx="399">
                  <c:v>0.88043478260869568</c:v>
                </c:pt>
                <c:pt idx="400">
                  <c:v>0.88043478260869568</c:v>
                </c:pt>
                <c:pt idx="401">
                  <c:v>0.88043478260869568</c:v>
                </c:pt>
                <c:pt idx="402">
                  <c:v>0.88043478260869568</c:v>
                </c:pt>
                <c:pt idx="403">
                  <c:v>0.88043478260869568</c:v>
                </c:pt>
                <c:pt idx="404">
                  <c:v>0.88043478260869568</c:v>
                </c:pt>
                <c:pt idx="405">
                  <c:v>0.88043478260869568</c:v>
                </c:pt>
                <c:pt idx="406">
                  <c:v>0.88043478260869568</c:v>
                </c:pt>
                <c:pt idx="407">
                  <c:v>0.88043478260869568</c:v>
                </c:pt>
                <c:pt idx="408">
                  <c:v>0.88043478260869568</c:v>
                </c:pt>
                <c:pt idx="409">
                  <c:v>0.88043478260869568</c:v>
                </c:pt>
                <c:pt idx="410">
                  <c:v>0.88043478260869568</c:v>
                </c:pt>
                <c:pt idx="411">
                  <c:v>0.88043478260869568</c:v>
                </c:pt>
                <c:pt idx="412">
                  <c:v>0.88043478260869568</c:v>
                </c:pt>
                <c:pt idx="413">
                  <c:v>0.88043478260869568</c:v>
                </c:pt>
                <c:pt idx="414">
                  <c:v>0.88043478260869568</c:v>
                </c:pt>
                <c:pt idx="415">
                  <c:v>0.88043478260869568</c:v>
                </c:pt>
                <c:pt idx="416">
                  <c:v>0.88043478260869568</c:v>
                </c:pt>
                <c:pt idx="417">
                  <c:v>0.88043478260869568</c:v>
                </c:pt>
                <c:pt idx="418">
                  <c:v>0.88043478260869568</c:v>
                </c:pt>
                <c:pt idx="419">
                  <c:v>0.88043478260869568</c:v>
                </c:pt>
                <c:pt idx="420">
                  <c:v>0.88043478260869568</c:v>
                </c:pt>
                <c:pt idx="421">
                  <c:v>0.88043478260869568</c:v>
                </c:pt>
                <c:pt idx="422">
                  <c:v>0.88043478260869568</c:v>
                </c:pt>
                <c:pt idx="423">
                  <c:v>0.88043478260869568</c:v>
                </c:pt>
                <c:pt idx="424">
                  <c:v>0.88043478260869568</c:v>
                </c:pt>
                <c:pt idx="425">
                  <c:v>0.88043478260869568</c:v>
                </c:pt>
                <c:pt idx="426">
                  <c:v>0.88043478260869568</c:v>
                </c:pt>
                <c:pt idx="427">
                  <c:v>0.88043478260869568</c:v>
                </c:pt>
                <c:pt idx="428">
                  <c:v>0.88043478260869568</c:v>
                </c:pt>
                <c:pt idx="429">
                  <c:v>0.88043478260869568</c:v>
                </c:pt>
                <c:pt idx="430">
                  <c:v>0.88043478260869568</c:v>
                </c:pt>
                <c:pt idx="431">
                  <c:v>0.88043478260869568</c:v>
                </c:pt>
                <c:pt idx="432">
                  <c:v>0.88043478260869568</c:v>
                </c:pt>
                <c:pt idx="433">
                  <c:v>0.88043478260869568</c:v>
                </c:pt>
                <c:pt idx="434">
                  <c:v>0.88043478260869568</c:v>
                </c:pt>
                <c:pt idx="435">
                  <c:v>0.88043478260869568</c:v>
                </c:pt>
                <c:pt idx="436">
                  <c:v>0.88043478260869568</c:v>
                </c:pt>
                <c:pt idx="437">
                  <c:v>0.88043478260869568</c:v>
                </c:pt>
                <c:pt idx="438">
                  <c:v>0.88043478260869568</c:v>
                </c:pt>
                <c:pt idx="439">
                  <c:v>0.88043478260869568</c:v>
                </c:pt>
                <c:pt idx="440">
                  <c:v>0.88043478260869568</c:v>
                </c:pt>
                <c:pt idx="441">
                  <c:v>0.88043478260869568</c:v>
                </c:pt>
                <c:pt idx="442">
                  <c:v>0.88043478260869568</c:v>
                </c:pt>
                <c:pt idx="443">
                  <c:v>0.88043478260869568</c:v>
                </c:pt>
                <c:pt idx="444">
                  <c:v>0.88043478260869568</c:v>
                </c:pt>
                <c:pt idx="445">
                  <c:v>0.88043478260869568</c:v>
                </c:pt>
                <c:pt idx="446">
                  <c:v>0.88043478260869568</c:v>
                </c:pt>
                <c:pt idx="447">
                  <c:v>0.88043478260869568</c:v>
                </c:pt>
                <c:pt idx="448">
                  <c:v>0.88043478260869568</c:v>
                </c:pt>
                <c:pt idx="449">
                  <c:v>0.88043478260869568</c:v>
                </c:pt>
                <c:pt idx="450">
                  <c:v>0.88043478260869568</c:v>
                </c:pt>
                <c:pt idx="451">
                  <c:v>0.88043478260869568</c:v>
                </c:pt>
                <c:pt idx="452">
                  <c:v>0.88043478260869568</c:v>
                </c:pt>
                <c:pt idx="453">
                  <c:v>0.88043478260869568</c:v>
                </c:pt>
                <c:pt idx="454">
                  <c:v>0.88043478260869568</c:v>
                </c:pt>
                <c:pt idx="455">
                  <c:v>0.88043478260869568</c:v>
                </c:pt>
                <c:pt idx="456">
                  <c:v>0.88043478260869568</c:v>
                </c:pt>
                <c:pt idx="457">
                  <c:v>0.88043478260869568</c:v>
                </c:pt>
                <c:pt idx="458">
                  <c:v>0.88043478260869568</c:v>
                </c:pt>
                <c:pt idx="459">
                  <c:v>0.88043478260869568</c:v>
                </c:pt>
                <c:pt idx="460">
                  <c:v>0.88043478260869568</c:v>
                </c:pt>
                <c:pt idx="461">
                  <c:v>0.88043478260869568</c:v>
                </c:pt>
                <c:pt idx="462">
                  <c:v>0.88043478260869568</c:v>
                </c:pt>
                <c:pt idx="463">
                  <c:v>0.88043478260869568</c:v>
                </c:pt>
                <c:pt idx="464">
                  <c:v>0.88043478260869568</c:v>
                </c:pt>
                <c:pt idx="465">
                  <c:v>0.86956521739130432</c:v>
                </c:pt>
                <c:pt idx="466">
                  <c:v>0.86956521739130432</c:v>
                </c:pt>
                <c:pt idx="467">
                  <c:v>0.86956521739130432</c:v>
                </c:pt>
                <c:pt idx="468">
                  <c:v>0.86956521739130432</c:v>
                </c:pt>
                <c:pt idx="469">
                  <c:v>0.85869565217391308</c:v>
                </c:pt>
                <c:pt idx="470">
                  <c:v>0.85869565217391308</c:v>
                </c:pt>
                <c:pt idx="471">
                  <c:v>0.85869565217391308</c:v>
                </c:pt>
                <c:pt idx="472">
                  <c:v>0.85869565217391308</c:v>
                </c:pt>
                <c:pt idx="473">
                  <c:v>0.85869565217391308</c:v>
                </c:pt>
                <c:pt idx="474">
                  <c:v>0.85869565217391308</c:v>
                </c:pt>
                <c:pt idx="475">
                  <c:v>0.85869565217391308</c:v>
                </c:pt>
                <c:pt idx="476">
                  <c:v>0.85869565217391308</c:v>
                </c:pt>
                <c:pt idx="477">
                  <c:v>0.85869565217391308</c:v>
                </c:pt>
                <c:pt idx="478">
                  <c:v>0.85869565217391308</c:v>
                </c:pt>
                <c:pt idx="479">
                  <c:v>0.85869565217391308</c:v>
                </c:pt>
                <c:pt idx="480">
                  <c:v>0.85869565217391308</c:v>
                </c:pt>
                <c:pt idx="481">
                  <c:v>0.85869565217391308</c:v>
                </c:pt>
                <c:pt idx="482">
                  <c:v>0.85869565217391308</c:v>
                </c:pt>
                <c:pt idx="483">
                  <c:v>0.85869565217391308</c:v>
                </c:pt>
                <c:pt idx="484">
                  <c:v>0.85869565217391308</c:v>
                </c:pt>
                <c:pt idx="485">
                  <c:v>0.85869565217391308</c:v>
                </c:pt>
                <c:pt idx="486">
                  <c:v>0.85869565217391308</c:v>
                </c:pt>
                <c:pt idx="487">
                  <c:v>0.85869565217391308</c:v>
                </c:pt>
                <c:pt idx="488">
                  <c:v>0.84782608695652173</c:v>
                </c:pt>
                <c:pt idx="489">
                  <c:v>0.84782608695652173</c:v>
                </c:pt>
                <c:pt idx="490">
                  <c:v>0.84782608695652173</c:v>
                </c:pt>
                <c:pt idx="491">
                  <c:v>0.84782608695652173</c:v>
                </c:pt>
                <c:pt idx="492">
                  <c:v>0.84782608695652173</c:v>
                </c:pt>
                <c:pt idx="493">
                  <c:v>0.84782608695652173</c:v>
                </c:pt>
                <c:pt idx="494">
                  <c:v>0.84782608695652173</c:v>
                </c:pt>
                <c:pt idx="495">
                  <c:v>0.84782608695652173</c:v>
                </c:pt>
                <c:pt idx="496">
                  <c:v>0.84782608695652173</c:v>
                </c:pt>
                <c:pt idx="497">
                  <c:v>0.84782608695652173</c:v>
                </c:pt>
                <c:pt idx="498">
                  <c:v>0.84782608695652173</c:v>
                </c:pt>
                <c:pt idx="499">
                  <c:v>0.84782608695652173</c:v>
                </c:pt>
                <c:pt idx="500">
                  <c:v>0.84782608695652173</c:v>
                </c:pt>
                <c:pt idx="501">
                  <c:v>0.84782608695652173</c:v>
                </c:pt>
                <c:pt idx="502">
                  <c:v>0.84782608695652173</c:v>
                </c:pt>
                <c:pt idx="503">
                  <c:v>0.84782608695652173</c:v>
                </c:pt>
                <c:pt idx="504">
                  <c:v>0.84782608695652173</c:v>
                </c:pt>
                <c:pt idx="505">
                  <c:v>0.84782608695652173</c:v>
                </c:pt>
                <c:pt idx="506">
                  <c:v>0.84782608695652173</c:v>
                </c:pt>
                <c:pt idx="507">
                  <c:v>0.84782608695652173</c:v>
                </c:pt>
                <c:pt idx="508">
                  <c:v>0.84782608695652173</c:v>
                </c:pt>
                <c:pt idx="509">
                  <c:v>0.84782608695652173</c:v>
                </c:pt>
                <c:pt idx="510">
                  <c:v>0.84782608695652173</c:v>
                </c:pt>
                <c:pt idx="511">
                  <c:v>0.84782608695652173</c:v>
                </c:pt>
                <c:pt idx="512">
                  <c:v>0.84782608695652173</c:v>
                </c:pt>
                <c:pt idx="513">
                  <c:v>0.84782608695652173</c:v>
                </c:pt>
                <c:pt idx="514">
                  <c:v>0.84782608695652173</c:v>
                </c:pt>
                <c:pt idx="515">
                  <c:v>0.84782608695652173</c:v>
                </c:pt>
                <c:pt idx="516">
                  <c:v>0.84782608695652173</c:v>
                </c:pt>
                <c:pt idx="517">
                  <c:v>0.84782608695652173</c:v>
                </c:pt>
                <c:pt idx="518">
                  <c:v>0.84782608695652173</c:v>
                </c:pt>
                <c:pt idx="519">
                  <c:v>0.84782608695652173</c:v>
                </c:pt>
                <c:pt idx="520">
                  <c:v>0.84782608695652173</c:v>
                </c:pt>
                <c:pt idx="521">
                  <c:v>0.84782608695652173</c:v>
                </c:pt>
                <c:pt idx="522">
                  <c:v>0.84782608695652173</c:v>
                </c:pt>
                <c:pt idx="523">
                  <c:v>0.84782608695652173</c:v>
                </c:pt>
                <c:pt idx="524">
                  <c:v>0.84782608695652173</c:v>
                </c:pt>
                <c:pt idx="525">
                  <c:v>0.84782608695652173</c:v>
                </c:pt>
                <c:pt idx="526">
                  <c:v>0.84782608695652173</c:v>
                </c:pt>
                <c:pt idx="527">
                  <c:v>0.84782608695652173</c:v>
                </c:pt>
                <c:pt idx="528">
                  <c:v>0.84782608695652173</c:v>
                </c:pt>
                <c:pt idx="529">
                  <c:v>0.84782608695652173</c:v>
                </c:pt>
                <c:pt idx="530">
                  <c:v>0.84782608695652173</c:v>
                </c:pt>
                <c:pt idx="531">
                  <c:v>0.83695652173913049</c:v>
                </c:pt>
                <c:pt idx="532">
                  <c:v>0.83695652173913049</c:v>
                </c:pt>
                <c:pt idx="533">
                  <c:v>0.83695652173913049</c:v>
                </c:pt>
                <c:pt idx="534">
                  <c:v>0.83695652173913049</c:v>
                </c:pt>
                <c:pt idx="535">
                  <c:v>0.83695652173913049</c:v>
                </c:pt>
                <c:pt idx="536">
                  <c:v>0.83695652173913049</c:v>
                </c:pt>
                <c:pt idx="537">
                  <c:v>0.83695652173913049</c:v>
                </c:pt>
                <c:pt idx="538">
                  <c:v>0.83695652173913049</c:v>
                </c:pt>
                <c:pt idx="539">
                  <c:v>0.83695652173913049</c:v>
                </c:pt>
                <c:pt idx="540">
                  <c:v>0.83695652173913049</c:v>
                </c:pt>
                <c:pt idx="541">
                  <c:v>0.83695652173913049</c:v>
                </c:pt>
                <c:pt idx="542">
                  <c:v>0.83695652173913049</c:v>
                </c:pt>
                <c:pt idx="543">
                  <c:v>0.83695652173913049</c:v>
                </c:pt>
                <c:pt idx="544">
                  <c:v>0.83695652173913049</c:v>
                </c:pt>
                <c:pt idx="545">
                  <c:v>0.83695652173913049</c:v>
                </c:pt>
                <c:pt idx="546">
                  <c:v>0.83695652173913049</c:v>
                </c:pt>
                <c:pt idx="547">
                  <c:v>0.83695652173913049</c:v>
                </c:pt>
                <c:pt idx="548">
                  <c:v>0.83695652173913049</c:v>
                </c:pt>
                <c:pt idx="549">
                  <c:v>0.83695652173913049</c:v>
                </c:pt>
                <c:pt idx="550">
                  <c:v>0.83695652173913049</c:v>
                </c:pt>
                <c:pt idx="551">
                  <c:v>0.83695652173913049</c:v>
                </c:pt>
                <c:pt idx="552">
                  <c:v>0.83695652173913049</c:v>
                </c:pt>
                <c:pt idx="553">
                  <c:v>0.82608695652173914</c:v>
                </c:pt>
                <c:pt idx="554">
                  <c:v>0.82608695652173914</c:v>
                </c:pt>
                <c:pt idx="555">
                  <c:v>0.82608695652173914</c:v>
                </c:pt>
                <c:pt idx="556">
                  <c:v>0.82608695652173914</c:v>
                </c:pt>
                <c:pt idx="557">
                  <c:v>0.82608695652173914</c:v>
                </c:pt>
                <c:pt idx="558">
                  <c:v>0.82608695652173914</c:v>
                </c:pt>
                <c:pt idx="559">
                  <c:v>0.82608695652173914</c:v>
                </c:pt>
                <c:pt idx="560">
                  <c:v>0.82608695652173914</c:v>
                </c:pt>
                <c:pt idx="561">
                  <c:v>0.82608695652173914</c:v>
                </c:pt>
                <c:pt idx="562">
                  <c:v>0.82608695652173914</c:v>
                </c:pt>
                <c:pt idx="563">
                  <c:v>0.82608695652173914</c:v>
                </c:pt>
                <c:pt idx="564">
                  <c:v>0.82608695652173914</c:v>
                </c:pt>
                <c:pt idx="565">
                  <c:v>0.82608695652173914</c:v>
                </c:pt>
                <c:pt idx="566">
                  <c:v>0.82608695652173914</c:v>
                </c:pt>
                <c:pt idx="567">
                  <c:v>0.82608695652173914</c:v>
                </c:pt>
                <c:pt idx="568">
                  <c:v>0.82608695652173914</c:v>
                </c:pt>
                <c:pt idx="569">
                  <c:v>0.82608695652173914</c:v>
                </c:pt>
                <c:pt idx="570">
                  <c:v>0.82608695652173914</c:v>
                </c:pt>
                <c:pt idx="571">
                  <c:v>0.82608695652173914</c:v>
                </c:pt>
                <c:pt idx="572">
                  <c:v>0.82608695652173914</c:v>
                </c:pt>
                <c:pt idx="573">
                  <c:v>0.82608695652173914</c:v>
                </c:pt>
                <c:pt idx="574">
                  <c:v>0.82608695652173914</c:v>
                </c:pt>
                <c:pt idx="575">
                  <c:v>0.82608695652173914</c:v>
                </c:pt>
                <c:pt idx="576">
                  <c:v>0.82608695652173914</c:v>
                </c:pt>
                <c:pt idx="577">
                  <c:v>0.82608695652173914</c:v>
                </c:pt>
                <c:pt idx="578">
                  <c:v>0.82608695652173914</c:v>
                </c:pt>
                <c:pt idx="579">
                  <c:v>0.82608695652173914</c:v>
                </c:pt>
                <c:pt idx="580">
                  <c:v>0.81521739130434778</c:v>
                </c:pt>
                <c:pt idx="581">
                  <c:v>0.81521739130434778</c:v>
                </c:pt>
                <c:pt idx="582">
                  <c:v>0.81521739130434778</c:v>
                </c:pt>
                <c:pt idx="583">
                  <c:v>0.81521739130434778</c:v>
                </c:pt>
                <c:pt idx="584">
                  <c:v>0.81521739130434778</c:v>
                </c:pt>
                <c:pt idx="585">
                  <c:v>0.81521739130434778</c:v>
                </c:pt>
                <c:pt idx="586">
                  <c:v>0.81521739130434778</c:v>
                </c:pt>
                <c:pt idx="587">
                  <c:v>0.81521739130434778</c:v>
                </c:pt>
                <c:pt idx="588">
                  <c:v>0.81521739130434778</c:v>
                </c:pt>
                <c:pt idx="589">
                  <c:v>0.81521739130434778</c:v>
                </c:pt>
                <c:pt idx="590">
                  <c:v>0.81521739130434778</c:v>
                </c:pt>
                <c:pt idx="591">
                  <c:v>0.81521739130434778</c:v>
                </c:pt>
                <c:pt idx="592">
                  <c:v>0.81521739130434778</c:v>
                </c:pt>
                <c:pt idx="593">
                  <c:v>0.81521739130434778</c:v>
                </c:pt>
                <c:pt idx="594">
                  <c:v>0.81521739130434778</c:v>
                </c:pt>
                <c:pt idx="595">
                  <c:v>0.81521739130434778</c:v>
                </c:pt>
                <c:pt idx="596">
                  <c:v>0.81521739130434778</c:v>
                </c:pt>
                <c:pt idx="597">
                  <c:v>0.81521739130434778</c:v>
                </c:pt>
                <c:pt idx="598">
                  <c:v>0.81521739130434778</c:v>
                </c:pt>
                <c:pt idx="599">
                  <c:v>0.81521739130434778</c:v>
                </c:pt>
                <c:pt idx="600">
                  <c:v>0.81521739130434778</c:v>
                </c:pt>
                <c:pt idx="601">
                  <c:v>0.81521739130434778</c:v>
                </c:pt>
                <c:pt idx="602">
                  <c:v>0.81521739130434778</c:v>
                </c:pt>
                <c:pt idx="603">
                  <c:v>0.81521739130434778</c:v>
                </c:pt>
                <c:pt idx="604">
                  <c:v>0.80434782608695654</c:v>
                </c:pt>
                <c:pt idx="605">
                  <c:v>0.80434782608695654</c:v>
                </c:pt>
                <c:pt idx="606">
                  <c:v>0.80434782608695654</c:v>
                </c:pt>
                <c:pt idx="607">
                  <c:v>0.80434782608695654</c:v>
                </c:pt>
                <c:pt idx="608">
                  <c:v>0.80434782608695654</c:v>
                </c:pt>
                <c:pt idx="609">
                  <c:v>0.80434782608695654</c:v>
                </c:pt>
                <c:pt idx="610">
                  <c:v>0.80434782608695654</c:v>
                </c:pt>
                <c:pt idx="611">
                  <c:v>0.80434782608695654</c:v>
                </c:pt>
                <c:pt idx="612">
                  <c:v>0.80434782608695654</c:v>
                </c:pt>
                <c:pt idx="613">
                  <c:v>0.80434782608695654</c:v>
                </c:pt>
                <c:pt idx="614">
                  <c:v>0.79347826086956519</c:v>
                </c:pt>
                <c:pt idx="615">
                  <c:v>0.79347826086956519</c:v>
                </c:pt>
                <c:pt idx="616">
                  <c:v>0.79347826086956519</c:v>
                </c:pt>
                <c:pt idx="617">
                  <c:v>0.79347826086956519</c:v>
                </c:pt>
                <c:pt idx="618">
                  <c:v>0.79347826086956519</c:v>
                </c:pt>
                <c:pt idx="619">
                  <c:v>0.78260869565217395</c:v>
                </c:pt>
                <c:pt idx="620">
                  <c:v>0.78260869565217395</c:v>
                </c:pt>
                <c:pt idx="621">
                  <c:v>0.78260869565217395</c:v>
                </c:pt>
                <c:pt idx="622">
                  <c:v>0.78260869565217395</c:v>
                </c:pt>
                <c:pt idx="623">
                  <c:v>0.78260869565217395</c:v>
                </c:pt>
                <c:pt idx="624">
                  <c:v>0.77173913043478259</c:v>
                </c:pt>
                <c:pt idx="625">
                  <c:v>0.77173913043478259</c:v>
                </c:pt>
                <c:pt idx="626">
                  <c:v>0.77173913043478259</c:v>
                </c:pt>
                <c:pt idx="627">
                  <c:v>0.77173913043478259</c:v>
                </c:pt>
                <c:pt idx="628">
                  <c:v>0.77173913043478259</c:v>
                </c:pt>
                <c:pt idx="629">
                  <c:v>0.77173913043478259</c:v>
                </c:pt>
                <c:pt idx="630">
                  <c:v>0.77173913043478259</c:v>
                </c:pt>
                <c:pt idx="631">
                  <c:v>0.77173913043478259</c:v>
                </c:pt>
                <c:pt idx="632">
                  <c:v>0.77173913043478259</c:v>
                </c:pt>
                <c:pt idx="633">
                  <c:v>0.77173913043478259</c:v>
                </c:pt>
                <c:pt idx="634">
                  <c:v>0.77173913043478259</c:v>
                </c:pt>
                <c:pt idx="635">
                  <c:v>0.77173913043478259</c:v>
                </c:pt>
                <c:pt idx="636">
                  <c:v>0.77173913043478259</c:v>
                </c:pt>
                <c:pt idx="637">
                  <c:v>0.77173913043478259</c:v>
                </c:pt>
                <c:pt idx="638">
                  <c:v>0.77173913043478259</c:v>
                </c:pt>
                <c:pt idx="639">
                  <c:v>0.77173913043478259</c:v>
                </c:pt>
                <c:pt idx="640">
                  <c:v>0.77173913043478259</c:v>
                </c:pt>
                <c:pt idx="641">
                  <c:v>0.77173913043478259</c:v>
                </c:pt>
                <c:pt idx="642">
                  <c:v>0.77173913043478259</c:v>
                </c:pt>
                <c:pt idx="643">
                  <c:v>0.77173913043478259</c:v>
                </c:pt>
                <c:pt idx="644">
                  <c:v>0.76086956521739135</c:v>
                </c:pt>
                <c:pt idx="645">
                  <c:v>0.76086956521739135</c:v>
                </c:pt>
                <c:pt idx="646">
                  <c:v>0.76086956521739135</c:v>
                </c:pt>
                <c:pt idx="647">
                  <c:v>0.76086956521739135</c:v>
                </c:pt>
                <c:pt idx="648">
                  <c:v>0.76086956521739135</c:v>
                </c:pt>
                <c:pt idx="649">
                  <c:v>0.76086956521739135</c:v>
                </c:pt>
                <c:pt idx="650">
                  <c:v>0.76086956521739135</c:v>
                </c:pt>
                <c:pt idx="651">
                  <c:v>0.76086956521739135</c:v>
                </c:pt>
                <c:pt idx="652">
                  <c:v>0.76086956521739135</c:v>
                </c:pt>
                <c:pt idx="653">
                  <c:v>0.76086956521739135</c:v>
                </c:pt>
                <c:pt idx="654">
                  <c:v>0.76086956521739135</c:v>
                </c:pt>
                <c:pt idx="655">
                  <c:v>0.76086956521739135</c:v>
                </c:pt>
                <c:pt idx="656">
                  <c:v>0.76086956521739135</c:v>
                </c:pt>
                <c:pt idx="657">
                  <c:v>0.76086956521739135</c:v>
                </c:pt>
                <c:pt idx="658">
                  <c:v>0.76086956521739135</c:v>
                </c:pt>
                <c:pt idx="659">
                  <c:v>0.76086956521739135</c:v>
                </c:pt>
                <c:pt idx="660">
                  <c:v>0.76086956521739135</c:v>
                </c:pt>
                <c:pt idx="661">
                  <c:v>0.76086956521739135</c:v>
                </c:pt>
                <c:pt idx="662">
                  <c:v>0.76086956521739135</c:v>
                </c:pt>
                <c:pt idx="663">
                  <c:v>0.76086956521739135</c:v>
                </c:pt>
                <c:pt idx="664">
                  <c:v>0.76086956521739135</c:v>
                </c:pt>
                <c:pt idx="665">
                  <c:v>0.76086956521739135</c:v>
                </c:pt>
                <c:pt idx="666">
                  <c:v>0.76086956521739135</c:v>
                </c:pt>
                <c:pt idx="667">
                  <c:v>0.76086956521739135</c:v>
                </c:pt>
                <c:pt idx="668">
                  <c:v>0.76086956521739135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0.73913043478260865</c:v>
                </c:pt>
                <c:pt idx="685">
                  <c:v>0.73913043478260865</c:v>
                </c:pt>
                <c:pt idx="686">
                  <c:v>0.73913043478260865</c:v>
                </c:pt>
                <c:pt idx="687">
                  <c:v>0.73913043478260865</c:v>
                </c:pt>
                <c:pt idx="688">
                  <c:v>0.73913043478260865</c:v>
                </c:pt>
                <c:pt idx="689">
                  <c:v>0.73913043478260865</c:v>
                </c:pt>
                <c:pt idx="690">
                  <c:v>0.73913043478260865</c:v>
                </c:pt>
                <c:pt idx="691">
                  <c:v>0.73913043478260865</c:v>
                </c:pt>
                <c:pt idx="692">
                  <c:v>0.73913043478260865</c:v>
                </c:pt>
                <c:pt idx="693">
                  <c:v>0.72826086956521741</c:v>
                </c:pt>
                <c:pt idx="694">
                  <c:v>0.72826086956521741</c:v>
                </c:pt>
                <c:pt idx="695">
                  <c:v>0.72826086956521741</c:v>
                </c:pt>
                <c:pt idx="696">
                  <c:v>0.72826086956521741</c:v>
                </c:pt>
                <c:pt idx="697">
                  <c:v>0.72826086956521741</c:v>
                </c:pt>
                <c:pt idx="698">
                  <c:v>0.72826086956521741</c:v>
                </c:pt>
                <c:pt idx="699">
                  <c:v>0.72826086956521741</c:v>
                </c:pt>
                <c:pt idx="700">
                  <c:v>0.72826086956521741</c:v>
                </c:pt>
                <c:pt idx="701">
                  <c:v>0.71739130434782605</c:v>
                </c:pt>
                <c:pt idx="702">
                  <c:v>0.71739130434782605</c:v>
                </c:pt>
                <c:pt idx="703">
                  <c:v>0.71739130434782605</c:v>
                </c:pt>
                <c:pt idx="704">
                  <c:v>0.71739130434782605</c:v>
                </c:pt>
                <c:pt idx="705">
                  <c:v>0.71739130434782605</c:v>
                </c:pt>
                <c:pt idx="706">
                  <c:v>0.71739130434782605</c:v>
                </c:pt>
                <c:pt idx="707">
                  <c:v>0.71739130434782605</c:v>
                </c:pt>
                <c:pt idx="708">
                  <c:v>0.71739130434782605</c:v>
                </c:pt>
                <c:pt idx="709">
                  <c:v>0.71739130434782605</c:v>
                </c:pt>
                <c:pt idx="710">
                  <c:v>0.71739130434782605</c:v>
                </c:pt>
                <c:pt idx="711">
                  <c:v>0.71739130434782605</c:v>
                </c:pt>
                <c:pt idx="712">
                  <c:v>0.71739130434782605</c:v>
                </c:pt>
                <c:pt idx="713">
                  <c:v>0.71739130434782605</c:v>
                </c:pt>
                <c:pt idx="714">
                  <c:v>0.71739130434782605</c:v>
                </c:pt>
                <c:pt idx="715">
                  <c:v>0.71739130434782605</c:v>
                </c:pt>
                <c:pt idx="716">
                  <c:v>0.71739130434782605</c:v>
                </c:pt>
                <c:pt idx="717">
                  <c:v>0.71739130434782605</c:v>
                </c:pt>
                <c:pt idx="718">
                  <c:v>0.71739130434782605</c:v>
                </c:pt>
                <c:pt idx="719">
                  <c:v>0.71739130434782605</c:v>
                </c:pt>
                <c:pt idx="720">
                  <c:v>0.71739130434782605</c:v>
                </c:pt>
                <c:pt idx="721">
                  <c:v>0.71739130434782605</c:v>
                </c:pt>
                <c:pt idx="722">
                  <c:v>0.71739130434782605</c:v>
                </c:pt>
                <c:pt idx="723">
                  <c:v>0.71739130434782605</c:v>
                </c:pt>
                <c:pt idx="724">
                  <c:v>0.71739130434782605</c:v>
                </c:pt>
                <c:pt idx="725">
                  <c:v>0.71739130434782605</c:v>
                </c:pt>
                <c:pt idx="726">
                  <c:v>0.71739130434782605</c:v>
                </c:pt>
                <c:pt idx="727">
                  <c:v>0.71739130434782605</c:v>
                </c:pt>
                <c:pt idx="728">
                  <c:v>0.71739130434782605</c:v>
                </c:pt>
                <c:pt idx="729">
                  <c:v>0.70652173913043481</c:v>
                </c:pt>
                <c:pt idx="730">
                  <c:v>0.70652173913043481</c:v>
                </c:pt>
                <c:pt idx="731">
                  <c:v>0.70652173913043481</c:v>
                </c:pt>
                <c:pt idx="732">
                  <c:v>0.70652173913043481</c:v>
                </c:pt>
                <c:pt idx="733">
                  <c:v>0.70652173913043481</c:v>
                </c:pt>
                <c:pt idx="734">
                  <c:v>0.70652173913043481</c:v>
                </c:pt>
                <c:pt idx="735">
                  <c:v>0.70652173913043481</c:v>
                </c:pt>
                <c:pt idx="736">
                  <c:v>0.70652173913043481</c:v>
                </c:pt>
                <c:pt idx="737">
                  <c:v>0.70652173913043481</c:v>
                </c:pt>
                <c:pt idx="738">
                  <c:v>0.70652173913043481</c:v>
                </c:pt>
                <c:pt idx="739">
                  <c:v>0.70652173913043481</c:v>
                </c:pt>
                <c:pt idx="740">
                  <c:v>0.69565217391304346</c:v>
                </c:pt>
                <c:pt idx="741">
                  <c:v>0.69565217391304346</c:v>
                </c:pt>
                <c:pt idx="742">
                  <c:v>0.69565217391304346</c:v>
                </c:pt>
                <c:pt idx="743">
                  <c:v>0.69565217391304346</c:v>
                </c:pt>
                <c:pt idx="744">
                  <c:v>0.69565217391304346</c:v>
                </c:pt>
                <c:pt idx="745">
                  <c:v>0.69565217391304346</c:v>
                </c:pt>
                <c:pt idx="746">
                  <c:v>0.69565217391304346</c:v>
                </c:pt>
                <c:pt idx="747">
                  <c:v>0.69565217391304346</c:v>
                </c:pt>
                <c:pt idx="748">
                  <c:v>0.69565217391304346</c:v>
                </c:pt>
                <c:pt idx="749">
                  <c:v>0.69565217391304346</c:v>
                </c:pt>
                <c:pt idx="750">
                  <c:v>0.69565217391304346</c:v>
                </c:pt>
                <c:pt idx="751">
                  <c:v>0.69565217391304346</c:v>
                </c:pt>
                <c:pt idx="752">
                  <c:v>0.69565217391304346</c:v>
                </c:pt>
                <c:pt idx="753">
                  <c:v>0.69565217391304346</c:v>
                </c:pt>
                <c:pt idx="754">
                  <c:v>0.69565217391304346</c:v>
                </c:pt>
                <c:pt idx="755">
                  <c:v>0.69565217391304346</c:v>
                </c:pt>
                <c:pt idx="756">
                  <c:v>0.69565217391304346</c:v>
                </c:pt>
                <c:pt idx="757">
                  <c:v>0.69565217391304346</c:v>
                </c:pt>
                <c:pt idx="758">
                  <c:v>0.69565217391304346</c:v>
                </c:pt>
                <c:pt idx="759">
                  <c:v>0.69565217391304346</c:v>
                </c:pt>
                <c:pt idx="760">
                  <c:v>0.69565217391304346</c:v>
                </c:pt>
                <c:pt idx="761">
                  <c:v>0.69565217391304346</c:v>
                </c:pt>
                <c:pt idx="762">
                  <c:v>0.69565217391304346</c:v>
                </c:pt>
                <c:pt idx="763">
                  <c:v>0.69565217391304346</c:v>
                </c:pt>
                <c:pt idx="764">
                  <c:v>0.69565217391304346</c:v>
                </c:pt>
                <c:pt idx="765">
                  <c:v>0.69565217391304346</c:v>
                </c:pt>
                <c:pt idx="766">
                  <c:v>0.69565217391304346</c:v>
                </c:pt>
                <c:pt idx="767">
                  <c:v>0.69565217391304346</c:v>
                </c:pt>
                <c:pt idx="768">
                  <c:v>0.69565217391304346</c:v>
                </c:pt>
                <c:pt idx="769">
                  <c:v>0.69565217391304346</c:v>
                </c:pt>
                <c:pt idx="770">
                  <c:v>0.69565217391304346</c:v>
                </c:pt>
                <c:pt idx="771">
                  <c:v>0.68478260869565222</c:v>
                </c:pt>
                <c:pt idx="772">
                  <c:v>0.68478260869565222</c:v>
                </c:pt>
                <c:pt idx="773">
                  <c:v>0.68478260869565222</c:v>
                </c:pt>
                <c:pt idx="774">
                  <c:v>0.68478260869565222</c:v>
                </c:pt>
                <c:pt idx="775">
                  <c:v>0.68478260869565222</c:v>
                </c:pt>
                <c:pt idx="776">
                  <c:v>0.68478260869565222</c:v>
                </c:pt>
                <c:pt idx="777">
                  <c:v>0.68478260869565222</c:v>
                </c:pt>
                <c:pt idx="778">
                  <c:v>0.68478260869565222</c:v>
                </c:pt>
                <c:pt idx="779">
                  <c:v>0.68478260869565222</c:v>
                </c:pt>
                <c:pt idx="780">
                  <c:v>0.68478260869565222</c:v>
                </c:pt>
                <c:pt idx="781">
                  <c:v>0.68478260869565222</c:v>
                </c:pt>
                <c:pt idx="782">
                  <c:v>0.68478260869565222</c:v>
                </c:pt>
                <c:pt idx="783">
                  <c:v>0.68478260869565222</c:v>
                </c:pt>
                <c:pt idx="784">
                  <c:v>0.68478260869565222</c:v>
                </c:pt>
                <c:pt idx="785">
                  <c:v>0.68478260869565222</c:v>
                </c:pt>
                <c:pt idx="786">
                  <c:v>0.68478260869565222</c:v>
                </c:pt>
                <c:pt idx="787">
                  <c:v>0.68478260869565222</c:v>
                </c:pt>
                <c:pt idx="788">
                  <c:v>0.67391304347826086</c:v>
                </c:pt>
                <c:pt idx="789">
                  <c:v>0.67391304347826086</c:v>
                </c:pt>
                <c:pt idx="790">
                  <c:v>0.67391304347826086</c:v>
                </c:pt>
                <c:pt idx="791">
                  <c:v>0.67391304347826086</c:v>
                </c:pt>
                <c:pt idx="792">
                  <c:v>0.67391304347826086</c:v>
                </c:pt>
                <c:pt idx="793">
                  <c:v>0.67391304347826086</c:v>
                </c:pt>
                <c:pt idx="794">
                  <c:v>0.67391304347826086</c:v>
                </c:pt>
                <c:pt idx="795">
                  <c:v>0.67391304347826086</c:v>
                </c:pt>
                <c:pt idx="796">
                  <c:v>0.67391304347826086</c:v>
                </c:pt>
                <c:pt idx="797">
                  <c:v>0.67391304347826086</c:v>
                </c:pt>
                <c:pt idx="798">
                  <c:v>0.67391304347826086</c:v>
                </c:pt>
                <c:pt idx="799">
                  <c:v>0.67391304347826086</c:v>
                </c:pt>
                <c:pt idx="800">
                  <c:v>0.67391304347826086</c:v>
                </c:pt>
                <c:pt idx="801">
                  <c:v>0.66304347826086951</c:v>
                </c:pt>
                <c:pt idx="802">
                  <c:v>0.66304347826086951</c:v>
                </c:pt>
                <c:pt idx="803">
                  <c:v>0.66304347826086951</c:v>
                </c:pt>
                <c:pt idx="804">
                  <c:v>0.66304347826086951</c:v>
                </c:pt>
                <c:pt idx="805">
                  <c:v>0.66304347826086951</c:v>
                </c:pt>
                <c:pt idx="806">
                  <c:v>0.66304347826086951</c:v>
                </c:pt>
                <c:pt idx="807">
                  <c:v>0.66304347826086951</c:v>
                </c:pt>
                <c:pt idx="808">
                  <c:v>0.66304347826086951</c:v>
                </c:pt>
                <c:pt idx="809">
                  <c:v>0.66304347826086951</c:v>
                </c:pt>
                <c:pt idx="810">
                  <c:v>0.66304347826086951</c:v>
                </c:pt>
                <c:pt idx="811">
                  <c:v>0.66304347826086951</c:v>
                </c:pt>
                <c:pt idx="812">
                  <c:v>0.66304347826086951</c:v>
                </c:pt>
                <c:pt idx="813">
                  <c:v>0.66304347826086951</c:v>
                </c:pt>
                <c:pt idx="814">
                  <c:v>0.66304347826086951</c:v>
                </c:pt>
                <c:pt idx="815">
                  <c:v>0.66304347826086951</c:v>
                </c:pt>
                <c:pt idx="816">
                  <c:v>0.66304347826086951</c:v>
                </c:pt>
                <c:pt idx="817">
                  <c:v>0.66304347826086951</c:v>
                </c:pt>
                <c:pt idx="818">
                  <c:v>0.66304347826086951</c:v>
                </c:pt>
                <c:pt idx="819">
                  <c:v>0.66304347826086951</c:v>
                </c:pt>
                <c:pt idx="820">
                  <c:v>0.66304347826086951</c:v>
                </c:pt>
                <c:pt idx="821">
                  <c:v>0.66304347826086951</c:v>
                </c:pt>
                <c:pt idx="822">
                  <c:v>0.66304347826086951</c:v>
                </c:pt>
                <c:pt idx="823">
                  <c:v>0.66304347826086951</c:v>
                </c:pt>
                <c:pt idx="824">
                  <c:v>0.65217391304347827</c:v>
                </c:pt>
                <c:pt idx="825">
                  <c:v>0.65217391304347827</c:v>
                </c:pt>
                <c:pt idx="826">
                  <c:v>0.65217391304347827</c:v>
                </c:pt>
                <c:pt idx="827">
                  <c:v>0.65217391304347827</c:v>
                </c:pt>
                <c:pt idx="828">
                  <c:v>0.65217391304347827</c:v>
                </c:pt>
                <c:pt idx="829">
                  <c:v>0.65217391304347827</c:v>
                </c:pt>
                <c:pt idx="830">
                  <c:v>0.65217391304347827</c:v>
                </c:pt>
                <c:pt idx="831">
                  <c:v>0.65217391304347827</c:v>
                </c:pt>
                <c:pt idx="832">
                  <c:v>0.65217391304347827</c:v>
                </c:pt>
                <c:pt idx="833">
                  <c:v>0.65217391304347827</c:v>
                </c:pt>
                <c:pt idx="834">
                  <c:v>0.65217391304347827</c:v>
                </c:pt>
                <c:pt idx="835">
                  <c:v>0.65217391304347827</c:v>
                </c:pt>
                <c:pt idx="836">
                  <c:v>0.65217391304347827</c:v>
                </c:pt>
                <c:pt idx="837">
                  <c:v>0.65217391304347827</c:v>
                </c:pt>
                <c:pt idx="838">
                  <c:v>0.65217391304347827</c:v>
                </c:pt>
                <c:pt idx="839">
                  <c:v>0.65217391304347827</c:v>
                </c:pt>
                <c:pt idx="840">
                  <c:v>0.65217391304347827</c:v>
                </c:pt>
                <c:pt idx="841">
                  <c:v>0.65217391304347827</c:v>
                </c:pt>
                <c:pt idx="842">
                  <c:v>0.65217391304347827</c:v>
                </c:pt>
                <c:pt idx="843">
                  <c:v>0.65217391304347827</c:v>
                </c:pt>
                <c:pt idx="844">
                  <c:v>0.65217391304347827</c:v>
                </c:pt>
                <c:pt idx="845">
                  <c:v>0.64130434782608692</c:v>
                </c:pt>
                <c:pt idx="846">
                  <c:v>0.64130434782608692</c:v>
                </c:pt>
                <c:pt idx="847">
                  <c:v>0.64130434782608692</c:v>
                </c:pt>
                <c:pt idx="848">
                  <c:v>0.64130434782608692</c:v>
                </c:pt>
                <c:pt idx="849">
                  <c:v>0.64130434782608692</c:v>
                </c:pt>
                <c:pt idx="850">
                  <c:v>0.64130434782608692</c:v>
                </c:pt>
                <c:pt idx="851">
                  <c:v>0.64130434782608692</c:v>
                </c:pt>
                <c:pt idx="852">
                  <c:v>0.64130434782608692</c:v>
                </c:pt>
                <c:pt idx="853">
                  <c:v>0.64130434782608692</c:v>
                </c:pt>
                <c:pt idx="854">
                  <c:v>0.64130434782608692</c:v>
                </c:pt>
                <c:pt idx="855">
                  <c:v>0.64130434782608692</c:v>
                </c:pt>
                <c:pt idx="856">
                  <c:v>0.64130434782608692</c:v>
                </c:pt>
                <c:pt idx="857">
                  <c:v>0.64130434782608692</c:v>
                </c:pt>
                <c:pt idx="858">
                  <c:v>0.64130434782608692</c:v>
                </c:pt>
                <c:pt idx="859">
                  <c:v>0.64130434782608692</c:v>
                </c:pt>
                <c:pt idx="860">
                  <c:v>0.64130434782608692</c:v>
                </c:pt>
                <c:pt idx="861">
                  <c:v>0.64130434782608692</c:v>
                </c:pt>
                <c:pt idx="862">
                  <c:v>0.64130434782608692</c:v>
                </c:pt>
                <c:pt idx="863">
                  <c:v>0.64130434782608692</c:v>
                </c:pt>
                <c:pt idx="864">
                  <c:v>0.64130434782608692</c:v>
                </c:pt>
                <c:pt idx="865">
                  <c:v>0.64130434782608692</c:v>
                </c:pt>
                <c:pt idx="866">
                  <c:v>0.64130434782608692</c:v>
                </c:pt>
                <c:pt idx="867">
                  <c:v>0.64130434782608692</c:v>
                </c:pt>
                <c:pt idx="868">
                  <c:v>0.64130434782608692</c:v>
                </c:pt>
                <c:pt idx="869">
                  <c:v>0.64130434782608692</c:v>
                </c:pt>
                <c:pt idx="870">
                  <c:v>0.64130434782608692</c:v>
                </c:pt>
                <c:pt idx="871">
                  <c:v>0.64130434782608692</c:v>
                </c:pt>
                <c:pt idx="872">
                  <c:v>0.64130434782608692</c:v>
                </c:pt>
                <c:pt idx="873">
                  <c:v>0.64130434782608692</c:v>
                </c:pt>
                <c:pt idx="874">
                  <c:v>0.64130434782608692</c:v>
                </c:pt>
                <c:pt idx="875">
                  <c:v>0.64130434782608692</c:v>
                </c:pt>
                <c:pt idx="876">
                  <c:v>0.64130434782608692</c:v>
                </c:pt>
                <c:pt idx="877">
                  <c:v>0.63043478260869568</c:v>
                </c:pt>
                <c:pt idx="878">
                  <c:v>0.63043478260869568</c:v>
                </c:pt>
                <c:pt idx="879">
                  <c:v>0.63043478260869568</c:v>
                </c:pt>
                <c:pt idx="880">
                  <c:v>0.63043478260869568</c:v>
                </c:pt>
                <c:pt idx="881">
                  <c:v>0.63043478260869568</c:v>
                </c:pt>
                <c:pt idx="882">
                  <c:v>0.63043478260869568</c:v>
                </c:pt>
                <c:pt idx="883">
                  <c:v>0.63043478260869568</c:v>
                </c:pt>
                <c:pt idx="884">
                  <c:v>0.63043478260869568</c:v>
                </c:pt>
                <c:pt idx="885">
                  <c:v>0.63043478260869568</c:v>
                </c:pt>
                <c:pt idx="886">
                  <c:v>0.63043478260869568</c:v>
                </c:pt>
                <c:pt idx="887">
                  <c:v>0.63043478260869568</c:v>
                </c:pt>
                <c:pt idx="888">
                  <c:v>0.63043478260869568</c:v>
                </c:pt>
                <c:pt idx="889">
                  <c:v>0.63043478260869568</c:v>
                </c:pt>
                <c:pt idx="890">
                  <c:v>0.63043478260869568</c:v>
                </c:pt>
                <c:pt idx="891">
                  <c:v>0.63043478260869568</c:v>
                </c:pt>
                <c:pt idx="892">
                  <c:v>0.63043478260869568</c:v>
                </c:pt>
                <c:pt idx="893">
                  <c:v>0.63043478260869568</c:v>
                </c:pt>
                <c:pt idx="894">
                  <c:v>0.63043478260869568</c:v>
                </c:pt>
                <c:pt idx="895">
                  <c:v>0.63043478260869568</c:v>
                </c:pt>
                <c:pt idx="896">
                  <c:v>0.63043478260869568</c:v>
                </c:pt>
                <c:pt idx="897">
                  <c:v>0.63043478260869568</c:v>
                </c:pt>
                <c:pt idx="898">
                  <c:v>0.63043478260869568</c:v>
                </c:pt>
                <c:pt idx="899">
                  <c:v>0.63043478260869568</c:v>
                </c:pt>
                <c:pt idx="900">
                  <c:v>0.63043478260869568</c:v>
                </c:pt>
                <c:pt idx="901">
                  <c:v>0.63043478260869568</c:v>
                </c:pt>
                <c:pt idx="902">
                  <c:v>0.63043478260869568</c:v>
                </c:pt>
                <c:pt idx="903">
                  <c:v>0.63043478260869568</c:v>
                </c:pt>
                <c:pt idx="904">
                  <c:v>0.63043478260869568</c:v>
                </c:pt>
                <c:pt idx="905">
                  <c:v>0.63043478260869568</c:v>
                </c:pt>
                <c:pt idx="906">
                  <c:v>0.63043478260869568</c:v>
                </c:pt>
                <c:pt idx="907">
                  <c:v>0.63043478260869568</c:v>
                </c:pt>
                <c:pt idx="908">
                  <c:v>0.63043478260869568</c:v>
                </c:pt>
                <c:pt idx="909">
                  <c:v>0.63043478260869568</c:v>
                </c:pt>
                <c:pt idx="910">
                  <c:v>0.63043478260869568</c:v>
                </c:pt>
                <c:pt idx="911">
                  <c:v>0.63043478260869568</c:v>
                </c:pt>
                <c:pt idx="912">
                  <c:v>0.63043478260869568</c:v>
                </c:pt>
                <c:pt idx="913">
                  <c:v>0.63043478260869568</c:v>
                </c:pt>
                <c:pt idx="914">
                  <c:v>0.63043478260869568</c:v>
                </c:pt>
                <c:pt idx="915">
                  <c:v>0.63043478260869568</c:v>
                </c:pt>
                <c:pt idx="916">
                  <c:v>0.63043478260869568</c:v>
                </c:pt>
                <c:pt idx="917">
                  <c:v>0.63043478260869568</c:v>
                </c:pt>
                <c:pt idx="918">
                  <c:v>0.63043478260869568</c:v>
                </c:pt>
                <c:pt idx="919">
                  <c:v>0.63043478260869568</c:v>
                </c:pt>
                <c:pt idx="920">
                  <c:v>0.63043478260869568</c:v>
                </c:pt>
                <c:pt idx="921">
                  <c:v>0.63043478260869568</c:v>
                </c:pt>
                <c:pt idx="922">
                  <c:v>0.63043478260869568</c:v>
                </c:pt>
                <c:pt idx="923">
                  <c:v>0.63043478260869568</c:v>
                </c:pt>
                <c:pt idx="924">
                  <c:v>0.61956521739130432</c:v>
                </c:pt>
                <c:pt idx="925">
                  <c:v>0.61956521739130432</c:v>
                </c:pt>
                <c:pt idx="926">
                  <c:v>0.61956521739130432</c:v>
                </c:pt>
                <c:pt idx="927">
                  <c:v>0.61956521739130432</c:v>
                </c:pt>
                <c:pt idx="928">
                  <c:v>0.61956521739130432</c:v>
                </c:pt>
                <c:pt idx="929">
                  <c:v>0.61956521739130432</c:v>
                </c:pt>
                <c:pt idx="930">
                  <c:v>0.61956521739130432</c:v>
                </c:pt>
                <c:pt idx="931">
                  <c:v>0.61956521739130432</c:v>
                </c:pt>
                <c:pt idx="932">
                  <c:v>0.61956521739130432</c:v>
                </c:pt>
                <c:pt idx="933">
                  <c:v>0.61956521739130432</c:v>
                </c:pt>
                <c:pt idx="934">
                  <c:v>0.61956521739130432</c:v>
                </c:pt>
                <c:pt idx="935">
                  <c:v>0.61956521739130432</c:v>
                </c:pt>
                <c:pt idx="936">
                  <c:v>0.61956521739130432</c:v>
                </c:pt>
                <c:pt idx="937">
                  <c:v>0.61956521739130432</c:v>
                </c:pt>
                <c:pt idx="938">
                  <c:v>0.61956521739130432</c:v>
                </c:pt>
                <c:pt idx="939">
                  <c:v>0.61956521739130432</c:v>
                </c:pt>
                <c:pt idx="940">
                  <c:v>0.61956521739130432</c:v>
                </c:pt>
                <c:pt idx="941">
                  <c:v>0.60869565217391308</c:v>
                </c:pt>
                <c:pt idx="942">
                  <c:v>0.60869565217391308</c:v>
                </c:pt>
                <c:pt idx="943">
                  <c:v>0.60869565217391308</c:v>
                </c:pt>
                <c:pt idx="944">
                  <c:v>0.60869565217391308</c:v>
                </c:pt>
                <c:pt idx="945">
                  <c:v>0.60869565217391308</c:v>
                </c:pt>
                <c:pt idx="946">
                  <c:v>0.60869565217391308</c:v>
                </c:pt>
                <c:pt idx="947">
                  <c:v>0.60869565217391308</c:v>
                </c:pt>
                <c:pt idx="948">
                  <c:v>0.59782608695652173</c:v>
                </c:pt>
                <c:pt idx="949">
                  <c:v>0.59782608695652173</c:v>
                </c:pt>
                <c:pt idx="950">
                  <c:v>0.59782608695652173</c:v>
                </c:pt>
                <c:pt idx="951">
                  <c:v>0.59782608695652173</c:v>
                </c:pt>
                <c:pt idx="952">
                  <c:v>0.59782608695652173</c:v>
                </c:pt>
                <c:pt idx="953">
                  <c:v>0.59782608695652173</c:v>
                </c:pt>
                <c:pt idx="954">
                  <c:v>0.59782608695652173</c:v>
                </c:pt>
                <c:pt idx="955">
                  <c:v>0.59782608695652173</c:v>
                </c:pt>
                <c:pt idx="956">
                  <c:v>0.59782608695652173</c:v>
                </c:pt>
                <c:pt idx="957">
                  <c:v>0.59782608695652173</c:v>
                </c:pt>
                <c:pt idx="958">
                  <c:v>0.59782608695652173</c:v>
                </c:pt>
                <c:pt idx="959">
                  <c:v>0.59782608695652173</c:v>
                </c:pt>
                <c:pt idx="960">
                  <c:v>0.59782608695652173</c:v>
                </c:pt>
                <c:pt idx="961">
                  <c:v>0.59782608695652173</c:v>
                </c:pt>
                <c:pt idx="962">
                  <c:v>0.59782608695652173</c:v>
                </c:pt>
                <c:pt idx="963">
                  <c:v>0.59782608695652173</c:v>
                </c:pt>
                <c:pt idx="964">
                  <c:v>0.59782608695652173</c:v>
                </c:pt>
                <c:pt idx="965">
                  <c:v>0.59782608695652173</c:v>
                </c:pt>
                <c:pt idx="966">
                  <c:v>0.59782608695652173</c:v>
                </c:pt>
                <c:pt idx="967">
                  <c:v>0.59782608695652173</c:v>
                </c:pt>
                <c:pt idx="968">
                  <c:v>0.59782608695652173</c:v>
                </c:pt>
                <c:pt idx="969">
                  <c:v>0.59782608695652173</c:v>
                </c:pt>
                <c:pt idx="970">
                  <c:v>0.59782608695652173</c:v>
                </c:pt>
                <c:pt idx="971">
                  <c:v>0.59782608695652173</c:v>
                </c:pt>
                <c:pt idx="972">
                  <c:v>0.59782608695652173</c:v>
                </c:pt>
                <c:pt idx="973">
                  <c:v>0.59782608695652173</c:v>
                </c:pt>
                <c:pt idx="974">
                  <c:v>0.59782608695652173</c:v>
                </c:pt>
                <c:pt idx="975">
                  <c:v>0.59782608695652173</c:v>
                </c:pt>
                <c:pt idx="976">
                  <c:v>0.59782608695652173</c:v>
                </c:pt>
                <c:pt idx="977">
                  <c:v>0.59782608695652173</c:v>
                </c:pt>
                <c:pt idx="978">
                  <c:v>0.59782608695652173</c:v>
                </c:pt>
                <c:pt idx="979">
                  <c:v>0.59782608695652173</c:v>
                </c:pt>
                <c:pt idx="980">
                  <c:v>0.59782608695652173</c:v>
                </c:pt>
                <c:pt idx="981">
                  <c:v>0.59782608695652173</c:v>
                </c:pt>
                <c:pt idx="982">
                  <c:v>0.59782608695652173</c:v>
                </c:pt>
                <c:pt idx="983">
                  <c:v>0.59782608695652173</c:v>
                </c:pt>
                <c:pt idx="984">
                  <c:v>0.59782608695652173</c:v>
                </c:pt>
                <c:pt idx="985">
                  <c:v>0.59782608695652173</c:v>
                </c:pt>
                <c:pt idx="986">
                  <c:v>0.59782608695652173</c:v>
                </c:pt>
                <c:pt idx="987">
                  <c:v>0.59782608695652173</c:v>
                </c:pt>
                <c:pt idx="988">
                  <c:v>0.59782608695652173</c:v>
                </c:pt>
                <c:pt idx="989">
                  <c:v>0.59782608695652173</c:v>
                </c:pt>
                <c:pt idx="990">
                  <c:v>0.59782608695652173</c:v>
                </c:pt>
                <c:pt idx="991">
                  <c:v>0.59782608695652173</c:v>
                </c:pt>
                <c:pt idx="992">
                  <c:v>0.59782608695652173</c:v>
                </c:pt>
                <c:pt idx="993">
                  <c:v>0.59782608695652173</c:v>
                </c:pt>
                <c:pt idx="994">
                  <c:v>0.59782608695652173</c:v>
                </c:pt>
                <c:pt idx="995">
                  <c:v>0.59782608695652173</c:v>
                </c:pt>
                <c:pt idx="996">
                  <c:v>0.59782608695652173</c:v>
                </c:pt>
                <c:pt idx="997">
                  <c:v>0.59782608695652173</c:v>
                </c:pt>
                <c:pt idx="998">
                  <c:v>0.58695652173913049</c:v>
                </c:pt>
                <c:pt idx="999">
                  <c:v>0.58695652173913049</c:v>
                </c:pt>
                <c:pt idx="1000">
                  <c:v>0.58695652173913049</c:v>
                </c:pt>
                <c:pt idx="1001">
                  <c:v>0.58695652173913049</c:v>
                </c:pt>
                <c:pt idx="1002">
                  <c:v>0.58695652173913049</c:v>
                </c:pt>
                <c:pt idx="1003">
                  <c:v>0.58695652173913049</c:v>
                </c:pt>
                <c:pt idx="1004">
                  <c:v>0.58695652173913049</c:v>
                </c:pt>
                <c:pt idx="1005">
                  <c:v>0.58695652173913049</c:v>
                </c:pt>
                <c:pt idx="1006">
                  <c:v>0.58695652173913049</c:v>
                </c:pt>
                <c:pt idx="1007">
                  <c:v>0.58695652173913049</c:v>
                </c:pt>
                <c:pt idx="1008">
                  <c:v>0.58695652173913049</c:v>
                </c:pt>
                <c:pt idx="1009">
                  <c:v>0.58695652173913049</c:v>
                </c:pt>
                <c:pt idx="1010">
                  <c:v>0.58695652173913049</c:v>
                </c:pt>
                <c:pt idx="1011">
                  <c:v>0.58695652173913049</c:v>
                </c:pt>
                <c:pt idx="1012">
                  <c:v>0.58695652173913049</c:v>
                </c:pt>
                <c:pt idx="1013">
                  <c:v>0.58695652173913049</c:v>
                </c:pt>
                <c:pt idx="1014">
                  <c:v>0.58695652173913049</c:v>
                </c:pt>
                <c:pt idx="1015">
                  <c:v>0.58695652173913049</c:v>
                </c:pt>
                <c:pt idx="1016">
                  <c:v>0.58695652173913049</c:v>
                </c:pt>
                <c:pt idx="1017">
                  <c:v>0.58695652173913049</c:v>
                </c:pt>
                <c:pt idx="1018">
                  <c:v>0.58695652173913049</c:v>
                </c:pt>
                <c:pt idx="1019">
                  <c:v>0.58695652173913049</c:v>
                </c:pt>
                <c:pt idx="1020">
                  <c:v>0.58695652173913049</c:v>
                </c:pt>
                <c:pt idx="1021">
                  <c:v>0.58695652173913049</c:v>
                </c:pt>
                <c:pt idx="1022">
                  <c:v>0.58695652173913049</c:v>
                </c:pt>
                <c:pt idx="1023">
                  <c:v>0.58695652173913049</c:v>
                </c:pt>
                <c:pt idx="1024">
                  <c:v>0.58695652173913049</c:v>
                </c:pt>
                <c:pt idx="1025">
                  <c:v>0.58695652173913049</c:v>
                </c:pt>
                <c:pt idx="1026">
                  <c:v>0.58695652173913049</c:v>
                </c:pt>
                <c:pt idx="1027">
                  <c:v>0.57608695652173914</c:v>
                </c:pt>
                <c:pt idx="1028">
                  <c:v>0.57608695652173914</c:v>
                </c:pt>
                <c:pt idx="1029">
                  <c:v>0.57608695652173914</c:v>
                </c:pt>
                <c:pt idx="1030">
                  <c:v>0.57608695652173914</c:v>
                </c:pt>
                <c:pt idx="1031">
                  <c:v>0.57608695652173914</c:v>
                </c:pt>
                <c:pt idx="1032">
                  <c:v>0.57608695652173914</c:v>
                </c:pt>
                <c:pt idx="1033">
                  <c:v>0.57608695652173914</c:v>
                </c:pt>
                <c:pt idx="1034">
                  <c:v>0.57608695652173914</c:v>
                </c:pt>
                <c:pt idx="1035">
                  <c:v>0.57608695652173914</c:v>
                </c:pt>
                <c:pt idx="1036">
                  <c:v>0.57608695652173914</c:v>
                </c:pt>
                <c:pt idx="1037">
                  <c:v>0.57608695652173914</c:v>
                </c:pt>
                <c:pt idx="1038">
                  <c:v>0.57608695652173914</c:v>
                </c:pt>
                <c:pt idx="1039">
                  <c:v>0.57608695652173914</c:v>
                </c:pt>
                <c:pt idx="1040">
                  <c:v>0.57608695652173914</c:v>
                </c:pt>
                <c:pt idx="1041">
                  <c:v>0.57608695652173914</c:v>
                </c:pt>
                <c:pt idx="1042">
                  <c:v>0.57608695652173914</c:v>
                </c:pt>
                <c:pt idx="1043">
                  <c:v>0.57608695652173914</c:v>
                </c:pt>
                <c:pt idx="1044">
                  <c:v>0.57608695652173914</c:v>
                </c:pt>
                <c:pt idx="1045">
                  <c:v>0.57608695652173914</c:v>
                </c:pt>
                <c:pt idx="1046">
                  <c:v>0.57608695652173914</c:v>
                </c:pt>
                <c:pt idx="1047">
                  <c:v>0.57608695652173914</c:v>
                </c:pt>
                <c:pt idx="1048">
                  <c:v>0.57608695652173914</c:v>
                </c:pt>
                <c:pt idx="1049">
                  <c:v>0.57608695652173914</c:v>
                </c:pt>
                <c:pt idx="1050">
                  <c:v>0.57608695652173914</c:v>
                </c:pt>
                <c:pt idx="1051">
                  <c:v>0.57608695652173914</c:v>
                </c:pt>
                <c:pt idx="1052">
                  <c:v>0.57608695652173914</c:v>
                </c:pt>
                <c:pt idx="1053">
                  <c:v>0.57608695652173914</c:v>
                </c:pt>
                <c:pt idx="1054">
                  <c:v>0.57608695652173914</c:v>
                </c:pt>
                <c:pt idx="1055">
                  <c:v>0.57608695652173914</c:v>
                </c:pt>
                <c:pt idx="1056">
                  <c:v>0.57608695652173914</c:v>
                </c:pt>
                <c:pt idx="1057">
                  <c:v>0.57608695652173914</c:v>
                </c:pt>
                <c:pt idx="1058">
                  <c:v>0.57608695652173914</c:v>
                </c:pt>
                <c:pt idx="1059">
                  <c:v>0.57608695652173914</c:v>
                </c:pt>
                <c:pt idx="1060">
                  <c:v>0.57608695652173914</c:v>
                </c:pt>
                <c:pt idx="1061">
                  <c:v>0.57608695652173914</c:v>
                </c:pt>
                <c:pt idx="1062">
                  <c:v>0.56521739130434778</c:v>
                </c:pt>
                <c:pt idx="1063">
                  <c:v>0.55434782608695654</c:v>
                </c:pt>
                <c:pt idx="1064">
                  <c:v>0.55434782608695654</c:v>
                </c:pt>
                <c:pt idx="1065">
                  <c:v>0.55434782608695654</c:v>
                </c:pt>
                <c:pt idx="1066">
                  <c:v>0.55434782608695654</c:v>
                </c:pt>
                <c:pt idx="1067">
                  <c:v>0.55434782608695654</c:v>
                </c:pt>
                <c:pt idx="1068">
                  <c:v>0.54347826086956519</c:v>
                </c:pt>
                <c:pt idx="1069">
                  <c:v>0.54347826086956519</c:v>
                </c:pt>
                <c:pt idx="1070">
                  <c:v>0.54347826086956519</c:v>
                </c:pt>
                <c:pt idx="1071">
                  <c:v>0.54347826086956519</c:v>
                </c:pt>
                <c:pt idx="1072">
                  <c:v>0.53260869565217395</c:v>
                </c:pt>
                <c:pt idx="1073">
                  <c:v>0.53260869565217395</c:v>
                </c:pt>
                <c:pt idx="1074">
                  <c:v>0.53260869565217395</c:v>
                </c:pt>
                <c:pt idx="1075">
                  <c:v>0.53260869565217395</c:v>
                </c:pt>
                <c:pt idx="1076">
                  <c:v>0.53260869565217395</c:v>
                </c:pt>
                <c:pt idx="1077">
                  <c:v>0.53260869565217395</c:v>
                </c:pt>
                <c:pt idx="1078">
                  <c:v>0.53260869565217395</c:v>
                </c:pt>
                <c:pt idx="1079">
                  <c:v>0.53260869565217395</c:v>
                </c:pt>
                <c:pt idx="1080">
                  <c:v>0.53260869565217395</c:v>
                </c:pt>
                <c:pt idx="1081">
                  <c:v>0.53260869565217395</c:v>
                </c:pt>
                <c:pt idx="1082">
                  <c:v>0.52173913043478259</c:v>
                </c:pt>
                <c:pt idx="1083">
                  <c:v>0.52173913043478259</c:v>
                </c:pt>
                <c:pt idx="1084">
                  <c:v>0.52173913043478259</c:v>
                </c:pt>
                <c:pt idx="1085">
                  <c:v>0.52173913043478259</c:v>
                </c:pt>
                <c:pt idx="1086">
                  <c:v>0.52173913043478259</c:v>
                </c:pt>
                <c:pt idx="1087">
                  <c:v>0.52173913043478259</c:v>
                </c:pt>
                <c:pt idx="1088">
                  <c:v>0.52173913043478259</c:v>
                </c:pt>
                <c:pt idx="1089">
                  <c:v>0.52173913043478259</c:v>
                </c:pt>
                <c:pt idx="1090">
                  <c:v>0.52173913043478259</c:v>
                </c:pt>
                <c:pt idx="1091">
                  <c:v>0.52173913043478259</c:v>
                </c:pt>
                <c:pt idx="1092">
                  <c:v>0.52173913043478259</c:v>
                </c:pt>
                <c:pt idx="1093">
                  <c:v>0.52173913043478259</c:v>
                </c:pt>
                <c:pt idx="1094">
                  <c:v>0.52173913043478259</c:v>
                </c:pt>
                <c:pt idx="1095">
                  <c:v>0.5</c:v>
                </c:pt>
                <c:pt idx="1096">
                  <c:v>0.4891304347826087</c:v>
                </c:pt>
                <c:pt idx="1097">
                  <c:v>0.4891304347826087</c:v>
                </c:pt>
                <c:pt idx="1098">
                  <c:v>0.4891304347826087</c:v>
                </c:pt>
                <c:pt idx="1099">
                  <c:v>0.4891304347826087</c:v>
                </c:pt>
                <c:pt idx="1100">
                  <c:v>0.4891304347826087</c:v>
                </c:pt>
                <c:pt idx="1101">
                  <c:v>0.4891304347826087</c:v>
                </c:pt>
                <c:pt idx="1102">
                  <c:v>0.4891304347826087</c:v>
                </c:pt>
                <c:pt idx="1103">
                  <c:v>0.4891304347826087</c:v>
                </c:pt>
                <c:pt idx="1104">
                  <c:v>0.4891304347826087</c:v>
                </c:pt>
                <c:pt idx="1105">
                  <c:v>0.4891304347826087</c:v>
                </c:pt>
                <c:pt idx="1106">
                  <c:v>0.4891304347826087</c:v>
                </c:pt>
                <c:pt idx="1107">
                  <c:v>0.47826086956521741</c:v>
                </c:pt>
                <c:pt idx="1108">
                  <c:v>0.47826086956521741</c:v>
                </c:pt>
                <c:pt idx="1109">
                  <c:v>0.47826086956521741</c:v>
                </c:pt>
                <c:pt idx="1110">
                  <c:v>0.47826086956521741</c:v>
                </c:pt>
                <c:pt idx="1111">
                  <c:v>0.47826086956521741</c:v>
                </c:pt>
                <c:pt idx="1112">
                  <c:v>0.46739130434782611</c:v>
                </c:pt>
                <c:pt idx="1113">
                  <c:v>0.46739130434782611</c:v>
                </c:pt>
                <c:pt idx="1114">
                  <c:v>0.46739130434782611</c:v>
                </c:pt>
                <c:pt idx="1115">
                  <c:v>0.46739130434782611</c:v>
                </c:pt>
                <c:pt idx="1116">
                  <c:v>0.46739130434782611</c:v>
                </c:pt>
                <c:pt idx="1117">
                  <c:v>0.46739130434782611</c:v>
                </c:pt>
                <c:pt idx="1118">
                  <c:v>0.46739130434782611</c:v>
                </c:pt>
                <c:pt idx="1119">
                  <c:v>0.46739130434782611</c:v>
                </c:pt>
                <c:pt idx="1120">
                  <c:v>0.46739130434782611</c:v>
                </c:pt>
                <c:pt idx="1121">
                  <c:v>0.46739130434782611</c:v>
                </c:pt>
                <c:pt idx="1122">
                  <c:v>0.46739130434782611</c:v>
                </c:pt>
                <c:pt idx="1123">
                  <c:v>0.46739130434782611</c:v>
                </c:pt>
                <c:pt idx="1124">
                  <c:v>0.46739130434782611</c:v>
                </c:pt>
                <c:pt idx="1125">
                  <c:v>0.46739130434782611</c:v>
                </c:pt>
                <c:pt idx="1126">
                  <c:v>0.46739130434782611</c:v>
                </c:pt>
                <c:pt idx="1127">
                  <c:v>0.46739130434782611</c:v>
                </c:pt>
                <c:pt idx="1128">
                  <c:v>0.46739130434782611</c:v>
                </c:pt>
                <c:pt idx="1129">
                  <c:v>0.46739130434782611</c:v>
                </c:pt>
                <c:pt idx="1130">
                  <c:v>0.46739130434782611</c:v>
                </c:pt>
                <c:pt idx="1131">
                  <c:v>0.46739130434782611</c:v>
                </c:pt>
                <c:pt idx="1132">
                  <c:v>0.46739130434782611</c:v>
                </c:pt>
                <c:pt idx="1133">
                  <c:v>0.46739130434782611</c:v>
                </c:pt>
                <c:pt idx="1134">
                  <c:v>0.46739130434782611</c:v>
                </c:pt>
                <c:pt idx="1135">
                  <c:v>0.46739130434782611</c:v>
                </c:pt>
                <c:pt idx="1136">
                  <c:v>0.46739130434782611</c:v>
                </c:pt>
                <c:pt idx="1137">
                  <c:v>0.46739130434782611</c:v>
                </c:pt>
                <c:pt idx="1138">
                  <c:v>0.46739130434782611</c:v>
                </c:pt>
                <c:pt idx="1139">
                  <c:v>0.46739130434782611</c:v>
                </c:pt>
                <c:pt idx="1140">
                  <c:v>0.46739130434782611</c:v>
                </c:pt>
                <c:pt idx="1141">
                  <c:v>0.46739130434782611</c:v>
                </c:pt>
                <c:pt idx="1142">
                  <c:v>0.46739130434782611</c:v>
                </c:pt>
                <c:pt idx="1143">
                  <c:v>0.46739130434782611</c:v>
                </c:pt>
                <c:pt idx="1144">
                  <c:v>0.46739130434782611</c:v>
                </c:pt>
                <c:pt idx="1145">
                  <c:v>0.46739130434782611</c:v>
                </c:pt>
                <c:pt idx="1146">
                  <c:v>0.46739130434782611</c:v>
                </c:pt>
                <c:pt idx="1147">
                  <c:v>0.46739130434782611</c:v>
                </c:pt>
                <c:pt idx="1148">
                  <c:v>0.46739130434782611</c:v>
                </c:pt>
                <c:pt idx="1149">
                  <c:v>0.46739130434782611</c:v>
                </c:pt>
                <c:pt idx="1150">
                  <c:v>0.46739130434782611</c:v>
                </c:pt>
                <c:pt idx="1151">
                  <c:v>0.46739130434782611</c:v>
                </c:pt>
                <c:pt idx="1152">
                  <c:v>0.46739130434782611</c:v>
                </c:pt>
                <c:pt idx="1153">
                  <c:v>0.46739130434782611</c:v>
                </c:pt>
                <c:pt idx="1154">
                  <c:v>0.46739130434782611</c:v>
                </c:pt>
                <c:pt idx="1155">
                  <c:v>0.46739130434782611</c:v>
                </c:pt>
                <c:pt idx="1156">
                  <c:v>0.46739130434782611</c:v>
                </c:pt>
                <c:pt idx="1157">
                  <c:v>0.46739130434782611</c:v>
                </c:pt>
                <c:pt idx="1158">
                  <c:v>0.46739130434782611</c:v>
                </c:pt>
                <c:pt idx="1159">
                  <c:v>0.46739130434782611</c:v>
                </c:pt>
                <c:pt idx="1160">
                  <c:v>0.46739130434782611</c:v>
                </c:pt>
                <c:pt idx="1161">
                  <c:v>0.46739130434782611</c:v>
                </c:pt>
                <c:pt idx="1162">
                  <c:v>0.46739130434782611</c:v>
                </c:pt>
                <c:pt idx="1163">
                  <c:v>0.46739130434782611</c:v>
                </c:pt>
                <c:pt idx="1164">
                  <c:v>0.46739130434782611</c:v>
                </c:pt>
                <c:pt idx="1165">
                  <c:v>0.46739130434782611</c:v>
                </c:pt>
                <c:pt idx="1166">
                  <c:v>0.46739130434782611</c:v>
                </c:pt>
                <c:pt idx="1167">
                  <c:v>0.46739130434782611</c:v>
                </c:pt>
                <c:pt idx="1168">
                  <c:v>0.46739130434782611</c:v>
                </c:pt>
                <c:pt idx="1169">
                  <c:v>0.46739130434782611</c:v>
                </c:pt>
                <c:pt idx="1170">
                  <c:v>0.46739130434782611</c:v>
                </c:pt>
                <c:pt idx="1171">
                  <c:v>0.46739130434782611</c:v>
                </c:pt>
                <c:pt idx="1172">
                  <c:v>0.45652173913043476</c:v>
                </c:pt>
                <c:pt idx="1173">
                  <c:v>0.45652173913043476</c:v>
                </c:pt>
                <c:pt idx="1174">
                  <c:v>0.45652173913043476</c:v>
                </c:pt>
                <c:pt idx="1175">
                  <c:v>0.45652173913043476</c:v>
                </c:pt>
                <c:pt idx="1176">
                  <c:v>0.45652173913043476</c:v>
                </c:pt>
                <c:pt idx="1177">
                  <c:v>0.45652173913043476</c:v>
                </c:pt>
                <c:pt idx="1178">
                  <c:v>0.45652173913043476</c:v>
                </c:pt>
                <c:pt idx="1179">
                  <c:v>0.45652173913043476</c:v>
                </c:pt>
                <c:pt idx="1180">
                  <c:v>0.45652173913043476</c:v>
                </c:pt>
                <c:pt idx="1181">
                  <c:v>0.45652173913043476</c:v>
                </c:pt>
                <c:pt idx="1182">
                  <c:v>0.45652173913043476</c:v>
                </c:pt>
                <c:pt idx="1183">
                  <c:v>0.45652173913043476</c:v>
                </c:pt>
                <c:pt idx="1184">
                  <c:v>0.45652173913043476</c:v>
                </c:pt>
                <c:pt idx="1185">
                  <c:v>0.45652173913043476</c:v>
                </c:pt>
                <c:pt idx="1186">
                  <c:v>0.45652173913043476</c:v>
                </c:pt>
                <c:pt idx="1187">
                  <c:v>0.45652173913043476</c:v>
                </c:pt>
                <c:pt idx="1188">
                  <c:v>0.45652173913043476</c:v>
                </c:pt>
                <c:pt idx="1189">
                  <c:v>0.45652173913043476</c:v>
                </c:pt>
                <c:pt idx="1190">
                  <c:v>0.45652173913043476</c:v>
                </c:pt>
                <c:pt idx="1191">
                  <c:v>0.45652173913043476</c:v>
                </c:pt>
                <c:pt idx="1192">
                  <c:v>0.45652173913043476</c:v>
                </c:pt>
                <c:pt idx="1193">
                  <c:v>0.45652173913043476</c:v>
                </c:pt>
                <c:pt idx="1194">
                  <c:v>0.45652173913043476</c:v>
                </c:pt>
                <c:pt idx="1195">
                  <c:v>0.45652173913043476</c:v>
                </c:pt>
                <c:pt idx="1196">
                  <c:v>0.44565217391304346</c:v>
                </c:pt>
                <c:pt idx="1197">
                  <c:v>0.44565217391304346</c:v>
                </c:pt>
                <c:pt idx="1198">
                  <c:v>0.44565217391304346</c:v>
                </c:pt>
                <c:pt idx="1199">
                  <c:v>0.44565217391304346</c:v>
                </c:pt>
                <c:pt idx="1200">
                  <c:v>0.44565217391304346</c:v>
                </c:pt>
                <c:pt idx="1201">
                  <c:v>0.44565217391304346</c:v>
                </c:pt>
                <c:pt idx="1202">
                  <c:v>0.44565217391304346</c:v>
                </c:pt>
                <c:pt idx="1203">
                  <c:v>0.44565217391304346</c:v>
                </c:pt>
                <c:pt idx="1204">
                  <c:v>0.44565217391304346</c:v>
                </c:pt>
                <c:pt idx="1205">
                  <c:v>0.44565217391304346</c:v>
                </c:pt>
                <c:pt idx="1206">
                  <c:v>0.44565217391304346</c:v>
                </c:pt>
                <c:pt idx="1207">
                  <c:v>0.44565217391304346</c:v>
                </c:pt>
                <c:pt idx="1208">
                  <c:v>0.44565217391304346</c:v>
                </c:pt>
                <c:pt idx="1209">
                  <c:v>0.44565217391304346</c:v>
                </c:pt>
                <c:pt idx="1210">
                  <c:v>0.43478260869565216</c:v>
                </c:pt>
                <c:pt idx="1211">
                  <c:v>0.43478260869565216</c:v>
                </c:pt>
                <c:pt idx="1212">
                  <c:v>0.43478260869565216</c:v>
                </c:pt>
                <c:pt idx="1213">
                  <c:v>0.43478260869565216</c:v>
                </c:pt>
                <c:pt idx="1214">
                  <c:v>0.43478260869565216</c:v>
                </c:pt>
                <c:pt idx="1215">
                  <c:v>0.43478260869565216</c:v>
                </c:pt>
                <c:pt idx="1216">
                  <c:v>0.43478260869565216</c:v>
                </c:pt>
                <c:pt idx="1217">
                  <c:v>0.43478260869565216</c:v>
                </c:pt>
                <c:pt idx="1218">
                  <c:v>0.43478260869565216</c:v>
                </c:pt>
                <c:pt idx="1219">
                  <c:v>0.43478260869565216</c:v>
                </c:pt>
                <c:pt idx="1220">
                  <c:v>0.43478260869565216</c:v>
                </c:pt>
                <c:pt idx="1221">
                  <c:v>0.43478260869565216</c:v>
                </c:pt>
                <c:pt idx="1222">
                  <c:v>0.43478260869565216</c:v>
                </c:pt>
                <c:pt idx="1223">
                  <c:v>0.43478260869565216</c:v>
                </c:pt>
                <c:pt idx="1224">
                  <c:v>0.43478260869565216</c:v>
                </c:pt>
                <c:pt idx="1225">
                  <c:v>0.43478260869565216</c:v>
                </c:pt>
                <c:pt idx="1226">
                  <c:v>0.43478260869565216</c:v>
                </c:pt>
                <c:pt idx="1227">
                  <c:v>0.43478260869565216</c:v>
                </c:pt>
                <c:pt idx="1228">
                  <c:v>0.42391304347826086</c:v>
                </c:pt>
                <c:pt idx="1229">
                  <c:v>0.42391304347826086</c:v>
                </c:pt>
                <c:pt idx="1230">
                  <c:v>0.42391304347826086</c:v>
                </c:pt>
                <c:pt idx="1231">
                  <c:v>0.42391304347826086</c:v>
                </c:pt>
                <c:pt idx="1232">
                  <c:v>0.42391304347826086</c:v>
                </c:pt>
                <c:pt idx="1233">
                  <c:v>0.42391304347826086</c:v>
                </c:pt>
                <c:pt idx="1234">
                  <c:v>0.42391304347826086</c:v>
                </c:pt>
                <c:pt idx="1235">
                  <c:v>0.41304347826086957</c:v>
                </c:pt>
                <c:pt idx="1236">
                  <c:v>0.41304347826086957</c:v>
                </c:pt>
                <c:pt idx="1237">
                  <c:v>0.41304347826086957</c:v>
                </c:pt>
                <c:pt idx="1238">
                  <c:v>0.41304347826086957</c:v>
                </c:pt>
                <c:pt idx="1239">
                  <c:v>0.41304347826086957</c:v>
                </c:pt>
                <c:pt idx="1240">
                  <c:v>0.41304347826086957</c:v>
                </c:pt>
                <c:pt idx="1241">
                  <c:v>0.41304347826086957</c:v>
                </c:pt>
                <c:pt idx="1242">
                  <c:v>0.41304347826086957</c:v>
                </c:pt>
                <c:pt idx="1243">
                  <c:v>0.41304347826086957</c:v>
                </c:pt>
                <c:pt idx="1244">
                  <c:v>0.40217391304347827</c:v>
                </c:pt>
                <c:pt idx="1245">
                  <c:v>0.40217391304347827</c:v>
                </c:pt>
                <c:pt idx="1246">
                  <c:v>0.40217391304347827</c:v>
                </c:pt>
                <c:pt idx="1247">
                  <c:v>0.40217391304347827</c:v>
                </c:pt>
                <c:pt idx="1248">
                  <c:v>0.40217391304347827</c:v>
                </c:pt>
                <c:pt idx="1249">
                  <c:v>0.40217391304347827</c:v>
                </c:pt>
                <c:pt idx="1250">
                  <c:v>0.40217391304347827</c:v>
                </c:pt>
                <c:pt idx="1251">
                  <c:v>0.40217391304347827</c:v>
                </c:pt>
                <c:pt idx="1252">
                  <c:v>0.40217391304347827</c:v>
                </c:pt>
                <c:pt idx="1253">
                  <c:v>0.40217391304347827</c:v>
                </c:pt>
                <c:pt idx="1254">
                  <c:v>0.40217391304347827</c:v>
                </c:pt>
                <c:pt idx="1255">
                  <c:v>0.40217391304347827</c:v>
                </c:pt>
                <c:pt idx="1256">
                  <c:v>0.40217391304347827</c:v>
                </c:pt>
                <c:pt idx="1257">
                  <c:v>0.40217391304347827</c:v>
                </c:pt>
                <c:pt idx="1258">
                  <c:v>0.40217391304347827</c:v>
                </c:pt>
                <c:pt idx="1259">
                  <c:v>0.40217391304347827</c:v>
                </c:pt>
                <c:pt idx="1260">
                  <c:v>0.40217391304347827</c:v>
                </c:pt>
                <c:pt idx="1261">
                  <c:v>0.40217391304347827</c:v>
                </c:pt>
                <c:pt idx="1262">
                  <c:v>0.40217391304347827</c:v>
                </c:pt>
                <c:pt idx="1263">
                  <c:v>0.40217391304347827</c:v>
                </c:pt>
                <c:pt idx="1264">
                  <c:v>0.40217391304347827</c:v>
                </c:pt>
                <c:pt idx="1265">
                  <c:v>0.40217391304347827</c:v>
                </c:pt>
                <c:pt idx="1266">
                  <c:v>0.40217391304347827</c:v>
                </c:pt>
                <c:pt idx="1267">
                  <c:v>0.40217391304347827</c:v>
                </c:pt>
                <c:pt idx="1268">
                  <c:v>0.40217391304347827</c:v>
                </c:pt>
                <c:pt idx="1269">
                  <c:v>0.40217391304347827</c:v>
                </c:pt>
                <c:pt idx="1270">
                  <c:v>0.40217391304347827</c:v>
                </c:pt>
                <c:pt idx="1271">
                  <c:v>0.40217391304347827</c:v>
                </c:pt>
                <c:pt idx="1272">
                  <c:v>0.40217391304347827</c:v>
                </c:pt>
                <c:pt idx="1273">
                  <c:v>0.40217391304347827</c:v>
                </c:pt>
                <c:pt idx="1274">
                  <c:v>0.40217391304347827</c:v>
                </c:pt>
                <c:pt idx="1275">
                  <c:v>0.40217391304347827</c:v>
                </c:pt>
                <c:pt idx="1276">
                  <c:v>0.40217391304347827</c:v>
                </c:pt>
                <c:pt idx="1277">
                  <c:v>0.40217391304347827</c:v>
                </c:pt>
                <c:pt idx="1278">
                  <c:v>0.40217391304347827</c:v>
                </c:pt>
                <c:pt idx="1279">
                  <c:v>0.40217391304347827</c:v>
                </c:pt>
                <c:pt idx="1280">
                  <c:v>0.40217391304347827</c:v>
                </c:pt>
                <c:pt idx="1281">
                  <c:v>0.40217391304347827</c:v>
                </c:pt>
                <c:pt idx="1282">
                  <c:v>0.40217391304347827</c:v>
                </c:pt>
                <c:pt idx="1283">
                  <c:v>0.40217391304347827</c:v>
                </c:pt>
                <c:pt idx="1284">
                  <c:v>0.40217391304347827</c:v>
                </c:pt>
                <c:pt idx="1285">
                  <c:v>0.40217391304347827</c:v>
                </c:pt>
                <c:pt idx="1286">
                  <c:v>0.40217391304347827</c:v>
                </c:pt>
                <c:pt idx="1287">
                  <c:v>0.40217391304347827</c:v>
                </c:pt>
                <c:pt idx="1288">
                  <c:v>0.40217391304347827</c:v>
                </c:pt>
                <c:pt idx="1289">
                  <c:v>0.40217391304347827</c:v>
                </c:pt>
                <c:pt idx="1290">
                  <c:v>0.40217391304347827</c:v>
                </c:pt>
                <c:pt idx="1291">
                  <c:v>0.40217391304347827</c:v>
                </c:pt>
                <c:pt idx="1292">
                  <c:v>0.40217391304347827</c:v>
                </c:pt>
                <c:pt idx="1293">
                  <c:v>0.40217391304347827</c:v>
                </c:pt>
                <c:pt idx="1294">
                  <c:v>0.40217391304347827</c:v>
                </c:pt>
                <c:pt idx="1295">
                  <c:v>0.40217391304347827</c:v>
                </c:pt>
                <c:pt idx="1296">
                  <c:v>0.40217391304347827</c:v>
                </c:pt>
                <c:pt idx="1297">
                  <c:v>0.40217391304347827</c:v>
                </c:pt>
                <c:pt idx="1298">
                  <c:v>0.40217391304347827</c:v>
                </c:pt>
                <c:pt idx="1299">
                  <c:v>0.40217391304347827</c:v>
                </c:pt>
                <c:pt idx="1300">
                  <c:v>0.40217391304347827</c:v>
                </c:pt>
                <c:pt idx="1301">
                  <c:v>0.40217391304347827</c:v>
                </c:pt>
                <c:pt idx="1302">
                  <c:v>0.40217391304347827</c:v>
                </c:pt>
                <c:pt idx="1303">
                  <c:v>0.40217391304347827</c:v>
                </c:pt>
                <c:pt idx="1304">
                  <c:v>0.40217391304347827</c:v>
                </c:pt>
                <c:pt idx="1305">
                  <c:v>0.40217391304347827</c:v>
                </c:pt>
                <c:pt idx="1306">
                  <c:v>0.40217391304347827</c:v>
                </c:pt>
                <c:pt idx="1307">
                  <c:v>0.40217391304347827</c:v>
                </c:pt>
                <c:pt idx="1308">
                  <c:v>0.40217391304347827</c:v>
                </c:pt>
                <c:pt idx="1309">
                  <c:v>0.40217391304347827</c:v>
                </c:pt>
                <c:pt idx="1310">
                  <c:v>0.40217391304347827</c:v>
                </c:pt>
                <c:pt idx="1311">
                  <c:v>0.40217391304347827</c:v>
                </c:pt>
                <c:pt idx="1312">
                  <c:v>0.40217391304347827</c:v>
                </c:pt>
                <c:pt idx="1313">
                  <c:v>0.40217391304347827</c:v>
                </c:pt>
                <c:pt idx="1314">
                  <c:v>0.40217391304347827</c:v>
                </c:pt>
                <c:pt idx="1315">
                  <c:v>0.40217391304347827</c:v>
                </c:pt>
                <c:pt idx="1316">
                  <c:v>0.40217391304347827</c:v>
                </c:pt>
                <c:pt idx="1317">
                  <c:v>0.40217391304347827</c:v>
                </c:pt>
                <c:pt idx="1318">
                  <c:v>0.40217391304347827</c:v>
                </c:pt>
                <c:pt idx="1319">
                  <c:v>0.40217391304347827</c:v>
                </c:pt>
                <c:pt idx="1320">
                  <c:v>0.40217391304347827</c:v>
                </c:pt>
                <c:pt idx="1321">
                  <c:v>0.40217391304347827</c:v>
                </c:pt>
                <c:pt idx="1322">
                  <c:v>0.40217391304347827</c:v>
                </c:pt>
                <c:pt idx="1323">
                  <c:v>0.40217391304347827</c:v>
                </c:pt>
                <c:pt idx="1324">
                  <c:v>0.40217391304347827</c:v>
                </c:pt>
                <c:pt idx="1325">
                  <c:v>0.40217391304347827</c:v>
                </c:pt>
                <c:pt idx="1326">
                  <c:v>0.40217391304347827</c:v>
                </c:pt>
                <c:pt idx="1327">
                  <c:v>0.39130434782608697</c:v>
                </c:pt>
                <c:pt idx="1328">
                  <c:v>0.39130434782608697</c:v>
                </c:pt>
                <c:pt idx="1329">
                  <c:v>0.39130434782608697</c:v>
                </c:pt>
                <c:pt idx="1330">
                  <c:v>0.39130434782608697</c:v>
                </c:pt>
                <c:pt idx="1331">
                  <c:v>0.39130434782608697</c:v>
                </c:pt>
                <c:pt idx="1332">
                  <c:v>0.39130434782608697</c:v>
                </c:pt>
                <c:pt idx="1333">
                  <c:v>0.39130434782608697</c:v>
                </c:pt>
                <c:pt idx="1334">
                  <c:v>0.39130434782608697</c:v>
                </c:pt>
                <c:pt idx="1335">
                  <c:v>0.39130434782608697</c:v>
                </c:pt>
                <c:pt idx="1336">
                  <c:v>0.39130434782608697</c:v>
                </c:pt>
                <c:pt idx="1337">
                  <c:v>0.39130434782608697</c:v>
                </c:pt>
                <c:pt idx="1338">
                  <c:v>0.39130434782608697</c:v>
                </c:pt>
                <c:pt idx="1339">
                  <c:v>0.39130434782608697</c:v>
                </c:pt>
                <c:pt idx="1340">
                  <c:v>0.39130434782608697</c:v>
                </c:pt>
                <c:pt idx="1341">
                  <c:v>0.39130434782608697</c:v>
                </c:pt>
                <c:pt idx="1342">
                  <c:v>0.39130434782608697</c:v>
                </c:pt>
                <c:pt idx="1343">
                  <c:v>0.39130434782608697</c:v>
                </c:pt>
                <c:pt idx="1344">
                  <c:v>0.39130434782608697</c:v>
                </c:pt>
                <c:pt idx="1345">
                  <c:v>0.39130434782608697</c:v>
                </c:pt>
                <c:pt idx="1346">
                  <c:v>0.39130434782608697</c:v>
                </c:pt>
                <c:pt idx="1347">
                  <c:v>0.39130434782608697</c:v>
                </c:pt>
                <c:pt idx="1348">
                  <c:v>0.39130434782608697</c:v>
                </c:pt>
                <c:pt idx="1349">
                  <c:v>0.39130434782608697</c:v>
                </c:pt>
                <c:pt idx="1350">
                  <c:v>0.39130434782608697</c:v>
                </c:pt>
                <c:pt idx="1351">
                  <c:v>0.39130434782608697</c:v>
                </c:pt>
                <c:pt idx="1352">
                  <c:v>0.39130434782608697</c:v>
                </c:pt>
                <c:pt idx="1353">
                  <c:v>0.38043478260869568</c:v>
                </c:pt>
                <c:pt idx="1354">
                  <c:v>0.38043478260869568</c:v>
                </c:pt>
                <c:pt idx="1355">
                  <c:v>0.38043478260869568</c:v>
                </c:pt>
                <c:pt idx="1356">
                  <c:v>0.38043478260869568</c:v>
                </c:pt>
                <c:pt idx="1357">
                  <c:v>0.38043478260869568</c:v>
                </c:pt>
                <c:pt idx="1358">
                  <c:v>0.38043478260869568</c:v>
                </c:pt>
                <c:pt idx="1359">
                  <c:v>0.38043478260869568</c:v>
                </c:pt>
                <c:pt idx="1360">
                  <c:v>0.38043478260869568</c:v>
                </c:pt>
                <c:pt idx="1361">
                  <c:v>0.38043478260869568</c:v>
                </c:pt>
                <c:pt idx="1362">
                  <c:v>0.38043478260869568</c:v>
                </c:pt>
                <c:pt idx="1363">
                  <c:v>0.38043478260869568</c:v>
                </c:pt>
                <c:pt idx="1364">
                  <c:v>0.38043478260869568</c:v>
                </c:pt>
                <c:pt idx="1365">
                  <c:v>0.36956521739130432</c:v>
                </c:pt>
                <c:pt idx="1366">
                  <c:v>0.36956521739130432</c:v>
                </c:pt>
                <c:pt idx="1367">
                  <c:v>0.36956521739130432</c:v>
                </c:pt>
                <c:pt idx="1368">
                  <c:v>0.36956521739130432</c:v>
                </c:pt>
                <c:pt idx="1369">
                  <c:v>0.36956521739130432</c:v>
                </c:pt>
                <c:pt idx="1370">
                  <c:v>0.36956521739130432</c:v>
                </c:pt>
                <c:pt idx="1371">
                  <c:v>0.36956521739130432</c:v>
                </c:pt>
                <c:pt idx="1372">
                  <c:v>0.36956521739130432</c:v>
                </c:pt>
                <c:pt idx="1373">
                  <c:v>0.36956521739130432</c:v>
                </c:pt>
                <c:pt idx="1374">
                  <c:v>0.36956521739130432</c:v>
                </c:pt>
                <c:pt idx="1375">
                  <c:v>0.36956521739130432</c:v>
                </c:pt>
                <c:pt idx="1376">
                  <c:v>0.36956521739130432</c:v>
                </c:pt>
                <c:pt idx="1377">
                  <c:v>0.36956521739130432</c:v>
                </c:pt>
                <c:pt idx="1378">
                  <c:v>0.36956521739130432</c:v>
                </c:pt>
                <c:pt idx="1379">
                  <c:v>0.36956521739130432</c:v>
                </c:pt>
                <c:pt idx="1380">
                  <c:v>0.36956521739130432</c:v>
                </c:pt>
                <c:pt idx="1381">
                  <c:v>0.36956521739130432</c:v>
                </c:pt>
                <c:pt idx="1382">
                  <c:v>0.36956521739130432</c:v>
                </c:pt>
                <c:pt idx="1383">
                  <c:v>0.36956521739130432</c:v>
                </c:pt>
                <c:pt idx="1384">
                  <c:v>0.36956521739130432</c:v>
                </c:pt>
                <c:pt idx="1385">
                  <c:v>0.36956521739130432</c:v>
                </c:pt>
                <c:pt idx="1386">
                  <c:v>0.36956521739130432</c:v>
                </c:pt>
                <c:pt idx="1387">
                  <c:v>0.35869565217391303</c:v>
                </c:pt>
                <c:pt idx="1388">
                  <c:v>0.35869565217391303</c:v>
                </c:pt>
                <c:pt idx="1389">
                  <c:v>0.35869565217391303</c:v>
                </c:pt>
                <c:pt idx="1390">
                  <c:v>0.35869565217391303</c:v>
                </c:pt>
                <c:pt idx="1391">
                  <c:v>0.35869565217391303</c:v>
                </c:pt>
                <c:pt idx="1392">
                  <c:v>0.35869565217391303</c:v>
                </c:pt>
                <c:pt idx="1393">
                  <c:v>0.35869565217391303</c:v>
                </c:pt>
                <c:pt idx="1394">
                  <c:v>0.35869565217391303</c:v>
                </c:pt>
                <c:pt idx="1395">
                  <c:v>0.35869565217391303</c:v>
                </c:pt>
                <c:pt idx="1396">
                  <c:v>0.35869565217391303</c:v>
                </c:pt>
                <c:pt idx="1397">
                  <c:v>0.35869565217391303</c:v>
                </c:pt>
                <c:pt idx="1398">
                  <c:v>0.35869565217391303</c:v>
                </c:pt>
                <c:pt idx="1399">
                  <c:v>0.35869565217391303</c:v>
                </c:pt>
                <c:pt idx="1400">
                  <c:v>0.35869565217391303</c:v>
                </c:pt>
                <c:pt idx="1401">
                  <c:v>0.35869565217391303</c:v>
                </c:pt>
                <c:pt idx="1402">
                  <c:v>0.34782608695652173</c:v>
                </c:pt>
                <c:pt idx="1403">
                  <c:v>0.34782608695652173</c:v>
                </c:pt>
                <c:pt idx="1404">
                  <c:v>0.34782608695652173</c:v>
                </c:pt>
                <c:pt idx="1405">
                  <c:v>0.34782608695652173</c:v>
                </c:pt>
                <c:pt idx="1406">
                  <c:v>0.34782608695652173</c:v>
                </c:pt>
                <c:pt idx="1407">
                  <c:v>0.34782608695652173</c:v>
                </c:pt>
                <c:pt idx="1408">
                  <c:v>0.34782608695652173</c:v>
                </c:pt>
                <c:pt idx="1409">
                  <c:v>0.34782608695652173</c:v>
                </c:pt>
                <c:pt idx="1410">
                  <c:v>0.34782608695652173</c:v>
                </c:pt>
                <c:pt idx="1411">
                  <c:v>0.34782608695652173</c:v>
                </c:pt>
                <c:pt idx="1412">
                  <c:v>0.34782608695652173</c:v>
                </c:pt>
                <c:pt idx="1413">
                  <c:v>0.34782608695652173</c:v>
                </c:pt>
                <c:pt idx="1414">
                  <c:v>0.34782608695652173</c:v>
                </c:pt>
                <c:pt idx="1415">
                  <c:v>0.34782608695652173</c:v>
                </c:pt>
                <c:pt idx="1416">
                  <c:v>0.34782608695652173</c:v>
                </c:pt>
                <c:pt idx="1417">
                  <c:v>0.34782608695652173</c:v>
                </c:pt>
                <c:pt idx="1418">
                  <c:v>0.34782608695652173</c:v>
                </c:pt>
                <c:pt idx="1419">
                  <c:v>0.34782608695652173</c:v>
                </c:pt>
                <c:pt idx="1420">
                  <c:v>0.34782608695652173</c:v>
                </c:pt>
                <c:pt idx="1421">
                  <c:v>0.34782608695652173</c:v>
                </c:pt>
                <c:pt idx="1422">
                  <c:v>0.34782608695652173</c:v>
                </c:pt>
                <c:pt idx="1423">
                  <c:v>0.33695652173913043</c:v>
                </c:pt>
                <c:pt idx="1424">
                  <c:v>0.33695652173913043</c:v>
                </c:pt>
                <c:pt idx="1425">
                  <c:v>0.33695652173913043</c:v>
                </c:pt>
                <c:pt idx="1426">
                  <c:v>0.33695652173913043</c:v>
                </c:pt>
                <c:pt idx="1427">
                  <c:v>0.33695652173913043</c:v>
                </c:pt>
                <c:pt idx="1428">
                  <c:v>0.33695652173913043</c:v>
                </c:pt>
                <c:pt idx="1429">
                  <c:v>0.33695652173913043</c:v>
                </c:pt>
                <c:pt idx="1430">
                  <c:v>0.33695652173913043</c:v>
                </c:pt>
                <c:pt idx="1431">
                  <c:v>0.33695652173913043</c:v>
                </c:pt>
                <c:pt idx="1432">
                  <c:v>0.33695652173913043</c:v>
                </c:pt>
                <c:pt idx="1433">
                  <c:v>0.32608695652173914</c:v>
                </c:pt>
                <c:pt idx="1434">
                  <c:v>0.32608695652173914</c:v>
                </c:pt>
                <c:pt idx="1435">
                  <c:v>0.32608695652173914</c:v>
                </c:pt>
                <c:pt idx="1436">
                  <c:v>0.32608695652173914</c:v>
                </c:pt>
                <c:pt idx="1437">
                  <c:v>0.32608695652173914</c:v>
                </c:pt>
                <c:pt idx="1438">
                  <c:v>0.32608695652173914</c:v>
                </c:pt>
                <c:pt idx="1439">
                  <c:v>0.32608695652173914</c:v>
                </c:pt>
                <c:pt idx="1440">
                  <c:v>0.32608695652173914</c:v>
                </c:pt>
                <c:pt idx="1441">
                  <c:v>0.32608695652173914</c:v>
                </c:pt>
                <c:pt idx="1442">
                  <c:v>0.32608695652173914</c:v>
                </c:pt>
                <c:pt idx="1443">
                  <c:v>0.32608695652173914</c:v>
                </c:pt>
                <c:pt idx="1444">
                  <c:v>0.32608695652173914</c:v>
                </c:pt>
                <c:pt idx="1445">
                  <c:v>0.32608695652173914</c:v>
                </c:pt>
                <c:pt idx="1446">
                  <c:v>0.32608695652173914</c:v>
                </c:pt>
                <c:pt idx="1447">
                  <c:v>0.32608695652173914</c:v>
                </c:pt>
                <c:pt idx="1448">
                  <c:v>0.32608695652173914</c:v>
                </c:pt>
                <c:pt idx="1449">
                  <c:v>0.32608695652173914</c:v>
                </c:pt>
                <c:pt idx="1450">
                  <c:v>0.32608695652173914</c:v>
                </c:pt>
                <c:pt idx="1451">
                  <c:v>0.32608695652173914</c:v>
                </c:pt>
                <c:pt idx="1452">
                  <c:v>0.32608695652173914</c:v>
                </c:pt>
                <c:pt idx="1453">
                  <c:v>0.32608695652173914</c:v>
                </c:pt>
                <c:pt idx="1454">
                  <c:v>0.32608695652173914</c:v>
                </c:pt>
                <c:pt idx="1455">
                  <c:v>0.32608695652173914</c:v>
                </c:pt>
                <c:pt idx="1456">
                  <c:v>0.32608695652173914</c:v>
                </c:pt>
                <c:pt idx="1457">
                  <c:v>0.32608695652173914</c:v>
                </c:pt>
                <c:pt idx="1458">
                  <c:v>0.32608695652173914</c:v>
                </c:pt>
                <c:pt idx="1459">
                  <c:v>0.32608695652173914</c:v>
                </c:pt>
                <c:pt idx="1460">
                  <c:v>0.32608695652173914</c:v>
                </c:pt>
                <c:pt idx="1461">
                  <c:v>0.32608695652173914</c:v>
                </c:pt>
                <c:pt idx="1462">
                  <c:v>0.32608695652173914</c:v>
                </c:pt>
                <c:pt idx="1463">
                  <c:v>0.32608695652173914</c:v>
                </c:pt>
                <c:pt idx="1464">
                  <c:v>0.32608695652173914</c:v>
                </c:pt>
                <c:pt idx="1465">
                  <c:v>0.32608695652173914</c:v>
                </c:pt>
                <c:pt idx="1466">
                  <c:v>0.32608695652173914</c:v>
                </c:pt>
                <c:pt idx="1467">
                  <c:v>0.32608695652173914</c:v>
                </c:pt>
                <c:pt idx="1468">
                  <c:v>0.32608695652173914</c:v>
                </c:pt>
                <c:pt idx="1469">
                  <c:v>0.32608695652173914</c:v>
                </c:pt>
                <c:pt idx="1470">
                  <c:v>0.32608695652173914</c:v>
                </c:pt>
                <c:pt idx="1471">
                  <c:v>0.32608695652173914</c:v>
                </c:pt>
                <c:pt idx="1472">
                  <c:v>0.32608695652173914</c:v>
                </c:pt>
                <c:pt idx="1473">
                  <c:v>0.32608695652173914</c:v>
                </c:pt>
                <c:pt idx="1474">
                  <c:v>0.32608695652173914</c:v>
                </c:pt>
                <c:pt idx="1475">
                  <c:v>0.32608695652173914</c:v>
                </c:pt>
                <c:pt idx="1476">
                  <c:v>0.32608695652173914</c:v>
                </c:pt>
                <c:pt idx="1477">
                  <c:v>0.32608695652173914</c:v>
                </c:pt>
                <c:pt idx="1478">
                  <c:v>0.32608695652173914</c:v>
                </c:pt>
                <c:pt idx="1479">
                  <c:v>0.32608695652173914</c:v>
                </c:pt>
                <c:pt idx="1480">
                  <c:v>0.32608695652173914</c:v>
                </c:pt>
                <c:pt idx="1481">
                  <c:v>0.32608695652173914</c:v>
                </c:pt>
                <c:pt idx="1482">
                  <c:v>0.32608695652173914</c:v>
                </c:pt>
                <c:pt idx="1483">
                  <c:v>0.32608695652173914</c:v>
                </c:pt>
                <c:pt idx="1484">
                  <c:v>0.32608695652173914</c:v>
                </c:pt>
                <c:pt idx="1485">
                  <c:v>0.32608695652173914</c:v>
                </c:pt>
                <c:pt idx="1486">
                  <c:v>0.32608695652173914</c:v>
                </c:pt>
                <c:pt idx="1487">
                  <c:v>0.32608695652173914</c:v>
                </c:pt>
                <c:pt idx="1488">
                  <c:v>0.32608695652173914</c:v>
                </c:pt>
                <c:pt idx="1489">
                  <c:v>0.32608695652173914</c:v>
                </c:pt>
                <c:pt idx="1490">
                  <c:v>0.32608695652173914</c:v>
                </c:pt>
                <c:pt idx="1491">
                  <c:v>0.32608695652173914</c:v>
                </c:pt>
                <c:pt idx="1492">
                  <c:v>0.32608695652173914</c:v>
                </c:pt>
                <c:pt idx="1493">
                  <c:v>0.32608695652173914</c:v>
                </c:pt>
                <c:pt idx="1494">
                  <c:v>0.32608695652173914</c:v>
                </c:pt>
                <c:pt idx="1495">
                  <c:v>0.31521739130434784</c:v>
                </c:pt>
                <c:pt idx="1496">
                  <c:v>0.31521739130434784</c:v>
                </c:pt>
                <c:pt idx="1497">
                  <c:v>0.31521739130434784</c:v>
                </c:pt>
                <c:pt idx="1498">
                  <c:v>0.31521739130434784</c:v>
                </c:pt>
                <c:pt idx="1499">
                  <c:v>0.31521739130434784</c:v>
                </c:pt>
                <c:pt idx="1500">
                  <c:v>0.31521739130434784</c:v>
                </c:pt>
                <c:pt idx="1501">
                  <c:v>0.31521739130434784</c:v>
                </c:pt>
                <c:pt idx="1502">
                  <c:v>0.31521739130434784</c:v>
                </c:pt>
                <c:pt idx="1503">
                  <c:v>0.31521739130434784</c:v>
                </c:pt>
                <c:pt idx="1504">
                  <c:v>0.31521739130434784</c:v>
                </c:pt>
                <c:pt idx="1505">
                  <c:v>0.31521739130434784</c:v>
                </c:pt>
                <c:pt idx="1506">
                  <c:v>0.30434782608695654</c:v>
                </c:pt>
                <c:pt idx="1507">
                  <c:v>0.30434782608695654</c:v>
                </c:pt>
                <c:pt idx="1508">
                  <c:v>0.30434782608695654</c:v>
                </c:pt>
                <c:pt idx="1509">
                  <c:v>0.29347826086956524</c:v>
                </c:pt>
                <c:pt idx="1510">
                  <c:v>0.29347826086956524</c:v>
                </c:pt>
                <c:pt idx="1511">
                  <c:v>0.29347826086956524</c:v>
                </c:pt>
                <c:pt idx="1512">
                  <c:v>0.29347826086956524</c:v>
                </c:pt>
                <c:pt idx="1513">
                  <c:v>0.29347826086956524</c:v>
                </c:pt>
                <c:pt idx="1514">
                  <c:v>0.29347826086956524</c:v>
                </c:pt>
                <c:pt idx="1515">
                  <c:v>0.29347826086956524</c:v>
                </c:pt>
                <c:pt idx="1516">
                  <c:v>0.28260869565217389</c:v>
                </c:pt>
                <c:pt idx="1517">
                  <c:v>0.28260869565217389</c:v>
                </c:pt>
                <c:pt idx="1518">
                  <c:v>0.28260869565217389</c:v>
                </c:pt>
                <c:pt idx="1519">
                  <c:v>0.28260869565217389</c:v>
                </c:pt>
                <c:pt idx="1520">
                  <c:v>0.28260869565217389</c:v>
                </c:pt>
                <c:pt idx="1521">
                  <c:v>0.27173913043478259</c:v>
                </c:pt>
                <c:pt idx="1522">
                  <c:v>0.27173913043478259</c:v>
                </c:pt>
                <c:pt idx="1523">
                  <c:v>0.27173913043478259</c:v>
                </c:pt>
                <c:pt idx="1524">
                  <c:v>0.2608695652173913</c:v>
                </c:pt>
                <c:pt idx="1525">
                  <c:v>0.2608695652173913</c:v>
                </c:pt>
                <c:pt idx="1526">
                  <c:v>0.2608695652173913</c:v>
                </c:pt>
                <c:pt idx="1527">
                  <c:v>0.2608695652173913</c:v>
                </c:pt>
                <c:pt idx="1528">
                  <c:v>0.2608695652173913</c:v>
                </c:pt>
                <c:pt idx="1529">
                  <c:v>0.2608695652173913</c:v>
                </c:pt>
                <c:pt idx="1530">
                  <c:v>0.2608695652173913</c:v>
                </c:pt>
                <c:pt idx="1531">
                  <c:v>0.25</c:v>
                </c:pt>
                <c:pt idx="1532">
                  <c:v>0.25</c:v>
                </c:pt>
                <c:pt idx="1533">
                  <c:v>0.22826086956521738</c:v>
                </c:pt>
                <c:pt idx="1534">
                  <c:v>0.22826086956521738</c:v>
                </c:pt>
                <c:pt idx="1535">
                  <c:v>0.22826086956521738</c:v>
                </c:pt>
                <c:pt idx="1536">
                  <c:v>0.22826086956521738</c:v>
                </c:pt>
                <c:pt idx="1537">
                  <c:v>0.22826086956521738</c:v>
                </c:pt>
                <c:pt idx="1538">
                  <c:v>0.21739130434782608</c:v>
                </c:pt>
                <c:pt idx="1539">
                  <c:v>0.21739130434782608</c:v>
                </c:pt>
                <c:pt idx="1540">
                  <c:v>0.21739130434782608</c:v>
                </c:pt>
                <c:pt idx="1541">
                  <c:v>0.21739130434782608</c:v>
                </c:pt>
                <c:pt idx="1542">
                  <c:v>0.21739130434782608</c:v>
                </c:pt>
                <c:pt idx="1543">
                  <c:v>0.21739130434782608</c:v>
                </c:pt>
                <c:pt idx="1544">
                  <c:v>0.21739130434782608</c:v>
                </c:pt>
                <c:pt idx="1545">
                  <c:v>0.21739130434782608</c:v>
                </c:pt>
                <c:pt idx="1546">
                  <c:v>0.21739130434782608</c:v>
                </c:pt>
                <c:pt idx="1547">
                  <c:v>0.21739130434782608</c:v>
                </c:pt>
                <c:pt idx="1548">
                  <c:v>0.21739130434782608</c:v>
                </c:pt>
                <c:pt idx="1549">
                  <c:v>0.21739130434782608</c:v>
                </c:pt>
                <c:pt idx="1550">
                  <c:v>0.21739130434782608</c:v>
                </c:pt>
                <c:pt idx="1551">
                  <c:v>0.21739130434782608</c:v>
                </c:pt>
                <c:pt idx="1552">
                  <c:v>0.21739130434782608</c:v>
                </c:pt>
                <c:pt idx="1553">
                  <c:v>0.21739130434782608</c:v>
                </c:pt>
                <c:pt idx="1554">
                  <c:v>0.21739130434782608</c:v>
                </c:pt>
                <c:pt idx="1555">
                  <c:v>0.21739130434782608</c:v>
                </c:pt>
                <c:pt idx="1556">
                  <c:v>0.21739130434782608</c:v>
                </c:pt>
                <c:pt idx="1557">
                  <c:v>0.20652173913043478</c:v>
                </c:pt>
                <c:pt idx="1558">
                  <c:v>0.20652173913043478</c:v>
                </c:pt>
                <c:pt idx="1559">
                  <c:v>0.20652173913043478</c:v>
                </c:pt>
                <c:pt idx="1560">
                  <c:v>0.20652173913043478</c:v>
                </c:pt>
                <c:pt idx="1561">
                  <c:v>0.20652173913043478</c:v>
                </c:pt>
                <c:pt idx="1562">
                  <c:v>0.20652173913043478</c:v>
                </c:pt>
                <c:pt idx="1563">
                  <c:v>0.20652173913043478</c:v>
                </c:pt>
                <c:pt idx="1564">
                  <c:v>0.20652173913043478</c:v>
                </c:pt>
                <c:pt idx="1565">
                  <c:v>0.20652173913043478</c:v>
                </c:pt>
                <c:pt idx="1566">
                  <c:v>0.20652173913043478</c:v>
                </c:pt>
                <c:pt idx="1567">
                  <c:v>0.20652173913043478</c:v>
                </c:pt>
                <c:pt idx="1568">
                  <c:v>0.20652173913043478</c:v>
                </c:pt>
                <c:pt idx="1569">
                  <c:v>0.20652173913043478</c:v>
                </c:pt>
                <c:pt idx="1570">
                  <c:v>0.20652173913043478</c:v>
                </c:pt>
                <c:pt idx="1571">
                  <c:v>0.20652173913043478</c:v>
                </c:pt>
                <c:pt idx="1572">
                  <c:v>0.20652173913043478</c:v>
                </c:pt>
                <c:pt idx="1573">
                  <c:v>0.20652173913043478</c:v>
                </c:pt>
                <c:pt idx="1574">
                  <c:v>0.20652173913043478</c:v>
                </c:pt>
                <c:pt idx="1575">
                  <c:v>0.20652173913043478</c:v>
                </c:pt>
                <c:pt idx="1576">
                  <c:v>0.20652173913043478</c:v>
                </c:pt>
                <c:pt idx="1577">
                  <c:v>0.20652173913043478</c:v>
                </c:pt>
                <c:pt idx="1578">
                  <c:v>0.20652173913043478</c:v>
                </c:pt>
                <c:pt idx="1579">
                  <c:v>0.20652173913043478</c:v>
                </c:pt>
                <c:pt idx="1580">
                  <c:v>0.20652173913043478</c:v>
                </c:pt>
                <c:pt idx="1581">
                  <c:v>0.20652173913043478</c:v>
                </c:pt>
                <c:pt idx="1582">
                  <c:v>0.20652173913043478</c:v>
                </c:pt>
                <c:pt idx="1583">
                  <c:v>0.20652173913043478</c:v>
                </c:pt>
                <c:pt idx="1584">
                  <c:v>0.20652173913043478</c:v>
                </c:pt>
                <c:pt idx="1585">
                  <c:v>0.20652173913043478</c:v>
                </c:pt>
                <c:pt idx="1586">
                  <c:v>0.20652173913043478</c:v>
                </c:pt>
                <c:pt idx="1587">
                  <c:v>0.20652173913043478</c:v>
                </c:pt>
                <c:pt idx="1588">
                  <c:v>0.20652173913043478</c:v>
                </c:pt>
                <c:pt idx="1589">
                  <c:v>0.20652173913043478</c:v>
                </c:pt>
                <c:pt idx="1590">
                  <c:v>0.20652173913043478</c:v>
                </c:pt>
                <c:pt idx="1591">
                  <c:v>0.20652173913043478</c:v>
                </c:pt>
                <c:pt idx="1592">
                  <c:v>0.20652173913043478</c:v>
                </c:pt>
                <c:pt idx="1593">
                  <c:v>0.20652173913043478</c:v>
                </c:pt>
                <c:pt idx="1594">
                  <c:v>0.20652173913043478</c:v>
                </c:pt>
                <c:pt idx="1595">
                  <c:v>0.20652173913043478</c:v>
                </c:pt>
                <c:pt idx="1596">
                  <c:v>0.20652173913043478</c:v>
                </c:pt>
                <c:pt idx="1597">
                  <c:v>0.20652173913043478</c:v>
                </c:pt>
                <c:pt idx="1598">
                  <c:v>0.20652173913043478</c:v>
                </c:pt>
                <c:pt idx="1599">
                  <c:v>0.20652173913043478</c:v>
                </c:pt>
                <c:pt idx="1600">
                  <c:v>0.20652173913043478</c:v>
                </c:pt>
                <c:pt idx="1601">
                  <c:v>0.19565217391304349</c:v>
                </c:pt>
                <c:pt idx="1602">
                  <c:v>0.19565217391304349</c:v>
                </c:pt>
                <c:pt idx="1603">
                  <c:v>0.19565217391304349</c:v>
                </c:pt>
                <c:pt idx="1604">
                  <c:v>0.18478260869565216</c:v>
                </c:pt>
                <c:pt idx="1605">
                  <c:v>0.18478260869565216</c:v>
                </c:pt>
                <c:pt idx="1606">
                  <c:v>0.18478260869565216</c:v>
                </c:pt>
                <c:pt idx="1607">
                  <c:v>0.18478260869565216</c:v>
                </c:pt>
                <c:pt idx="1608">
                  <c:v>0.18478260869565216</c:v>
                </c:pt>
                <c:pt idx="1609">
                  <c:v>0.18478260869565216</c:v>
                </c:pt>
                <c:pt idx="1610">
                  <c:v>0.18478260869565216</c:v>
                </c:pt>
                <c:pt idx="1611">
                  <c:v>0.18478260869565216</c:v>
                </c:pt>
                <c:pt idx="1612">
                  <c:v>0.18478260869565216</c:v>
                </c:pt>
                <c:pt idx="1613">
                  <c:v>0.17391304347826086</c:v>
                </c:pt>
                <c:pt idx="1614">
                  <c:v>0.17391304347826086</c:v>
                </c:pt>
                <c:pt idx="1615">
                  <c:v>0.17391304347826086</c:v>
                </c:pt>
                <c:pt idx="1616">
                  <c:v>0.17391304347826086</c:v>
                </c:pt>
                <c:pt idx="1617">
                  <c:v>0.17391304347826086</c:v>
                </c:pt>
                <c:pt idx="1618">
                  <c:v>0.17391304347826086</c:v>
                </c:pt>
                <c:pt idx="1619">
                  <c:v>0.17391304347826086</c:v>
                </c:pt>
                <c:pt idx="1620">
                  <c:v>0.17391304347826086</c:v>
                </c:pt>
                <c:pt idx="1621">
                  <c:v>0.17391304347826086</c:v>
                </c:pt>
                <c:pt idx="1622">
                  <c:v>0.17391304347826086</c:v>
                </c:pt>
                <c:pt idx="1623">
                  <c:v>0.17391304347826086</c:v>
                </c:pt>
                <c:pt idx="1624">
                  <c:v>0.17391304347826086</c:v>
                </c:pt>
                <c:pt idx="1625">
                  <c:v>0.17391304347826086</c:v>
                </c:pt>
                <c:pt idx="1626">
                  <c:v>0.17391304347826086</c:v>
                </c:pt>
                <c:pt idx="1627">
                  <c:v>0.17391304347826086</c:v>
                </c:pt>
                <c:pt idx="1628">
                  <c:v>0.17391304347826086</c:v>
                </c:pt>
                <c:pt idx="1629">
                  <c:v>0.17391304347826086</c:v>
                </c:pt>
                <c:pt idx="1630">
                  <c:v>0.17391304347826086</c:v>
                </c:pt>
                <c:pt idx="1631">
                  <c:v>0.17391304347826086</c:v>
                </c:pt>
                <c:pt idx="1632">
                  <c:v>0.17391304347826086</c:v>
                </c:pt>
                <c:pt idx="1633">
                  <c:v>0.17391304347826086</c:v>
                </c:pt>
                <c:pt idx="1634">
                  <c:v>0.17391304347826086</c:v>
                </c:pt>
                <c:pt idx="1635">
                  <c:v>0.17391304347826086</c:v>
                </c:pt>
                <c:pt idx="1636">
                  <c:v>0.17391304347826086</c:v>
                </c:pt>
                <c:pt idx="1637">
                  <c:v>0.17391304347826086</c:v>
                </c:pt>
                <c:pt idx="1638">
                  <c:v>0.17391304347826086</c:v>
                </c:pt>
                <c:pt idx="1639">
                  <c:v>0.17391304347826086</c:v>
                </c:pt>
                <c:pt idx="1640">
                  <c:v>0.16304347826086957</c:v>
                </c:pt>
                <c:pt idx="1641">
                  <c:v>0.16304347826086957</c:v>
                </c:pt>
                <c:pt idx="1642">
                  <c:v>0.15217391304347827</c:v>
                </c:pt>
                <c:pt idx="1643">
                  <c:v>0.15217391304347827</c:v>
                </c:pt>
                <c:pt idx="1644">
                  <c:v>0.15217391304347827</c:v>
                </c:pt>
                <c:pt idx="1645">
                  <c:v>0.15217391304347827</c:v>
                </c:pt>
                <c:pt idx="1646">
                  <c:v>0.15217391304347827</c:v>
                </c:pt>
                <c:pt idx="1647">
                  <c:v>0.15217391304347827</c:v>
                </c:pt>
                <c:pt idx="1648">
                  <c:v>0.15217391304347827</c:v>
                </c:pt>
                <c:pt idx="1649">
                  <c:v>0.15217391304347827</c:v>
                </c:pt>
                <c:pt idx="1650">
                  <c:v>0.15217391304347827</c:v>
                </c:pt>
                <c:pt idx="1651">
                  <c:v>0.15217391304347827</c:v>
                </c:pt>
                <c:pt idx="1652">
                  <c:v>0.15217391304347827</c:v>
                </c:pt>
                <c:pt idx="1653">
                  <c:v>0.15217391304347827</c:v>
                </c:pt>
                <c:pt idx="1654">
                  <c:v>0.14130434782608695</c:v>
                </c:pt>
                <c:pt idx="1655">
                  <c:v>0.14130434782608695</c:v>
                </c:pt>
                <c:pt idx="1656">
                  <c:v>0.14130434782608695</c:v>
                </c:pt>
                <c:pt idx="1657">
                  <c:v>0.14130434782608695</c:v>
                </c:pt>
                <c:pt idx="1658">
                  <c:v>0.14130434782608695</c:v>
                </c:pt>
                <c:pt idx="1659">
                  <c:v>0.14130434782608695</c:v>
                </c:pt>
                <c:pt idx="1660">
                  <c:v>0.14130434782608695</c:v>
                </c:pt>
                <c:pt idx="1661">
                  <c:v>0.14130434782608695</c:v>
                </c:pt>
                <c:pt idx="1662">
                  <c:v>0.14130434782608695</c:v>
                </c:pt>
                <c:pt idx="1663">
                  <c:v>0.14130434782608695</c:v>
                </c:pt>
                <c:pt idx="1664">
                  <c:v>0.14130434782608695</c:v>
                </c:pt>
                <c:pt idx="1665">
                  <c:v>0.14130434782608695</c:v>
                </c:pt>
                <c:pt idx="1666">
                  <c:v>0.14130434782608695</c:v>
                </c:pt>
                <c:pt idx="1667">
                  <c:v>0.14130434782608695</c:v>
                </c:pt>
                <c:pt idx="1668">
                  <c:v>0.14130434782608695</c:v>
                </c:pt>
                <c:pt idx="1669">
                  <c:v>0.14130434782608695</c:v>
                </c:pt>
                <c:pt idx="1670">
                  <c:v>0.14130434782608695</c:v>
                </c:pt>
                <c:pt idx="1671">
                  <c:v>0.14130434782608695</c:v>
                </c:pt>
                <c:pt idx="1672">
                  <c:v>0.14130434782608695</c:v>
                </c:pt>
                <c:pt idx="1673">
                  <c:v>0.14130434782608695</c:v>
                </c:pt>
                <c:pt idx="1674">
                  <c:v>0.14130434782608695</c:v>
                </c:pt>
                <c:pt idx="1675">
                  <c:v>0.13043478260869565</c:v>
                </c:pt>
                <c:pt idx="1676">
                  <c:v>0.13043478260869565</c:v>
                </c:pt>
                <c:pt idx="1677">
                  <c:v>0.13043478260869565</c:v>
                </c:pt>
                <c:pt idx="1678">
                  <c:v>0.13043478260869565</c:v>
                </c:pt>
                <c:pt idx="1679">
                  <c:v>0.13043478260869565</c:v>
                </c:pt>
                <c:pt idx="1680">
                  <c:v>0.13043478260869565</c:v>
                </c:pt>
                <c:pt idx="1681">
                  <c:v>0.13043478260869565</c:v>
                </c:pt>
                <c:pt idx="1682">
                  <c:v>0.13043478260869565</c:v>
                </c:pt>
                <c:pt idx="1683">
                  <c:v>0.13043478260869565</c:v>
                </c:pt>
                <c:pt idx="1684">
                  <c:v>0.13043478260869565</c:v>
                </c:pt>
                <c:pt idx="1685">
                  <c:v>0.13043478260869565</c:v>
                </c:pt>
                <c:pt idx="1686">
                  <c:v>0.13043478260869565</c:v>
                </c:pt>
                <c:pt idx="1687">
                  <c:v>0.13043478260869565</c:v>
                </c:pt>
                <c:pt idx="1688">
                  <c:v>0.13043478260869565</c:v>
                </c:pt>
                <c:pt idx="1689">
                  <c:v>0.13043478260869565</c:v>
                </c:pt>
                <c:pt idx="1690">
                  <c:v>0.13043478260869565</c:v>
                </c:pt>
                <c:pt idx="1691">
                  <c:v>0.13043478260869565</c:v>
                </c:pt>
                <c:pt idx="1692">
                  <c:v>0.13043478260869565</c:v>
                </c:pt>
                <c:pt idx="1693">
                  <c:v>0.13043478260869565</c:v>
                </c:pt>
                <c:pt idx="1694">
                  <c:v>0.13043478260869565</c:v>
                </c:pt>
                <c:pt idx="1695">
                  <c:v>0.13043478260869565</c:v>
                </c:pt>
                <c:pt idx="1696">
                  <c:v>0.13043478260869565</c:v>
                </c:pt>
                <c:pt idx="1697">
                  <c:v>0.13043478260869565</c:v>
                </c:pt>
                <c:pt idx="1698">
                  <c:v>0.13043478260869565</c:v>
                </c:pt>
                <c:pt idx="1699">
                  <c:v>0.13043478260869565</c:v>
                </c:pt>
                <c:pt idx="1700">
                  <c:v>0.13043478260869565</c:v>
                </c:pt>
                <c:pt idx="1701">
                  <c:v>0.13043478260869565</c:v>
                </c:pt>
                <c:pt idx="1702">
                  <c:v>0.13043478260869565</c:v>
                </c:pt>
                <c:pt idx="1703">
                  <c:v>0.13043478260869565</c:v>
                </c:pt>
                <c:pt idx="1704">
                  <c:v>0.13043478260869565</c:v>
                </c:pt>
                <c:pt idx="1705">
                  <c:v>0.13043478260869565</c:v>
                </c:pt>
                <c:pt idx="1706">
                  <c:v>0.13043478260869565</c:v>
                </c:pt>
                <c:pt idx="1707">
                  <c:v>0.13043478260869565</c:v>
                </c:pt>
                <c:pt idx="1708">
                  <c:v>0.13043478260869565</c:v>
                </c:pt>
                <c:pt idx="1709">
                  <c:v>0.13043478260869565</c:v>
                </c:pt>
                <c:pt idx="1710">
                  <c:v>0.13043478260869565</c:v>
                </c:pt>
                <c:pt idx="1711">
                  <c:v>0.13043478260869565</c:v>
                </c:pt>
                <c:pt idx="1712">
                  <c:v>0.13043478260869565</c:v>
                </c:pt>
                <c:pt idx="1713">
                  <c:v>0.13043478260869565</c:v>
                </c:pt>
                <c:pt idx="1714">
                  <c:v>0.13043478260869565</c:v>
                </c:pt>
                <c:pt idx="1715">
                  <c:v>0.13043478260869565</c:v>
                </c:pt>
                <c:pt idx="1716">
                  <c:v>0.13043478260869565</c:v>
                </c:pt>
                <c:pt idx="1717">
                  <c:v>0.13043478260869565</c:v>
                </c:pt>
                <c:pt idx="1718">
                  <c:v>0.13043478260869565</c:v>
                </c:pt>
                <c:pt idx="1719">
                  <c:v>0.13043478260869565</c:v>
                </c:pt>
                <c:pt idx="1720">
                  <c:v>0.13043478260869565</c:v>
                </c:pt>
                <c:pt idx="1721">
                  <c:v>0.13043478260869565</c:v>
                </c:pt>
                <c:pt idx="1722">
                  <c:v>0.13043478260869565</c:v>
                </c:pt>
                <c:pt idx="1723">
                  <c:v>0.13043478260869565</c:v>
                </c:pt>
                <c:pt idx="1724">
                  <c:v>0.13043478260869565</c:v>
                </c:pt>
                <c:pt idx="1725">
                  <c:v>0.13043478260869565</c:v>
                </c:pt>
                <c:pt idx="1726">
                  <c:v>0.13043478260869565</c:v>
                </c:pt>
                <c:pt idx="1727">
                  <c:v>0.13043478260869565</c:v>
                </c:pt>
                <c:pt idx="1728">
                  <c:v>0.13043478260869565</c:v>
                </c:pt>
                <c:pt idx="1729">
                  <c:v>0.13043478260869565</c:v>
                </c:pt>
                <c:pt idx="1730">
                  <c:v>0.13043478260869565</c:v>
                </c:pt>
                <c:pt idx="1731">
                  <c:v>0.13043478260869565</c:v>
                </c:pt>
                <c:pt idx="1732">
                  <c:v>0.13043478260869565</c:v>
                </c:pt>
                <c:pt idx="1733">
                  <c:v>0.13043478260869565</c:v>
                </c:pt>
                <c:pt idx="1734">
                  <c:v>0.13043478260869565</c:v>
                </c:pt>
                <c:pt idx="1735">
                  <c:v>0.13043478260869565</c:v>
                </c:pt>
                <c:pt idx="1736">
                  <c:v>0.13043478260869565</c:v>
                </c:pt>
                <c:pt idx="1737">
                  <c:v>0.13043478260869565</c:v>
                </c:pt>
                <c:pt idx="1738">
                  <c:v>0.13043478260869565</c:v>
                </c:pt>
                <c:pt idx="1739">
                  <c:v>0.13043478260869565</c:v>
                </c:pt>
                <c:pt idx="1740">
                  <c:v>0.13043478260869565</c:v>
                </c:pt>
                <c:pt idx="1741">
                  <c:v>0.13043478260869565</c:v>
                </c:pt>
                <c:pt idx="1742">
                  <c:v>0.13043478260869565</c:v>
                </c:pt>
                <c:pt idx="1743">
                  <c:v>0.13043478260869565</c:v>
                </c:pt>
                <c:pt idx="1744">
                  <c:v>0.13043478260869565</c:v>
                </c:pt>
                <c:pt idx="1745">
                  <c:v>0.13043478260869565</c:v>
                </c:pt>
                <c:pt idx="1746">
                  <c:v>0.13043478260869565</c:v>
                </c:pt>
                <c:pt idx="1747">
                  <c:v>0.13043478260869565</c:v>
                </c:pt>
                <c:pt idx="1748">
                  <c:v>0.13043478260869565</c:v>
                </c:pt>
                <c:pt idx="1749">
                  <c:v>0.11956521739130435</c:v>
                </c:pt>
                <c:pt idx="1750">
                  <c:v>0.11956521739130435</c:v>
                </c:pt>
                <c:pt idx="1751">
                  <c:v>0.11956521739130435</c:v>
                </c:pt>
                <c:pt idx="1752">
                  <c:v>0.11956521739130435</c:v>
                </c:pt>
                <c:pt idx="1753">
                  <c:v>0.11956521739130435</c:v>
                </c:pt>
                <c:pt idx="1754">
                  <c:v>0.11956521739130435</c:v>
                </c:pt>
                <c:pt idx="1755">
                  <c:v>0.11956521739130435</c:v>
                </c:pt>
                <c:pt idx="1756">
                  <c:v>0.11956521739130435</c:v>
                </c:pt>
                <c:pt idx="1757">
                  <c:v>0.11956521739130435</c:v>
                </c:pt>
                <c:pt idx="1758">
                  <c:v>0.11956521739130435</c:v>
                </c:pt>
                <c:pt idx="1759">
                  <c:v>0.11956521739130435</c:v>
                </c:pt>
                <c:pt idx="1760">
                  <c:v>0.11956521739130435</c:v>
                </c:pt>
                <c:pt idx="1761">
                  <c:v>0.11956521739130435</c:v>
                </c:pt>
                <c:pt idx="1762">
                  <c:v>0.11956521739130435</c:v>
                </c:pt>
                <c:pt idx="1763">
                  <c:v>0.11956521739130435</c:v>
                </c:pt>
                <c:pt idx="1764">
                  <c:v>0.11956521739130435</c:v>
                </c:pt>
                <c:pt idx="1765">
                  <c:v>0.11956521739130435</c:v>
                </c:pt>
                <c:pt idx="1766">
                  <c:v>0.11956521739130435</c:v>
                </c:pt>
                <c:pt idx="1767">
                  <c:v>0.11956521739130435</c:v>
                </c:pt>
                <c:pt idx="1768">
                  <c:v>0.11956521739130435</c:v>
                </c:pt>
                <c:pt idx="1769">
                  <c:v>0.11956521739130435</c:v>
                </c:pt>
                <c:pt idx="1770">
                  <c:v>0.11956521739130435</c:v>
                </c:pt>
                <c:pt idx="1771">
                  <c:v>0.11956521739130435</c:v>
                </c:pt>
                <c:pt idx="1772">
                  <c:v>0.11956521739130435</c:v>
                </c:pt>
                <c:pt idx="1773">
                  <c:v>0.11956521739130435</c:v>
                </c:pt>
                <c:pt idx="1774">
                  <c:v>0.10869565217391304</c:v>
                </c:pt>
                <c:pt idx="1775">
                  <c:v>0.10869565217391304</c:v>
                </c:pt>
                <c:pt idx="1776">
                  <c:v>0.10869565217391304</c:v>
                </c:pt>
                <c:pt idx="1777">
                  <c:v>0.10869565217391304</c:v>
                </c:pt>
                <c:pt idx="1778">
                  <c:v>0.10869565217391304</c:v>
                </c:pt>
                <c:pt idx="1779">
                  <c:v>0.10869565217391304</c:v>
                </c:pt>
                <c:pt idx="1780">
                  <c:v>0.10869565217391304</c:v>
                </c:pt>
                <c:pt idx="1781">
                  <c:v>0.10869565217391304</c:v>
                </c:pt>
                <c:pt idx="1782">
                  <c:v>0.10869565217391304</c:v>
                </c:pt>
                <c:pt idx="1783">
                  <c:v>0.10869565217391304</c:v>
                </c:pt>
                <c:pt idx="1784">
                  <c:v>0.10869565217391304</c:v>
                </c:pt>
                <c:pt idx="1785">
                  <c:v>0.10869565217391304</c:v>
                </c:pt>
                <c:pt idx="1786">
                  <c:v>0.10869565217391304</c:v>
                </c:pt>
                <c:pt idx="1787">
                  <c:v>0.10869565217391304</c:v>
                </c:pt>
                <c:pt idx="1788">
                  <c:v>0.10869565217391304</c:v>
                </c:pt>
                <c:pt idx="1789">
                  <c:v>0.10869565217391304</c:v>
                </c:pt>
                <c:pt idx="1790">
                  <c:v>0.10869565217391304</c:v>
                </c:pt>
                <c:pt idx="1791">
                  <c:v>9.7826086956521743E-2</c:v>
                </c:pt>
                <c:pt idx="1792">
                  <c:v>9.7826086956521743E-2</c:v>
                </c:pt>
                <c:pt idx="1793">
                  <c:v>9.7826086956521743E-2</c:v>
                </c:pt>
                <c:pt idx="1794">
                  <c:v>9.7826086956521743E-2</c:v>
                </c:pt>
                <c:pt idx="1795">
                  <c:v>9.7826086956521743E-2</c:v>
                </c:pt>
                <c:pt idx="1796">
                  <c:v>9.7826086956521743E-2</c:v>
                </c:pt>
                <c:pt idx="1797">
                  <c:v>9.7826086956521743E-2</c:v>
                </c:pt>
                <c:pt idx="1798">
                  <c:v>9.7826086956521743E-2</c:v>
                </c:pt>
                <c:pt idx="1799">
                  <c:v>9.7826086956521743E-2</c:v>
                </c:pt>
                <c:pt idx="1800">
                  <c:v>9.7826086956521743E-2</c:v>
                </c:pt>
                <c:pt idx="1801">
                  <c:v>9.7826086956521743E-2</c:v>
                </c:pt>
                <c:pt idx="1802">
                  <c:v>9.7826086956521743E-2</c:v>
                </c:pt>
                <c:pt idx="1803">
                  <c:v>9.7826086956521743E-2</c:v>
                </c:pt>
                <c:pt idx="1804">
                  <c:v>8.6956521739130432E-2</c:v>
                </c:pt>
                <c:pt idx="1805">
                  <c:v>8.6956521739130432E-2</c:v>
                </c:pt>
                <c:pt idx="1806">
                  <c:v>7.6086956521739135E-2</c:v>
                </c:pt>
                <c:pt idx="1807">
                  <c:v>7.6086956521739135E-2</c:v>
                </c:pt>
                <c:pt idx="1808">
                  <c:v>7.6086956521739135E-2</c:v>
                </c:pt>
                <c:pt idx="1809">
                  <c:v>7.6086956521739135E-2</c:v>
                </c:pt>
                <c:pt idx="1810">
                  <c:v>7.6086956521739135E-2</c:v>
                </c:pt>
                <c:pt idx="1811">
                  <c:v>7.6086956521739135E-2</c:v>
                </c:pt>
                <c:pt idx="1812">
                  <c:v>7.6086956521739135E-2</c:v>
                </c:pt>
                <c:pt idx="1813">
                  <c:v>7.6086956521739135E-2</c:v>
                </c:pt>
                <c:pt idx="1814">
                  <c:v>7.6086956521739135E-2</c:v>
                </c:pt>
                <c:pt idx="1815">
                  <c:v>6.5217391304347824E-2</c:v>
                </c:pt>
                <c:pt idx="1816">
                  <c:v>6.5217391304347824E-2</c:v>
                </c:pt>
                <c:pt idx="1817">
                  <c:v>5.434782608695652E-2</c:v>
                </c:pt>
                <c:pt idx="1818">
                  <c:v>5.434782608695652E-2</c:v>
                </c:pt>
                <c:pt idx="1819">
                  <c:v>5.434782608695652E-2</c:v>
                </c:pt>
                <c:pt idx="1820">
                  <c:v>5.434782608695652E-2</c:v>
                </c:pt>
                <c:pt idx="1821">
                  <c:v>5.434782608695652E-2</c:v>
                </c:pt>
                <c:pt idx="1822">
                  <c:v>5.434782608695652E-2</c:v>
                </c:pt>
                <c:pt idx="1823">
                  <c:v>5.434782608695652E-2</c:v>
                </c:pt>
                <c:pt idx="1824">
                  <c:v>5.434782608695652E-2</c:v>
                </c:pt>
                <c:pt idx="1825">
                  <c:v>5.434782608695652E-2</c:v>
                </c:pt>
                <c:pt idx="1826">
                  <c:v>5.434782608695652E-2</c:v>
                </c:pt>
                <c:pt idx="1827">
                  <c:v>5.434782608695652E-2</c:v>
                </c:pt>
                <c:pt idx="1828">
                  <c:v>5.434782608695652E-2</c:v>
                </c:pt>
                <c:pt idx="1829">
                  <c:v>5.434782608695652E-2</c:v>
                </c:pt>
                <c:pt idx="1830">
                  <c:v>5.434782608695652E-2</c:v>
                </c:pt>
                <c:pt idx="1831">
                  <c:v>5.434782608695652E-2</c:v>
                </c:pt>
                <c:pt idx="1832">
                  <c:v>5.434782608695652E-2</c:v>
                </c:pt>
                <c:pt idx="1833">
                  <c:v>5.434782608695652E-2</c:v>
                </c:pt>
                <c:pt idx="1834">
                  <c:v>5.434782608695652E-2</c:v>
                </c:pt>
                <c:pt idx="1835">
                  <c:v>5.434782608695652E-2</c:v>
                </c:pt>
                <c:pt idx="1836">
                  <c:v>5.434782608695652E-2</c:v>
                </c:pt>
                <c:pt idx="1837">
                  <c:v>5.434782608695652E-2</c:v>
                </c:pt>
                <c:pt idx="1838">
                  <c:v>5.434782608695652E-2</c:v>
                </c:pt>
                <c:pt idx="1839">
                  <c:v>5.434782608695652E-2</c:v>
                </c:pt>
                <c:pt idx="1840">
                  <c:v>5.434782608695652E-2</c:v>
                </c:pt>
                <c:pt idx="1841">
                  <c:v>4.3478260869565216E-2</c:v>
                </c:pt>
                <c:pt idx="1842">
                  <c:v>4.3478260869565216E-2</c:v>
                </c:pt>
                <c:pt idx="1843">
                  <c:v>4.3478260869565216E-2</c:v>
                </c:pt>
                <c:pt idx="1844">
                  <c:v>4.3478260869565216E-2</c:v>
                </c:pt>
                <c:pt idx="1845">
                  <c:v>4.3478260869565216E-2</c:v>
                </c:pt>
                <c:pt idx="1846">
                  <c:v>4.3478260869565216E-2</c:v>
                </c:pt>
                <c:pt idx="1847">
                  <c:v>4.3478260869565216E-2</c:v>
                </c:pt>
                <c:pt idx="1848">
                  <c:v>4.3478260869565216E-2</c:v>
                </c:pt>
                <c:pt idx="1849">
                  <c:v>4.3478260869565216E-2</c:v>
                </c:pt>
                <c:pt idx="1850">
                  <c:v>4.3478260869565216E-2</c:v>
                </c:pt>
                <c:pt idx="1851">
                  <c:v>4.3478260869565216E-2</c:v>
                </c:pt>
                <c:pt idx="1852">
                  <c:v>4.3478260869565216E-2</c:v>
                </c:pt>
                <c:pt idx="1853">
                  <c:v>4.3478260869565216E-2</c:v>
                </c:pt>
                <c:pt idx="1854">
                  <c:v>4.3478260869565216E-2</c:v>
                </c:pt>
                <c:pt idx="1855">
                  <c:v>4.3478260869565216E-2</c:v>
                </c:pt>
                <c:pt idx="1856">
                  <c:v>4.3478260869565216E-2</c:v>
                </c:pt>
                <c:pt idx="1857">
                  <c:v>4.3478260869565216E-2</c:v>
                </c:pt>
                <c:pt idx="1858">
                  <c:v>4.3478260869565216E-2</c:v>
                </c:pt>
                <c:pt idx="1859">
                  <c:v>4.3478260869565216E-2</c:v>
                </c:pt>
                <c:pt idx="1860">
                  <c:v>4.3478260869565216E-2</c:v>
                </c:pt>
                <c:pt idx="1861">
                  <c:v>4.3478260869565216E-2</c:v>
                </c:pt>
                <c:pt idx="1862">
                  <c:v>3.2608695652173912E-2</c:v>
                </c:pt>
                <c:pt idx="1863">
                  <c:v>2.1739130434782608E-2</c:v>
                </c:pt>
                <c:pt idx="1864">
                  <c:v>2.1739130434782608E-2</c:v>
                </c:pt>
                <c:pt idx="1865">
                  <c:v>2.1739130434782608E-2</c:v>
                </c:pt>
                <c:pt idx="1866">
                  <c:v>2.1739130434782608E-2</c:v>
                </c:pt>
                <c:pt idx="1867">
                  <c:v>2.1739130434782608E-2</c:v>
                </c:pt>
                <c:pt idx="1868">
                  <c:v>2.1739130434782608E-2</c:v>
                </c:pt>
                <c:pt idx="1869">
                  <c:v>1.0869565217391304E-2</c:v>
                </c:pt>
                <c:pt idx="1870">
                  <c:v>1.0869565217391304E-2</c:v>
                </c:pt>
                <c:pt idx="1871">
                  <c:v>1.0869565217391304E-2</c:v>
                </c:pt>
                <c:pt idx="1872">
                  <c:v>1.0869565217391304E-2</c:v>
                </c:pt>
                <c:pt idx="1873">
                  <c:v>1.0869565217391304E-2</c:v>
                </c:pt>
                <c:pt idx="1874">
                  <c:v>1.0869565217391304E-2</c:v>
                </c:pt>
                <c:pt idx="1875">
                  <c:v>1.0869565217391304E-2</c:v>
                </c:pt>
                <c:pt idx="1876">
                  <c:v>1.0869565217391304E-2</c:v>
                </c:pt>
                <c:pt idx="1877">
                  <c:v>1.0869565217391304E-2</c:v>
                </c:pt>
                <c:pt idx="1878">
                  <c:v>1.0869565217391304E-2</c:v>
                </c:pt>
                <c:pt idx="1879">
                  <c:v>1.0869565217391304E-2</c:v>
                </c:pt>
                <c:pt idx="1880">
                  <c:v>1.0869565217391304E-2</c:v>
                </c:pt>
                <c:pt idx="1881">
                  <c:v>1.0869565217391304E-2</c:v>
                </c:pt>
                <c:pt idx="1882">
                  <c:v>1.0869565217391304E-2</c:v>
                </c:pt>
                <c:pt idx="1883">
                  <c:v>1.0869565217391304E-2</c:v>
                </c:pt>
                <c:pt idx="1884">
                  <c:v>1.0869565217391304E-2</c:v>
                </c:pt>
                <c:pt idx="1885">
                  <c:v>1.0869565217391304E-2</c:v>
                </c:pt>
                <c:pt idx="1886">
                  <c:v>1.0869565217391304E-2</c:v>
                </c:pt>
                <c:pt idx="1887">
                  <c:v>1.0869565217391304E-2</c:v>
                </c:pt>
                <c:pt idx="1888">
                  <c:v>1.0869565217391304E-2</c:v>
                </c:pt>
                <c:pt idx="1889">
                  <c:v>1.0869565217391304E-2</c:v>
                </c:pt>
                <c:pt idx="1890">
                  <c:v>1.0869565217391304E-2</c:v>
                </c:pt>
                <c:pt idx="1891">
                  <c:v>1.0869565217391304E-2</c:v>
                </c:pt>
                <c:pt idx="1892">
                  <c:v>1.0869565217391304E-2</c:v>
                </c:pt>
                <c:pt idx="1893">
                  <c:v>1.0869565217391304E-2</c:v>
                </c:pt>
                <c:pt idx="1894">
                  <c:v>1.0869565217391304E-2</c:v>
                </c:pt>
                <c:pt idx="1895">
                  <c:v>1.0869565217391304E-2</c:v>
                </c:pt>
                <c:pt idx="1896">
                  <c:v>1.0869565217391304E-2</c:v>
                </c:pt>
                <c:pt idx="1897">
                  <c:v>1.0869565217391304E-2</c:v>
                </c:pt>
                <c:pt idx="1898">
                  <c:v>1.0869565217391304E-2</c:v>
                </c:pt>
                <c:pt idx="1899">
                  <c:v>1.0869565217391304E-2</c:v>
                </c:pt>
                <c:pt idx="1900">
                  <c:v>1.0869565217391304E-2</c:v>
                </c:pt>
                <c:pt idx="1901">
                  <c:v>1.0869565217391304E-2</c:v>
                </c:pt>
                <c:pt idx="1902">
                  <c:v>1.0869565217391304E-2</c:v>
                </c:pt>
                <c:pt idx="1903">
                  <c:v>1.0869565217391304E-2</c:v>
                </c:pt>
                <c:pt idx="1904">
                  <c:v>1.0869565217391304E-2</c:v>
                </c:pt>
                <c:pt idx="1905">
                  <c:v>1.0869565217391304E-2</c:v>
                </c:pt>
                <c:pt idx="1906">
                  <c:v>1.0869565217391304E-2</c:v>
                </c:pt>
                <c:pt idx="1907">
                  <c:v>1.0869565217391304E-2</c:v>
                </c:pt>
                <c:pt idx="1908">
                  <c:v>1.0869565217391304E-2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xVal>
          <c:yVal>
            <c:numRef>
              <c:f>ROC!$M$2:$M$2002</c:f>
              <c:numCache>
                <c:formatCode>0.0000000</c:formatCode>
                <c:ptCount val="2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0.99519230769230771</c:v>
                </c:pt>
                <c:pt idx="334">
                  <c:v>0.99519230769230771</c:v>
                </c:pt>
                <c:pt idx="335">
                  <c:v>0.99519230769230771</c:v>
                </c:pt>
                <c:pt idx="336">
                  <c:v>0.99519230769230771</c:v>
                </c:pt>
                <c:pt idx="337">
                  <c:v>0.99519230769230771</c:v>
                </c:pt>
                <c:pt idx="338">
                  <c:v>0.99519230769230771</c:v>
                </c:pt>
                <c:pt idx="339">
                  <c:v>0.99519230769230771</c:v>
                </c:pt>
                <c:pt idx="340">
                  <c:v>0.99519230769230771</c:v>
                </c:pt>
                <c:pt idx="341">
                  <c:v>0.99519230769230771</c:v>
                </c:pt>
                <c:pt idx="342">
                  <c:v>0.99519230769230771</c:v>
                </c:pt>
                <c:pt idx="343">
                  <c:v>0.99519230769230771</c:v>
                </c:pt>
                <c:pt idx="344">
                  <c:v>0.99519230769230771</c:v>
                </c:pt>
                <c:pt idx="345">
                  <c:v>0.99519230769230771</c:v>
                </c:pt>
                <c:pt idx="346">
                  <c:v>0.99519230769230771</c:v>
                </c:pt>
                <c:pt idx="347">
                  <c:v>0.99519230769230771</c:v>
                </c:pt>
                <c:pt idx="348">
                  <c:v>0.99519230769230771</c:v>
                </c:pt>
                <c:pt idx="349">
                  <c:v>0.99519230769230771</c:v>
                </c:pt>
                <c:pt idx="350">
                  <c:v>0.99519230769230771</c:v>
                </c:pt>
                <c:pt idx="351">
                  <c:v>0.99519230769230771</c:v>
                </c:pt>
                <c:pt idx="352">
                  <c:v>0.99519230769230771</c:v>
                </c:pt>
                <c:pt idx="353">
                  <c:v>0.99519230769230771</c:v>
                </c:pt>
                <c:pt idx="354">
                  <c:v>0.99519230769230771</c:v>
                </c:pt>
                <c:pt idx="355">
                  <c:v>0.99519230769230771</c:v>
                </c:pt>
                <c:pt idx="356">
                  <c:v>0.99519230769230771</c:v>
                </c:pt>
                <c:pt idx="357">
                  <c:v>0.99519230769230771</c:v>
                </c:pt>
                <c:pt idx="358">
                  <c:v>0.99519230769230771</c:v>
                </c:pt>
                <c:pt idx="359">
                  <c:v>0.99519230769230771</c:v>
                </c:pt>
                <c:pt idx="360">
                  <c:v>0.99519230769230771</c:v>
                </c:pt>
                <c:pt idx="361">
                  <c:v>0.99519230769230771</c:v>
                </c:pt>
                <c:pt idx="362">
                  <c:v>0.99519230769230771</c:v>
                </c:pt>
                <c:pt idx="363">
                  <c:v>0.99519230769230771</c:v>
                </c:pt>
                <c:pt idx="364">
                  <c:v>0.99519230769230771</c:v>
                </c:pt>
                <c:pt idx="365">
                  <c:v>0.99519230769230771</c:v>
                </c:pt>
                <c:pt idx="366">
                  <c:v>0.99519230769230771</c:v>
                </c:pt>
                <c:pt idx="367">
                  <c:v>0.99519230769230771</c:v>
                </c:pt>
                <c:pt idx="368">
                  <c:v>0.99519230769230771</c:v>
                </c:pt>
                <c:pt idx="369">
                  <c:v>0.99519230769230771</c:v>
                </c:pt>
                <c:pt idx="370">
                  <c:v>0.99519230769230771</c:v>
                </c:pt>
                <c:pt idx="371">
                  <c:v>0.99519230769230771</c:v>
                </c:pt>
                <c:pt idx="372">
                  <c:v>0.99519230769230771</c:v>
                </c:pt>
                <c:pt idx="373">
                  <c:v>0.99519230769230771</c:v>
                </c:pt>
                <c:pt idx="374">
                  <c:v>0.99519230769230771</c:v>
                </c:pt>
                <c:pt idx="375">
                  <c:v>0.99519230769230771</c:v>
                </c:pt>
                <c:pt idx="376">
                  <c:v>0.99519230769230771</c:v>
                </c:pt>
                <c:pt idx="377">
                  <c:v>0.99519230769230771</c:v>
                </c:pt>
                <c:pt idx="378">
                  <c:v>0.99519230769230771</c:v>
                </c:pt>
                <c:pt idx="379">
                  <c:v>0.99519230769230771</c:v>
                </c:pt>
                <c:pt idx="380">
                  <c:v>0.99519230769230771</c:v>
                </c:pt>
                <c:pt idx="381">
                  <c:v>0.99519230769230771</c:v>
                </c:pt>
                <c:pt idx="382">
                  <c:v>0.99519230769230771</c:v>
                </c:pt>
                <c:pt idx="383">
                  <c:v>0.99519230769230771</c:v>
                </c:pt>
                <c:pt idx="384">
                  <c:v>0.99519230769230771</c:v>
                </c:pt>
                <c:pt idx="385">
                  <c:v>0.99519230769230771</c:v>
                </c:pt>
                <c:pt idx="386">
                  <c:v>0.99519230769230771</c:v>
                </c:pt>
                <c:pt idx="387">
                  <c:v>0.99519230769230771</c:v>
                </c:pt>
                <c:pt idx="388">
                  <c:v>0.99038461538461542</c:v>
                </c:pt>
                <c:pt idx="389">
                  <c:v>0.99038461538461542</c:v>
                </c:pt>
                <c:pt idx="390">
                  <c:v>0.99038461538461542</c:v>
                </c:pt>
                <c:pt idx="391">
                  <c:v>0.99038461538461542</c:v>
                </c:pt>
                <c:pt idx="392">
                  <c:v>0.99038461538461542</c:v>
                </c:pt>
                <c:pt idx="393">
                  <c:v>0.99038461538461542</c:v>
                </c:pt>
                <c:pt idx="394">
                  <c:v>0.99038461538461542</c:v>
                </c:pt>
                <c:pt idx="395">
                  <c:v>0.99038461538461542</c:v>
                </c:pt>
                <c:pt idx="396">
                  <c:v>0.99038461538461542</c:v>
                </c:pt>
                <c:pt idx="397">
                  <c:v>0.99038461538461542</c:v>
                </c:pt>
                <c:pt idx="398">
                  <c:v>0.99038461538461542</c:v>
                </c:pt>
                <c:pt idx="399">
                  <c:v>0.99038461538461542</c:v>
                </c:pt>
                <c:pt idx="400">
                  <c:v>0.99038461538461542</c:v>
                </c:pt>
                <c:pt idx="401">
                  <c:v>0.99038461538461542</c:v>
                </c:pt>
                <c:pt idx="402">
                  <c:v>0.99038461538461542</c:v>
                </c:pt>
                <c:pt idx="403">
                  <c:v>0.99038461538461542</c:v>
                </c:pt>
                <c:pt idx="404">
                  <c:v>0.99038461538461542</c:v>
                </c:pt>
                <c:pt idx="405">
                  <c:v>0.99038461538461542</c:v>
                </c:pt>
                <c:pt idx="406">
                  <c:v>0.99038461538461542</c:v>
                </c:pt>
                <c:pt idx="407">
                  <c:v>0.99038461538461542</c:v>
                </c:pt>
                <c:pt idx="408">
                  <c:v>0.99038461538461542</c:v>
                </c:pt>
                <c:pt idx="409">
                  <c:v>0.99038461538461542</c:v>
                </c:pt>
                <c:pt idx="410">
                  <c:v>0.99038461538461542</c:v>
                </c:pt>
                <c:pt idx="411">
                  <c:v>0.99038461538461542</c:v>
                </c:pt>
                <c:pt idx="412">
                  <c:v>0.99038461538461542</c:v>
                </c:pt>
                <c:pt idx="413">
                  <c:v>0.99038461538461542</c:v>
                </c:pt>
                <c:pt idx="414">
                  <c:v>0.99038461538461542</c:v>
                </c:pt>
                <c:pt idx="415">
                  <c:v>0.99038461538461542</c:v>
                </c:pt>
                <c:pt idx="416">
                  <c:v>0.99038461538461542</c:v>
                </c:pt>
                <c:pt idx="417">
                  <c:v>0.99038461538461542</c:v>
                </c:pt>
                <c:pt idx="418">
                  <c:v>0.99038461538461542</c:v>
                </c:pt>
                <c:pt idx="419">
                  <c:v>0.99038461538461542</c:v>
                </c:pt>
                <c:pt idx="420">
                  <c:v>0.99038461538461542</c:v>
                </c:pt>
                <c:pt idx="421">
                  <c:v>0.99038461538461542</c:v>
                </c:pt>
                <c:pt idx="422">
                  <c:v>0.99038461538461542</c:v>
                </c:pt>
                <c:pt idx="423">
                  <c:v>0.99038461538461542</c:v>
                </c:pt>
                <c:pt idx="424">
                  <c:v>0.99038461538461542</c:v>
                </c:pt>
                <c:pt idx="425">
                  <c:v>0.99038461538461542</c:v>
                </c:pt>
                <c:pt idx="426">
                  <c:v>0.99038461538461542</c:v>
                </c:pt>
                <c:pt idx="427">
                  <c:v>0.99038461538461542</c:v>
                </c:pt>
                <c:pt idx="428">
                  <c:v>0.99038461538461542</c:v>
                </c:pt>
                <c:pt idx="429">
                  <c:v>0.99038461538461542</c:v>
                </c:pt>
                <c:pt idx="430">
                  <c:v>0.99038461538461542</c:v>
                </c:pt>
                <c:pt idx="431">
                  <c:v>0.98557692307692313</c:v>
                </c:pt>
                <c:pt idx="432">
                  <c:v>0.98557692307692313</c:v>
                </c:pt>
                <c:pt idx="433">
                  <c:v>0.98557692307692313</c:v>
                </c:pt>
                <c:pt idx="434">
                  <c:v>0.98557692307692313</c:v>
                </c:pt>
                <c:pt idx="435">
                  <c:v>0.98557692307692313</c:v>
                </c:pt>
                <c:pt idx="436">
                  <c:v>0.98557692307692313</c:v>
                </c:pt>
                <c:pt idx="437">
                  <c:v>0.98557692307692313</c:v>
                </c:pt>
                <c:pt idx="438">
                  <c:v>0.98557692307692313</c:v>
                </c:pt>
                <c:pt idx="439">
                  <c:v>0.98557692307692313</c:v>
                </c:pt>
                <c:pt idx="440">
                  <c:v>0.98076923076923073</c:v>
                </c:pt>
                <c:pt idx="441">
                  <c:v>0.98076923076923073</c:v>
                </c:pt>
                <c:pt idx="442">
                  <c:v>0.98076923076923073</c:v>
                </c:pt>
                <c:pt idx="443">
                  <c:v>0.98076923076923073</c:v>
                </c:pt>
                <c:pt idx="444">
                  <c:v>0.98076923076923073</c:v>
                </c:pt>
                <c:pt idx="445">
                  <c:v>0.98076923076923073</c:v>
                </c:pt>
                <c:pt idx="446">
                  <c:v>0.98076923076923073</c:v>
                </c:pt>
                <c:pt idx="447">
                  <c:v>0.98076923076923073</c:v>
                </c:pt>
                <c:pt idx="448">
                  <c:v>0.98076923076923073</c:v>
                </c:pt>
                <c:pt idx="449">
                  <c:v>0.98076923076923073</c:v>
                </c:pt>
                <c:pt idx="450">
                  <c:v>0.98076923076923073</c:v>
                </c:pt>
                <c:pt idx="451">
                  <c:v>0.98076923076923073</c:v>
                </c:pt>
                <c:pt idx="452">
                  <c:v>0.98076923076923073</c:v>
                </c:pt>
                <c:pt idx="453">
                  <c:v>0.98076923076923073</c:v>
                </c:pt>
                <c:pt idx="454">
                  <c:v>0.98076923076923073</c:v>
                </c:pt>
                <c:pt idx="455">
                  <c:v>0.98076923076923073</c:v>
                </c:pt>
                <c:pt idx="456">
                  <c:v>0.98076923076923073</c:v>
                </c:pt>
                <c:pt idx="457">
                  <c:v>0.98076923076923073</c:v>
                </c:pt>
                <c:pt idx="458">
                  <c:v>0.97596153846153844</c:v>
                </c:pt>
                <c:pt idx="459">
                  <c:v>0.97596153846153844</c:v>
                </c:pt>
                <c:pt idx="460">
                  <c:v>0.97596153846153844</c:v>
                </c:pt>
                <c:pt idx="461">
                  <c:v>0.97596153846153844</c:v>
                </c:pt>
                <c:pt idx="462">
                  <c:v>0.97596153846153844</c:v>
                </c:pt>
                <c:pt idx="463">
                  <c:v>0.97596153846153844</c:v>
                </c:pt>
                <c:pt idx="464">
                  <c:v>0.97596153846153844</c:v>
                </c:pt>
                <c:pt idx="465">
                  <c:v>0.97596153846153844</c:v>
                </c:pt>
                <c:pt idx="466">
                  <c:v>0.97596153846153844</c:v>
                </c:pt>
                <c:pt idx="467">
                  <c:v>0.97596153846153844</c:v>
                </c:pt>
                <c:pt idx="468">
                  <c:v>0.97596153846153844</c:v>
                </c:pt>
                <c:pt idx="469">
                  <c:v>0.97596153846153844</c:v>
                </c:pt>
                <c:pt idx="470">
                  <c:v>0.97596153846153844</c:v>
                </c:pt>
                <c:pt idx="471">
                  <c:v>0.97596153846153844</c:v>
                </c:pt>
                <c:pt idx="472">
                  <c:v>0.97596153846153844</c:v>
                </c:pt>
                <c:pt idx="473">
                  <c:v>0.97596153846153844</c:v>
                </c:pt>
                <c:pt idx="474">
                  <c:v>0.97596153846153844</c:v>
                </c:pt>
                <c:pt idx="475">
                  <c:v>0.97596153846153844</c:v>
                </c:pt>
                <c:pt idx="476">
                  <c:v>0.97596153846153844</c:v>
                </c:pt>
                <c:pt idx="477">
                  <c:v>0.97596153846153844</c:v>
                </c:pt>
                <c:pt idx="478">
                  <c:v>0.97596153846153844</c:v>
                </c:pt>
                <c:pt idx="479">
                  <c:v>0.97596153846153844</c:v>
                </c:pt>
                <c:pt idx="480">
                  <c:v>0.97596153846153844</c:v>
                </c:pt>
                <c:pt idx="481">
                  <c:v>0.97596153846153844</c:v>
                </c:pt>
                <c:pt idx="482">
                  <c:v>0.97596153846153844</c:v>
                </c:pt>
                <c:pt idx="483">
                  <c:v>0.97596153846153844</c:v>
                </c:pt>
                <c:pt idx="484">
                  <c:v>0.97596153846153844</c:v>
                </c:pt>
                <c:pt idx="485">
                  <c:v>0.97596153846153844</c:v>
                </c:pt>
                <c:pt idx="486">
                  <c:v>0.97596153846153844</c:v>
                </c:pt>
                <c:pt idx="487">
                  <c:v>0.97596153846153844</c:v>
                </c:pt>
                <c:pt idx="488">
                  <c:v>0.97596153846153844</c:v>
                </c:pt>
                <c:pt idx="489">
                  <c:v>0.97596153846153844</c:v>
                </c:pt>
                <c:pt idx="490">
                  <c:v>0.97596153846153844</c:v>
                </c:pt>
                <c:pt idx="491">
                  <c:v>0.97596153846153844</c:v>
                </c:pt>
                <c:pt idx="492">
                  <c:v>0.97596153846153844</c:v>
                </c:pt>
                <c:pt idx="493">
                  <c:v>0.97596153846153844</c:v>
                </c:pt>
                <c:pt idx="494">
                  <c:v>0.97596153846153844</c:v>
                </c:pt>
                <c:pt idx="495">
                  <c:v>0.97596153846153844</c:v>
                </c:pt>
                <c:pt idx="496">
                  <c:v>0.97596153846153844</c:v>
                </c:pt>
                <c:pt idx="497">
                  <c:v>0.97596153846153844</c:v>
                </c:pt>
                <c:pt idx="498">
                  <c:v>0.97596153846153844</c:v>
                </c:pt>
                <c:pt idx="499">
                  <c:v>0.97596153846153844</c:v>
                </c:pt>
                <c:pt idx="500">
                  <c:v>0.97596153846153844</c:v>
                </c:pt>
                <c:pt idx="501">
                  <c:v>0.97596153846153844</c:v>
                </c:pt>
                <c:pt idx="502">
                  <c:v>0.97596153846153844</c:v>
                </c:pt>
                <c:pt idx="503">
                  <c:v>0.97596153846153844</c:v>
                </c:pt>
                <c:pt idx="504">
                  <c:v>0.97596153846153844</c:v>
                </c:pt>
                <c:pt idx="505">
                  <c:v>0.97596153846153844</c:v>
                </c:pt>
                <c:pt idx="506">
                  <c:v>0.97596153846153844</c:v>
                </c:pt>
                <c:pt idx="507">
                  <c:v>0.97596153846153844</c:v>
                </c:pt>
                <c:pt idx="508">
                  <c:v>0.97596153846153844</c:v>
                </c:pt>
                <c:pt idx="509">
                  <c:v>0.97596153846153844</c:v>
                </c:pt>
                <c:pt idx="510">
                  <c:v>0.97596153846153844</c:v>
                </c:pt>
                <c:pt idx="511">
                  <c:v>0.97596153846153844</c:v>
                </c:pt>
                <c:pt idx="512">
                  <c:v>0.97596153846153844</c:v>
                </c:pt>
                <c:pt idx="513">
                  <c:v>0.97596153846153844</c:v>
                </c:pt>
                <c:pt idx="514">
                  <c:v>0.97596153846153844</c:v>
                </c:pt>
                <c:pt idx="515">
                  <c:v>0.97596153846153844</c:v>
                </c:pt>
                <c:pt idx="516">
                  <c:v>0.97596153846153844</c:v>
                </c:pt>
                <c:pt idx="517">
                  <c:v>0.97596153846153844</c:v>
                </c:pt>
                <c:pt idx="518">
                  <c:v>0.97596153846153844</c:v>
                </c:pt>
                <c:pt idx="519">
                  <c:v>0.97596153846153844</c:v>
                </c:pt>
                <c:pt idx="520">
                  <c:v>0.97596153846153844</c:v>
                </c:pt>
                <c:pt idx="521">
                  <c:v>0.97596153846153844</c:v>
                </c:pt>
                <c:pt idx="522">
                  <c:v>0.97596153846153844</c:v>
                </c:pt>
                <c:pt idx="523">
                  <c:v>0.97596153846153844</c:v>
                </c:pt>
                <c:pt idx="524">
                  <c:v>0.97596153846153844</c:v>
                </c:pt>
                <c:pt idx="525">
                  <c:v>0.97115384615384615</c:v>
                </c:pt>
                <c:pt idx="526">
                  <c:v>0.97115384615384615</c:v>
                </c:pt>
                <c:pt idx="527">
                  <c:v>0.97115384615384615</c:v>
                </c:pt>
                <c:pt idx="528">
                  <c:v>0.97115384615384615</c:v>
                </c:pt>
                <c:pt idx="529">
                  <c:v>0.97115384615384615</c:v>
                </c:pt>
                <c:pt idx="530">
                  <c:v>0.97115384615384615</c:v>
                </c:pt>
                <c:pt idx="531">
                  <c:v>0.97115384615384615</c:v>
                </c:pt>
                <c:pt idx="532">
                  <c:v>0.97115384615384615</c:v>
                </c:pt>
                <c:pt idx="533">
                  <c:v>0.97115384615384615</c:v>
                </c:pt>
                <c:pt idx="534">
                  <c:v>0.97115384615384615</c:v>
                </c:pt>
                <c:pt idx="535">
                  <c:v>0.97115384615384615</c:v>
                </c:pt>
                <c:pt idx="536">
                  <c:v>0.97115384615384615</c:v>
                </c:pt>
                <c:pt idx="537">
                  <c:v>0.97115384615384615</c:v>
                </c:pt>
                <c:pt idx="538">
                  <c:v>0.97115384615384615</c:v>
                </c:pt>
                <c:pt idx="539">
                  <c:v>0.97115384615384615</c:v>
                </c:pt>
                <c:pt idx="540">
                  <c:v>0.97115384615384615</c:v>
                </c:pt>
                <c:pt idx="541">
                  <c:v>0.97115384615384615</c:v>
                </c:pt>
                <c:pt idx="542">
                  <c:v>0.96634615384615385</c:v>
                </c:pt>
                <c:pt idx="543">
                  <c:v>0.96634615384615385</c:v>
                </c:pt>
                <c:pt idx="544">
                  <c:v>0.96634615384615385</c:v>
                </c:pt>
                <c:pt idx="545">
                  <c:v>0.96634615384615385</c:v>
                </c:pt>
                <c:pt idx="546">
                  <c:v>0.96634615384615385</c:v>
                </c:pt>
                <c:pt idx="547">
                  <c:v>0.96634615384615385</c:v>
                </c:pt>
                <c:pt idx="548">
                  <c:v>0.96634615384615385</c:v>
                </c:pt>
                <c:pt idx="549">
                  <c:v>0.96634615384615385</c:v>
                </c:pt>
                <c:pt idx="550">
                  <c:v>0.96634615384615385</c:v>
                </c:pt>
                <c:pt idx="551">
                  <c:v>0.96634615384615385</c:v>
                </c:pt>
                <c:pt idx="552">
                  <c:v>0.96634615384615385</c:v>
                </c:pt>
                <c:pt idx="553">
                  <c:v>0.96634615384615385</c:v>
                </c:pt>
                <c:pt idx="554">
                  <c:v>0.96634615384615385</c:v>
                </c:pt>
                <c:pt idx="555">
                  <c:v>0.96634615384615385</c:v>
                </c:pt>
                <c:pt idx="556">
                  <c:v>0.96634615384615385</c:v>
                </c:pt>
                <c:pt idx="557">
                  <c:v>0.96634615384615385</c:v>
                </c:pt>
                <c:pt idx="558">
                  <c:v>0.96634615384615385</c:v>
                </c:pt>
                <c:pt idx="559">
                  <c:v>0.96634615384615385</c:v>
                </c:pt>
                <c:pt idx="560">
                  <c:v>0.96634615384615385</c:v>
                </c:pt>
                <c:pt idx="561">
                  <c:v>0.96634615384615385</c:v>
                </c:pt>
                <c:pt idx="562">
                  <c:v>0.96634615384615385</c:v>
                </c:pt>
                <c:pt idx="563">
                  <c:v>0.96634615384615385</c:v>
                </c:pt>
                <c:pt idx="564">
                  <c:v>0.96634615384615385</c:v>
                </c:pt>
                <c:pt idx="565">
                  <c:v>0.96634615384615385</c:v>
                </c:pt>
                <c:pt idx="566">
                  <c:v>0.96634615384615385</c:v>
                </c:pt>
                <c:pt idx="567">
                  <c:v>0.96634615384615385</c:v>
                </c:pt>
                <c:pt idx="568">
                  <c:v>0.96634615384615385</c:v>
                </c:pt>
                <c:pt idx="569">
                  <c:v>0.96634615384615385</c:v>
                </c:pt>
                <c:pt idx="570">
                  <c:v>0.96634615384615385</c:v>
                </c:pt>
                <c:pt idx="571">
                  <c:v>0.96153846153846156</c:v>
                </c:pt>
                <c:pt idx="572">
                  <c:v>0.96153846153846156</c:v>
                </c:pt>
                <c:pt idx="573">
                  <c:v>0.96153846153846156</c:v>
                </c:pt>
                <c:pt idx="574">
                  <c:v>0.96153846153846156</c:v>
                </c:pt>
                <c:pt idx="575">
                  <c:v>0.96153846153846156</c:v>
                </c:pt>
                <c:pt idx="576">
                  <c:v>0.96153846153846156</c:v>
                </c:pt>
                <c:pt idx="577">
                  <c:v>0.96153846153846156</c:v>
                </c:pt>
                <c:pt idx="578">
                  <c:v>0.96153846153846156</c:v>
                </c:pt>
                <c:pt idx="579">
                  <c:v>0.96153846153846156</c:v>
                </c:pt>
                <c:pt idx="580">
                  <c:v>0.96153846153846156</c:v>
                </c:pt>
                <c:pt idx="581">
                  <c:v>0.96153846153846156</c:v>
                </c:pt>
                <c:pt idx="582">
                  <c:v>0.96153846153846156</c:v>
                </c:pt>
                <c:pt idx="583">
                  <c:v>0.95673076923076927</c:v>
                </c:pt>
                <c:pt idx="584">
                  <c:v>0.95673076923076927</c:v>
                </c:pt>
                <c:pt idx="585">
                  <c:v>0.95673076923076927</c:v>
                </c:pt>
                <c:pt idx="586">
                  <c:v>0.95673076923076927</c:v>
                </c:pt>
                <c:pt idx="587">
                  <c:v>0.95673076923076927</c:v>
                </c:pt>
                <c:pt idx="588">
                  <c:v>0.95673076923076927</c:v>
                </c:pt>
                <c:pt idx="589">
                  <c:v>0.95673076923076927</c:v>
                </c:pt>
                <c:pt idx="590">
                  <c:v>0.95673076923076927</c:v>
                </c:pt>
                <c:pt idx="591">
                  <c:v>0.95673076923076927</c:v>
                </c:pt>
                <c:pt idx="592">
                  <c:v>0.95673076923076927</c:v>
                </c:pt>
                <c:pt idx="593">
                  <c:v>0.95673076923076927</c:v>
                </c:pt>
                <c:pt idx="594">
                  <c:v>0.95673076923076927</c:v>
                </c:pt>
                <c:pt idx="595">
                  <c:v>0.95673076923076927</c:v>
                </c:pt>
                <c:pt idx="596">
                  <c:v>0.95673076923076927</c:v>
                </c:pt>
                <c:pt idx="597">
                  <c:v>0.95673076923076927</c:v>
                </c:pt>
                <c:pt idx="598">
                  <c:v>0.95673076923076927</c:v>
                </c:pt>
                <c:pt idx="599">
                  <c:v>0.95673076923076927</c:v>
                </c:pt>
                <c:pt idx="600">
                  <c:v>0.95673076923076927</c:v>
                </c:pt>
                <c:pt idx="601">
                  <c:v>0.95673076923076927</c:v>
                </c:pt>
                <c:pt idx="602">
                  <c:v>0.95673076923076927</c:v>
                </c:pt>
                <c:pt idx="603">
                  <c:v>0.95673076923076927</c:v>
                </c:pt>
                <c:pt idx="604">
                  <c:v>0.95673076923076927</c:v>
                </c:pt>
                <c:pt idx="605">
                  <c:v>0.95673076923076927</c:v>
                </c:pt>
                <c:pt idx="606">
                  <c:v>0.95673076923076927</c:v>
                </c:pt>
                <c:pt idx="607">
                  <c:v>0.95673076923076927</c:v>
                </c:pt>
                <c:pt idx="608">
                  <c:v>0.95673076923076927</c:v>
                </c:pt>
                <c:pt idx="609">
                  <c:v>0.95673076923076927</c:v>
                </c:pt>
                <c:pt idx="610">
                  <c:v>0.95673076923076927</c:v>
                </c:pt>
                <c:pt idx="611">
                  <c:v>0.95673076923076927</c:v>
                </c:pt>
                <c:pt idx="612">
                  <c:v>0.95673076923076927</c:v>
                </c:pt>
                <c:pt idx="613">
                  <c:v>0.95673076923076927</c:v>
                </c:pt>
                <c:pt idx="614">
                  <c:v>0.95673076923076927</c:v>
                </c:pt>
                <c:pt idx="615">
                  <c:v>0.95673076923076927</c:v>
                </c:pt>
                <c:pt idx="616">
                  <c:v>0.95673076923076927</c:v>
                </c:pt>
                <c:pt idx="617">
                  <c:v>0.95673076923076927</c:v>
                </c:pt>
                <c:pt idx="618">
                  <c:v>0.95673076923076927</c:v>
                </c:pt>
                <c:pt idx="619">
                  <c:v>0.95673076923076927</c:v>
                </c:pt>
                <c:pt idx="620">
                  <c:v>0.95673076923076927</c:v>
                </c:pt>
                <c:pt idx="621">
                  <c:v>0.95673076923076927</c:v>
                </c:pt>
                <c:pt idx="622">
                  <c:v>0.95673076923076927</c:v>
                </c:pt>
                <c:pt idx="623">
                  <c:v>0.95673076923076927</c:v>
                </c:pt>
                <c:pt idx="624">
                  <c:v>0.95673076923076927</c:v>
                </c:pt>
                <c:pt idx="625">
                  <c:v>0.95673076923076927</c:v>
                </c:pt>
                <c:pt idx="626">
                  <c:v>0.95673076923076927</c:v>
                </c:pt>
                <c:pt idx="627">
                  <c:v>0.95673076923076927</c:v>
                </c:pt>
                <c:pt idx="628">
                  <c:v>0.95673076923076927</c:v>
                </c:pt>
                <c:pt idx="629">
                  <c:v>0.95673076923076927</c:v>
                </c:pt>
                <c:pt idx="630">
                  <c:v>0.95673076923076927</c:v>
                </c:pt>
                <c:pt idx="631">
                  <c:v>0.95673076923076927</c:v>
                </c:pt>
                <c:pt idx="632">
                  <c:v>0.95673076923076927</c:v>
                </c:pt>
                <c:pt idx="633">
                  <c:v>0.95673076923076927</c:v>
                </c:pt>
                <c:pt idx="634">
                  <c:v>0.95192307692307687</c:v>
                </c:pt>
                <c:pt idx="635">
                  <c:v>0.95192307692307687</c:v>
                </c:pt>
                <c:pt idx="636">
                  <c:v>0.95192307692307687</c:v>
                </c:pt>
                <c:pt idx="637">
                  <c:v>0.95192307692307687</c:v>
                </c:pt>
                <c:pt idx="638">
                  <c:v>0.94711538461538458</c:v>
                </c:pt>
                <c:pt idx="639">
                  <c:v>0.94711538461538458</c:v>
                </c:pt>
                <c:pt idx="640">
                  <c:v>0.94711538461538458</c:v>
                </c:pt>
                <c:pt idx="641">
                  <c:v>0.94711538461538458</c:v>
                </c:pt>
                <c:pt idx="642">
                  <c:v>0.94711538461538458</c:v>
                </c:pt>
                <c:pt idx="643">
                  <c:v>0.94711538461538458</c:v>
                </c:pt>
                <c:pt idx="644">
                  <c:v>0.94711538461538458</c:v>
                </c:pt>
                <c:pt idx="645">
                  <c:v>0.94711538461538458</c:v>
                </c:pt>
                <c:pt idx="646">
                  <c:v>0.94711538461538458</c:v>
                </c:pt>
                <c:pt idx="647">
                  <c:v>0.94711538461538458</c:v>
                </c:pt>
                <c:pt idx="648">
                  <c:v>0.94711538461538458</c:v>
                </c:pt>
                <c:pt idx="649">
                  <c:v>0.94711538461538458</c:v>
                </c:pt>
                <c:pt idx="650">
                  <c:v>0.94711538461538458</c:v>
                </c:pt>
                <c:pt idx="651">
                  <c:v>0.94711538461538458</c:v>
                </c:pt>
                <c:pt idx="652">
                  <c:v>0.94230769230769229</c:v>
                </c:pt>
                <c:pt idx="653">
                  <c:v>0.94230769230769229</c:v>
                </c:pt>
                <c:pt idx="654">
                  <c:v>0.94230769230769229</c:v>
                </c:pt>
                <c:pt idx="655">
                  <c:v>0.94230769230769229</c:v>
                </c:pt>
                <c:pt idx="656">
                  <c:v>0.94230769230769229</c:v>
                </c:pt>
                <c:pt idx="657">
                  <c:v>0.94230769230769229</c:v>
                </c:pt>
                <c:pt idx="658">
                  <c:v>0.94230769230769229</c:v>
                </c:pt>
                <c:pt idx="659">
                  <c:v>0.94230769230769229</c:v>
                </c:pt>
                <c:pt idx="660">
                  <c:v>0.94230769230769229</c:v>
                </c:pt>
                <c:pt idx="661">
                  <c:v>0.94230769230769229</c:v>
                </c:pt>
                <c:pt idx="662">
                  <c:v>0.94230769230769229</c:v>
                </c:pt>
                <c:pt idx="663">
                  <c:v>0.94230769230769229</c:v>
                </c:pt>
                <c:pt idx="664">
                  <c:v>0.94230769230769229</c:v>
                </c:pt>
                <c:pt idx="665">
                  <c:v>0.94230769230769229</c:v>
                </c:pt>
                <c:pt idx="666">
                  <c:v>0.94230769230769229</c:v>
                </c:pt>
                <c:pt idx="667">
                  <c:v>0.94230769230769229</c:v>
                </c:pt>
                <c:pt idx="668">
                  <c:v>0.94230769230769229</c:v>
                </c:pt>
                <c:pt idx="669">
                  <c:v>0.94230769230769229</c:v>
                </c:pt>
                <c:pt idx="670">
                  <c:v>0.94230769230769229</c:v>
                </c:pt>
                <c:pt idx="671">
                  <c:v>0.94230769230769229</c:v>
                </c:pt>
                <c:pt idx="672">
                  <c:v>0.94230769230769229</c:v>
                </c:pt>
                <c:pt idx="673">
                  <c:v>0.94230769230769229</c:v>
                </c:pt>
                <c:pt idx="674">
                  <c:v>0.94230769230769229</c:v>
                </c:pt>
                <c:pt idx="675">
                  <c:v>0.94230769230769229</c:v>
                </c:pt>
                <c:pt idx="676">
                  <c:v>0.94230769230769229</c:v>
                </c:pt>
                <c:pt idx="677">
                  <c:v>0.94230769230769229</c:v>
                </c:pt>
                <c:pt idx="678">
                  <c:v>0.94230769230769229</c:v>
                </c:pt>
                <c:pt idx="679">
                  <c:v>0.94230769230769229</c:v>
                </c:pt>
                <c:pt idx="680">
                  <c:v>0.94230769230769229</c:v>
                </c:pt>
                <c:pt idx="681">
                  <c:v>0.94230769230769229</c:v>
                </c:pt>
                <c:pt idx="682">
                  <c:v>0.94230769230769229</c:v>
                </c:pt>
                <c:pt idx="683">
                  <c:v>0.9375</c:v>
                </c:pt>
                <c:pt idx="684">
                  <c:v>0.9375</c:v>
                </c:pt>
                <c:pt idx="685">
                  <c:v>0.9375</c:v>
                </c:pt>
                <c:pt idx="686">
                  <c:v>0.9375</c:v>
                </c:pt>
                <c:pt idx="687">
                  <c:v>0.9375</c:v>
                </c:pt>
                <c:pt idx="688">
                  <c:v>0.9375</c:v>
                </c:pt>
                <c:pt idx="689">
                  <c:v>0.9375</c:v>
                </c:pt>
                <c:pt idx="690">
                  <c:v>0.9375</c:v>
                </c:pt>
                <c:pt idx="691">
                  <c:v>0.9375</c:v>
                </c:pt>
                <c:pt idx="692">
                  <c:v>0.9375</c:v>
                </c:pt>
                <c:pt idx="693">
                  <c:v>0.9375</c:v>
                </c:pt>
                <c:pt idx="694">
                  <c:v>0.9375</c:v>
                </c:pt>
                <c:pt idx="695">
                  <c:v>0.9375</c:v>
                </c:pt>
                <c:pt idx="696">
                  <c:v>0.9375</c:v>
                </c:pt>
                <c:pt idx="697">
                  <c:v>0.93269230769230771</c:v>
                </c:pt>
                <c:pt idx="698">
                  <c:v>0.93269230769230771</c:v>
                </c:pt>
                <c:pt idx="699">
                  <c:v>0.93269230769230771</c:v>
                </c:pt>
                <c:pt idx="700">
                  <c:v>0.93269230769230771</c:v>
                </c:pt>
                <c:pt idx="701">
                  <c:v>0.93269230769230771</c:v>
                </c:pt>
                <c:pt idx="702">
                  <c:v>0.93269230769230771</c:v>
                </c:pt>
                <c:pt idx="703">
                  <c:v>0.93269230769230771</c:v>
                </c:pt>
                <c:pt idx="704">
                  <c:v>0.93269230769230771</c:v>
                </c:pt>
                <c:pt idx="705">
                  <c:v>0.93269230769230771</c:v>
                </c:pt>
                <c:pt idx="706">
                  <c:v>0.93269230769230771</c:v>
                </c:pt>
                <c:pt idx="707">
                  <c:v>0.93269230769230771</c:v>
                </c:pt>
                <c:pt idx="708">
                  <c:v>0.93269230769230771</c:v>
                </c:pt>
                <c:pt idx="709">
                  <c:v>0.93269230769230771</c:v>
                </c:pt>
                <c:pt idx="710">
                  <c:v>0.93269230769230771</c:v>
                </c:pt>
                <c:pt idx="711">
                  <c:v>0.93269230769230771</c:v>
                </c:pt>
                <c:pt idx="712">
                  <c:v>0.93269230769230771</c:v>
                </c:pt>
                <c:pt idx="713">
                  <c:v>0.93269230769230771</c:v>
                </c:pt>
                <c:pt idx="714">
                  <c:v>0.93269230769230771</c:v>
                </c:pt>
                <c:pt idx="715">
                  <c:v>0.93269230769230771</c:v>
                </c:pt>
                <c:pt idx="716">
                  <c:v>0.93269230769230771</c:v>
                </c:pt>
                <c:pt idx="717">
                  <c:v>0.93269230769230771</c:v>
                </c:pt>
                <c:pt idx="718">
                  <c:v>0.93269230769230771</c:v>
                </c:pt>
                <c:pt idx="719">
                  <c:v>0.93269230769230771</c:v>
                </c:pt>
                <c:pt idx="720">
                  <c:v>0.93269230769230771</c:v>
                </c:pt>
                <c:pt idx="721">
                  <c:v>0.93269230769230771</c:v>
                </c:pt>
                <c:pt idx="722">
                  <c:v>0.93269230769230771</c:v>
                </c:pt>
                <c:pt idx="723">
                  <c:v>0.93269230769230771</c:v>
                </c:pt>
                <c:pt idx="724">
                  <c:v>0.92788461538461542</c:v>
                </c:pt>
                <c:pt idx="725">
                  <c:v>0.92788461538461542</c:v>
                </c:pt>
                <c:pt idx="726">
                  <c:v>0.92788461538461542</c:v>
                </c:pt>
                <c:pt idx="727">
                  <c:v>0.92788461538461542</c:v>
                </c:pt>
                <c:pt idx="728">
                  <c:v>0.92788461538461542</c:v>
                </c:pt>
                <c:pt idx="729">
                  <c:v>0.92307692307692313</c:v>
                </c:pt>
                <c:pt idx="730">
                  <c:v>0.92307692307692313</c:v>
                </c:pt>
                <c:pt idx="731">
                  <c:v>0.92307692307692313</c:v>
                </c:pt>
                <c:pt idx="732">
                  <c:v>0.92307692307692313</c:v>
                </c:pt>
                <c:pt idx="733">
                  <c:v>0.92307692307692313</c:v>
                </c:pt>
                <c:pt idx="734">
                  <c:v>0.92307692307692313</c:v>
                </c:pt>
                <c:pt idx="735">
                  <c:v>0.92307692307692313</c:v>
                </c:pt>
                <c:pt idx="736">
                  <c:v>0.92307692307692313</c:v>
                </c:pt>
                <c:pt idx="737">
                  <c:v>0.92307692307692313</c:v>
                </c:pt>
                <c:pt idx="738">
                  <c:v>0.92307692307692313</c:v>
                </c:pt>
                <c:pt idx="739">
                  <c:v>0.92307692307692313</c:v>
                </c:pt>
                <c:pt idx="740">
                  <c:v>0.92307692307692313</c:v>
                </c:pt>
                <c:pt idx="741">
                  <c:v>0.92307692307692313</c:v>
                </c:pt>
                <c:pt idx="742">
                  <c:v>0.92307692307692313</c:v>
                </c:pt>
                <c:pt idx="743">
                  <c:v>0.92307692307692313</c:v>
                </c:pt>
                <c:pt idx="744">
                  <c:v>0.92307692307692313</c:v>
                </c:pt>
                <c:pt idx="745">
                  <c:v>0.92307692307692313</c:v>
                </c:pt>
                <c:pt idx="746">
                  <c:v>0.92307692307692313</c:v>
                </c:pt>
                <c:pt idx="747">
                  <c:v>0.92307692307692313</c:v>
                </c:pt>
                <c:pt idx="748">
                  <c:v>0.92307692307692313</c:v>
                </c:pt>
                <c:pt idx="749">
                  <c:v>0.92307692307692313</c:v>
                </c:pt>
                <c:pt idx="750">
                  <c:v>0.92307692307692313</c:v>
                </c:pt>
                <c:pt idx="751">
                  <c:v>0.92307692307692313</c:v>
                </c:pt>
                <c:pt idx="752">
                  <c:v>0.92307692307692313</c:v>
                </c:pt>
                <c:pt idx="753">
                  <c:v>0.92307692307692313</c:v>
                </c:pt>
                <c:pt idx="754">
                  <c:v>0.92307692307692313</c:v>
                </c:pt>
                <c:pt idx="755">
                  <c:v>0.92307692307692313</c:v>
                </c:pt>
                <c:pt idx="756">
                  <c:v>0.92307692307692313</c:v>
                </c:pt>
                <c:pt idx="757">
                  <c:v>0.92307692307692313</c:v>
                </c:pt>
                <c:pt idx="758">
                  <c:v>0.92307692307692313</c:v>
                </c:pt>
                <c:pt idx="759">
                  <c:v>0.92307692307692313</c:v>
                </c:pt>
                <c:pt idx="760">
                  <c:v>0.92307692307692313</c:v>
                </c:pt>
                <c:pt idx="761">
                  <c:v>0.92307692307692313</c:v>
                </c:pt>
                <c:pt idx="762">
                  <c:v>0.92307692307692313</c:v>
                </c:pt>
                <c:pt idx="763">
                  <c:v>0.92307692307692313</c:v>
                </c:pt>
                <c:pt idx="764">
                  <c:v>0.92307692307692313</c:v>
                </c:pt>
                <c:pt idx="765">
                  <c:v>0.92307692307692313</c:v>
                </c:pt>
                <c:pt idx="766">
                  <c:v>0.92307692307692313</c:v>
                </c:pt>
                <c:pt idx="767">
                  <c:v>0.92307692307692313</c:v>
                </c:pt>
                <c:pt idx="768">
                  <c:v>0.92307692307692313</c:v>
                </c:pt>
                <c:pt idx="769">
                  <c:v>0.92307692307692313</c:v>
                </c:pt>
                <c:pt idx="770">
                  <c:v>0.92307692307692313</c:v>
                </c:pt>
                <c:pt idx="771">
                  <c:v>0.92307692307692313</c:v>
                </c:pt>
                <c:pt idx="772">
                  <c:v>0.92307692307692313</c:v>
                </c:pt>
                <c:pt idx="773">
                  <c:v>0.92307692307692313</c:v>
                </c:pt>
                <c:pt idx="774">
                  <c:v>0.92307692307692313</c:v>
                </c:pt>
                <c:pt idx="775">
                  <c:v>0.92307692307692313</c:v>
                </c:pt>
                <c:pt idx="776">
                  <c:v>0.92307692307692313</c:v>
                </c:pt>
                <c:pt idx="777">
                  <c:v>0.92307692307692313</c:v>
                </c:pt>
                <c:pt idx="778">
                  <c:v>0.92307692307692313</c:v>
                </c:pt>
                <c:pt idx="779">
                  <c:v>0.92307692307692313</c:v>
                </c:pt>
                <c:pt idx="780">
                  <c:v>0.92307692307692313</c:v>
                </c:pt>
                <c:pt idx="781">
                  <c:v>0.92307692307692313</c:v>
                </c:pt>
                <c:pt idx="782">
                  <c:v>0.92307692307692313</c:v>
                </c:pt>
                <c:pt idx="783">
                  <c:v>0.92307692307692313</c:v>
                </c:pt>
                <c:pt idx="784">
                  <c:v>0.92307692307692313</c:v>
                </c:pt>
                <c:pt idx="785">
                  <c:v>0.92307692307692313</c:v>
                </c:pt>
                <c:pt idx="786">
                  <c:v>0.92307692307692313</c:v>
                </c:pt>
                <c:pt idx="787">
                  <c:v>0.92307692307692313</c:v>
                </c:pt>
                <c:pt idx="788">
                  <c:v>0.92307692307692313</c:v>
                </c:pt>
                <c:pt idx="789">
                  <c:v>0.92307692307692313</c:v>
                </c:pt>
                <c:pt idx="790">
                  <c:v>0.92307692307692313</c:v>
                </c:pt>
                <c:pt idx="791">
                  <c:v>0.92307692307692313</c:v>
                </c:pt>
                <c:pt idx="792">
                  <c:v>0.92307692307692313</c:v>
                </c:pt>
                <c:pt idx="793">
                  <c:v>0.92307692307692313</c:v>
                </c:pt>
                <c:pt idx="794">
                  <c:v>0.92307692307692313</c:v>
                </c:pt>
                <c:pt idx="795">
                  <c:v>0.92307692307692313</c:v>
                </c:pt>
                <c:pt idx="796">
                  <c:v>0.92307692307692313</c:v>
                </c:pt>
                <c:pt idx="797">
                  <c:v>0.92307692307692313</c:v>
                </c:pt>
                <c:pt idx="798">
                  <c:v>0.92307692307692313</c:v>
                </c:pt>
                <c:pt idx="799">
                  <c:v>0.92307692307692313</c:v>
                </c:pt>
                <c:pt idx="800">
                  <c:v>0.92307692307692313</c:v>
                </c:pt>
                <c:pt idx="801">
                  <c:v>0.92307692307692313</c:v>
                </c:pt>
                <c:pt idx="802">
                  <c:v>0.92307692307692313</c:v>
                </c:pt>
                <c:pt idx="803">
                  <c:v>0.92307692307692313</c:v>
                </c:pt>
                <c:pt idx="804">
                  <c:v>0.92307692307692313</c:v>
                </c:pt>
                <c:pt idx="805">
                  <c:v>0.92307692307692313</c:v>
                </c:pt>
                <c:pt idx="806">
                  <c:v>0.92307692307692313</c:v>
                </c:pt>
                <c:pt idx="807">
                  <c:v>0.92307692307692313</c:v>
                </c:pt>
                <c:pt idx="808">
                  <c:v>0.92307692307692313</c:v>
                </c:pt>
                <c:pt idx="809">
                  <c:v>0.92307692307692313</c:v>
                </c:pt>
                <c:pt idx="810">
                  <c:v>0.92307692307692313</c:v>
                </c:pt>
                <c:pt idx="811">
                  <c:v>0.92307692307692313</c:v>
                </c:pt>
                <c:pt idx="812">
                  <c:v>0.92307692307692313</c:v>
                </c:pt>
                <c:pt idx="813">
                  <c:v>0.92307692307692313</c:v>
                </c:pt>
                <c:pt idx="814">
                  <c:v>0.91826923076923073</c:v>
                </c:pt>
                <c:pt idx="815">
                  <c:v>0.91826923076923073</c:v>
                </c:pt>
                <c:pt idx="816">
                  <c:v>0.91826923076923073</c:v>
                </c:pt>
                <c:pt idx="817">
                  <c:v>0.91826923076923073</c:v>
                </c:pt>
                <c:pt idx="818">
                  <c:v>0.91826923076923073</c:v>
                </c:pt>
                <c:pt idx="819">
                  <c:v>0.91826923076923073</c:v>
                </c:pt>
                <c:pt idx="820">
                  <c:v>0.91826923076923073</c:v>
                </c:pt>
                <c:pt idx="821">
                  <c:v>0.91826923076923073</c:v>
                </c:pt>
                <c:pt idx="822">
                  <c:v>0.91826923076923073</c:v>
                </c:pt>
                <c:pt idx="823">
                  <c:v>0.91826923076923073</c:v>
                </c:pt>
                <c:pt idx="824">
                  <c:v>0.91826923076923073</c:v>
                </c:pt>
                <c:pt idx="825">
                  <c:v>0.91826923076923073</c:v>
                </c:pt>
                <c:pt idx="826">
                  <c:v>0.91826923076923073</c:v>
                </c:pt>
                <c:pt idx="827">
                  <c:v>0.91346153846153844</c:v>
                </c:pt>
                <c:pt idx="828">
                  <c:v>0.91346153846153844</c:v>
                </c:pt>
                <c:pt idx="829">
                  <c:v>0.91346153846153844</c:v>
                </c:pt>
                <c:pt idx="830">
                  <c:v>0.91346153846153844</c:v>
                </c:pt>
                <c:pt idx="831">
                  <c:v>0.91346153846153844</c:v>
                </c:pt>
                <c:pt idx="832">
                  <c:v>0.91346153846153844</c:v>
                </c:pt>
                <c:pt idx="833">
                  <c:v>0.91346153846153844</c:v>
                </c:pt>
                <c:pt idx="834">
                  <c:v>0.91346153846153844</c:v>
                </c:pt>
                <c:pt idx="835">
                  <c:v>0.91346153846153844</c:v>
                </c:pt>
                <c:pt idx="836">
                  <c:v>0.91346153846153844</c:v>
                </c:pt>
                <c:pt idx="837">
                  <c:v>0.91346153846153844</c:v>
                </c:pt>
                <c:pt idx="838">
                  <c:v>0.91346153846153844</c:v>
                </c:pt>
                <c:pt idx="839">
                  <c:v>0.91346153846153844</c:v>
                </c:pt>
                <c:pt idx="840">
                  <c:v>0.91346153846153844</c:v>
                </c:pt>
                <c:pt idx="841">
                  <c:v>0.91346153846153844</c:v>
                </c:pt>
                <c:pt idx="842">
                  <c:v>0.91346153846153844</c:v>
                </c:pt>
                <c:pt idx="843">
                  <c:v>0.91346153846153844</c:v>
                </c:pt>
                <c:pt idx="844">
                  <c:v>0.91346153846153844</c:v>
                </c:pt>
                <c:pt idx="845">
                  <c:v>0.90384615384615385</c:v>
                </c:pt>
                <c:pt idx="846">
                  <c:v>0.90384615384615385</c:v>
                </c:pt>
                <c:pt idx="847">
                  <c:v>0.90384615384615385</c:v>
                </c:pt>
                <c:pt idx="848">
                  <c:v>0.90384615384615385</c:v>
                </c:pt>
                <c:pt idx="849">
                  <c:v>0.90384615384615385</c:v>
                </c:pt>
                <c:pt idx="850">
                  <c:v>0.90384615384615385</c:v>
                </c:pt>
                <c:pt idx="851">
                  <c:v>0.90384615384615385</c:v>
                </c:pt>
                <c:pt idx="852">
                  <c:v>0.90384615384615385</c:v>
                </c:pt>
                <c:pt idx="853">
                  <c:v>0.90384615384615385</c:v>
                </c:pt>
                <c:pt idx="854">
                  <c:v>0.90384615384615385</c:v>
                </c:pt>
                <c:pt idx="855">
                  <c:v>0.90384615384615385</c:v>
                </c:pt>
                <c:pt idx="856">
                  <c:v>0.90384615384615385</c:v>
                </c:pt>
                <c:pt idx="857">
                  <c:v>0.90384615384615385</c:v>
                </c:pt>
                <c:pt idx="858">
                  <c:v>0.90384615384615385</c:v>
                </c:pt>
                <c:pt idx="859">
                  <c:v>0.90384615384615385</c:v>
                </c:pt>
                <c:pt idx="860">
                  <c:v>0.90384615384615385</c:v>
                </c:pt>
                <c:pt idx="861">
                  <c:v>0.90384615384615385</c:v>
                </c:pt>
                <c:pt idx="862">
                  <c:v>0.90384615384615385</c:v>
                </c:pt>
                <c:pt idx="863">
                  <c:v>0.90384615384615385</c:v>
                </c:pt>
                <c:pt idx="864">
                  <c:v>0.90384615384615385</c:v>
                </c:pt>
                <c:pt idx="865">
                  <c:v>0.90384615384615385</c:v>
                </c:pt>
                <c:pt idx="866">
                  <c:v>0.89903846153846156</c:v>
                </c:pt>
                <c:pt idx="867">
                  <c:v>0.89903846153846156</c:v>
                </c:pt>
                <c:pt idx="868">
                  <c:v>0.89903846153846156</c:v>
                </c:pt>
                <c:pt idx="869">
                  <c:v>0.89903846153846156</c:v>
                </c:pt>
                <c:pt idx="870">
                  <c:v>0.89903846153846156</c:v>
                </c:pt>
                <c:pt idx="871">
                  <c:v>0.89903846153846156</c:v>
                </c:pt>
                <c:pt idx="872">
                  <c:v>0.89903846153846156</c:v>
                </c:pt>
                <c:pt idx="873">
                  <c:v>0.89903846153846156</c:v>
                </c:pt>
                <c:pt idx="874">
                  <c:v>0.89903846153846156</c:v>
                </c:pt>
                <c:pt idx="875">
                  <c:v>0.89903846153846156</c:v>
                </c:pt>
                <c:pt idx="876">
                  <c:v>0.89903846153846156</c:v>
                </c:pt>
                <c:pt idx="877">
                  <c:v>0.89903846153846156</c:v>
                </c:pt>
                <c:pt idx="878">
                  <c:v>0.89903846153846156</c:v>
                </c:pt>
                <c:pt idx="879">
                  <c:v>0.89903846153846156</c:v>
                </c:pt>
                <c:pt idx="880">
                  <c:v>0.89423076923076927</c:v>
                </c:pt>
                <c:pt idx="881">
                  <c:v>0.89423076923076927</c:v>
                </c:pt>
                <c:pt idx="882">
                  <c:v>0.89423076923076927</c:v>
                </c:pt>
                <c:pt idx="883">
                  <c:v>0.89423076923076927</c:v>
                </c:pt>
                <c:pt idx="884">
                  <c:v>0.89423076923076927</c:v>
                </c:pt>
                <c:pt idx="885">
                  <c:v>0.89423076923076927</c:v>
                </c:pt>
                <c:pt idx="886">
                  <c:v>0.89423076923076927</c:v>
                </c:pt>
                <c:pt idx="887">
                  <c:v>0.89423076923076927</c:v>
                </c:pt>
                <c:pt idx="888">
                  <c:v>0.89423076923076927</c:v>
                </c:pt>
                <c:pt idx="889">
                  <c:v>0.89423076923076927</c:v>
                </c:pt>
                <c:pt idx="890">
                  <c:v>0.89423076923076927</c:v>
                </c:pt>
                <c:pt idx="891">
                  <c:v>0.89423076923076927</c:v>
                </c:pt>
                <c:pt idx="892">
                  <c:v>0.88942307692307687</c:v>
                </c:pt>
                <c:pt idx="893">
                  <c:v>0.88942307692307687</c:v>
                </c:pt>
                <c:pt idx="894">
                  <c:v>0.88942307692307687</c:v>
                </c:pt>
                <c:pt idx="895">
                  <c:v>0.88461538461538458</c:v>
                </c:pt>
                <c:pt idx="896">
                  <c:v>0.88461538461538458</c:v>
                </c:pt>
                <c:pt idx="897">
                  <c:v>0.88461538461538458</c:v>
                </c:pt>
                <c:pt idx="898">
                  <c:v>0.88461538461538458</c:v>
                </c:pt>
                <c:pt idx="899">
                  <c:v>0.87980769230769229</c:v>
                </c:pt>
                <c:pt idx="900">
                  <c:v>0.87980769230769229</c:v>
                </c:pt>
                <c:pt idx="901">
                  <c:v>0.87980769230769229</c:v>
                </c:pt>
                <c:pt idx="902">
                  <c:v>0.87980769230769229</c:v>
                </c:pt>
                <c:pt idx="903">
                  <c:v>0.87980769230769229</c:v>
                </c:pt>
                <c:pt idx="904">
                  <c:v>0.87980769230769229</c:v>
                </c:pt>
                <c:pt idx="905">
                  <c:v>0.87980769230769229</c:v>
                </c:pt>
                <c:pt idx="906">
                  <c:v>0.87980769230769229</c:v>
                </c:pt>
                <c:pt idx="907">
                  <c:v>0.87980769230769229</c:v>
                </c:pt>
                <c:pt idx="908">
                  <c:v>0.87980769230769229</c:v>
                </c:pt>
                <c:pt idx="909">
                  <c:v>0.87980769230769229</c:v>
                </c:pt>
                <c:pt idx="910">
                  <c:v>0.87980769230769229</c:v>
                </c:pt>
                <c:pt idx="911">
                  <c:v>0.87980769230769229</c:v>
                </c:pt>
                <c:pt idx="912">
                  <c:v>0.87980769230769229</c:v>
                </c:pt>
                <c:pt idx="913">
                  <c:v>0.87980769230769229</c:v>
                </c:pt>
                <c:pt idx="914">
                  <c:v>0.87980769230769229</c:v>
                </c:pt>
                <c:pt idx="915">
                  <c:v>0.87980769230769229</c:v>
                </c:pt>
                <c:pt idx="916">
                  <c:v>0.87980769230769229</c:v>
                </c:pt>
                <c:pt idx="917">
                  <c:v>0.87980769230769229</c:v>
                </c:pt>
                <c:pt idx="918">
                  <c:v>0.87980769230769229</c:v>
                </c:pt>
                <c:pt idx="919">
                  <c:v>0.875</c:v>
                </c:pt>
                <c:pt idx="920">
                  <c:v>0.875</c:v>
                </c:pt>
                <c:pt idx="921">
                  <c:v>0.875</c:v>
                </c:pt>
                <c:pt idx="922">
                  <c:v>0.875</c:v>
                </c:pt>
                <c:pt idx="923">
                  <c:v>0.875</c:v>
                </c:pt>
                <c:pt idx="924">
                  <c:v>0.875</c:v>
                </c:pt>
                <c:pt idx="925">
                  <c:v>0.875</c:v>
                </c:pt>
                <c:pt idx="926">
                  <c:v>0.875</c:v>
                </c:pt>
                <c:pt idx="927">
                  <c:v>0.875</c:v>
                </c:pt>
                <c:pt idx="928">
                  <c:v>0.875</c:v>
                </c:pt>
                <c:pt idx="929">
                  <c:v>0.875</c:v>
                </c:pt>
                <c:pt idx="930">
                  <c:v>0.875</c:v>
                </c:pt>
                <c:pt idx="931">
                  <c:v>0.875</c:v>
                </c:pt>
                <c:pt idx="932">
                  <c:v>0.875</c:v>
                </c:pt>
                <c:pt idx="933">
                  <c:v>0.875</c:v>
                </c:pt>
                <c:pt idx="934">
                  <c:v>0.875</c:v>
                </c:pt>
                <c:pt idx="935">
                  <c:v>0.875</c:v>
                </c:pt>
                <c:pt idx="936">
                  <c:v>0.875</c:v>
                </c:pt>
                <c:pt idx="937">
                  <c:v>0.875</c:v>
                </c:pt>
                <c:pt idx="938">
                  <c:v>0.87019230769230771</c:v>
                </c:pt>
                <c:pt idx="939">
                  <c:v>0.87019230769230771</c:v>
                </c:pt>
                <c:pt idx="940">
                  <c:v>0.87019230769230771</c:v>
                </c:pt>
                <c:pt idx="941">
                  <c:v>0.87019230769230771</c:v>
                </c:pt>
                <c:pt idx="942">
                  <c:v>0.87019230769230771</c:v>
                </c:pt>
                <c:pt idx="943">
                  <c:v>0.87019230769230771</c:v>
                </c:pt>
                <c:pt idx="944">
                  <c:v>0.87019230769230771</c:v>
                </c:pt>
                <c:pt idx="945">
                  <c:v>0.87019230769230771</c:v>
                </c:pt>
                <c:pt idx="946">
                  <c:v>0.87019230769230771</c:v>
                </c:pt>
                <c:pt idx="947">
                  <c:v>0.86538461538461542</c:v>
                </c:pt>
                <c:pt idx="948">
                  <c:v>0.86538461538461542</c:v>
                </c:pt>
                <c:pt idx="949">
                  <c:v>0.86538461538461542</c:v>
                </c:pt>
                <c:pt idx="950">
                  <c:v>0.86538461538461542</c:v>
                </c:pt>
                <c:pt idx="951">
                  <c:v>0.86538461538461542</c:v>
                </c:pt>
                <c:pt idx="952">
                  <c:v>0.86538461538461542</c:v>
                </c:pt>
                <c:pt idx="953">
                  <c:v>0.86538461538461542</c:v>
                </c:pt>
                <c:pt idx="954">
                  <c:v>0.86538461538461542</c:v>
                </c:pt>
                <c:pt idx="955">
                  <c:v>0.86538461538461542</c:v>
                </c:pt>
                <c:pt idx="956">
                  <c:v>0.86057692307692313</c:v>
                </c:pt>
                <c:pt idx="957">
                  <c:v>0.86057692307692313</c:v>
                </c:pt>
                <c:pt idx="958">
                  <c:v>0.86057692307692313</c:v>
                </c:pt>
                <c:pt idx="959">
                  <c:v>0.86057692307692313</c:v>
                </c:pt>
                <c:pt idx="960">
                  <c:v>0.86057692307692313</c:v>
                </c:pt>
                <c:pt idx="961">
                  <c:v>0.86057692307692313</c:v>
                </c:pt>
                <c:pt idx="962">
                  <c:v>0.86057692307692313</c:v>
                </c:pt>
                <c:pt idx="963">
                  <c:v>0.86057692307692313</c:v>
                </c:pt>
                <c:pt idx="964">
                  <c:v>0.86057692307692313</c:v>
                </c:pt>
                <c:pt idx="965">
                  <c:v>0.86057692307692313</c:v>
                </c:pt>
                <c:pt idx="966">
                  <c:v>0.86057692307692313</c:v>
                </c:pt>
                <c:pt idx="967">
                  <c:v>0.85576923076923073</c:v>
                </c:pt>
                <c:pt idx="968">
                  <c:v>0.85576923076923073</c:v>
                </c:pt>
                <c:pt idx="969">
                  <c:v>0.85576923076923073</c:v>
                </c:pt>
                <c:pt idx="970">
                  <c:v>0.85096153846153844</c:v>
                </c:pt>
                <c:pt idx="971">
                  <c:v>0.85096153846153844</c:v>
                </c:pt>
                <c:pt idx="972">
                  <c:v>0.85096153846153844</c:v>
                </c:pt>
                <c:pt idx="973">
                  <c:v>0.85096153846153844</c:v>
                </c:pt>
                <c:pt idx="974">
                  <c:v>0.85096153846153844</c:v>
                </c:pt>
                <c:pt idx="975">
                  <c:v>0.85096153846153844</c:v>
                </c:pt>
                <c:pt idx="976">
                  <c:v>0.85096153846153844</c:v>
                </c:pt>
                <c:pt idx="977">
                  <c:v>0.85096153846153844</c:v>
                </c:pt>
                <c:pt idx="978">
                  <c:v>0.85096153846153844</c:v>
                </c:pt>
                <c:pt idx="979">
                  <c:v>0.85096153846153844</c:v>
                </c:pt>
                <c:pt idx="980">
                  <c:v>0.85096153846153844</c:v>
                </c:pt>
                <c:pt idx="981">
                  <c:v>0.85096153846153844</c:v>
                </c:pt>
                <c:pt idx="982">
                  <c:v>0.85096153846153844</c:v>
                </c:pt>
                <c:pt idx="983">
                  <c:v>0.85096153846153844</c:v>
                </c:pt>
                <c:pt idx="984">
                  <c:v>0.85096153846153844</c:v>
                </c:pt>
                <c:pt idx="985">
                  <c:v>0.85096153846153844</c:v>
                </c:pt>
                <c:pt idx="986">
                  <c:v>0.85096153846153844</c:v>
                </c:pt>
                <c:pt idx="987">
                  <c:v>0.85096153846153844</c:v>
                </c:pt>
                <c:pt idx="988">
                  <c:v>0.85096153846153844</c:v>
                </c:pt>
                <c:pt idx="989">
                  <c:v>0.85096153846153844</c:v>
                </c:pt>
                <c:pt idx="990">
                  <c:v>0.85096153846153844</c:v>
                </c:pt>
                <c:pt idx="991">
                  <c:v>0.85096153846153844</c:v>
                </c:pt>
                <c:pt idx="992">
                  <c:v>0.85096153846153844</c:v>
                </c:pt>
                <c:pt idx="993">
                  <c:v>0.85096153846153844</c:v>
                </c:pt>
                <c:pt idx="994">
                  <c:v>0.85096153846153844</c:v>
                </c:pt>
                <c:pt idx="995">
                  <c:v>0.85096153846153844</c:v>
                </c:pt>
                <c:pt idx="996">
                  <c:v>0.85096153846153844</c:v>
                </c:pt>
                <c:pt idx="997">
                  <c:v>0.85096153846153844</c:v>
                </c:pt>
                <c:pt idx="998">
                  <c:v>0.85096153846153844</c:v>
                </c:pt>
                <c:pt idx="999">
                  <c:v>0.85096153846153844</c:v>
                </c:pt>
                <c:pt idx="1000">
                  <c:v>0.85096153846153844</c:v>
                </c:pt>
                <c:pt idx="1001">
                  <c:v>0.85096153846153844</c:v>
                </c:pt>
                <c:pt idx="1002">
                  <c:v>0.85096153846153844</c:v>
                </c:pt>
                <c:pt idx="1003">
                  <c:v>0.85096153846153844</c:v>
                </c:pt>
                <c:pt idx="1004">
                  <c:v>0.85096153846153844</c:v>
                </c:pt>
                <c:pt idx="1005">
                  <c:v>0.85096153846153844</c:v>
                </c:pt>
                <c:pt idx="1006">
                  <c:v>0.85096153846153844</c:v>
                </c:pt>
                <c:pt idx="1007">
                  <c:v>0.85096153846153844</c:v>
                </c:pt>
                <c:pt idx="1008">
                  <c:v>0.85096153846153844</c:v>
                </c:pt>
                <c:pt idx="1009">
                  <c:v>0.85096153846153844</c:v>
                </c:pt>
                <c:pt idx="1010">
                  <c:v>0.85096153846153844</c:v>
                </c:pt>
                <c:pt idx="1011">
                  <c:v>0.85096153846153844</c:v>
                </c:pt>
                <c:pt idx="1012">
                  <c:v>0.85096153846153844</c:v>
                </c:pt>
                <c:pt idx="1013">
                  <c:v>0.85096153846153844</c:v>
                </c:pt>
                <c:pt idx="1014">
                  <c:v>0.85096153846153844</c:v>
                </c:pt>
                <c:pt idx="1015">
                  <c:v>0.85096153846153844</c:v>
                </c:pt>
                <c:pt idx="1016">
                  <c:v>0.85096153846153844</c:v>
                </c:pt>
                <c:pt idx="1017">
                  <c:v>0.85096153846153844</c:v>
                </c:pt>
                <c:pt idx="1018">
                  <c:v>0.85096153846153844</c:v>
                </c:pt>
                <c:pt idx="1019">
                  <c:v>0.85096153846153844</c:v>
                </c:pt>
                <c:pt idx="1020">
                  <c:v>0.85096153846153844</c:v>
                </c:pt>
                <c:pt idx="1021">
                  <c:v>0.85096153846153844</c:v>
                </c:pt>
                <c:pt idx="1022">
                  <c:v>0.85096153846153844</c:v>
                </c:pt>
                <c:pt idx="1023">
                  <c:v>0.85096153846153844</c:v>
                </c:pt>
                <c:pt idx="1024">
                  <c:v>0.85096153846153844</c:v>
                </c:pt>
                <c:pt idx="1025">
                  <c:v>0.85096153846153844</c:v>
                </c:pt>
                <c:pt idx="1026">
                  <c:v>0.85096153846153844</c:v>
                </c:pt>
                <c:pt idx="1027">
                  <c:v>0.85096153846153844</c:v>
                </c:pt>
                <c:pt idx="1028">
                  <c:v>0.85096153846153844</c:v>
                </c:pt>
                <c:pt idx="1029">
                  <c:v>0.85096153846153844</c:v>
                </c:pt>
                <c:pt idx="1030">
                  <c:v>0.85096153846153844</c:v>
                </c:pt>
                <c:pt idx="1031">
                  <c:v>0.84615384615384615</c:v>
                </c:pt>
                <c:pt idx="1032">
                  <c:v>0.84615384615384615</c:v>
                </c:pt>
                <c:pt idx="1033">
                  <c:v>0.84615384615384615</c:v>
                </c:pt>
                <c:pt idx="1034">
                  <c:v>0.84615384615384615</c:v>
                </c:pt>
                <c:pt idx="1035">
                  <c:v>0.84615384615384615</c:v>
                </c:pt>
                <c:pt idx="1036">
                  <c:v>0.84615384615384615</c:v>
                </c:pt>
                <c:pt idx="1037">
                  <c:v>0.84615384615384615</c:v>
                </c:pt>
                <c:pt idx="1038">
                  <c:v>0.84615384615384615</c:v>
                </c:pt>
                <c:pt idx="1039">
                  <c:v>0.84615384615384615</c:v>
                </c:pt>
                <c:pt idx="1040">
                  <c:v>0.84615384615384615</c:v>
                </c:pt>
                <c:pt idx="1041">
                  <c:v>0.84615384615384615</c:v>
                </c:pt>
                <c:pt idx="1042">
                  <c:v>0.84615384615384615</c:v>
                </c:pt>
                <c:pt idx="1043">
                  <c:v>0.84134615384615385</c:v>
                </c:pt>
                <c:pt idx="1044">
                  <c:v>0.84134615384615385</c:v>
                </c:pt>
                <c:pt idx="1045">
                  <c:v>0.84134615384615385</c:v>
                </c:pt>
                <c:pt idx="1046">
                  <c:v>0.84134615384615385</c:v>
                </c:pt>
                <c:pt idx="1047">
                  <c:v>0.84134615384615385</c:v>
                </c:pt>
                <c:pt idx="1048">
                  <c:v>0.84134615384615385</c:v>
                </c:pt>
                <c:pt idx="1049">
                  <c:v>0.84134615384615385</c:v>
                </c:pt>
                <c:pt idx="1050">
                  <c:v>0.84134615384615385</c:v>
                </c:pt>
                <c:pt idx="1051">
                  <c:v>0.84134615384615385</c:v>
                </c:pt>
                <c:pt idx="1052">
                  <c:v>0.84134615384615385</c:v>
                </c:pt>
                <c:pt idx="1053">
                  <c:v>0.84134615384615385</c:v>
                </c:pt>
                <c:pt idx="1054">
                  <c:v>0.84134615384615385</c:v>
                </c:pt>
                <c:pt idx="1055">
                  <c:v>0.84134615384615385</c:v>
                </c:pt>
                <c:pt idx="1056">
                  <c:v>0.84134615384615385</c:v>
                </c:pt>
                <c:pt idx="1057">
                  <c:v>0.84134615384615385</c:v>
                </c:pt>
                <c:pt idx="1058">
                  <c:v>0.83653846153846156</c:v>
                </c:pt>
                <c:pt idx="1059">
                  <c:v>0.83653846153846156</c:v>
                </c:pt>
                <c:pt idx="1060">
                  <c:v>0.83653846153846156</c:v>
                </c:pt>
                <c:pt idx="1061">
                  <c:v>0.83653846153846156</c:v>
                </c:pt>
                <c:pt idx="1062">
                  <c:v>0.83653846153846156</c:v>
                </c:pt>
                <c:pt idx="1063">
                  <c:v>0.83653846153846156</c:v>
                </c:pt>
                <c:pt idx="1064">
                  <c:v>0.83653846153846156</c:v>
                </c:pt>
                <c:pt idx="1065">
                  <c:v>0.83653846153846156</c:v>
                </c:pt>
                <c:pt idx="1066">
                  <c:v>0.83653846153846156</c:v>
                </c:pt>
                <c:pt idx="1067">
                  <c:v>0.83653846153846156</c:v>
                </c:pt>
                <c:pt idx="1068">
                  <c:v>0.83653846153846156</c:v>
                </c:pt>
                <c:pt idx="1069">
                  <c:v>0.83653846153846156</c:v>
                </c:pt>
                <c:pt idx="1070">
                  <c:v>0.83653846153846156</c:v>
                </c:pt>
                <c:pt idx="1071">
                  <c:v>0.83653846153846156</c:v>
                </c:pt>
                <c:pt idx="1072">
                  <c:v>0.83173076923076927</c:v>
                </c:pt>
                <c:pt idx="1073">
                  <c:v>0.83173076923076927</c:v>
                </c:pt>
                <c:pt idx="1074">
                  <c:v>0.83173076923076927</c:v>
                </c:pt>
                <c:pt idx="1075">
                  <c:v>0.83173076923076927</c:v>
                </c:pt>
                <c:pt idx="1076">
                  <c:v>0.83173076923076927</c:v>
                </c:pt>
                <c:pt idx="1077">
                  <c:v>0.83173076923076927</c:v>
                </c:pt>
                <c:pt idx="1078">
                  <c:v>0.83173076923076927</c:v>
                </c:pt>
                <c:pt idx="1079">
                  <c:v>0.82692307692307687</c:v>
                </c:pt>
                <c:pt idx="1080">
                  <c:v>0.82211538461538458</c:v>
                </c:pt>
                <c:pt idx="1081">
                  <c:v>0.82211538461538458</c:v>
                </c:pt>
                <c:pt idx="1082">
                  <c:v>0.82211538461538458</c:v>
                </c:pt>
                <c:pt idx="1083">
                  <c:v>0.82211538461538458</c:v>
                </c:pt>
                <c:pt idx="1084">
                  <c:v>0.82211538461538458</c:v>
                </c:pt>
                <c:pt idx="1085">
                  <c:v>0.82211538461538458</c:v>
                </c:pt>
                <c:pt idx="1086">
                  <c:v>0.82211538461538458</c:v>
                </c:pt>
                <c:pt idx="1087">
                  <c:v>0.82211538461538458</c:v>
                </c:pt>
                <c:pt idx="1088">
                  <c:v>0.82211538461538458</c:v>
                </c:pt>
                <c:pt idx="1089">
                  <c:v>0.82211538461538458</c:v>
                </c:pt>
                <c:pt idx="1090">
                  <c:v>0.82211538461538458</c:v>
                </c:pt>
                <c:pt idx="1091">
                  <c:v>0.82211538461538458</c:v>
                </c:pt>
                <c:pt idx="1092">
                  <c:v>0.82211538461538458</c:v>
                </c:pt>
                <c:pt idx="1093">
                  <c:v>0.82211538461538458</c:v>
                </c:pt>
                <c:pt idx="1094">
                  <c:v>0.82211538461538458</c:v>
                </c:pt>
                <c:pt idx="1095">
                  <c:v>0.82211538461538458</c:v>
                </c:pt>
                <c:pt idx="1096">
                  <c:v>0.82211538461538458</c:v>
                </c:pt>
                <c:pt idx="1097">
                  <c:v>0.82211538461538458</c:v>
                </c:pt>
                <c:pt idx="1098">
                  <c:v>0.81730769230769229</c:v>
                </c:pt>
                <c:pt idx="1099">
                  <c:v>0.81730769230769229</c:v>
                </c:pt>
                <c:pt idx="1100">
                  <c:v>0.8125</c:v>
                </c:pt>
                <c:pt idx="1101">
                  <c:v>0.8125</c:v>
                </c:pt>
                <c:pt idx="1102">
                  <c:v>0.8125</c:v>
                </c:pt>
                <c:pt idx="1103">
                  <c:v>0.8125</c:v>
                </c:pt>
                <c:pt idx="1104">
                  <c:v>0.8125</c:v>
                </c:pt>
                <c:pt idx="1105">
                  <c:v>0.8125</c:v>
                </c:pt>
                <c:pt idx="1106">
                  <c:v>0.8125</c:v>
                </c:pt>
                <c:pt idx="1107">
                  <c:v>0.8125</c:v>
                </c:pt>
                <c:pt idx="1108">
                  <c:v>0.8125</c:v>
                </c:pt>
                <c:pt idx="1109">
                  <c:v>0.8125</c:v>
                </c:pt>
                <c:pt idx="1110">
                  <c:v>0.8125</c:v>
                </c:pt>
                <c:pt idx="1111">
                  <c:v>0.8125</c:v>
                </c:pt>
                <c:pt idx="1112">
                  <c:v>0.8125</c:v>
                </c:pt>
                <c:pt idx="1113">
                  <c:v>0.8125</c:v>
                </c:pt>
                <c:pt idx="1114">
                  <c:v>0.8125</c:v>
                </c:pt>
                <c:pt idx="1115">
                  <c:v>0.8125</c:v>
                </c:pt>
                <c:pt idx="1116">
                  <c:v>0.8125</c:v>
                </c:pt>
                <c:pt idx="1117">
                  <c:v>0.8125</c:v>
                </c:pt>
                <c:pt idx="1118">
                  <c:v>0.80769230769230771</c:v>
                </c:pt>
                <c:pt idx="1119">
                  <c:v>0.80769230769230771</c:v>
                </c:pt>
                <c:pt idx="1120">
                  <c:v>0.80769230769230771</c:v>
                </c:pt>
                <c:pt idx="1121">
                  <c:v>0.80769230769230771</c:v>
                </c:pt>
                <c:pt idx="1122">
                  <c:v>0.80769230769230771</c:v>
                </c:pt>
                <c:pt idx="1123">
                  <c:v>0.80769230769230771</c:v>
                </c:pt>
                <c:pt idx="1124">
                  <c:v>0.80769230769230771</c:v>
                </c:pt>
                <c:pt idx="1125">
                  <c:v>0.80288461538461542</c:v>
                </c:pt>
                <c:pt idx="1126">
                  <c:v>0.80288461538461542</c:v>
                </c:pt>
                <c:pt idx="1127">
                  <c:v>0.80288461538461542</c:v>
                </c:pt>
                <c:pt idx="1128">
                  <c:v>0.80288461538461542</c:v>
                </c:pt>
                <c:pt idx="1129">
                  <c:v>0.80288461538461542</c:v>
                </c:pt>
                <c:pt idx="1130">
                  <c:v>0.80288461538461542</c:v>
                </c:pt>
                <c:pt idx="1131">
                  <c:v>0.80288461538461542</c:v>
                </c:pt>
                <c:pt idx="1132">
                  <c:v>0.79807692307692313</c:v>
                </c:pt>
                <c:pt idx="1133">
                  <c:v>0.79807692307692313</c:v>
                </c:pt>
                <c:pt idx="1134">
                  <c:v>0.79326923076923073</c:v>
                </c:pt>
                <c:pt idx="1135">
                  <c:v>0.79326923076923073</c:v>
                </c:pt>
                <c:pt idx="1136">
                  <c:v>0.79326923076923073</c:v>
                </c:pt>
                <c:pt idx="1137">
                  <c:v>0.79326923076923073</c:v>
                </c:pt>
                <c:pt idx="1138">
                  <c:v>0.79326923076923073</c:v>
                </c:pt>
                <c:pt idx="1139">
                  <c:v>0.79326923076923073</c:v>
                </c:pt>
                <c:pt idx="1140">
                  <c:v>0.79326923076923073</c:v>
                </c:pt>
                <c:pt idx="1141">
                  <c:v>0.79326923076923073</c:v>
                </c:pt>
                <c:pt idx="1142">
                  <c:v>0.79326923076923073</c:v>
                </c:pt>
                <c:pt idx="1143">
                  <c:v>0.79326923076923073</c:v>
                </c:pt>
                <c:pt idx="1144">
                  <c:v>0.78846153846153844</c:v>
                </c:pt>
                <c:pt idx="1145">
                  <c:v>0.78846153846153844</c:v>
                </c:pt>
                <c:pt idx="1146">
                  <c:v>0.78846153846153844</c:v>
                </c:pt>
                <c:pt idx="1147">
                  <c:v>0.78846153846153844</c:v>
                </c:pt>
                <c:pt idx="1148">
                  <c:v>0.78846153846153844</c:v>
                </c:pt>
                <c:pt idx="1149">
                  <c:v>0.78365384615384615</c:v>
                </c:pt>
                <c:pt idx="1150">
                  <c:v>0.78365384615384615</c:v>
                </c:pt>
                <c:pt idx="1151">
                  <c:v>0.78365384615384615</c:v>
                </c:pt>
                <c:pt idx="1152">
                  <c:v>0.78365384615384615</c:v>
                </c:pt>
                <c:pt idx="1153">
                  <c:v>0.78365384615384615</c:v>
                </c:pt>
                <c:pt idx="1154">
                  <c:v>0.78365384615384615</c:v>
                </c:pt>
                <c:pt idx="1155">
                  <c:v>0.78365384615384615</c:v>
                </c:pt>
                <c:pt idx="1156">
                  <c:v>0.78365384615384615</c:v>
                </c:pt>
                <c:pt idx="1157">
                  <c:v>0.78365384615384615</c:v>
                </c:pt>
                <c:pt idx="1158">
                  <c:v>0.78365384615384615</c:v>
                </c:pt>
                <c:pt idx="1159">
                  <c:v>0.78365384615384615</c:v>
                </c:pt>
                <c:pt idx="1160">
                  <c:v>0.77884615384615385</c:v>
                </c:pt>
                <c:pt idx="1161">
                  <c:v>0.77884615384615385</c:v>
                </c:pt>
                <c:pt idx="1162">
                  <c:v>0.77403846153846156</c:v>
                </c:pt>
                <c:pt idx="1163">
                  <c:v>0.77403846153846156</c:v>
                </c:pt>
                <c:pt idx="1164">
                  <c:v>0.77403846153846156</c:v>
                </c:pt>
                <c:pt idx="1165">
                  <c:v>0.77403846153846156</c:v>
                </c:pt>
                <c:pt idx="1166">
                  <c:v>0.77403846153846156</c:v>
                </c:pt>
                <c:pt idx="1167">
                  <c:v>0.77403846153846156</c:v>
                </c:pt>
                <c:pt idx="1168">
                  <c:v>0.77403846153846156</c:v>
                </c:pt>
                <c:pt idx="1169">
                  <c:v>0.77403846153846156</c:v>
                </c:pt>
                <c:pt idx="1170">
                  <c:v>0.77403846153846156</c:v>
                </c:pt>
                <c:pt idx="1171">
                  <c:v>0.77403846153846156</c:v>
                </c:pt>
                <c:pt idx="1172">
                  <c:v>0.77403846153846156</c:v>
                </c:pt>
                <c:pt idx="1173">
                  <c:v>0.77403846153846156</c:v>
                </c:pt>
                <c:pt idx="1174">
                  <c:v>0.77403846153846156</c:v>
                </c:pt>
                <c:pt idx="1175">
                  <c:v>0.77403846153846156</c:v>
                </c:pt>
                <c:pt idx="1176">
                  <c:v>0.77403846153846156</c:v>
                </c:pt>
                <c:pt idx="1177">
                  <c:v>0.77403846153846156</c:v>
                </c:pt>
                <c:pt idx="1178">
                  <c:v>0.77403846153846156</c:v>
                </c:pt>
                <c:pt idx="1179">
                  <c:v>0.77403846153846156</c:v>
                </c:pt>
                <c:pt idx="1180">
                  <c:v>0.77403846153846156</c:v>
                </c:pt>
                <c:pt idx="1181">
                  <c:v>0.77403846153846156</c:v>
                </c:pt>
                <c:pt idx="1182">
                  <c:v>0.77403846153846156</c:v>
                </c:pt>
                <c:pt idx="1183">
                  <c:v>0.76923076923076927</c:v>
                </c:pt>
                <c:pt idx="1184">
                  <c:v>0.76923076923076927</c:v>
                </c:pt>
                <c:pt idx="1185">
                  <c:v>0.76923076923076927</c:v>
                </c:pt>
                <c:pt idx="1186">
                  <c:v>0.76923076923076927</c:v>
                </c:pt>
                <c:pt idx="1187">
                  <c:v>0.76923076923076927</c:v>
                </c:pt>
                <c:pt idx="1188">
                  <c:v>0.76923076923076927</c:v>
                </c:pt>
                <c:pt idx="1189">
                  <c:v>0.76923076923076927</c:v>
                </c:pt>
                <c:pt idx="1190">
                  <c:v>0.76923076923076927</c:v>
                </c:pt>
                <c:pt idx="1191">
                  <c:v>0.76923076923076927</c:v>
                </c:pt>
                <c:pt idx="1192">
                  <c:v>0.76923076923076927</c:v>
                </c:pt>
                <c:pt idx="1193">
                  <c:v>0.76442307692307687</c:v>
                </c:pt>
                <c:pt idx="1194">
                  <c:v>0.76442307692307687</c:v>
                </c:pt>
                <c:pt idx="1195">
                  <c:v>0.76442307692307687</c:v>
                </c:pt>
                <c:pt idx="1196">
                  <c:v>0.76442307692307687</c:v>
                </c:pt>
                <c:pt idx="1197">
                  <c:v>0.75480769230769229</c:v>
                </c:pt>
                <c:pt idx="1198">
                  <c:v>0.75</c:v>
                </c:pt>
                <c:pt idx="1199">
                  <c:v>0.74519230769230771</c:v>
                </c:pt>
                <c:pt idx="1200">
                  <c:v>0.74519230769230771</c:v>
                </c:pt>
                <c:pt idx="1201">
                  <c:v>0.74519230769230771</c:v>
                </c:pt>
                <c:pt idx="1202">
                  <c:v>0.74519230769230771</c:v>
                </c:pt>
                <c:pt idx="1203">
                  <c:v>0.74038461538461542</c:v>
                </c:pt>
                <c:pt idx="1204">
                  <c:v>0.74038461538461542</c:v>
                </c:pt>
                <c:pt idx="1205">
                  <c:v>0.74038461538461542</c:v>
                </c:pt>
                <c:pt idx="1206">
                  <c:v>0.74038461538461542</c:v>
                </c:pt>
                <c:pt idx="1207">
                  <c:v>0.74038461538461542</c:v>
                </c:pt>
                <c:pt idx="1208">
                  <c:v>0.74038461538461542</c:v>
                </c:pt>
                <c:pt idx="1209">
                  <c:v>0.74038461538461542</c:v>
                </c:pt>
                <c:pt idx="1210">
                  <c:v>0.74038461538461542</c:v>
                </c:pt>
                <c:pt idx="1211">
                  <c:v>0.74038461538461542</c:v>
                </c:pt>
                <c:pt idx="1212">
                  <c:v>0.74038461538461542</c:v>
                </c:pt>
                <c:pt idx="1213">
                  <c:v>0.74038461538461542</c:v>
                </c:pt>
                <c:pt idx="1214">
                  <c:v>0.74038461538461542</c:v>
                </c:pt>
                <c:pt idx="1215">
                  <c:v>0.74038461538461542</c:v>
                </c:pt>
                <c:pt idx="1216">
                  <c:v>0.73557692307692313</c:v>
                </c:pt>
                <c:pt idx="1217">
                  <c:v>0.73557692307692313</c:v>
                </c:pt>
                <c:pt idx="1218">
                  <c:v>0.73557692307692313</c:v>
                </c:pt>
                <c:pt idx="1219">
                  <c:v>0.73557692307692313</c:v>
                </c:pt>
                <c:pt idx="1220">
                  <c:v>0.73076923076923073</c:v>
                </c:pt>
                <c:pt idx="1221">
                  <c:v>0.73076923076923073</c:v>
                </c:pt>
                <c:pt idx="1222">
                  <c:v>0.73076923076923073</c:v>
                </c:pt>
                <c:pt idx="1223">
                  <c:v>0.73076923076923073</c:v>
                </c:pt>
                <c:pt idx="1224">
                  <c:v>0.73076923076923073</c:v>
                </c:pt>
                <c:pt idx="1225">
                  <c:v>0.73076923076923073</c:v>
                </c:pt>
                <c:pt idx="1226">
                  <c:v>0.73076923076923073</c:v>
                </c:pt>
                <c:pt idx="1227">
                  <c:v>0.73076923076923073</c:v>
                </c:pt>
                <c:pt idx="1228">
                  <c:v>0.73076923076923073</c:v>
                </c:pt>
                <c:pt idx="1229">
                  <c:v>0.73076923076923073</c:v>
                </c:pt>
                <c:pt idx="1230">
                  <c:v>0.73076923076923073</c:v>
                </c:pt>
                <c:pt idx="1231">
                  <c:v>0.73076923076923073</c:v>
                </c:pt>
                <c:pt idx="1232">
                  <c:v>0.73076923076923073</c:v>
                </c:pt>
                <c:pt idx="1233">
                  <c:v>0.73076923076923073</c:v>
                </c:pt>
                <c:pt idx="1234">
                  <c:v>0.73076923076923073</c:v>
                </c:pt>
                <c:pt idx="1235">
                  <c:v>0.72596153846153844</c:v>
                </c:pt>
                <c:pt idx="1236">
                  <c:v>0.72596153846153844</c:v>
                </c:pt>
                <c:pt idx="1237">
                  <c:v>0.72596153846153844</c:v>
                </c:pt>
                <c:pt idx="1238">
                  <c:v>0.72596153846153844</c:v>
                </c:pt>
                <c:pt idx="1239">
                  <c:v>0.72596153846153844</c:v>
                </c:pt>
                <c:pt idx="1240">
                  <c:v>0.72596153846153844</c:v>
                </c:pt>
                <c:pt idx="1241">
                  <c:v>0.72596153846153844</c:v>
                </c:pt>
                <c:pt idx="1242">
                  <c:v>0.72596153846153844</c:v>
                </c:pt>
                <c:pt idx="1243">
                  <c:v>0.72596153846153844</c:v>
                </c:pt>
                <c:pt idx="1244">
                  <c:v>0.72596153846153844</c:v>
                </c:pt>
                <c:pt idx="1245">
                  <c:v>0.72596153846153844</c:v>
                </c:pt>
                <c:pt idx="1246">
                  <c:v>0.72596153846153844</c:v>
                </c:pt>
                <c:pt idx="1247">
                  <c:v>0.72596153846153844</c:v>
                </c:pt>
                <c:pt idx="1248">
                  <c:v>0.72596153846153844</c:v>
                </c:pt>
                <c:pt idx="1249">
                  <c:v>0.72596153846153844</c:v>
                </c:pt>
                <c:pt idx="1250">
                  <c:v>0.72596153846153844</c:v>
                </c:pt>
                <c:pt idx="1251">
                  <c:v>0.72596153846153844</c:v>
                </c:pt>
                <c:pt idx="1252">
                  <c:v>0.72596153846153844</c:v>
                </c:pt>
                <c:pt idx="1253">
                  <c:v>0.72596153846153844</c:v>
                </c:pt>
                <c:pt idx="1254">
                  <c:v>0.72596153846153844</c:v>
                </c:pt>
                <c:pt idx="1255">
                  <c:v>0.72596153846153844</c:v>
                </c:pt>
                <c:pt idx="1256">
                  <c:v>0.72596153846153844</c:v>
                </c:pt>
                <c:pt idx="1257">
                  <c:v>0.72596153846153844</c:v>
                </c:pt>
                <c:pt idx="1258">
                  <c:v>0.72596153846153844</c:v>
                </c:pt>
                <c:pt idx="1259">
                  <c:v>0.72596153846153844</c:v>
                </c:pt>
                <c:pt idx="1260">
                  <c:v>0.72596153846153844</c:v>
                </c:pt>
                <c:pt idx="1261">
                  <c:v>0.72596153846153844</c:v>
                </c:pt>
                <c:pt idx="1262">
                  <c:v>0.72596153846153844</c:v>
                </c:pt>
                <c:pt idx="1263">
                  <c:v>0.72596153846153844</c:v>
                </c:pt>
                <c:pt idx="1264">
                  <c:v>0.72596153846153844</c:v>
                </c:pt>
                <c:pt idx="1265">
                  <c:v>0.72596153846153844</c:v>
                </c:pt>
                <c:pt idx="1266">
                  <c:v>0.72596153846153844</c:v>
                </c:pt>
                <c:pt idx="1267">
                  <c:v>0.72596153846153844</c:v>
                </c:pt>
                <c:pt idx="1268">
                  <c:v>0.72115384615384615</c:v>
                </c:pt>
                <c:pt idx="1269">
                  <c:v>0.71634615384615385</c:v>
                </c:pt>
                <c:pt idx="1270">
                  <c:v>0.71634615384615385</c:v>
                </c:pt>
                <c:pt idx="1271">
                  <c:v>0.71634615384615385</c:v>
                </c:pt>
                <c:pt idx="1272">
                  <c:v>0.71634615384615385</c:v>
                </c:pt>
                <c:pt idx="1273">
                  <c:v>0.71153846153846156</c:v>
                </c:pt>
                <c:pt idx="1274">
                  <c:v>0.71153846153846156</c:v>
                </c:pt>
                <c:pt idx="1275">
                  <c:v>0.71153846153846156</c:v>
                </c:pt>
                <c:pt idx="1276">
                  <c:v>0.71153846153846156</c:v>
                </c:pt>
                <c:pt idx="1277">
                  <c:v>0.71153846153846156</c:v>
                </c:pt>
                <c:pt idx="1278">
                  <c:v>0.71153846153846156</c:v>
                </c:pt>
                <c:pt idx="1279">
                  <c:v>0.71153846153846156</c:v>
                </c:pt>
                <c:pt idx="1280">
                  <c:v>0.70673076923076927</c:v>
                </c:pt>
                <c:pt idx="1281">
                  <c:v>0.70673076923076927</c:v>
                </c:pt>
                <c:pt idx="1282">
                  <c:v>0.70673076923076927</c:v>
                </c:pt>
                <c:pt idx="1283">
                  <c:v>0.70673076923076927</c:v>
                </c:pt>
                <c:pt idx="1284">
                  <c:v>0.70673076923076927</c:v>
                </c:pt>
                <c:pt idx="1285">
                  <c:v>0.70673076923076927</c:v>
                </c:pt>
                <c:pt idx="1286">
                  <c:v>0.70673076923076927</c:v>
                </c:pt>
                <c:pt idx="1287">
                  <c:v>0.70673076923076927</c:v>
                </c:pt>
                <c:pt idx="1288">
                  <c:v>0.70673076923076927</c:v>
                </c:pt>
                <c:pt idx="1289">
                  <c:v>0.70673076923076927</c:v>
                </c:pt>
                <c:pt idx="1290">
                  <c:v>0.70673076923076927</c:v>
                </c:pt>
                <c:pt idx="1291">
                  <c:v>0.70673076923076927</c:v>
                </c:pt>
                <c:pt idx="1292">
                  <c:v>0.70673076923076927</c:v>
                </c:pt>
                <c:pt idx="1293">
                  <c:v>0.70673076923076927</c:v>
                </c:pt>
                <c:pt idx="1294">
                  <c:v>0.70673076923076927</c:v>
                </c:pt>
                <c:pt idx="1295">
                  <c:v>0.70673076923076927</c:v>
                </c:pt>
                <c:pt idx="1296">
                  <c:v>0.70673076923076927</c:v>
                </c:pt>
                <c:pt idx="1297">
                  <c:v>0.70673076923076927</c:v>
                </c:pt>
                <c:pt idx="1298">
                  <c:v>0.70192307692307687</c:v>
                </c:pt>
                <c:pt idx="1299">
                  <c:v>0.70192307692307687</c:v>
                </c:pt>
                <c:pt idx="1300">
                  <c:v>0.69711538461538458</c:v>
                </c:pt>
                <c:pt idx="1301">
                  <c:v>0.69711538461538458</c:v>
                </c:pt>
                <c:pt idx="1302">
                  <c:v>0.69711538461538458</c:v>
                </c:pt>
                <c:pt idx="1303">
                  <c:v>0.69711538461538458</c:v>
                </c:pt>
                <c:pt idx="1304">
                  <c:v>0.69711538461538458</c:v>
                </c:pt>
                <c:pt idx="1305">
                  <c:v>0.69711538461538458</c:v>
                </c:pt>
                <c:pt idx="1306">
                  <c:v>0.69711538461538458</c:v>
                </c:pt>
                <c:pt idx="1307">
                  <c:v>0.69711538461538458</c:v>
                </c:pt>
                <c:pt idx="1308">
                  <c:v>0.69711538461538458</c:v>
                </c:pt>
                <c:pt idx="1309">
                  <c:v>0.69711538461538458</c:v>
                </c:pt>
                <c:pt idx="1310">
                  <c:v>0.69711538461538458</c:v>
                </c:pt>
                <c:pt idx="1311">
                  <c:v>0.69711538461538458</c:v>
                </c:pt>
                <c:pt idx="1312">
                  <c:v>0.69711538461538458</c:v>
                </c:pt>
                <c:pt idx="1313">
                  <c:v>0.69711538461538458</c:v>
                </c:pt>
                <c:pt idx="1314">
                  <c:v>0.69711538461538458</c:v>
                </c:pt>
                <c:pt idx="1315">
                  <c:v>0.69711538461538458</c:v>
                </c:pt>
                <c:pt idx="1316">
                  <c:v>0.69711538461538458</c:v>
                </c:pt>
                <c:pt idx="1317">
                  <c:v>0.69711538461538458</c:v>
                </c:pt>
                <c:pt idx="1318">
                  <c:v>0.69711538461538458</c:v>
                </c:pt>
                <c:pt idx="1319">
                  <c:v>0.69711538461538458</c:v>
                </c:pt>
                <c:pt idx="1320">
                  <c:v>0.69711538461538458</c:v>
                </c:pt>
                <c:pt idx="1321">
                  <c:v>0.69711538461538458</c:v>
                </c:pt>
                <c:pt idx="1322">
                  <c:v>0.69230769230769229</c:v>
                </c:pt>
                <c:pt idx="1323">
                  <c:v>0.69230769230769229</c:v>
                </c:pt>
                <c:pt idx="1324">
                  <c:v>0.69230769230769229</c:v>
                </c:pt>
                <c:pt idx="1325">
                  <c:v>0.69230769230769229</c:v>
                </c:pt>
                <c:pt idx="1326">
                  <c:v>0.69230769230769229</c:v>
                </c:pt>
                <c:pt idx="1327">
                  <c:v>0.69230769230769229</c:v>
                </c:pt>
                <c:pt idx="1328">
                  <c:v>0.69230769230769229</c:v>
                </c:pt>
                <c:pt idx="1329">
                  <c:v>0.69230769230769229</c:v>
                </c:pt>
                <c:pt idx="1330">
                  <c:v>0.69230769230769229</c:v>
                </c:pt>
                <c:pt idx="1331">
                  <c:v>0.69230769230769229</c:v>
                </c:pt>
                <c:pt idx="1332">
                  <c:v>0.69230769230769229</c:v>
                </c:pt>
                <c:pt idx="1333">
                  <c:v>0.6875</c:v>
                </c:pt>
                <c:pt idx="1334">
                  <c:v>0.6875</c:v>
                </c:pt>
                <c:pt idx="1335">
                  <c:v>0.6875</c:v>
                </c:pt>
                <c:pt idx="1336">
                  <c:v>0.6875</c:v>
                </c:pt>
                <c:pt idx="1337">
                  <c:v>0.6875</c:v>
                </c:pt>
                <c:pt idx="1338">
                  <c:v>0.6875</c:v>
                </c:pt>
                <c:pt idx="1339">
                  <c:v>0.67788461538461542</c:v>
                </c:pt>
                <c:pt idx="1340">
                  <c:v>0.67788461538461542</c:v>
                </c:pt>
                <c:pt idx="1341">
                  <c:v>0.67788461538461542</c:v>
                </c:pt>
                <c:pt idx="1342">
                  <c:v>0.67788461538461542</c:v>
                </c:pt>
                <c:pt idx="1343">
                  <c:v>0.67788461538461542</c:v>
                </c:pt>
                <c:pt idx="1344">
                  <c:v>0.67788461538461542</c:v>
                </c:pt>
                <c:pt idx="1345">
                  <c:v>0.67788461538461542</c:v>
                </c:pt>
                <c:pt idx="1346">
                  <c:v>0.67788461538461542</c:v>
                </c:pt>
                <c:pt idx="1347">
                  <c:v>0.67788461538461542</c:v>
                </c:pt>
                <c:pt idx="1348">
                  <c:v>0.67788461538461542</c:v>
                </c:pt>
                <c:pt idx="1349">
                  <c:v>0.67788461538461542</c:v>
                </c:pt>
                <c:pt idx="1350">
                  <c:v>0.67307692307692313</c:v>
                </c:pt>
                <c:pt idx="1351">
                  <c:v>0.67307692307692313</c:v>
                </c:pt>
                <c:pt idx="1352">
                  <c:v>0.67307692307692313</c:v>
                </c:pt>
                <c:pt idx="1353">
                  <c:v>0.67307692307692313</c:v>
                </c:pt>
                <c:pt idx="1354">
                  <c:v>0.66826923076923073</c:v>
                </c:pt>
                <c:pt idx="1355">
                  <c:v>0.66826923076923073</c:v>
                </c:pt>
                <c:pt idx="1356">
                  <c:v>0.66826923076923073</c:v>
                </c:pt>
                <c:pt idx="1357">
                  <c:v>0.66826923076923073</c:v>
                </c:pt>
                <c:pt idx="1358">
                  <c:v>0.66826923076923073</c:v>
                </c:pt>
                <c:pt idx="1359">
                  <c:v>0.66826923076923073</c:v>
                </c:pt>
                <c:pt idx="1360">
                  <c:v>0.66826923076923073</c:v>
                </c:pt>
                <c:pt idx="1361">
                  <c:v>0.66826923076923073</c:v>
                </c:pt>
                <c:pt idx="1362">
                  <c:v>0.66826923076923073</c:v>
                </c:pt>
                <c:pt idx="1363">
                  <c:v>0.66826923076923073</c:v>
                </c:pt>
                <c:pt idx="1364">
                  <c:v>0.66826923076923073</c:v>
                </c:pt>
                <c:pt idx="1365">
                  <c:v>0.66826923076923073</c:v>
                </c:pt>
                <c:pt idx="1366">
                  <c:v>0.66826923076923073</c:v>
                </c:pt>
                <c:pt idx="1367">
                  <c:v>0.66826923076923073</c:v>
                </c:pt>
                <c:pt idx="1368">
                  <c:v>0.66826923076923073</c:v>
                </c:pt>
                <c:pt idx="1369">
                  <c:v>0.66346153846153844</c:v>
                </c:pt>
                <c:pt idx="1370">
                  <c:v>0.66346153846153844</c:v>
                </c:pt>
                <c:pt idx="1371">
                  <c:v>0.66346153846153844</c:v>
                </c:pt>
                <c:pt idx="1372">
                  <c:v>0.66346153846153844</c:v>
                </c:pt>
                <c:pt idx="1373">
                  <c:v>0.66346153846153844</c:v>
                </c:pt>
                <c:pt idx="1374">
                  <c:v>0.66346153846153844</c:v>
                </c:pt>
                <c:pt idx="1375">
                  <c:v>0.66346153846153844</c:v>
                </c:pt>
                <c:pt idx="1376">
                  <c:v>0.66346153846153844</c:v>
                </c:pt>
                <c:pt idx="1377">
                  <c:v>0.66346153846153844</c:v>
                </c:pt>
                <c:pt idx="1378">
                  <c:v>0.66346153846153844</c:v>
                </c:pt>
                <c:pt idx="1379">
                  <c:v>0.66346153846153844</c:v>
                </c:pt>
                <c:pt idx="1380">
                  <c:v>0.65865384615384615</c:v>
                </c:pt>
                <c:pt idx="1381">
                  <c:v>0.65865384615384615</c:v>
                </c:pt>
                <c:pt idx="1382">
                  <c:v>0.65865384615384615</c:v>
                </c:pt>
                <c:pt idx="1383">
                  <c:v>0.65865384615384615</c:v>
                </c:pt>
                <c:pt idx="1384">
                  <c:v>0.65865384615384615</c:v>
                </c:pt>
                <c:pt idx="1385">
                  <c:v>0.65865384615384615</c:v>
                </c:pt>
                <c:pt idx="1386">
                  <c:v>0.65865384615384615</c:v>
                </c:pt>
                <c:pt idx="1387">
                  <c:v>0.65865384615384615</c:v>
                </c:pt>
                <c:pt idx="1388">
                  <c:v>0.65865384615384615</c:v>
                </c:pt>
                <c:pt idx="1389">
                  <c:v>0.65865384615384615</c:v>
                </c:pt>
                <c:pt idx="1390">
                  <c:v>0.65865384615384615</c:v>
                </c:pt>
                <c:pt idx="1391">
                  <c:v>0.65384615384615385</c:v>
                </c:pt>
                <c:pt idx="1392">
                  <c:v>0.64903846153846156</c:v>
                </c:pt>
                <c:pt idx="1393">
                  <c:v>0.64903846153846156</c:v>
                </c:pt>
                <c:pt idx="1394">
                  <c:v>0.64903846153846156</c:v>
                </c:pt>
                <c:pt idx="1395">
                  <c:v>0.64903846153846156</c:v>
                </c:pt>
                <c:pt idx="1396">
                  <c:v>0.64903846153846156</c:v>
                </c:pt>
                <c:pt idx="1397">
                  <c:v>0.64903846153846156</c:v>
                </c:pt>
                <c:pt idx="1398">
                  <c:v>0.64903846153846156</c:v>
                </c:pt>
                <c:pt idx="1399">
                  <c:v>0.64903846153846156</c:v>
                </c:pt>
                <c:pt idx="1400">
                  <c:v>0.64903846153846156</c:v>
                </c:pt>
                <c:pt idx="1401">
                  <c:v>0.64903846153846156</c:v>
                </c:pt>
                <c:pt idx="1402">
                  <c:v>0.64903846153846156</c:v>
                </c:pt>
                <c:pt idx="1403">
                  <c:v>0.64903846153846156</c:v>
                </c:pt>
                <c:pt idx="1404">
                  <c:v>0.64903846153846156</c:v>
                </c:pt>
                <c:pt idx="1405">
                  <c:v>0.64903846153846156</c:v>
                </c:pt>
                <c:pt idx="1406">
                  <c:v>0.64903846153846156</c:v>
                </c:pt>
                <c:pt idx="1407">
                  <c:v>0.64903846153846156</c:v>
                </c:pt>
                <c:pt idx="1408">
                  <c:v>0.64903846153846156</c:v>
                </c:pt>
                <c:pt idx="1409">
                  <c:v>0.64903846153846156</c:v>
                </c:pt>
                <c:pt idx="1410">
                  <c:v>0.64903846153846156</c:v>
                </c:pt>
                <c:pt idx="1411">
                  <c:v>0.64903846153846156</c:v>
                </c:pt>
                <c:pt idx="1412">
                  <c:v>0.64903846153846156</c:v>
                </c:pt>
                <c:pt idx="1413">
                  <c:v>0.64903846153846156</c:v>
                </c:pt>
                <c:pt idx="1414">
                  <c:v>0.64903846153846156</c:v>
                </c:pt>
                <c:pt idx="1415">
                  <c:v>0.64423076923076927</c:v>
                </c:pt>
                <c:pt idx="1416">
                  <c:v>0.64423076923076927</c:v>
                </c:pt>
                <c:pt idx="1417">
                  <c:v>0.64423076923076927</c:v>
                </c:pt>
                <c:pt idx="1418">
                  <c:v>0.63942307692307687</c:v>
                </c:pt>
                <c:pt idx="1419">
                  <c:v>0.63942307692307687</c:v>
                </c:pt>
                <c:pt idx="1420">
                  <c:v>0.63942307692307687</c:v>
                </c:pt>
                <c:pt idx="1421">
                  <c:v>0.63942307692307687</c:v>
                </c:pt>
                <c:pt idx="1422">
                  <c:v>0.63942307692307687</c:v>
                </c:pt>
                <c:pt idx="1423">
                  <c:v>0.63942307692307687</c:v>
                </c:pt>
                <c:pt idx="1424">
                  <c:v>0.63942307692307687</c:v>
                </c:pt>
                <c:pt idx="1425">
                  <c:v>0.63942307692307687</c:v>
                </c:pt>
                <c:pt idx="1426">
                  <c:v>0.63942307692307687</c:v>
                </c:pt>
                <c:pt idx="1427">
                  <c:v>0.63942307692307687</c:v>
                </c:pt>
                <c:pt idx="1428">
                  <c:v>0.63942307692307687</c:v>
                </c:pt>
                <c:pt idx="1429">
                  <c:v>0.63942307692307687</c:v>
                </c:pt>
                <c:pt idx="1430">
                  <c:v>0.63942307692307687</c:v>
                </c:pt>
                <c:pt idx="1431">
                  <c:v>0.63942307692307687</c:v>
                </c:pt>
                <c:pt idx="1432">
                  <c:v>0.63942307692307687</c:v>
                </c:pt>
                <c:pt idx="1433">
                  <c:v>0.63942307692307687</c:v>
                </c:pt>
                <c:pt idx="1434">
                  <c:v>0.63461538461538458</c:v>
                </c:pt>
                <c:pt idx="1435">
                  <c:v>0.63461538461538458</c:v>
                </c:pt>
                <c:pt idx="1436">
                  <c:v>0.63461538461538458</c:v>
                </c:pt>
                <c:pt idx="1437">
                  <c:v>0.63461538461538458</c:v>
                </c:pt>
                <c:pt idx="1438">
                  <c:v>0.63461538461538458</c:v>
                </c:pt>
                <c:pt idx="1439">
                  <c:v>0.63461538461538458</c:v>
                </c:pt>
                <c:pt idx="1440">
                  <c:v>0.63461538461538458</c:v>
                </c:pt>
                <c:pt idx="1441">
                  <c:v>0.63461538461538458</c:v>
                </c:pt>
                <c:pt idx="1442">
                  <c:v>0.63461538461538458</c:v>
                </c:pt>
                <c:pt idx="1443">
                  <c:v>0.63461538461538458</c:v>
                </c:pt>
                <c:pt idx="1444">
                  <c:v>0.63461538461538458</c:v>
                </c:pt>
                <c:pt idx="1445">
                  <c:v>0.63461538461538458</c:v>
                </c:pt>
                <c:pt idx="1446">
                  <c:v>0.63461538461538458</c:v>
                </c:pt>
                <c:pt idx="1447">
                  <c:v>0.63461538461538458</c:v>
                </c:pt>
                <c:pt idx="1448">
                  <c:v>0.63461538461538458</c:v>
                </c:pt>
                <c:pt idx="1449">
                  <c:v>0.62980769230769229</c:v>
                </c:pt>
                <c:pt idx="1450">
                  <c:v>0.62980769230769229</c:v>
                </c:pt>
                <c:pt idx="1451">
                  <c:v>0.62980769230769229</c:v>
                </c:pt>
                <c:pt idx="1452">
                  <c:v>0.62980769230769229</c:v>
                </c:pt>
                <c:pt idx="1453">
                  <c:v>0.62980769230769229</c:v>
                </c:pt>
                <c:pt idx="1454">
                  <c:v>0.62980769230769229</c:v>
                </c:pt>
                <c:pt idx="1455">
                  <c:v>0.62980769230769229</c:v>
                </c:pt>
                <c:pt idx="1456">
                  <c:v>0.62980769230769229</c:v>
                </c:pt>
                <c:pt idx="1457">
                  <c:v>0.625</c:v>
                </c:pt>
                <c:pt idx="1458">
                  <c:v>0.625</c:v>
                </c:pt>
                <c:pt idx="1459">
                  <c:v>0.625</c:v>
                </c:pt>
                <c:pt idx="1460">
                  <c:v>0.625</c:v>
                </c:pt>
                <c:pt idx="1461">
                  <c:v>0.625</c:v>
                </c:pt>
                <c:pt idx="1462">
                  <c:v>0.625</c:v>
                </c:pt>
                <c:pt idx="1463">
                  <c:v>0.625</c:v>
                </c:pt>
                <c:pt idx="1464">
                  <c:v>0.625</c:v>
                </c:pt>
                <c:pt idx="1465">
                  <c:v>0.625</c:v>
                </c:pt>
                <c:pt idx="1466">
                  <c:v>0.625</c:v>
                </c:pt>
                <c:pt idx="1467">
                  <c:v>0.625</c:v>
                </c:pt>
                <c:pt idx="1468">
                  <c:v>0.625</c:v>
                </c:pt>
                <c:pt idx="1469">
                  <c:v>0.625</c:v>
                </c:pt>
                <c:pt idx="1470">
                  <c:v>0.625</c:v>
                </c:pt>
                <c:pt idx="1471">
                  <c:v>0.625</c:v>
                </c:pt>
                <c:pt idx="1472">
                  <c:v>0.625</c:v>
                </c:pt>
                <c:pt idx="1473">
                  <c:v>0.62019230769230771</c:v>
                </c:pt>
                <c:pt idx="1474">
                  <c:v>0.62019230769230771</c:v>
                </c:pt>
                <c:pt idx="1475">
                  <c:v>0.62019230769230771</c:v>
                </c:pt>
                <c:pt idx="1476">
                  <c:v>0.62019230769230771</c:v>
                </c:pt>
                <c:pt idx="1477">
                  <c:v>0.62019230769230771</c:v>
                </c:pt>
                <c:pt idx="1478">
                  <c:v>0.61538461538461542</c:v>
                </c:pt>
                <c:pt idx="1479">
                  <c:v>0.61538461538461542</c:v>
                </c:pt>
                <c:pt idx="1480">
                  <c:v>0.61538461538461542</c:v>
                </c:pt>
                <c:pt idx="1481">
                  <c:v>0.61538461538461542</c:v>
                </c:pt>
                <c:pt idx="1482">
                  <c:v>0.61538461538461542</c:v>
                </c:pt>
                <c:pt idx="1483">
                  <c:v>0.61538461538461542</c:v>
                </c:pt>
                <c:pt idx="1484">
                  <c:v>0.61057692307692313</c:v>
                </c:pt>
                <c:pt idx="1485">
                  <c:v>0.61057692307692313</c:v>
                </c:pt>
                <c:pt idx="1486">
                  <c:v>0.61057692307692313</c:v>
                </c:pt>
                <c:pt idx="1487">
                  <c:v>0.61057692307692313</c:v>
                </c:pt>
                <c:pt idx="1488">
                  <c:v>0.61057692307692313</c:v>
                </c:pt>
                <c:pt idx="1489">
                  <c:v>0.61057692307692313</c:v>
                </c:pt>
                <c:pt idx="1490">
                  <c:v>0.61057692307692313</c:v>
                </c:pt>
                <c:pt idx="1491">
                  <c:v>0.61057692307692313</c:v>
                </c:pt>
                <c:pt idx="1492">
                  <c:v>0.60576923076923073</c:v>
                </c:pt>
                <c:pt idx="1493">
                  <c:v>0.60576923076923073</c:v>
                </c:pt>
                <c:pt idx="1494">
                  <c:v>0.60096153846153844</c:v>
                </c:pt>
                <c:pt idx="1495">
                  <c:v>0.60096153846153844</c:v>
                </c:pt>
                <c:pt idx="1496">
                  <c:v>0.60096153846153844</c:v>
                </c:pt>
                <c:pt idx="1497">
                  <c:v>0.59615384615384615</c:v>
                </c:pt>
                <c:pt idx="1498">
                  <c:v>0.59615384615384615</c:v>
                </c:pt>
                <c:pt idx="1499">
                  <c:v>0.59615384615384615</c:v>
                </c:pt>
                <c:pt idx="1500">
                  <c:v>0.59615384615384615</c:v>
                </c:pt>
                <c:pt idx="1501">
                  <c:v>0.59615384615384615</c:v>
                </c:pt>
                <c:pt idx="1502">
                  <c:v>0.59615384615384615</c:v>
                </c:pt>
                <c:pt idx="1503">
                  <c:v>0.59615384615384615</c:v>
                </c:pt>
                <c:pt idx="1504">
                  <c:v>0.59615384615384615</c:v>
                </c:pt>
                <c:pt idx="1505">
                  <c:v>0.59615384615384615</c:v>
                </c:pt>
                <c:pt idx="1506">
                  <c:v>0.59134615384615385</c:v>
                </c:pt>
                <c:pt idx="1507">
                  <c:v>0.59134615384615385</c:v>
                </c:pt>
                <c:pt idx="1508">
                  <c:v>0.59134615384615385</c:v>
                </c:pt>
                <c:pt idx="1509">
                  <c:v>0.59134615384615385</c:v>
                </c:pt>
                <c:pt idx="1510">
                  <c:v>0.59134615384615385</c:v>
                </c:pt>
                <c:pt idx="1511">
                  <c:v>0.59134615384615385</c:v>
                </c:pt>
                <c:pt idx="1512">
                  <c:v>0.59134615384615385</c:v>
                </c:pt>
                <c:pt idx="1513">
                  <c:v>0.59134615384615385</c:v>
                </c:pt>
                <c:pt idx="1514">
                  <c:v>0.59134615384615385</c:v>
                </c:pt>
                <c:pt idx="1515">
                  <c:v>0.58653846153846156</c:v>
                </c:pt>
                <c:pt idx="1516">
                  <c:v>0.58653846153846156</c:v>
                </c:pt>
                <c:pt idx="1517">
                  <c:v>0.58653846153846156</c:v>
                </c:pt>
                <c:pt idx="1518">
                  <c:v>0.58173076923076927</c:v>
                </c:pt>
                <c:pt idx="1519">
                  <c:v>0.58173076923076927</c:v>
                </c:pt>
                <c:pt idx="1520">
                  <c:v>0.58173076923076927</c:v>
                </c:pt>
                <c:pt idx="1521">
                  <c:v>0.58173076923076927</c:v>
                </c:pt>
                <c:pt idx="1522">
                  <c:v>0.58173076923076927</c:v>
                </c:pt>
                <c:pt idx="1523">
                  <c:v>0.58173076923076927</c:v>
                </c:pt>
                <c:pt idx="1524">
                  <c:v>0.58173076923076927</c:v>
                </c:pt>
                <c:pt idx="1525">
                  <c:v>0.58173076923076927</c:v>
                </c:pt>
                <c:pt idx="1526">
                  <c:v>0.58173076923076927</c:v>
                </c:pt>
                <c:pt idx="1527">
                  <c:v>0.57692307692307687</c:v>
                </c:pt>
                <c:pt idx="1528">
                  <c:v>0.57692307692307687</c:v>
                </c:pt>
                <c:pt idx="1529">
                  <c:v>0.57692307692307687</c:v>
                </c:pt>
                <c:pt idx="1530">
                  <c:v>0.57211538461538458</c:v>
                </c:pt>
                <c:pt idx="1531">
                  <c:v>0.57211538461538458</c:v>
                </c:pt>
                <c:pt idx="1532">
                  <c:v>0.57211538461538458</c:v>
                </c:pt>
                <c:pt idx="1533">
                  <c:v>0.57211538461538458</c:v>
                </c:pt>
                <c:pt idx="1534">
                  <c:v>0.57211538461538458</c:v>
                </c:pt>
                <c:pt idx="1535">
                  <c:v>0.57211538461538458</c:v>
                </c:pt>
                <c:pt idx="1536">
                  <c:v>0.57211538461538458</c:v>
                </c:pt>
                <c:pt idx="1537">
                  <c:v>0.56730769230769229</c:v>
                </c:pt>
                <c:pt idx="1538">
                  <c:v>0.5625</c:v>
                </c:pt>
                <c:pt idx="1539">
                  <c:v>0.5625</c:v>
                </c:pt>
                <c:pt idx="1540">
                  <c:v>0.5625</c:v>
                </c:pt>
                <c:pt idx="1541">
                  <c:v>0.5625</c:v>
                </c:pt>
                <c:pt idx="1542">
                  <c:v>0.5625</c:v>
                </c:pt>
                <c:pt idx="1543">
                  <c:v>0.55769230769230771</c:v>
                </c:pt>
                <c:pt idx="1544">
                  <c:v>0.55769230769230771</c:v>
                </c:pt>
                <c:pt idx="1545">
                  <c:v>0.55769230769230771</c:v>
                </c:pt>
                <c:pt idx="1546">
                  <c:v>0.55769230769230771</c:v>
                </c:pt>
                <c:pt idx="1547">
                  <c:v>0.55288461538461542</c:v>
                </c:pt>
                <c:pt idx="1548">
                  <c:v>0.55288461538461542</c:v>
                </c:pt>
                <c:pt idx="1549">
                  <c:v>0.55288461538461542</c:v>
                </c:pt>
                <c:pt idx="1550">
                  <c:v>0.55288461538461542</c:v>
                </c:pt>
                <c:pt idx="1551">
                  <c:v>0.55288461538461542</c:v>
                </c:pt>
                <c:pt idx="1552">
                  <c:v>0.55288461538461542</c:v>
                </c:pt>
                <c:pt idx="1553">
                  <c:v>0.54807692307692313</c:v>
                </c:pt>
                <c:pt idx="1554">
                  <c:v>0.54807692307692313</c:v>
                </c:pt>
                <c:pt idx="1555">
                  <c:v>0.54807692307692313</c:v>
                </c:pt>
                <c:pt idx="1556">
                  <c:v>0.54807692307692313</c:v>
                </c:pt>
                <c:pt idx="1557">
                  <c:v>0.54807692307692313</c:v>
                </c:pt>
                <c:pt idx="1558">
                  <c:v>0.54807692307692313</c:v>
                </c:pt>
                <c:pt idx="1559">
                  <c:v>0.54807692307692313</c:v>
                </c:pt>
                <c:pt idx="1560">
                  <c:v>0.54807692307692313</c:v>
                </c:pt>
                <c:pt idx="1561">
                  <c:v>0.54326923076923073</c:v>
                </c:pt>
                <c:pt idx="1562">
                  <c:v>0.54326923076923073</c:v>
                </c:pt>
                <c:pt idx="1563">
                  <c:v>0.54326923076923073</c:v>
                </c:pt>
                <c:pt idx="1564">
                  <c:v>0.54326923076923073</c:v>
                </c:pt>
                <c:pt idx="1565">
                  <c:v>0.54326923076923073</c:v>
                </c:pt>
                <c:pt idx="1566">
                  <c:v>0.54326923076923073</c:v>
                </c:pt>
                <c:pt idx="1567">
                  <c:v>0.54326923076923073</c:v>
                </c:pt>
                <c:pt idx="1568">
                  <c:v>0.54326923076923073</c:v>
                </c:pt>
                <c:pt idx="1569">
                  <c:v>0.54326923076923073</c:v>
                </c:pt>
                <c:pt idx="1570">
                  <c:v>0.54326923076923073</c:v>
                </c:pt>
                <c:pt idx="1571">
                  <c:v>0.54326923076923073</c:v>
                </c:pt>
                <c:pt idx="1572">
                  <c:v>0.54326923076923073</c:v>
                </c:pt>
                <c:pt idx="1573">
                  <c:v>0.54326923076923073</c:v>
                </c:pt>
                <c:pt idx="1574">
                  <c:v>0.54326923076923073</c:v>
                </c:pt>
                <c:pt idx="1575">
                  <c:v>0.53846153846153844</c:v>
                </c:pt>
                <c:pt idx="1576">
                  <c:v>0.53846153846153844</c:v>
                </c:pt>
                <c:pt idx="1577">
                  <c:v>0.53846153846153844</c:v>
                </c:pt>
                <c:pt idx="1578">
                  <c:v>0.53846153846153844</c:v>
                </c:pt>
                <c:pt idx="1579">
                  <c:v>0.53846153846153844</c:v>
                </c:pt>
                <c:pt idx="1580">
                  <c:v>0.53846153846153844</c:v>
                </c:pt>
                <c:pt idx="1581">
                  <c:v>0.53846153846153844</c:v>
                </c:pt>
                <c:pt idx="1582">
                  <c:v>0.53846153846153844</c:v>
                </c:pt>
                <c:pt idx="1583">
                  <c:v>0.53846153846153844</c:v>
                </c:pt>
                <c:pt idx="1584">
                  <c:v>0.53846153846153844</c:v>
                </c:pt>
                <c:pt idx="1585">
                  <c:v>0.53846153846153844</c:v>
                </c:pt>
                <c:pt idx="1586">
                  <c:v>0.53846153846153844</c:v>
                </c:pt>
                <c:pt idx="1587">
                  <c:v>0.53846153846153844</c:v>
                </c:pt>
                <c:pt idx="1588">
                  <c:v>0.53365384615384615</c:v>
                </c:pt>
                <c:pt idx="1589">
                  <c:v>0.53365384615384615</c:v>
                </c:pt>
                <c:pt idx="1590">
                  <c:v>0.53365384615384615</c:v>
                </c:pt>
                <c:pt idx="1591">
                  <c:v>0.53365384615384615</c:v>
                </c:pt>
                <c:pt idx="1592">
                  <c:v>0.52884615384615385</c:v>
                </c:pt>
                <c:pt idx="1593">
                  <c:v>0.52403846153846156</c:v>
                </c:pt>
                <c:pt idx="1594">
                  <c:v>0.52403846153846156</c:v>
                </c:pt>
                <c:pt idx="1595">
                  <c:v>0.51923076923076927</c:v>
                </c:pt>
                <c:pt idx="1596">
                  <c:v>0.51923076923076927</c:v>
                </c:pt>
                <c:pt idx="1597">
                  <c:v>0.51923076923076927</c:v>
                </c:pt>
                <c:pt idx="1598">
                  <c:v>0.51442307692307687</c:v>
                </c:pt>
                <c:pt idx="1599">
                  <c:v>0.51442307692307687</c:v>
                </c:pt>
                <c:pt idx="1600">
                  <c:v>0.51442307692307687</c:v>
                </c:pt>
                <c:pt idx="1601">
                  <c:v>0.50961538461538458</c:v>
                </c:pt>
                <c:pt idx="1602">
                  <c:v>0.50961538461538458</c:v>
                </c:pt>
                <c:pt idx="1603">
                  <c:v>0.50961538461538458</c:v>
                </c:pt>
                <c:pt idx="1604">
                  <c:v>0.50961538461538458</c:v>
                </c:pt>
                <c:pt idx="1605">
                  <c:v>0.50961538461538458</c:v>
                </c:pt>
                <c:pt idx="1606">
                  <c:v>0.50961538461538458</c:v>
                </c:pt>
                <c:pt idx="1607">
                  <c:v>0.50480769230769229</c:v>
                </c:pt>
                <c:pt idx="1608">
                  <c:v>0.50480769230769229</c:v>
                </c:pt>
                <c:pt idx="1609">
                  <c:v>0.50480769230769229</c:v>
                </c:pt>
                <c:pt idx="1610">
                  <c:v>0.50480769230769229</c:v>
                </c:pt>
                <c:pt idx="1611">
                  <c:v>0.50480769230769229</c:v>
                </c:pt>
                <c:pt idx="1612">
                  <c:v>0.50480769230769229</c:v>
                </c:pt>
                <c:pt idx="1613">
                  <c:v>0.50480769230769229</c:v>
                </c:pt>
                <c:pt idx="1614">
                  <c:v>0.50480769230769229</c:v>
                </c:pt>
                <c:pt idx="1615">
                  <c:v>0.50480769230769229</c:v>
                </c:pt>
                <c:pt idx="1616">
                  <c:v>0.50480769230769229</c:v>
                </c:pt>
                <c:pt idx="1617">
                  <c:v>0.50480769230769229</c:v>
                </c:pt>
                <c:pt idx="1618">
                  <c:v>0.50480769230769229</c:v>
                </c:pt>
                <c:pt idx="1619">
                  <c:v>0.50480769230769229</c:v>
                </c:pt>
                <c:pt idx="1620">
                  <c:v>0.50480769230769229</c:v>
                </c:pt>
                <c:pt idx="1621">
                  <c:v>0.50480769230769229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0.49519230769230771</c:v>
                </c:pt>
                <c:pt idx="1626">
                  <c:v>0.49519230769230771</c:v>
                </c:pt>
                <c:pt idx="1627">
                  <c:v>0.49519230769230771</c:v>
                </c:pt>
                <c:pt idx="1628">
                  <c:v>0.49519230769230771</c:v>
                </c:pt>
                <c:pt idx="1629">
                  <c:v>0.49519230769230771</c:v>
                </c:pt>
                <c:pt idx="1630">
                  <c:v>0.49038461538461536</c:v>
                </c:pt>
                <c:pt idx="1631">
                  <c:v>0.48557692307692307</c:v>
                </c:pt>
                <c:pt idx="1632">
                  <c:v>0.48557692307692307</c:v>
                </c:pt>
                <c:pt idx="1633">
                  <c:v>0.48557692307692307</c:v>
                </c:pt>
                <c:pt idx="1634">
                  <c:v>0.48557692307692307</c:v>
                </c:pt>
                <c:pt idx="1635">
                  <c:v>0.48557692307692307</c:v>
                </c:pt>
                <c:pt idx="1636">
                  <c:v>0.48076923076923078</c:v>
                </c:pt>
                <c:pt idx="1637">
                  <c:v>0.47596153846153844</c:v>
                </c:pt>
                <c:pt idx="1638">
                  <c:v>0.47596153846153844</c:v>
                </c:pt>
                <c:pt idx="1639">
                  <c:v>0.47115384615384615</c:v>
                </c:pt>
                <c:pt idx="1640">
                  <c:v>0.47115384615384615</c:v>
                </c:pt>
                <c:pt idx="1641">
                  <c:v>0.47115384615384615</c:v>
                </c:pt>
                <c:pt idx="1642">
                  <c:v>0.46634615384615385</c:v>
                </c:pt>
                <c:pt idx="1643">
                  <c:v>0.46634615384615385</c:v>
                </c:pt>
                <c:pt idx="1644">
                  <c:v>0.46634615384615385</c:v>
                </c:pt>
                <c:pt idx="1645">
                  <c:v>0.46153846153846156</c:v>
                </c:pt>
                <c:pt idx="1646">
                  <c:v>0.46153846153846156</c:v>
                </c:pt>
                <c:pt idx="1647">
                  <c:v>0.46153846153846156</c:v>
                </c:pt>
                <c:pt idx="1648">
                  <c:v>0.46153846153846156</c:v>
                </c:pt>
                <c:pt idx="1649">
                  <c:v>0.45673076923076922</c:v>
                </c:pt>
                <c:pt idx="1650">
                  <c:v>0.45673076923076922</c:v>
                </c:pt>
                <c:pt idx="1651">
                  <c:v>0.45673076923076922</c:v>
                </c:pt>
                <c:pt idx="1652">
                  <c:v>0.45673076923076922</c:v>
                </c:pt>
                <c:pt idx="1653">
                  <c:v>0.45673076923076922</c:v>
                </c:pt>
                <c:pt idx="1654">
                  <c:v>0.45673076923076922</c:v>
                </c:pt>
                <c:pt idx="1655">
                  <c:v>0.45673076923076922</c:v>
                </c:pt>
                <c:pt idx="1656">
                  <c:v>0.45673076923076922</c:v>
                </c:pt>
                <c:pt idx="1657">
                  <c:v>0.45673076923076922</c:v>
                </c:pt>
                <c:pt idx="1658">
                  <c:v>0.45673076923076922</c:v>
                </c:pt>
                <c:pt idx="1659">
                  <c:v>0.45673076923076922</c:v>
                </c:pt>
                <c:pt idx="1660">
                  <c:v>0.45673076923076922</c:v>
                </c:pt>
                <c:pt idx="1661">
                  <c:v>0.45673076923076922</c:v>
                </c:pt>
                <c:pt idx="1662">
                  <c:v>0.45673076923076922</c:v>
                </c:pt>
                <c:pt idx="1663">
                  <c:v>0.45673076923076922</c:v>
                </c:pt>
                <c:pt idx="1664">
                  <c:v>0.45673076923076922</c:v>
                </c:pt>
                <c:pt idx="1665">
                  <c:v>0.45673076923076922</c:v>
                </c:pt>
                <c:pt idx="1666">
                  <c:v>0.45673076923076922</c:v>
                </c:pt>
                <c:pt idx="1667">
                  <c:v>0.45673076923076922</c:v>
                </c:pt>
                <c:pt idx="1668">
                  <c:v>0.45192307692307693</c:v>
                </c:pt>
                <c:pt idx="1669">
                  <c:v>0.45192307692307693</c:v>
                </c:pt>
                <c:pt idx="1670">
                  <c:v>0.45192307692307693</c:v>
                </c:pt>
                <c:pt idx="1671">
                  <c:v>0.44711538461538464</c:v>
                </c:pt>
                <c:pt idx="1672">
                  <c:v>0.44711538461538464</c:v>
                </c:pt>
                <c:pt idx="1673">
                  <c:v>0.44711538461538464</c:v>
                </c:pt>
                <c:pt idx="1674">
                  <c:v>0.44230769230769229</c:v>
                </c:pt>
                <c:pt idx="1675">
                  <c:v>0.44230769230769229</c:v>
                </c:pt>
                <c:pt idx="1676">
                  <c:v>0.44230769230769229</c:v>
                </c:pt>
                <c:pt idx="1677">
                  <c:v>0.4375</c:v>
                </c:pt>
                <c:pt idx="1678">
                  <c:v>0.4375</c:v>
                </c:pt>
                <c:pt idx="1679">
                  <c:v>0.4375</c:v>
                </c:pt>
                <c:pt idx="1680">
                  <c:v>0.4375</c:v>
                </c:pt>
                <c:pt idx="1681">
                  <c:v>0.4375</c:v>
                </c:pt>
                <c:pt idx="1682">
                  <c:v>0.4375</c:v>
                </c:pt>
                <c:pt idx="1683">
                  <c:v>0.4375</c:v>
                </c:pt>
                <c:pt idx="1684">
                  <c:v>0.4375</c:v>
                </c:pt>
                <c:pt idx="1685">
                  <c:v>0.43269230769230771</c:v>
                </c:pt>
                <c:pt idx="1686">
                  <c:v>0.43269230769230771</c:v>
                </c:pt>
                <c:pt idx="1687">
                  <c:v>0.43269230769230771</c:v>
                </c:pt>
                <c:pt idx="1688">
                  <c:v>0.42788461538461536</c:v>
                </c:pt>
                <c:pt idx="1689">
                  <c:v>0.42788461538461536</c:v>
                </c:pt>
                <c:pt idx="1690">
                  <c:v>0.42788461538461536</c:v>
                </c:pt>
                <c:pt idx="1691">
                  <c:v>0.42788461538461536</c:v>
                </c:pt>
                <c:pt idx="1692">
                  <c:v>0.42307692307692307</c:v>
                </c:pt>
                <c:pt idx="1693">
                  <c:v>0.42307692307692307</c:v>
                </c:pt>
                <c:pt idx="1694">
                  <c:v>0.42307692307692307</c:v>
                </c:pt>
                <c:pt idx="1695">
                  <c:v>0.42307692307692307</c:v>
                </c:pt>
                <c:pt idx="1696">
                  <c:v>0.42307692307692307</c:v>
                </c:pt>
                <c:pt idx="1697">
                  <c:v>0.42307692307692307</c:v>
                </c:pt>
                <c:pt idx="1698">
                  <c:v>0.42307692307692307</c:v>
                </c:pt>
                <c:pt idx="1699">
                  <c:v>0.41826923076923078</c:v>
                </c:pt>
                <c:pt idx="1700">
                  <c:v>0.41826923076923078</c:v>
                </c:pt>
                <c:pt idx="1701">
                  <c:v>0.41826923076923078</c:v>
                </c:pt>
                <c:pt idx="1702">
                  <c:v>0.41826923076923078</c:v>
                </c:pt>
                <c:pt idx="1703">
                  <c:v>0.41826923076923078</c:v>
                </c:pt>
                <c:pt idx="1704">
                  <c:v>0.41826923076923078</c:v>
                </c:pt>
                <c:pt idx="1705">
                  <c:v>0.41346153846153844</c:v>
                </c:pt>
                <c:pt idx="1706">
                  <c:v>0.40865384615384615</c:v>
                </c:pt>
                <c:pt idx="1707">
                  <c:v>0.40865384615384615</c:v>
                </c:pt>
                <c:pt idx="1708">
                  <c:v>0.40865384615384615</c:v>
                </c:pt>
                <c:pt idx="1709">
                  <c:v>0.40865384615384615</c:v>
                </c:pt>
                <c:pt idx="1710">
                  <c:v>0.40865384615384615</c:v>
                </c:pt>
                <c:pt idx="1711">
                  <c:v>0.40865384615384615</c:v>
                </c:pt>
                <c:pt idx="1712">
                  <c:v>0.40865384615384615</c:v>
                </c:pt>
                <c:pt idx="1713">
                  <c:v>0.40865384615384615</c:v>
                </c:pt>
                <c:pt idx="1714">
                  <c:v>0.40865384615384615</c:v>
                </c:pt>
                <c:pt idx="1715">
                  <c:v>0.40384615384615385</c:v>
                </c:pt>
                <c:pt idx="1716">
                  <c:v>0.39903846153846156</c:v>
                </c:pt>
                <c:pt idx="1717">
                  <c:v>0.39903846153846156</c:v>
                </c:pt>
                <c:pt idx="1718">
                  <c:v>0.39423076923076922</c:v>
                </c:pt>
                <c:pt idx="1719">
                  <c:v>0.39423076923076922</c:v>
                </c:pt>
                <c:pt idx="1720">
                  <c:v>0.39423076923076922</c:v>
                </c:pt>
                <c:pt idx="1721">
                  <c:v>0.39423076923076922</c:v>
                </c:pt>
                <c:pt idx="1722">
                  <c:v>0.39423076923076922</c:v>
                </c:pt>
                <c:pt idx="1723">
                  <c:v>0.39423076923076922</c:v>
                </c:pt>
                <c:pt idx="1724">
                  <c:v>0.39423076923076922</c:v>
                </c:pt>
                <c:pt idx="1725">
                  <c:v>0.39423076923076922</c:v>
                </c:pt>
                <c:pt idx="1726">
                  <c:v>0.39423076923076922</c:v>
                </c:pt>
                <c:pt idx="1727">
                  <c:v>0.38942307692307693</c:v>
                </c:pt>
                <c:pt idx="1728">
                  <c:v>0.38942307692307693</c:v>
                </c:pt>
                <c:pt idx="1729">
                  <c:v>0.38942307692307693</c:v>
                </c:pt>
                <c:pt idx="1730">
                  <c:v>0.38942307692307693</c:v>
                </c:pt>
                <c:pt idx="1731">
                  <c:v>0.38942307692307693</c:v>
                </c:pt>
                <c:pt idx="1732">
                  <c:v>0.38461538461538464</c:v>
                </c:pt>
                <c:pt idx="1733">
                  <c:v>0.38461538461538464</c:v>
                </c:pt>
                <c:pt idx="1734">
                  <c:v>0.375</c:v>
                </c:pt>
                <c:pt idx="1735">
                  <c:v>0.375</c:v>
                </c:pt>
                <c:pt idx="1736">
                  <c:v>0.37019230769230771</c:v>
                </c:pt>
                <c:pt idx="1737">
                  <c:v>0.37019230769230771</c:v>
                </c:pt>
                <c:pt idx="1738">
                  <c:v>0.36538461538461536</c:v>
                </c:pt>
                <c:pt idx="1739">
                  <c:v>0.36538461538461536</c:v>
                </c:pt>
                <c:pt idx="1740">
                  <c:v>0.36538461538461536</c:v>
                </c:pt>
                <c:pt idx="1741">
                  <c:v>0.36538461538461536</c:v>
                </c:pt>
                <c:pt idx="1742">
                  <c:v>0.36538461538461536</c:v>
                </c:pt>
                <c:pt idx="1743">
                  <c:v>0.36538461538461536</c:v>
                </c:pt>
                <c:pt idx="1744">
                  <c:v>0.36538461538461536</c:v>
                </c:pt>
                <c:pt idx="1745">
                  <c:v>0.36538461538461536</c:v>
                </c:pt>
                <c:pt idx="1746">
                  <c:v>0.36538461538461536</c:v>
                </c:pt>
                <c:pt idx="1747">
                  <c:v>0.36538461538461536</c:v>
                </c:pt>
                <c:pt idx="1748">
                  <c:v>0.36538461538461536</c:v>
                </c:pt>
                <c:pt idx="1749">
                  <c:v>0.36538461538461536</c:v>
                </c:pt>
                <c:pt idx="1750">
                  <c:v>0.36538461538461536</c:v>
                </c:pt>
                <c:pt idx="1751">
                  <c:v>0.36538461538461536</c:v>
                </c:pt>
                <c:pt idx="1752">
                  <c:v>0.36538461538461536</c:v>
                </c:pt>
                <c:pt idx="1753">
                  <c:v>0.36538461538461536</c:v>
                </c:pt>
                <c:pt idx="1754">
                  <c:v>0.36538461538461536</c:v>
                </c:pt>
                <c:pt idx="1755">
                  <c:v>0.36538461538461536</c:v>
                </c:pt>
                <c:pt idx="1756">
                  <c:v>0.36538461538461536</c:v>
                </c:pt>
                <c:pt idx="1757">
                  <c:v>0.36538461538461536</c:v>
                </c:pt>
                <c:pt idx="1758">
                  <c:v>0.36538461538461536</c:v>
                </c:pt>
                <c:pt idx="1759">
                  <c:v>0.36538461538461536</c:v>
                </c:pt>
                <c:pt idx="1760">
                  <c:v>0.36057692307692307</c:v>
                </c:pt>
                <c:pt idx="1761">
                  <c:v>0.36057692307692307</c:v>
                </c:pt>
                <c:pt idx="1762">
                  <c:v>0.36057692307692307</c:v>
                </c:pt>
                <c:pt idx="1763">
                  <c:v>0.35576923076923078</c:v>
                </c:pt>
                <c:pt idx="1764">
                  <c:v>0.35576923076923078</c:v>
                </c:pt>
                <c:pt idx="1765">
                  <c:v>0.35576923076923078</c:v>
                </c:pt>
                <c:pt idx="1766">
                  <c:v>0.35576923076923078</c:v>
                </c:pt>
                <c:pt idx="1767">
                  <c:v>0.35576923076923078</c:v>
                </c:pt>
                <c:pt idx="1768">
                  <c:v>0.35576923076923078</c:v>
                </c:pt>
                <c:pt idx="1769">
                  <c:v>0.35576923076923078</c:v>
                </c:pt>
                <c:pt idx="1770">
                  <c:v>0.35576923076923078</c:v>
                </c:pt>
                <c:pt idx="1771">
                  <c:v>0.35576923076923078</c:v>
                </c:pt>
                <c:pt idx="1772">
                  <c:v>0.35576923076923078</c:v>
                </c:pt>
                <c:pt idx="1773">
                  <c:v>0.35576923076923078</c:v>
                </c:pt>
                <c:pt idx="1774">
                  <c:v>0.35576923076923078</c:v>
                </c:pt>
                <c:pt idx="1775">
                  <c:v>0.35576923076923078</c:v>
                </c:pt>
                <c:pt idx="1776">
                  <c:v>0.35576923076923078</c:v>
                </c:pt>
                <c:pt idx="1777">
                  <c:v>0.35576923076923078</c:v>
                </c:pt>
                <c:pt idx="1778">
                  <c:v>0.35576923076923078</c:v>
                </c:pt>
                <c:pt idx="1779">
                  <c:v>0.35576923076923078</c:v>
                </c:pt>
                <c:pt idx="1780">
                  <c:v>0.35576923076923078</c:v>
                </c:pt>
                <c:pt idx="1781">
                  <c:v>0.35576923076923078</c:v>
                </c:pt>
                <c:pt idx="1782">
                  <c:v>0.35096153846153844</c:v>
                </c:pt>
                <c:pt idx="1783">
                  <c:v>0.35096153846153844</c:v>
                </c:pt>
                <c:pt idx="1784">
                  <c:v>0.34615384615384615</c:v>
                </c:pt>
                <c:pt idx="1785">
                  <c:v>0.34615384615384615</c:v>
                </c:pt>
                <c:pt idx="1786">
                  <c:v>0.34615384615384615</c:v>
                </c:pt>
                <c:pt idx="1787">
                  <c:v>0.34615384615384615</c:v>
                </c:pt>
                <c:pt idx="1788">
                  <c:v>0.34134615384615385</c:v>
                </c:pt>
                <c:pt idx="1789">
                  <c:v>0.34134615384615385</c:v>
                </c:pt>
                <c:pt idx="1790">
                  <c:v>0.34134615384615385</c:v>
                </c:pt>
                <c:pt idx="1791">
                  <c:v>0.34134615384615385</c:v>
                </c:pt>
                <c:pt idx="1792">
                  <c:v>0.34134615384615385</c:v>
                </c:pt>
                <c:pt idx="1793">
                  <c:v>0.34134615384615385</c:v>
                </c:pt>
                <c:pt idx="1794">
                  <c:v>0.34134615384615385</c:v>
                </c:pt>
                <c:pt idx="1795">
                  <c:v>0.33653846153846156</c:v>
                </c:pt>
                <c:pt idx="1796">
                  <c:v>0.33653846153846156</c:v>
                </c:pt>
                <c:pt idx="1797">
                  <c:v>0.33653846153846156</c:v>
                </c:pt>
                <c:pt idx="1798">
                  <c:v>0.33653846153846156</c:v>
                </c:pt>
                <c:pt idx="1799">
                  <c:v>0.33173076923076922</c:v>
                </c:pt>
                <c:pt idx="1800">
                  <c:v>0.33173076923076922</c:v>
                </c:pt>
                <c:pt idx="1801">
                  <c:v>0.32692307692307693</c:v>
                </c:pt>
                <c:pt idx="1802">
                  <c:v>0.32211538461538464</c:v>
                </c:pt>
                <c:pt idx="1803">
                  <c:v>0.32211538461538464</c:v>
                </c:pt>
                <c:pt idx="1804">
                  <c:v>0.31730769230769229</c:v>
                </c:pt>
                <c:pt idx="1805">
                  <c:v>0.31730769230769229</c:v>
                </c:pt>
                <c:pt idx="1806">
                  <c:v>0.31730769230769229</c:v>
                </c:pt>
                <c:pt idx="1807">
                  <c:v>0.31730769230769229</c:v>
                </c:pt>
                <c:pt idx="1808">
                  <c:v>0.3125</c:v>
                </c:pt>
                <c:pt idx="1809">
                  <c:v>0.3125</c:v>
                </c:pt>
                <c:pt idx="1810">
                  <c:v>0.3125</c:v>
                </c:pt>
                <c:pt idx="1811">
                  <c:v>0.3125</c:v>
                </c:pt>
                <c:pt idx="1812">
                  <c:v>0.3125</c:v>
                </c:pt>
                <c:pt idx="1813">
                  <c:v>0.3125</c:v>
                </c:pt>
                <c:pt idx="1814">
                  <c:v>0.30769230769230771</c:v>
                </c:pt>
                <c:pt idx="1815">
                  <c:v>0.30769230769230771</c:v>
                </c:pt>
                <c:pt idx="1816">
                  <c:v>0.30769230769230771</c:v>
                </c:pt>
                <c:pt idx="1817">
                  <c:v>0.30769230769230771</c:v>
                </c:pt>
                <c:pt idx="1818">
                  <c:v>0.30288461538461536</c:v>
                </c:pt>
                <c:pt idx="1819">
                  <c:v>0.29807692307692307</c:v>
                </c:pt>
                <c:pt idx="1820">
                  <c:v>0.29807692307692307</c:v>
                </c:pt>
                <c:pt idx="1821">
                  <c:v>0.29807692307692307</c:v>
                </c:pt>
                <c:pt idx="1822">
                  <c:v>0.29326923076923078</c:v>
                </c:pt>
                <c:pt idx="1823">
                  <c:v>0.29326923076923078</c:v>
                </c:pt>
                <c:pt idx="1824">
                  <c:v>0.29326923076923078</c:v>
                </c:pt>
                <c:pt idx="1825">
                  <c:v>0.29326923076923078</c:v>
                </c:pt>
                <c:pt idx="1826">
                  <c:v>0.28846153846153844</c:v>
                </c:pt>
                <c:pt idx="1827">
                  <c:v>0.28365384615384615</c:v>
                </c:pt>
                <c:pt idx="1828">
                  <c:v>0.27884615384615385</c:v>
                </c:pt>
                <c:pt idx="1829">
                  <c:v>0.27884615384615385</c:v>
                </c:pt>
                <c:pt idx="1830">
                  <c:v>0.27403846153846156</c:v>
                </c:pt>
                <c:pt idx="1831">
                  <c:v>0.27403846153846156</c:v>
                </c:pt>
                <c:pt idx="1832">
                  <c:v>0.26923076923076922</c:v>
                </c:pt>
                <c:pt idx="1833">
                  <c:v>0.26923076923076922</c:v>
                </c:pt>
                <c:pt idx="1834">
                  <c:v>0.26923076923076922</c:v>
                </c:pt>
                <c:pt idx="1835">
                  <c:v>0.26923076923076922</c:v>
                </c:pt>
                <c:pt idx="1836">
                  <c:v>0.26923076923076922</c:v>
                </c:pt>
                <c:pt idx="1837">
                  <c:v>0.26923076923076922</c:v>
                </c:pt>
                <c:pt idx="1838">
                  <c:v>0.26923076923076922</c:v>
                </c:pt>
                <c:pt idx="1839">
                  <c:v>0.26923076923076922</c:v>
                </c:pt>
                <c:pt idx="1840">
                  <c:v>0.26923076923076922</c:v>
                </c:pt>
                <c:pt idx="1841">
                  <c:v>0.26442307692307693</c:v>
                </c:pt>
                <c:pt idx="1842">
                  <c:v>0.26442307692307693</c:v>
                </c:pt>
                <c:pt idx="1843">
                  <c:v>0.25480769230769229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0.24519230769230768</c:v>
                </c:pt>
                <c:pt idx="1848">
                  <c:v>0.24519230769230768</c:v>
                </c:pt>
                <c:pt idx="1849">
                  <c:v>0.24519230769230768</c:v>
                </c:pt>
                <c:pt idx="1850">
                  <c:v>0.24038461538461539</c:v>
                </c:pt>
                <c:pt idx="1851">
                  <c:v>0.23557692307692307</c:v>
                </c:pt>
                <c:pt idx="1852">
                  <c:v>0.23557692307692307</c:v>
                </c:pt>
                <c:pt idx="1853">
                  <c:v>0.23557692307692307</c:v>
                </c:pt>
                <c:pt idx="1854">
                  <c:v>0.23557692307692307</c:v>
                </c:pt>
                <c:pt idx="1855">
                  <c:v>0.23557692307692307</c:v>
                </c:pt>
                <c:pt idx="1856">
                  <c:v>0.23557692307692307</c:v>
                </c:pt>
                <c:pt idx="1857">
                  <c:v>0.23557692307692307</c:v>
                </c:pt>
                <c:pt idx="1858">
                  <c:v>0.23076923076923078</c:v>
                </c:pt>
                <c:pt idx="1859">
                  <c:v>0.22596153846153846</c:v>
                </c:pt>
                <c:pt idx="1860">
                  <c:v>0.22596153846153846</c:v>
                </c:pt>
                <c:pt idx="1861">
                  <c:v>0.22596153846153846</c:v>
                </c:pt>
                <c:pt idx="1862">
                  <c:v>0.22596153846153846</c:v>
                </c:pt>
                <c:pt idx="1863">
                  <c:v>0.22596153846153846</c:v>
                </c:pt>
                <c:pt idx="1864">
                  <c:v>0.22115384615384615</c:v>
                </c:pt>
                <c:pt idx="1865">
                  <c:v>0.22115384615384615</c:v>
                </c:pt>
                <c:pt idx="1866">
                  <c:v>0.21153846153846154</c:v>
                </c:pt>
                <c:pt idx="1867">
                  <c:v>0.21153846153846154</c:v>
                </c:pt>
                <c:pt idx="1868">
                  <c:v>0.21153846153846154</c:v>
                </c:pt>
                <c:pt idx="1869">
                  <c:v>0.21153846153846154</c:v>
                </c:pt>
                <c:pt idx="1870">
                  <c:v>0.20673076923076922</c:v>
                </c:pt>
                <c:pt idx="1871">
                  <c:v>0.20192307692307693</c:v>
                </c:pt>
                <c:pt idx="1872">
                  <c:v>0.19711538461538461</c:v>
                </c:pt>
                <c:pt idx="1873">
                  <c:v>0.19711538461538461</c:v>
                </c:pt>
                <c:pt idx="1874">
                  <c:v>0.19711538461538461</c:v>
                </c:pt>
                <c:pt idx="1875">
                  <c:v>0.19711538461538461</c:v>
                </c:pt>
                <c:pt idx="1876">
                  <c:v>0.19711538461538461</c:v>
                </c:pt>
                <c:pt idx="1877">
                  <c:v>0.19711538461538461</c:v>
                </c:pt>
                <c:pt idx="1878">
                  <c:v>0.19711538461538461</c:v>
                </c:pt>
                <c:pt idx="1879">
                  <c:v>0.19711538461538461</c:v>
                </c:pt>
                <c:pt idx="1880">
                  <c:v>0.19711538461538461</c:v>
                </c:pt>
                <c:pt idx="1881">
                  <c:v>0.19711538461538461</c:v>
                </c:pt>
                <c:pt idx="1882">
                  <c:v>0.19711538461538461</c:v>
                </c:pt>
                <c:pt idx="1883">
                  <c:v>0.19711538461538461</c:v>
                </c:pt>
                <c:pt idx="1884">
                  <c:v>0.19711538461538461</c:v>
                </c:pt>
                <c:pt idx="1885">
                  <c:v>0.19711538461538461</c:v>
                </c:pt>
                <c:pt idx="1886">
                  <c:v>0.19711538461538461</c:v>
                </c:pt>
                <c:pt idx="1887">
                  <c:v>0.19230769230769232</c:v>
                </c:pt>
                <c:pt idx="1888">
                  <c:v>0.1875</c:v>
                </c:pt>
                <c:pt idx="1889">
                  <c:v>0.1875</c:v>
                </c:pt>
                <c:pt idx="1890">
                  <c:v>0.18269230769230768</c:v>
                </c:pt>
                <c:pt idx="1891">
                  <c:v>0.17788461538461539</c:v>
                </c:pt>
                <c:pt idx="1892">
                  <c:v>0.17307692307692307</c:v>
                </c:pt>
                <c:pt idx="1893">
                  <c:v>0.16826923076923078</c:v>
                </c:pt>
                <c:pt idx="1894">
                  <c:v>0.16346153846153846</c:v>
                </c:pt>
                <c:pt idx="1895">
                  <c:v>0.16346153846153846</c:v>
                </c:pt>
                <c:pt idx="1896">
                  <c:v>0.16346153846153846</c:v>
                </c:pt>
                <c:pt idx="1897">
                  <c:v>0.16346153846153846</c:v>
                </c:pt>
                <c:pt idx="1898">
                  <c:v>0.15865384615384615</c:v>
                </c:pt>
                <c:pt idx="1899">
                  <c:v>0.15865384615384615</c:v>
                </c:pt>
                <c:pt idx="1900">
                  <c:v>0.15865384615384615</c:v>
                </c:pt>
                <c:pt idx="1901">
                  <c:v>0.15865384615384615</c:v>
                </c:pt>
                <c:pt idx="1902">
                  <c:v>0.15865384615384615</c:v>
                </c:pt>
                <c:pt idx="1903">
                  <c:v>0.15865384615384615</c:v>
                </c:pt>
                <c:pt idx="1904">
                  <c:v>0.15384615384615385</c:v>
                </c:pt>
                <c:pt idx="1905">
                  <c:v>0.15384615384615385</c:v>
                </c:pt>
                <c:pt idx="1906">
                  <c:v>0.15384615384615385</c:v>
                </c:pt>
                <c:pt idx="1907">
                  <c:v>0.14903846153846154</c:v>
                </c:pt>
                <c:pt idx="1908">
                  <c:v>0.14903846153846154</c:v>
                </c:pt>
                <c:pt idx="1909">
                  <c:v>0.14903846153846154</c:v>
                </c:pt>
                <c:pt idx="1910">
                  <c:v>0.14903846153846154</c:v>
                </c:pt>
                <c:pt idx="1911">
                  <c:v>0.13942307692307693</c:v>
                </c:pt>
                <c:pt idx="1912">
                  <c:v>0.13942307692307693</c:v>
                </c:pt>
                <c:pt idx="1913">
                  <c:v>0.125</c:v>
                </c:pt>
                <c:pt idx="1914">
                  <c:v>0.125</c:v>
                </c:pt>
                <c:pt idx="1915">
                  <c:v>0.1201923076923077</c:v>
                </c:pt>
                <c:pt idx="1916">
                  <c:v>0.1201923076923077</c:v>
                </c:pt>
                <c:pt idx="1917">
                  <c:v>0.1201923076923077</c:v>
                </c:pt>
                <c:pt idx="1918">
                  <c:v>0.1201923076923077</c:v>
                </c:pt>
                <c:pt idx="1919">
                  <c:v>0.11538461538461539</c:v>
                </c:pt>
                <c:pt idx="1920">
                  <c:v>0.11538461538461539</c:v>
                </c:pt>
                <c:pt idx="1921">
                  <c:v>0.11538461538461539</c:v>
                </c:pt>
                <c:pt idx="1922">
                  <c:v>0.11538461538461539</c:v>
                </c:pt>
                <c:pt idx="1923">
                  <c:v>0.11538461538461539</c:v>
                </c:pt>
                <c:pt idx="1924">
                  <c:v>0.11538461538461539</c:v>
                </c:pt>
                <c:pt idx="1925">
                  <c:v>0.11057692307692307</c:v>
                </c:pt>
                <c:pt idx="1926">
                  <c:v>0.11057692307692307</c:v>
                </c:pt>
                <c:pt idx="1927">
                  <c:v>0.10576923076923077</c:v>
                </c:pt>
                <c:pt idx="1928">
                  <c:v>9.6153846153846159E-2</c:v>
                </c:pt>
                <c:pt idx="1929">
                  <c:v>9.6153846153846159E-2</c:v>
                </c:pt>
                <c:pt idx="1930">
                  <c:v>9.6153846153846159E-2</c:v>
                </c:pt>
                <c:pt idx="1931">
                  <c:v>9.1346153846153841E-2</c:v>
                </c:pt>
                <c:pt idx="1932">
                  <c:v>9.1346153846153841E-2</c:v>
                </c:pt>
                <c:pt idx="1933">
                  <c:v>8.6538461538461536E-2</c:v>
                </c:pt>
                <c:pt idx="1934">
                  <c:v>7.6923076923076927E-2</c:v>
                </c:pt>
                <c:pt idx="1935">
                  <c:v>7.2115384615384609E-2</c:v>
                </c:pt>
                <c:pt idx="1936">
                  <c:v>6.7307692307692304E-2</c:v>
                </c:pt>
                <c:pt idx="1937">
                  <c:v>6.7307692307692304E-2</c:v>
                </c:pt>
                <c:pt idx="1938">
                  <c:v>6.7307692307692304E-2</c:v>
                </c:pt>
                <c:pt idx="1939">
                  <c:v>6.25E-2</c:v>
                </c:pt>
                <c:pt idx="1940">
                  <c:v>6.25E-2</c:v>
                </c:pt>
                <c:pt idx="1941">
                  <c:v>5.2884615384615384E-2</c:v>
                </c:pt>
                <c:pt idx="1942">
                  <c:v>4.807692307692308E-2</c:v>
                </c:pt>
                <c:pt idx="1943">
                  <c:v>4.807692307692308E-2</c:v>
                </c:pt>
                <c:pt idx="1944">
                  <c:v>4.807692307692308E-2</c:v>
                </c:pt>
                <c:pt idx="1945">
                  <c:v>4.807692307692308E-2</c:v>
                </c:pt>
                <c:pt idx="1946">
                  <c:v>4.807692307692308E-2</c:v>
                </c:pt>
                <c:pt idx="1947">
                  <c:v>4.807692307692308E-2</c:v>
                </c:pt>
                <c:pt idx="1948">
                  <c:v>4.3269230769230768E-2</c:v>
                </c:pt>
                <c:pt idx="1949">
                  <c:v>4.3269230769230768E-2</c:v>
                </c:pt>
                <c:pt idx="1950">
                  <c:v>4.3269230769230768E-2</c:v>
                </c:pt>
                <c:pt idx="1951">
                  <c:v>3.3653846153846152E-2</c:v>
                </c:pt>
                <c:pt idx="1952">
                  <c:v>3.3653846153846152E-2</c:v>
                </c:pt>
                <c:pt idx="1953">
                  <c:v>2.8846153846153848E-2</c:v>
                </c:pt>
                <c:pt idx="1954">
                  <c:v>2.403846153846154E-2</c:v>
                </c:pt>
                <c:pt idx="1955">
                  <c:v>2.403846153846154E-2</c:v>
                </c:pt>
                <c:pt idx="1956">
                  <c:v>2.403846153846154E-2</c:v>
                </c:pt>
                <c:pt idx="1957">
                  <c:v>1.9230769230769232E-2</c:v>
                </c:pt>
                <c:pt idx="1958">
                  <c:v>1.9230769230769232E-2</c:v>
                </c:pt>
                <c:pt idx="1959">
                  <c:v>1.9230769230769232E-2</c:v>
                </c:pt>
                <c:pt idx="1960">
                  <c:v>1.9230769230769232E-2</c:v>
                </c:pt>
                <c:pt idx="1961">
                  <c:v>1.4423076923076924E-2</c:v>
                </c:pt>
                <c:pt idx="1962">
                  <c:v>9.6153846153846159E-3</c:v>
                </c:pt>
                <c:pt idx="1963">
                  <c:v>4.807692307692308E-3</c:v>
                </c:pt>
                <c:pt idx="1964">
                  <c:v>4.807692307692308E-3</c:v>
                </c:pt>
                <c:pt idx="1965">
                  <c:v>4.807692307692308E-3</c:v>
                </c:pt>
                <c:pt idx="1966">
                  <c:v>4.807692307692308E-3</c:v>
                </c:pt>
                <c:pt idx="1967">
                  <c:v>4.807692307692308E-3</c:v>
                </c:pt>
                <c:pt idx="1968">
                  <c:v>4.807692307692308E-3</c:v>
                </c:pt>
                <c:pt idx="1969">
                  <c:v>4.807692307692308E-3</c:v>
                </c:pt>
                <c:pt idx="1970">
                  <c:v>4.807692307692308E-3</c:v>
                </c:pt>
                <c:pt idx="1971">
                  <c:v>4.807692307692308E-3</c:v>
                </c:pt>
                <c:pt idx="1972">
                  <c:v>4.807692307692308E-3</c:v>
                </c:pt>
                <c:pt idx="1973">
                  <c:v>4.807692307692308E-3</c:v>
                </c:pt>
                <c:pt idx="1974">
                  <c:v>4.807692307692308E-3</c:v>
                </c:pt>
                <c:pt idx="1975">
                  <c:v>4.807692307692308E-3</c:v>
                </c:pt>
                <c:pt idx="1976">
                  <c:v>4.807692307692308E-3</c:v>
                </c:pt>
                <c:pt idx="1977">
                  <c:v>4.807692307692308E-3</c:v>
                </c:pt>
                <c:pt idx="1978">
                  <c:v>4.807692307692308E-3</c:v>
                </c:pt>
                <c:pt idx="1979">
                  <c:v>4.807692307692308E-3</c:v>
                </c:pt>
                <c:pt idx="1980">
                  <c:v>4.807692307692308E-3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6B8-8000-901146AC7411}"/>
            </c:ext>
          </c:extLst>
        </c:ser>
        <c:ser>
          <c:idx val="0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'Метрики качества'!$L$2:$L$12</c:f>
              <c:numCache>
                <c:formatCode>0.0000000</c:formatCode>
                <c:ptCount val="11"/>
                <c:pt idx="0">
                  <c:v>0</c:v>
                </c:pt>
                <c:pt idx="1">
                  <c:v>9.7826086956521743E-2</c:v>
                </c:pt>
                <c:pt idx="2">
                  <c:v>0.20652173913043478</c:v>
                </c:pt>
                <c:pt idx="3">
                  <c:v>0.35869565217391303</c:v>
                </c:pt>
                <c:pt idx="4">
                  <c:v>0.44565217391304346</c:v>
                </c:pt>
                <c:pt idx="5">
                  <c:v>0.58695652173913049</c:v>
                </c:pt>
                <c:pt idx="6">
                  <c:v>0.67391304347826086</c:v>
                </c:pt>
                <c:pt idx="7">
                  <c:v>0.81521739130434778</c:v>
                </c:pt>
                <c:pt idx="8">
                  <c:v>0.88043478260869568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'Метрики качества'!$M$2:$M$12</c:f>
              <c:numCache>
                <c:formatCode>0.0000000</c:formatCode>
                <c:ptCount val="11"/>
                <c:pt idx="0">
                  <c:v>0</c:v>
                </c:pt>
                <c:pt idx="1">
                  <c:v>0.33173076923076922</c:v>
                </c:pt>
                <c:pt idx="2">
                  <c:v>0.51442307692307687</c:v>
                </c:pt>
                <c:pt idx="3">
                  <c:v>0.64903846153846156</c:v>
                </c:pt>
                <c:pt idx="4">
                  <c:v>0.74519230769230771</c:v>
                </c:pt>
                <c:pt idx="5">
                  <c:v>0.85096153846153844</c:v>
                </c:pt>
                <c:pt idx="6">
                  <c:v>0.92307692307692313</c:v>
                </c:pt>
                <c:pt idx="7">
                  <c:v>0.95673076923076927</c:v>
                </c:pt>
                <c:pt idx="8">
                  <c:v>0.99038461538461542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F2-46B8-8000-901146AC7411}"/>
            </c:ext>
          </c:extLst>
        </c:ser>
        <c:ser>
          <c:idx val="3"/>
          <c:order val="2"/>
          <c:marker>
            <c:symbol val="none"/>
          </c:marker>
          <c:dPt>
            <c:idx val="1"/>
            <c:bubble3D val="0"/>
            <c:spPr>
              <a:ln w="38100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BF2-46B8-8000-901146AC7411}"/>
              </c:ext>
            </c:extLst>
          </c:dPt>
          <c:xVal>
            <c:numRef>
              <c:f>ROC!$W$7:$W$8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ROC!$X$7:$X$8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F2-46B8-8000-901146AC7411}"/>
            </c:ext>
          </c:extLst>
        </c:ser>
        <c:ser>
          <c:idx val="2"/>
          <c:order val="3"/>
          <c:spPr>
            <a:ln w="60325">
              <a:solidFill>
                <a:srgbClr val="006666"/>
              </a:solidFill>
            </a:ln>
          </c:spPr>
          <c:marker>
            <c:symbol val="none"/>
          </c:marker>
          <c:xVal>
            <c:numRef>
              <c:f>ROC!$W$3:$W$5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ROC!$X$3:$X$5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F2-46B8-8000-901146AC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08671"/>
        <c:axId val="1904639711"/>
      </c:scatterChart>
      <c:valAx>
        <c:axId val="1874608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39711"/>
        <c:crosses val="autoZero"/>
        <c:crossBetween val="midCat"/>
        <c:majorUnit val="0.1"/>
      </c:valAx>
      <c:valAx>
        <c:axId val="1904639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08671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360129</xdr:colOff>
      <xdr:row>12</xdr:row>
      <xdr:rowOff>128444</xdr:rowOff>
    </xdr:from>
    <xdr:to>
      <xdr:col>10</xdr:col>
      <xdr:colOff>323821</xdr:colOff>
      <xdr:row>32</xdr:row>
      <xdr:rowOff>142562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111D58-F6E2-4422-9CCE-62489183C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64303</xdr:colOff>
      <xdr:row>0</xdr:row>
      <xdr:rowOff>0</xdr:rowOff>
    </xdr:from>
    <xdr:to>
      <xdr:col>21</xdr:col>
      <xdr:colOff>57159</xdr:colOff>
      <xdr:row>21</xdr:row>
      <xdr:rowOff>30959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7F64D7F-1792-44D1-8A60-29E18DC9B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0</xdr:row>
      <xdr:rowOff>0</xdr:rowOff>
    </xdr:from>
    <xdr:to>
      <xdr:col>27</xdr:col>
      <xdr:colOff>97631</xdr:colOff>
      <xdr:row>21</xdr:row>
      <xdr:rowOff>30959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652A0B5-F364-4259-9060-4714B073E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Таблица15" displayName="Таблица15" ref="A1:C301" totalsRowShown="0">
  <autoFilter ref="A1:C301" xr:uid="{00000000-0009-0000-0100-000004000000}"/>
  <tableColumns count="3">
    <tableColumn id="1" xr3:uid="{00000000-0010-0000-0000-000001000000}" name="Loan Status"/>
    <tableColumn id="2" xr3:uid="{00000000-0010-0000-0000-000002000000}" name="Scored Labels"/>
    <tableColumn id="3" xr3:uid="{00000000-0010-0000-0000-000003000000}" name="Scored Probabilities" dataDxfId="1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Таблица7" displayName="Таблица7" ref="E1:S12" totalsRowShown="0" headerRowDxfId="13" tableBorderDxfId="12">
  <autoFilter ref="E1:S12" xr:uid="{00000000-0009-0000-0100-000007000000}"/>
  <tableColumns count="15">
    <tableColumn id="1" xr3:uid="{00000000-0010-0000-0100-000001000000}" name="Threshold" dataDxfId="11"/>
    <tableColumn id="2" xr3:uid="{00000000-0010-0000-0100-000002000000}" name="TP" dataDxfId="10">
      <calculatedColumnFormula>COUNTIFS(A:A,"=fully paid",C:C,"&gt;"&amp;$E2)</calculatedColumnFormula>
    </tableColumn>
    <tableColumn id="3" xr3:uid="{00000000-0010-0000-0100-000003000000}" name="TN" dataDxfId="9">
      <calculatedColumnFormula>COUNTIFS(A:A,"charged off",C:C,"&lt;="&amp;E2)</calculatedColumnFormula>
    </tableColumn>
    <tableColumn id="4" xr3:uid="{00000000-0010-0000-0100-000004000000}" name="FP" dataDxfId="8">
      <calculatedColumnFormula>COUNTIFS(A:A,"charged off",C:C,"&gt;"&amp;E2)</calculatedColumnFormula>
    </tableColumn>
    <tableColumn id="5" xr3:uid="{00000000-0010-0000-0100-000005000000}" name="FN">
      <calculatedColumnFormula>COUNTIFS(A:A,"fully paid",C:C,"&lt;="&amp;E2)</calculatedColumnFormula>
    </tableColumn>
    <tableColumn id="6" xr3:uid="{00000000-0010-0000-0100-000006000000}" name="P = TP + FN">
      <calculatedColumnFormula>F2+I2</calculatedColumnFormula>
    </tableColumn>
    <tableColumn id="7" xr3:uid="{00000000-0010-0000-0100-000007000000}" name="N = TN + FP">
      <calculatedColumnFormula>G2+H2</calculatedColumnFormula>
    </tableColumn>
    <tableColumn id="8" xr3:uid="{00000000-0010-0000-0100-000008000000}" name="FPR" dataDxfId="7">
      <calculatedColumnFormula>H2/K2</calculatedColumnFormula>
    </tableColumn>
    <tableColumn id="9" xr3:uid="{00000000-0010-0000-0100-000009000000}" name="TPR" dataDxfId="6">
      <calculatedColumnFormula>F2/J2</calculatedColumnFormula>
    </tableColumn>
    <tableColumn id="10" xr3:uid="{00000000-0010-0000-0100-00000A000000}" name="Accuracy" dataDxfId="5">
      <calculatedColumnFormula>(F2+G2)/(J2+K2)</calculatedColumnFormula>
    </tableColumn>
    <tableColumn id="11" xr3:uid="{00000000-0010-0000-0100-00000B000000}" name="Precision" dataDxfId="4">
      <calculatedColumnFormula>F2/(F2+H2)</calculatedColumnFormula>
    </tableColumn>
    <tableColumn id="12" xr3:uid="{00000000-0010-0000-0100-00000C000000}" name="Recall" dataDxfId="3">
      <calculatedColumnFormula>F2/(F2+I2)</calculatedColumnFormula>
    </tableColumn>
    <tableColumn id="13" xr3:uid="{00000000-0010-0000-0100-00000D000000}" name="F1" dataDxfId="2">
      <calculatedColumnFormula>2*O2*P2/(O2+P2)</calculatedColumnFormula>
    </tableColumn>
    <tableColumn id="14" xr3:uid="{00000000-0010-0000-0100-00000E000000}" name="Negative Precision" dataDxfId="1">
      <calculatedColumnFormula>G2/(G2+I2)</calculatedColumnFormula>
    </tableColumn>
    <tableColumn id="15" xr3:uid="{00000000-0010-0000-0100-00000F000000}" name="Negative Recall" dataDxfId="0">
      <calculatedColumnFormula>G2/(G2+H2)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C575D-5DEC-4E7C-8BB5-37FB90271C7E}" name="Таблица1592" displayName="Таблица1592" ref="A1:C301" totalsRowShown="0">
  <autoFilter ref="A1:C301" xr:uid="{00000000-0009-0000-0100-000008000000}"/>
  <tableColumns count="3">
    <tableColumn id="1" xr3:uid="{D0E5A348-178C-455F-BD16-D5B4D94E9CFF}" name="Loan Status"/>
    <tableColumn id="2" xr3:uid="{EA71532D-59DC-4305-8E25-1EF61814E8EF}" name="Scored Labels"/>
    <tableColumn id="3" xr3:uid="{65110669-FF3A-411F-BA85-9174068CB218}" name="Scored Probabilities" dataDxfId="1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1"/>
  <sheetViews>
    <sheetView topLeftCell="O1" workbookViewId="0">
      <selection activeCell="O1" sqref="O1"/>
    </sheetView>
  </sheetViews>
  <sheetFormatPr defaultRowHeight="14.25" x14ac:dyDescent="0.45"/>
  <cols>
    <col min="1" max="1" width="10.3984375" bestFit="1" customWidth="1"/>
    <col min="2" max="2" width="25.33203125" bestFit="1" customWidth="1"/>
    <col min="3" max="3" width="19.73046875" bestFit="1" customWidth="1"/>
    <col min="4" max="4" width="31.265625" bestFit="1" customWidth="1"/>
    <col min="5" max="5" width="17.1328125" bestFit="1" customWidth="1"/>
    <col min="6" max="6" width="11.265625" bestFit="1" customWidth="1"/>
    <col min="7" max="7" width="20.1328125" bestFit="1" customWidth="1"/>
    <col min="8" max="8" width="27.53125" bestFit="1" customWidth="1"/>
    <col min="9" max="9" width="42.59765625" bestFit="1" customWidth="1"/>
    <col min="10" max="10" width="29.265625" bestFit="1" customWidth="1"/>
    <col min="11" max="11" width="22.59765625" bestFit="1" customWidth="1"/>
    <col min="12" max="12" width="25.46484375" bestFit="1" customWidth="1"/>
    <col min="13" max="13" width="30.6640625" bestFit="1" customWidth="1"/>
    <col min="14" max="14" width="9.59765625" bestFit="1" customWidth="1"/>
    <col min="15" max="15" width="11.19921875" bestFit="1" customWidth="1"/>
    <col min="16" max="16" width="14.3984375" bestFit="1" customWidth="1"/>
    <col min="17" max="17" width="32" bestFit="1" customWidth="1"/>
    <col min="18" max="18" width="28.86328125" bestFit="1" customWidth="1"/>
    <col min="19" max="19" width="19.19921875" bestFit="1" customWidth="1"/>
    <col min="20" max="20" width="8.9296875" bestFit="1" customWidth="1"/>
    <col min="21" max="21" width="18.3984375" bestFit="1" customWidth="1"/>
    <col min="22" max="22" width="9.796875" bestFit="1" customWidth="1"/>
    <col min="23" max="23" width="11.33203125" bestFit="1" customWidth="1"/>
    <col min="24" max="24" width="17.3320312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5">
      <c r="A2">
        <v>1896222</v>
      </c>
      <c r="B2" t="s">
        <v>24</v>
      </c>
      <c r="C2">
        <v>36</v>
      </c>
      <c r="D2" t="s">
        <v>25</v>
      </c>
      <c r="E2" t="s">
        <v>26</v>
      </c>
      <c r="F2">
        <v>5179</v>
      </c>
      <c r="G2" t="s">
        <v>27</v>
      </c>
      <c r="H2" t="s">
        <v>28</v>
      </c>
      <c r="I2">
        <v>4</v>
      </c>
      <c r="J2" t="s">
        <v>29</v>
      </c>
      <c r="K2" t="s">
        <v>30</v>
      </c>
      <c r="L2">
        <v>2</v>
      </c>
      <c r="M2" t="s">
        <v>31</v>
      </c>
      <c r="N2">
        <v>29</v>
      </c>
      <c r="O2" t="s">
        <v>30</v>
      </c>
      <c r="P2" t="s">
        <v>32</v>
      </c>
      <c r="Q2">
        <v>1</v>
      </c>
      <c r="R2" t="s">
        <v>33</v>
      </c>
      <c r="S2">
        <v>1</v>
      </c>
      <c r="T2" t="s">
        <v>30</v>
      </c>
      <c r="U2" t="s">
        <v>34</v>
      </c>
      <c r="V2" t="s">
        <v>35</v>
      </c>
      <c r="W2" t="s">
        <v>35</v>
      </c>
      <c r="X2" t="s">
        <v>36</v>
      </c>
    </row>
    <row r="3" spans="1:24" x14ac:dyDescent="0.45">
      <c r="A3">
        <v>7033466</v>
      </c>
      <c r="B3" t="s">
        <v>30</v>
      </c>
      <c r="C3">
        <v>6</v>
      </c>
      <c r="D3" t="s">
        <v>25</v>
      </c>
      <c r="E3" t="s">
        <v>37</v>
      </c>
      <c r="F3">
        <v>2108</v>
      </c>
      <c r="G3" t="s">
        <v>27</v>
      </c>
      <c r="H3" t="s">
        <v>28</v>
      </c>
      <c r="I3">
        <v>2</v>
      </c>
      <c r="J3" t="s">
        <v>38</v>
      </c>
      <c r="K3" t="s">
        <v>30</v>
      </c>
      <c r="L3">
        <v>2</v>
      </c>
      <c r="M3" t="s">
        <v>39</v>
      </c>
      <c r="N3">
        <v>29</v>
      </c>
      <c r="O3" t="s">
        <v>30</v>
      </c>
      <c r="P3" t="s">
        <v>40</v>
      </c>
      <c r="Q3">
        <v>1</v>
      </c>
      <c r="R3" t="s">
        <v>33</v>
      </c>
      <c r="S3">
        <v>1</v>
      </c>
      <c r="T3" t="s">
        <v>30</v>
      </c>
      <c r="U3" t="s">
        <v>34</v>
      </c>
      <c r="V3" t="s">
        <v>41</v>
      </c>
      <c r="W3" t="s">
        <v>41</v>
      </c>
      <c r="X3" t="s">
        <v>42</v>
      </c>
    </row>
    <row r="4" spans="1:24" x14ac:dyDescent="0.45">
      <c r="A4">
        <v>4821533</v>
      </c>
      <c r="B4" t="s">
        <v>24</v>
      </c>
      <c r="C4">
        <v>24</v>
      </c>
      <c r="D4" t="s">
        <v>25</v>
      </c>
      <c r="E4" t="s">
        <v>43</v>
      </c>
      <c r="F4">
        <v>1207</v>
      </c>
      <c r="G4" t="s">
        <v>27</v>
      </c>
      <c r="H4" t="s">
        <v>44</v>
      </c>
      <c r="I4">
        <v>4</v>
      </c>
      <c r="J4" t="s">
        <v>45</v>
      </c>
      <c r="K4" t="s">
        <v>30</v>
      </c>
      <c r="L4">
        <v>4</v>
      </c>
      <c r="M4" t="s">
        <v>31</v>
      </c>
      <c r="N4">
        <v>24</v>
      </c>
      <c r="O4" t="s">
        <v>30</v>
      </c>
      <c r="P4" t="s">
        <v>40</v>
      </c>
      <c r="Q4">
        <v>1</v>
      </c>
      <c r="R4" t="s">
        <v>33</v>
      </c>
      <c r="S4">
        <v>1</v>
      </c>
      <c r="T4" t="s">
        <v>30</v>
      </c>
      <c r="U4" t="s">
        <v>34</v>
      </c>
      <c r="V4" t="s">
        <v>35</v>
      </c>
      <c r="W4" t="s">
        <v>35</v>
      </c>
      <c r="X4" t="s">
        <v>46</v>
      </c>
    </row>
    <row r="5" spans="1:24" x14ac:dyDescent="0.45">
      <c r="A5">
        <v>4983715</v>
      </c>
      <c r="B5" t="s">
        <v>30</v>
      </c>
      <c r="C5">
        <v>36</v>
      </c>
      <c r="D5" t="s">
        <v>47</v>
      </c>
      <c r="E5" t="s">
        <v>43</v>
      </c>
      <c r="F5">
        <v>10875</v>
      </c>
      <c r="G5" t="s">
        <v>27</v>
      </c>
      <c r="H5" t="s">
        <v>48</v>
      </c>
      <c r="I5">
        <v>2</v>
      </c>
      <c r="J5" t="s">
        <v>29</v>
      </c>
      <c r="K5" t="s">
        <v>30</v>
      </c>
      <c r="L5">
        <v>2</v>
      </c>
      <c r="M5" t="s">
        <v>49</v>
      </c>
      <c r="N5">
        <v>45</v>
      </c>
      <c r="O5" t="s">
        <v>30</v>
      </c>
      <c r="P5" t="s">
        <v>32</v>
      </c>
      <c r="Q5">
        <v>2</v>
      </c>
      <c r="R5" t="s">
        <v>33</v>
      </c>
      <c r="S5">
        <v>2</v>
      </c>
      <c r="T5" t="s">
        <v>34</v>
      </c>
      <c r="U5" t="s">
        <v>34</v>
      </c>
      <c r="V5" t="s">
        <v>41</v>
      </c>
      <c r="W5" t="s">
        <v>41</v>
      </c>
      <c r="X5" t="s">
        <v>50</v>
      </c>
    </row>
    <row r="6" spans="1:24" x14ac:dyDescent="0.45">
      <c r="A6">
        <v>2239899</v>
      </c>
      <c r="B6" t="s">
        <v>30</v>
      </c>
      <c r="C6">
        <v>48</v>
      </c>
      <c r="D6" t="s">
        <v>51</v>
      </c>
      <c r="E6" t="s">
        <v>52</v>
      </c>
      <c r="F6">
        <v>11590</v>
      </c>
      <c r="G6" t="s">
        <v>53</v>
      </c>
      <c r="H6" t="s">
        <v>54</v>
      </c>
      <c r="I6">
        <v>2</v>
      </c>
      <c r="J6" t="s">
        <v>45</v>
      </c>
      <c r="K6" t="s">
        <v>30</v>
      </c>
      <c r="L6">
        <v>4</v>
      </c>
      <c r="M6" t="s">
        <v>49</v>
      </c>
      <c r="N6">
        <v>24</v>
      </c>
      <c r="O6" t="s">
        <v>55</v>
      </c>
      <c r="P6" t="s">
        <v>40</v>
      </c>
      <c r="Q6">
        <v>2</v>
      </c>
      <c r="R6" t="s">
        <v>56</v>
      </c>
      <c r="S6">
        <v>1</v>
      </c>
      <c r="T6" t="s">
        <v>30</v>
      </c>
      <c r="U6" t="s">
        <v>34</v>
      </c>
      <c r="V6" t="s">
        <v>35</v>
      </c>
      <c r="W6" t="s">
        <v>41</v>
      </c>
      <c r="X6" t="s">
        <v>57</v>
      </c>
    </row>
    <row r="7" spans="1:24" x14ac:dyDescent="0.45">
      <c r="A7">
        <v>2628060</v>
      </c>
      <c r="B7" t="s">
        <v>30</v>
      </c>
      <c r="C7">
        <v>12</v>
      </c>
      <c r="D7" t="s">
        <v>51</v>
      </c>
      <c r="E7" t="s">
        <v>37</v>
      </c>
      <c r="F7">
        <v>797</v>
      </c>
      <c r="G7" t="s">
        <v>58</v>
      </c>
      <c r="H7" t="s">
        <v>48</v>
      </c>
      <c r="I7">
        <v>4</v>
      </c>
      <c r="J7" t="s">
        <v>45</v>
      </c>
      <c r="K7" t="s">
        <v>30</v>
      </c>
      <c r="L7">
        <v>3</v>
      </c>
      <c r="M7" t="s">
        <v>31</v>
      </c>
      <c r="N7">
        <v>33</v>
      </c>
      <c r="O7" t="s">
        <v>55</v>
      </c>
      <c r="P7" t="s">
        <v>32</v>
      </c>
      <c r="Q7">
        <v>1</v>
      </c>
      <c r="R7" t="s">
        <v>56</v>
      </c>
      <c r="S7">
        <v>2</v>
      </c>
      <c r="T7" t="s">
        <v>30</v>
      </c>
      <c r="U7" t="s">
        <v>34</v>
      </c>
      <c r="V7" t="s">
        <v>35</v>
      </c>
      <c r="W7" t="s">
        <v>41</v>
      </c>
      <c r="X7" t="s">
        <v>59</v>
      </c>
    </row>
    <row r="8" spans="1:24" x14ac:dyDescent="0.45">
      <c r="A8">
        <v>4946613</v>
      </c>
      <c r="B8" t="s">
        <v>30</v>
      </c>
      <c r="C8">
        <v>12</v>
      </c>
      <c r="D8" t="s">
        <v>25</v>
      </c>
      <c r="E8" t="s">
        <v>43</v>
      </c>
      <c r="F8">
        <v>1884</v>
      </c>
      <c r="G8" t="s">
        <v>27</v>
      </c>
      <c r="H8" t="s">
        <v>48</v>
      </c>
      <c r="I8">
        <v>4</v>
      </c>
      <c r="J8" t="s">
        <v>29</v>
      </c>
      <c r="K8" t="s">
        <v>30</v>
      </c>
      <c r="L8">
        <v>4</v>
      </c>
      <c r="M8" t="s">
        <v>49</v>
      </c>
      <c r="N8">
        <v>39</v>
      </c>
      <c r="O8" t="s">
        <v>30</v>
      </c>
      <c r="P8" t="s">
        <v>32</v>
      </c>
      <c r="Q8">
        <v>1</v>
      </c>
      <c r="R8" t="s">
        <v>60</v>
      </c>
      <c r="S8">
        <v>1</v>
      </c>
      <c r="T8" t="s">
        <v>34</v>
      </c>
      <c r="U8" t="s">
        <v>34</v>
      </c>
      <c r="V8" t="s">
        <v>41</v>
      </c>
      <c r="W8" t="s">
        <v>41</v>
      </c>
      <c r="X8" t="s">
        <v>61</v>
      </c>
    </row>
    <row r="9" spans="1:24" x14ac:dyDescent="0.45">
      <c r="A9">
        <v>8744199</v>
      </c>
      <c r="B9" t="s">
        <v>30</v>
      </c>
      <c r="C9">
        <v>12</v>
      </c>
      <c r="D9" t="s">
        <v>25</v>
      </c>
      <c r="E9" t="s">
        <v>52</v>
      </c>
      <c r="F9">
        <v>2445</v>
      </c>
      <c r="G9" t="s">
        <v>58</v>
      </c>
      <c r="H9" t="s">
        <v>44</v>
      </c>
      <c r="I9">
        <v>2</v>
      </c>
      <c r="J9" t="s">
        <v>38</v>
      </c>
      <c r="K9" t="s">
        <v>30</v>
      </c>
      <c r="L9">
        <v>4</v>
      </c>
      <c r="M9" t="s">
        <v>49</v>
      </c>
      <c r="N9">
        <v>26</v>
      </c>
      <c r="O9" t="s">
        <v>30</v>
      </c>
      <c r="P9" t="s">
        <v>40</v>
      </c>
      <c r="Q9">
        <v>1</v>
      </c>
      <c r="R9" t="s">
        <v>33</v>
      </c>
      <c r="S9">
        <v>1</v>
      </c>
      <c r="T9" t="s">
        <v>34</v>
      </c>
      <c r="U9" t="s">
        <v>34</v>
      </c>
      <c r="V9" t="s">
        <v>41</v>
      </c>
      <c r="W9" t="s">
        <v>41</v>
      </c>
      <c r="X9" t="s">
        <v>62</v>
      </c>
    </row>
    <row r="10" spans="1:24" x14ac:dyDescent="0.45">
      <c r="A10">
        <v>3841990</v>
      </c>
      <c r="B10" t="s">
        <v>63</v>
      </c>
      <c r="C10">
        <v>12</v>
      </c>
      <c r="D10" t="s">
        <v>25</v>
      </c>
      <c r="E10" t="s">
        <v>37</v>
      </c>
      <c r="F10">
        <v>1534</v>
      </c>
      <c r="G10" t="s">
        <v>27</v>
      </c>
      <c r="H10" t="s">
        <v>44</v>
      </c>
      <c r="I10">
        <v>1</v>
      </c>
      <c r="J10" t="s">
        <v>38</v>
      </c>
      <c r="K10" t="s">
        <v>30</v>
      </c>
      <c r="L10">
        <v>1</v>
      </c>
      <c r="M10" t="s">
        <v>39</v>
      </c>
      <c r="N10">
        <v>23</v>
      </c>
      <c r="O10" t="s">
        <v>30</v>
      </c>
      <c r="P10" t="s">
        <v>40</v>
      </c>
      <c r="Q10">
        <v>1</v>
      </c>
      <c r="R10" t="s">
        <v>33</v>
      </c>
      <c r="S10">
        <v>1</v>
      </c>
      <c r="T10" t="s">
        <v>30</v>
      </c>
      <c r="U10" t="s">
        <v>34</v>
      </c>
      <c r="V10" t="s">
        <v>35</v>
      </c>
      <c r="W10" t="s">
        <v>41</v>
      </c>
      <c r="X10" t="s">
        <v>64</v>
      </c>
    </row>
    <row r="11" spans="1:24" x14ac:dyDescent="0.45">
      <c r="A11">
        <v>5419741</v>
      </c>
      <c r="B11" t="s">
        <v>24</v>
      </c>
      <c r="C11">
        <v>21</v>
      </c>
      <c r="D11" t="s">
        <v>51</v>
      </c>
      <c r="E11" t="s">
        <v>43</v>
      </c>
      <c r="F11">
        <v>571</v>
      </c>
      <c r="G11" t="s">
        <v>27</v>
      </c>
      <c r="H11" t="s">
        <v>48</v>
      </c>
      <c r="I11">
        <v>4</v>
      </c>
      <c r="J11" t="s">
        <v>29</v>
      </c>
      <c r="K11" t="s">
        <v>30</v>
      </c>
      <c r="L11">
        <v>4</v>
      </c>
      <c r="M11" t="s">
        <v>39</v>
      </c>
      <c r="N11">
        <v>65</v>
      </c>
      <c r="O11" t="s">
        <v>30</v>
      </c>
      <c r="P11" t="s">
        <v>32</v>
      </c>
      <c r="Q11">
        <v>2</v>
      </c>
      <c r="R11" t="s">
        <v>33</v>
      </c>
      <c r="S11">
        <v>1</v>
      </c>
      <c r="T11" t="s">
        <v>30</v>
      </c>
      <c r="U11" t="s">
        <v>34</v>
      </c>
      <c r="V11" t="s">
        <v>41</v>
      </c>
      <c r="W11" t="s">
        <v>41</v>
      </c>
      <c r="X11" t="s">
        <v>65</v>
      </c>
    </row>
    <row r="12" spans="1:24" x14ac:dyDescent="0.45">
      <c r="A12">
        <v>7536220</v>
      </c>
      <c r="B12" t="s">
        <v>30</v>
      </c>
      <c r="C12">
        <v>24</v>
      </c>
      <c r="D12" t="s">
        <v>51</v>
      </c>
      <c r="E12" t="s">
        <v>43</v>
      </c>
      <c r="F12">
        <v>1940</v>
      </c>
      <c r="G12" t="s">
        <v>66</v>
      </c>
      <c r="H12" t="s">
        <v>48</v>
      </c>
      <c r="I12">
        <v>4</v>
      </c>
      <c r="J12" t="s">
        <v>29</v>
      </c>
      <c r="K12" t="s">
        <v>30</v>
      </c>
      <c r="L12">
        <v>4</v>
      </c>
      <c r="M12" t="s">
        <v>39</v>
      </c>
      <c r="N12">
        <v>60</v>
      </c>
      <c r="O12" t="s">
        <v>30</v>
      </c>
      <c r="P12" t="s">
        <v>32</v>
      </c>
      <c r="Q12">
        <v>1</v>
      </c>
      <c r="R12" t="s">
        <v>33</v>
      </c>
      <c r="S12">
        <v>1</v>
      </c>
      <c r="T12" t="s">
        <v>34</v>
      </c>
      <c r="U12" t="s">
        <v>34</v>
      </c>
      <c r="V12" t="s">
        <v>41</v>
      </c>
      <c r="W12" t="s">
        <v>41</v>
      </c>
      <c r="X12" t="s">
        <v>67</v>
      </c>
    </row>
    <row r="13" spans="1:24" x14ac:dyDescent="0.45">
      <c r="A13">
        <v>2579500</v>
      </c>
      <c r="B13" t="s">
        <v>30</v>
      </c>
      <c r="C13">
        <v>24</v>
      </c>
      <c r="D13" t="s">
        <v>25</v>
      </c>
      <c r="E13" t="s">
        <v>37</v>
      </c>
      <c r="F13">
        <v>3621</v>
      </c>
      <c r="G13" t="s">
        <v>53</v>
      </c>
      <c r="H13" t="s">
        <v>48</v>
      </c>
      <c r="I13">
        <v>2</v>
      </c>
      <c r="J13" t="s">
        <v>29</v>
      </c>
      <c r="K13" t="s">
        <v>30</v>
      </c>
      <c r="L13">
        <v>4</v>
      </c>
      <c r="M13" t="s">
        <v>49</v>
      </c>
      <c r="N13">
        <v>31</v>
      </c>
      <c r="O13" t="s">
        <v>30</v>
      </c>
      <c r="P13" t="s">
        <v>32</v>
      </c>
      <c r="Q13">
        <v>2</v>
      </c>
      <c r="R13" t="s">
        <v>33</v>
      </c>
      <c r="S13">
        <v>1</v>
      </c>
      <c r="T13" t="s">
        <v>30</v>
      </c>
      <c r="U13" t="s">
        <v>34</v>
      </c>
      <c r="V13" t="s">
        <v>35</v>
      </c>
      <c r="W13" t="s">
        <v>41</v>
      </c>
      <c r="X13" t="s">
        <v>68</v>
      </c>
    </row>
    <row r="14" spans="1:24" x14ac:dyDescent="0.45">
      <c r="A14">
        <v>7923482</v>
      </c>
      <c r="B14" t="s">
        <v>30</v>
      </c>
      <c r="C14">
        <v>9</v>
      </c>
      <c r="D14" t="s">
        <v>25</v>
      </c>
      <c r="E14" t="s">
        <v>26</v>
      </c>
      <c r="F14">
        <v>2301</v>
      </c>
      <c r="G14" t="s">
        <v>53</v>
      </c>
      <c r="H14" t="s">
        <v>44</v>
      </c>
      <c r="I14">
        <v>2</v>
      </c>
      <c r="J14" t="s">
        <v>45</v>
      </c>
      <c r="K14" t="s">
        <v>30</v>
      </c>
      <c r="L14">
        <v>4</v>
      </c>
      <c r="M14" t="s">
        <v>31</v>
      </c>
      <c r="N14">
        <v>22</v>
      </c>
      <c r="O14" t="s">
        <v>30</v>
      </c>
      <c r="P14" t="s">
        <v>40</v>
      </c>
      <c r="Q14">
        <v>1</v>
      </c>
      <c r="R14" t="s">
        <v>33</v>
      </c>
      <c r="S14">
        <v>1</v>
      </c>
      <c r="T14" t="s">
        <v>30</v>
      </c>
      <c r="U14" t="s">
        <v>34</v>
      </c>
      <c r="V14" t="s">
        <v>41</v>
      </c>
      <c r="W14" t="s">
        <v>41</v>
      </c>
      <c r="X14" t="s">
        <v>69</v>
      </c>
    </row>
    <row r="15" spans="1:24" x14ac:dyDescent="0.45">
      <c r="A15">
        <v>7299602</v>
      </c>
      <c r="B15" t="s">
        <v>24</v>
      </c>
      <c r="C15">
        <v>12</v>
      </c>
      <c r="D15" t="s">
        <v>25</v>
      </c>
      <c r="E15" t="s">
        <v>26</v>
      </c>
      <c r="F15">
        <v>652</v>
      </c>
      <c r="G15" t="s">
        <v>27</v>
      </c>
      <c r="H15" t="s">
        <v>48</v>
      </c>
      <c r="I15">
        <v>4</v>
      </c>
      <c r="J15" t="s">
        <v>45</v>
      </c>
      <c r="K15" t="s">
        <v>30</v>
      </c>
      <c r="L15">
        <v>4</v>
      </c>
      <c r="M15" t="s">
        <v>31</v>
      </c>
      <c r="N15">
        <v>24</v>
      </c>
      <c r="O15" t="s">
        <v>30</v>
      </c>
      <c r="P15" t="s">
        <v>40</v>
      </c>
      <c r="Q15">
        <v>1</v>
      </c>
      <c r="R15" t="s">
        <v>33</v>
      </c>
      <c r="S15">
        <v>1</v>
      </c>
      <c r="T15" t="s">
        <v>30</v>
      </c>
      <c r="U15" t="s">
        <v>34</v>
      </c>
      <c r="V15" t="s">
        <v>41</v>
      </c>
      <c r="W15" t="s">
        <v>35</v>
      </c>
      <c r="X15" t="s">
        <v>70</v>
      </c>
    </row>
    <row r="16" spans="1:24" x14ac:dyDescent="0.45">
      <c r="A16">
        <v>4808834</v>
      </c>
      <c r="B16" t="s">
        <v>24</v>
      </c>
      <c r="C16">
        <v>39</v>
      </c>
      <c r="D16" t="s">
        <v>51</v>
      </c>
      <c r="E16" t="s">
        <v>26</v>
      </c>
      <c r="F16">
        <v>14179</v>
      </c>
      <c r="G16" t="s">
        <v>58</v>
      </c>
      <c r="H16" t="s">
        <v>28</v>
      </c>
      <c r="I16">
        <v>4</v>
      </c>
      <c r="J16" t="s">
        <v>29</v>
      </c>
      <c r="K16" t="s">
        <v>30</v>
      </c>
      <c r="L16">
        <v>4</v>
      </c>
      <c r="M16" t="s">
        <v>31</v>
      </c>
      <c r="N16">
        <v>30</v>
      </c>
      <c r="O16" t="s">
        <v>30</v>
      </c>
      <c r="P16" t="s">
        <v>32</v>
      </c>
      <c r="Q16">
        <v>2</v>
      </c>
      <c r="R16" t="s">
        <v>60</v>
      </c>
      <c r="S16">
        <v>1</v>
      </c>
      <c r="T16" t="s">
        <v>34</v>
      </c>
      <c r="U16" t="s">
        <v>34</v>
      </c>
      <c r="V16" t="s">
        <v>41</v>
      </c>
      <c r="W16" t="s">
        <v>41</v>
      </c>
      <c r="X16" t="s">
        <v>71</v>
      </c>
    </row>
    <row r="17" spans="1:24" x14ac:dyDescent="0.45">
      <c r="A17">
        <v>1511501</v>
      </c>
      <c r="B17" t="s">
        <v>72</v>
      </c>
      <c r="C17">
        <v>18</v>
      </c>
      <c r="D17" t="s">
        <v>73</v>
      </c>
      <c r="E17" t="s">
        <v>37</v>
      </c>
      <c r="F17">
        <v>1445</v>
      </c>
      <c r="G17" t="s">
        <v>58</v>
      </c>
      <c r="H17" t="s">
        <v>28</v>
      </c>
      <c r="I17">
        <v>4</v>
      </c>
      <c r="J17" t="s">
        <v>29</v>
      </c>
      <c r="K17" t="s">
        <v>30</v>
      </c>
      <c r="L17">
        <v>4</v>
      </c>
      <c r="M17" t="s">
        <v>49</v>
      </c>
      <c r="N17">
        <v>49</v>
      </c>
      <c r="O17" t="s">
        <v>55</v>
      </c>
      <c r="P17" t="s">
        <v>32</v>
      </c>
      <c r="Q17">
        <v>1</v>
      </c>
      <c r="R17" t="s">
        <v>56</v>
      </c>
      <c r="S17">
        <v>1</v>
      </c>
      <c r="T17" t="s">
        <v>30</v>
      </c>
      <c r="U17" t="s">
        <v>34</v>
      </c>
      <c r="V17" t="s">
        <v>41</v>
      </c>
      <c r="W17" t="s">
        <v>41</v>
      </c>
      <c r="X17" t="s">
        <v>74</v>
      </c>
    </row>
    <row r="18" spans="1:24" x14ac:dyDescent="0.45">
      <c r="A18">
        <v>4535110</v>
      </c>
      <c r="B18" t="s">
        <v>63</v>
      </c>
      <c r="C18">
        <v>24</v>
      </c>
      <c r="D18" t="s">
        <v>51</v>
      </c>
      <c r="E18" t="s">
        <v>26</v>
      </c>
      <c r="F18">
        <v>4736</v>
      </c>
      <c r="G18" t="s">
        <v>27</v>
      </c>
      <c r="H18" t="s">
        <v>44</v>
      </c>
      <c r="I18">
        <v>2</v>
      </c>
      <c r="J18" t="s">
        <v>45</v>
      </c>
      <c r="K18" t="s">
        <v>30</v>
      </c>
      <c r="L18">
        <v>4</v>
      </c>
      <c r="M18" t="s">
        <v>49</v>
      </c>
      <c r="N18">
        <v>25</v>
      </c>
      <c r="O18" t="s">
        <v>55</v>
      </c>
      <c r="P18" t="s">
        <v>32</v>
      </c>
      <c r="Q18">
        <v>1</v>
      </c>
      <c r="R18" t="s">
        <v>56</v>
      </c>
      <c r="S18">
        <v>1</v>
      </c>
      <c r="T18" t="s">
        <v>30</v>
      </c>
      <c r="U18" t="s">
        <v>34</v>
      </c>
      <c r="V18" t="s">
        <v>35</v>
      </c>
      <c r="W18" t="s">
        <v>35</v>
      </c>
      <c r="X18" t="s">
        <v>75</v>
      </c>
    </row>
    <row r="19" spans="1:24" x14ac:dyDescent="0.45">
      <c r="A19">
        <v>7800786</v>
      </c>
      <c r="B19" t="s">
        <v>24</v>
      </c>
      <c r="C19">
        <v>12</v>
      </c>
      <c r="D19" t="s">
        <v>25</v>
      </c>
      <c r="E19" t="s">
        <v>26</v>
      </c>
      <c r="F19">
        <v>2577</v>
      </c>
      <c r="G19" t="s">
        <v>27</v>
      </c>
      <c r="H19" t="s">
        <v>54</v>
      </c>
      <c r="I19">
        <v>2</v>
      </c>
      <c r="J19" t="s">
        <v>76</v>
      </c>
      <c r="K19" t="s">
        <v>30</v>
      </c>
      <c r="L19">
        <v>1</v>
      </c>
      <c r="M19" t="s">
        <v>49</v>
      </c>
      <c r="N19">
        <v>42</v>
      </c>
      <c r="O19" t="s">
        <v>30</v>
      </c>
      <c r="P19" t="s">
        <v>32</v>
      </c>
      <c r="Q19">
        <v>1</v>
      </c>
      <c r="R19" t="s">
        <v>33</v>
      </c>
      <c r="S19">
        <v>1</v>
      </c>
      <c r="T19" t="s">
        <v>30</v>
      </c>
      <c r="U19" t="s">
        <v>34</v>
      </c>
      <c r="V19" t="s">
        <v>41</v>
      </c>
      <c r="W19" t="s">
        <v>41</v>
      </c>
      <c r="X19" t="s">
        <v>77</v>
      </c>
    </row>
    <row r="20" spans="1:24" x14ac:dyDescent="0.45">
      <c r="A20">
        <v>2298828</v>
      </c>
      <c r="B20" t="s">
        <v>30</v>
      </c>
      <c r="C20">
        <v>12</v>
      </c>
      <c r="D20" t="s">
        <v>51</v>
      </c>
      <c r="E20" t="s">
        <v>78</v>
      </c>
      <c r="F20">
        <v>701</v>
      </c>
      <c r="G20" t="s">
        <v>27</v>
      </c>
      <c r="H20" t="s">
        <v>54</v>
      </c>
      <c r="I20">
        <v>4</v>
      </c>
      <c r="J20" t="s">
        <v>29</v>
      </c>
      <c r="K20" t="s">
        <v>30</v>
      </c>
      <c r="L20">
        <v>2</v>
      </c>
      <c r="M20" t="s">
        <v>49</v>
      </c>
      <c r="N20">
        <v>32</v>
      </c>
      <c r="O20" t="s">
        <v>30</v>
      </c>
      <c r="P20" t="s">
        <v>32</v>
      </c>
      <c r="Q20">
        <v>2</v>
      </c>
      <c r="R20" t="s">
        <v>33</v>
      </c>
      <c r="S20">
        <v>1</v>
      </c>
      <c r="T20" t="s">
        <v>30</v>
      </c>
      <c r="U20" t="s">
        <v>34</v>
      </c>
      <c r="V20" t="s">
        <v>41</v>
      </c>
      <c r="W20" t="s">
        <v>41</v>
      </c>
      <c r="X20" t="s">
        <v>79</v>
      </c>
    </row>
    <row r="21" spans="1:24" x14ac:dyDescent="0.45">
      <c r="A21">
        <v>5220673</v>
      </c>
      <c r="B21" t="s">
        <v>30</v>
      </c>
      <c r="C21">
        <v>18</v>
      </c>
      <c r="D21" t="s">
        <v>51</v>
      </c>
      <c r="E21" t="s">
        <v>43</v>
      </c>
      <c r="F21">
        <v>2775</v>
      </c>
      <c r="G21" t="s">
        <v>27</v>
      </c>
      <c r="H21" t="s">
        <v>28</v>
      </c>
      <c r="I21">
        <v>2</v>
      </c>
      <c r="J21" t="s">
        <v>29</v>
      </c>
      <c r="K21" t="s">
        <v>30</v>
      </c>
      <c r="L21">
        <v>2</v>
      </c>
      <c r="M21" t="s">
        <v>31</v>
      </c>
      <c r="N21">
        <v>31</v>
      </c>
      <c r="O21" t="s">
        <v>55</v>
      </c>
      <c r="P21" t="s">
        <v>32</v>
      </c>
      <c r="Q21">
        <v>2</v>
      </c>
      <c r="R21" t="s">
        <v>33</v>
      </c>
      <c r="S21">
        <v>1</v>
      </c>
      <c r="T21" t="s">
        <v>30</v>
      </c>
      <c r="U21" t="s">
        <v>34</v>
      </c>
      <c r="V21" t="s">
        <v>35</v>
      </c>
      <c r="W21" t="s">
        <v>41</v>
      </c>
      <c r="X21" t="s">
        <v>80</v>
      </c>
    </row>
    <row r="22" spans="1:24" x14ac:dyDescent="0.45">
      <c r="A22">
        <v>1024391</v>
      </c>
      <c r="B22" t="s">
        <v>63</v>
      </c>
      <c r="C22">
        <v>24</v>
      </c>
      <c r="D22" t="s">
        <v>73</v>
      </c>
      <c r="E22" t="s">
        <v>78</v>
      </c>
      <c r="F22">
        <v>1837</v>
      </c>
      <c r="G22" t="s">
        <v>27</v>
      </c>
      <c r="H22" t="s">
        <v>28</v>
      </c>
      <c r="I22">
        <v>4</v>
      </c>
      <c r="J22" t="s">
        <v>45</v>
      </c>
      <c r="K22" t="s">
        <v>30</v>
      </c>
      <c r="L22">
        <v>4</v>
      </c>
      <c r="M22" t="s">
        <v>81</v>
      </c>
      <c r="N22">
        <v>34</v>
      </c>
      <c r="O22" t="s">
        <v>55</v>
      </c>
      <c r="P22" t="s">
        <v>82</v>
      </c>
      <c r="Q22">
        <v>1</v>
      </c>
      <c r="R22" t="s">
        <v>56</v>
      </c>
      <c r="S22">
        <v>1</v>
      </c>
      <c r="T22" t="s">
        <v>30</v>
      </c>
      <c r="U22" t="s">
        <v>34</v>
      </c>
      <c r="V22" t="s">
        <v>35</v>
      </c>
      <c r="W22" t="s">
        <v>35</v>
      </c>
      <c r="X22" t="s">
        <v>83</v>
      </c>
    </row>
    <row r="23" spans="1:24" x14ac:dyDescent="0.45">
      <c r="A23">
        <v>6008260</v>
      </c>
      <c r="B23" t="s">
        <v>24</v>
      </c>
      <c r="C23">
        <v>20</v>
      </c>
      <c r="D23" t="s">
        <v>25</v>
      </c>
      <c r="E23" t="s">
        <v>26</v>
      </c>
      <c r="F23">
        <v>2212</v>
      </c>
      <c r="G23" t="s">
        <v>58</v>
      </c>
      <c r="H23" t="s">
        <v>28</v>
      </c>
      <c r="I23">
        <v>4</v>
      </c>
      <c r="J23" t="s">
        <v>29</v>
      </c>
      <c r="K23" t="s">
        <v>30</v>
      </c>
      <c r="L23">
        <v>4</v>
      </c>
      <c r="M23" t="s">
        <v>49</v>
      </c>
      <c r="N23">
        <v>39</v>
      </c>
      <c r="O23" t="s">
        <v>30</v>
      </c>
      <c r="P23" t="s">
        <v>32</v>
      </c>
      <c r="Q23">
        <v>1</v>
      </c>
      <c r="R23" t="s">
        <v>33</v>
      </c>
      <c r="S23">
        <v>1</v>
      </c>
      <c r="T23" t="s">
        <v>34</v>
      </c>
      <c r="U23" t="s">
        <v>34</v>
      </c>
      <c r="V23" t="s">
        <v>41</v>
      </c>
      <c r="W23" t="s">
        <v>41</v>
      </c>
      <c r="X23" t="s">
        <v>84</v>
      </c>
    </row>
    <row r="24" spans="1:24" x14ac:dyDescent="0.45">
      <c r="A24">
        <v>6154067</v>
      </c>
      <c r="B24" t="s">
        <v>72</v>
      </c>
      <c r="C24">
        <v>15</v>
      </c>
      <c r="D24" t="s">
        <v>25</v>
      </c>
      <c r="E24" t="s">
        <v>78</v>
      </c>
      <c r="F24">
        <v>1905</v>
      </c>
      <c r="G24" t="s">
        <v>27</v>
      </c>
      <c r="H24" t="s">
        <v>48</v>
      </c>
      <c r="I24">
        <v>4</v>
      </c>
      <c r="J24" t="s">
        <v>29</v>
      </c>
      <c r="K24" t="s">
        <v>30</v>
      </c>
      <c r="L24">
        <v>4</v>
      </c>
      <c r="M24" t="s">
        <v>49</v>
      </c>
      <c r="N24">
        <v>40</v>
      </c>
      <c r="O24" t="s">
        <v>30</v>
      </c>
      <c r="P24" t="s">
        <v>40</v>
      </c>
      <c r="Q24">
        <v>1</v>
      </c>
      <c r="R24" t="s">
        <v>60</v>
      </c>
      <c r="S24">
        <v>1</v>
      </c>
      <c r="T24" t="s">
        <v>34</v>
      </c>
      <c r="U24" t="s">
        <v>34</v>
      </c>
      <c r="V24" t="s">
        <v>41</v>
      </c>
      <c r="W24" t="s">
        <v>41</v>
      </c>
      <c r="X24" t="s">
        <v>85</v>
      </c>
    </row>
    <row r="25" spans="1:24" x14ac:dyDescent="0.45">
      <c r="A25">
        <v>1310810</v>
      </c>
      <c r="B25" t="s">
        <v>24</v>
      </c>
      <c r="C25">
        <v>36</v>
      </c>
      <c r="D25" t="s">
        <v>73</v>
      </c>
      <c r="E25" t="s">
        <v>26</v>
      </c>
      <c r="F25">
        <v>2746</v>
      </c>
      <c r="G25" t="s">
        <v>27</v>
      </c>
      <c r="H25" t="s">
        <v>48</v>
      </c>
      <c r="I25">
        <v>4</v>
      </c>
      <c r="J25" t="s">
        <v>29</v>
      </c>
      <c r="K25" t="s">
        <v>30</v>
      </c>
      <c r="L25">
        <v>4</v>
      </c>
      <c r="M25" t="s">
        <v>49</v>
      </c>
      <c r="N25">
        <v>31</v>
      </c>
      <c r="O25" t="s">
        <v>55</v>
      </c>
      <c r="P25" t="s">
        <v>32</v>
      </c>
      <c r="Q25">
        <v>1</v>
      </c>
      <c r="R25" t="s">
        <v>33</v>
      </c>
      <c r="S25">
        <v>1</v>
      </c>
      <c r="T25" t="s">
        <v>30</v>
      </c>
      <c r="U25" t="s">
        <v>34</v>
      </c>
      <c r="V25" t="s">
        <v>35</v>
      </c>
      <c r="W25" t="s">
        <v>35</v>
      </c>
      <c r="X25" t="s">
        <v>86</v>
      </c>
    </row>
    <row r="26" spans="1:24" x14ac:dyDescent="0.45">
      <c r="A26">
        <v>5378110</v>
      </c>
      <c r="B26" t="s">
        <v>30</v>
      </c>
      <c r="C26">
        <v>6</v>
      </c>
      <c r="D26" t="s">
        <v>25</v>
      </c>
      <c r="E26" t="s">
        <v>43</v>
      </c>
      <c r="F26">
        <v>3518</v>
      </c>
      <c r="G26" t="s">
        <v>27</v>
      </c>
      <c r="H26" t="s">
        <v>54</v>
      </c>
      <c r="I26">
        <v>2</v>
      </c>
      <c r="J26" t="s">
        <v>29</v>
      </c>
      <c r="K26" t="s">
        <v>87</v>
      </c>
      <c r="L26">
        <v>3</v>
      </c>
      <c r="M26" t="s">
        <v>31</v>
      </c>
      <c r="N26">
        <v>26</v>
      </c>
      <c r="O26" t="s">
        <v>30</v>
      </c>
      <c r="P26" t="s">
        <v>40</v>
      </c>
      <c r="Q26">
        <v>1</v>
      </c>
      <c r="R26" t="s">
        <v>33</v>
      </c>
      <c r="S26">
        <v>1</v>
      </c>
      <c r="T26" t="s">
        <v>30</v>
      </c>
      <c r="U26" t="s">
        <v>34</v>
      </c>
      <c r="V26" t="s">
        <v>41</v>
      </c>
      <c r="W26" t="s">
        <v>41</v>
      </c>
      <c r="X26" t="s">
        <v>88</v>
      </c>
    </row>
    <row r="27" spans="1:24" x14ac:dyDescent="0.45">
      <c r="A27">
        <v>2929379</v>
      </c>
      <c r="B27" t="s">
        <v>24</v>
      </c>
      <c r="C27">
        <v>24</v>
      </c>
      <c r="D27" t="s">
        <v>25</v>
      </c>
      <c r="E27" t="s">
        <v>43</v>
      </c>
      <c r="F27">
        <v>3123</v>
      </c>
      <c r="G27" t="s">
        <v>27</v>
      </c>
      <c r="H27" t="s">
        <v>44</v>
      </c>
      <c r="I27">
        <v>4</v>
      </c>
      <c r="J27" t="s">
        <v>45</v>
      </c>
      <c r="K27" t="s">
        <v>30</v>
      </c>
      <c r="L27">
        <v>1</v>
      </c>
      <c r="M27" t="s">
        <v>31</v>
      </c>
      <c r="N27">
        <v>27</v>
      </c>
      <c r="O27" t="s">
        <v>30</v>
      </c>
      <c r="P27" t="s">
        <v>32</v>
      </c>
      <c r="Q27">
        <v>1</v>
      </c>
      <c r="R27" t="s">
        <v>33</v>
      </c>
      <c r="S27">
        <v>1</v>
      </c>
      <c r="T27" t="s">
        <v>30</v>
      </c>
      <c r="U27" t="s">
        <v>34</v>
      </c>
      <c r="V27" t="s">
        <v>35</v>
      </c>
      <c r="W27" t="s">
        <v>35</v>
      </c>
      <c r="X27" t="s">
        <v>89</v>
      </c>
    </row>
    <row r="28" spans="1:24" x14ac:dyDescent="0.45">
      <c r="A28">
        <v>4776602</v>
      </c>
      <c r="B28" t="s">
        <v>63</v>
      </c>
      <c r="C28">
        <v>12</v>
      </c>
      <c r="D28" t="s">
        <v>25</v>
      </c>
      <c r="E28" t="s">
        <v>37</v>
      </c>
      <c r="F28">
        <v>1155</v>
      </c>
      <c r="G28" t="s">
        <v>27</v>
      </c>
      <c r="H28" t="s">
        <v>48</v>
      </c>
      <c r="I28">
        <v>3</v>
      </c>
      <c r="J28" t="s">
        <v>38</v>
      </c>
      <c r="K28" t="s">
        <v>87</v>
      </c>
      <c r="L28">
        <v>3</v>
      </c>
      <c r="M28" t="s">
        <v>39</v>
      </c>
      <c r="N28">
        <v>40</v>
      </c>
      <c r="O28" t="s">
        <v>55</v>
      </c>
      <c r="P28" t="s">
        <v>32</v>
      </c>
      <c r="Q28">
        <v>2</v>
      </c>
      <c r="R28" t="s">
        <v>56</v>
      </c>
      <c r="S28">
        <v>1</v>
      </c>
      <c r="T28" t="s">
        <v>30</v>
      </c>
      <c r="U28" t="s">
        <v>34</v>
      </c>
      <c r="V28" t="s">
        <v>41</v>
      </c>
      <c r="W28" t="s">
        <v>41</v>
      </c>
      <c r="X28" t="s">
        <v>90</v>
      </c>
    </row>
    <row r="29" spans="1:24" x14ac:dyDescent="0.45">
      <c r="A29">
        <v>9464784</v>
      </c>
      <c r="B29" t="s">
        <v>24</v>
      </c>
      <c r="C29">
        <v>42</v>
      </c>
      <c r="D29" t="s">
        <v>51</v>
      </c>
      <c r="E29" t="s">
        <v>91</v>
      </c>
      <c r="F29">
        <v>3394</v>
      </c>
      <c r="G29" t="s">
        <v>27</v>
      </c>
      <c r="H29" t="s">
        <v>92</v>
      </c>
      <c r="I29">
        <v>4</v>
      </c>
      <c r="J29" t="s">
        <v>29</v>
      </c>
      <c r="K29" t="s">
        <v>93</v>
      </c>
      <c r="L29">
        <v>4</v>
      </c>
      <c r="M29" t="s">
        <v>49</v>
      </c>
      <c r="N29">
        <v>65</v>
      </c>
      <c r="O29" t="s">
        <v>30</v>
      </c>
      <c r="P29" t="s">
        <v>32</v>
      </c>
      <c r="Q29">
        <v>2</v>
      </c>
      <c r="R29" t="s">
        <v>94</v>
      </c>
      <c r="S29">
        <v>1</v>
      </c>
      <c r="T29" t="s">
        <v>30</v>
      </c>
      <c r="U29" t="s">
        <v>34</v>
      </c>
      <c r="V29" t="s">
        <v>41</v>
      </c>
      <c r="W29" t="s">
        <v>35</v>
      </c>
      <c r="X29" t="s">
        <v>95</v>
      </c>
    </row>
    <row r="30" spans="1:24" x14ac:dyDescent="0.45">
      <c r="A30">
        <v>7714243</v>
      </c>
      <c r="B30" t="s">
        <v>24</v>
      </c>
      <c r="C30">
        <v>12</v>
      </c>
      <c r="D30" t="s">
        <v>25</v>
      </c>
      <c r="E30" t="s">
        <v>43</v>
      </c>
      <c r="F30">
        <v>1893</v>
      </c>
      <c r="G30" t="s">
        <v>27</v>
      </c>
      <c r="H30" t="s">
        <v>54</v>
      </c>
      <c r="I30">
        <v>4</v>
      </c>
      <c r="J30" t="s">
        <v>45</v>
      </c>
      <c r="K30" t="s">
        <v>87</v>
      </c>
      <c r="L30">
        <v>4</v>
      </c>
      <c r="M30" t="s">
        <v>31</v>
      </c>
      <c r="N30">
        <v>29</v>
      </c>
      <c r="O30" t="s">
        <v>30</v>
      </c>
      <c r="P30" t="s">
        <v>32</v>
      </c>
      <c r="Q30">
        <v>1</v>
      </c>
      <c r="R30" t="s">
        <v>33</v>
      </c>
      <c r="S30">
        <v>1</v>
      </c>
      <c r="T30" t="s">
        <v>34</v>
      </c>
      <c r="U30" t="s">
        <v>34</v>
      </c>
      <c r="V30" t="s">
        <v>41</v>
      </c>
      <c r="W30" t="s">
        <v>35</v>
      </c>
      <c r="X30" t="s">
        <v>96</v>
      </c>
    </row>
    <row r="31" spans="1:24" x14ac:dyDescent="0.45">
      <c r="A31">
        <v>9858169</v>
      </c>
      <c r="B31" t="s">
        <v>24</v>
      </c>
      <c r="C31">
        <v>12</v>
      </c>
      <c r="D31" t="s">
        <v>51</v>
      </c>
      <c r="E31" t="s">
        <v>43</v>
      </c>
      <c r="F31">
        <v>2171</v>
      </c>
      <c r="G31" t="s">
        <v>27</v>
      </c>
      <c r="H31" t="s">
        <v>54</v>
      </c>
      <c r="I31">
        <v>4</v>
      </c>
      <c r="J31" t="s">
        <v>29</v>
      </c>
      <c r="K31" t="s">
        <v>30</v>
      </c>
      <c r="L31">
        <v>4</v>
      </c>
      <c r="M31" t="s">
        <v>31</v>
      </c>
      <c r="N31">
        <v>38</v>
      </c>
      <c r="O31" t="s">
        <v>55</v>
      </c>
      <c r="P31" t="s">
        <v>32</v>
      </c>
      <c r="Q31">
        <v>2</v>
      </c>
      <c r="R31" t="s">
        <v>56</v>
      </c>
      <c r="S31">
        <v>1</v>
      </c>
      <c r="T31" t="s">
        <v>30</v>
      </c>
      <c r="U31" t="s">
        <v>97</v>
      </c>
      <c r="V31" t="s">
        <v>41</v>
      </c>
      <c r="W31" t="s">
        <v>35</v>
      </c>
      <c r="X31" t="s">
        <v>98</v>
      </c>
    </row>
    <row r="32" spans="1:24" x14ac:dyDescent="0.45">
      <c r="A32">
        <v>5303576</v>
      </c>
      <c r="B32" t="s">
        <v>30</v>
      </c>
      <c r="C32">
        <v>36</v>
      </c>
      <c r="D32" t="s">
        <v>51</v>
      </c>
      <c r="E32" t="s">
        <v>99</v>
      </c>
      <c r="F32">
        <v>6304</v>
      </c>
      <c r="G32" t="s">
        <v>58</v>
      </c>
      <c r="H32" t="s">
        <v>48</v>
      </c>
      <c r="I32">
        <v>4</v>
      </c>
      <c r="J32" t="s">
        <v>29</v>
      </c>
      <c r="K32" t="s">
        <v>30</v>
      </c>
      <c r="L32">
        <v>4</v>
      </c>
      <c r="M32" t="s">
        <v>39</v>
      </c>
      <c r="N32">
        <v>36</v>
      </c>
      <c r="O32" t="s">
        <v>30</v>
      </c>
      <c r="P32" t="s">
        <v>32</v>
      </c>
      <c r="Q32">
        <v>2</v>
      </c>
      <c r="R32" t="s">
        <v>33</v>
      </c>
      <c r="S32">
        <v>1</v>
      </c>
      <c r="T32" t="s">
        <v>30</v>
      </c>
      <c r="U32" t="s">
        <v>34</v>
      </c>
      <c r="V32" t="s">
        <v>41</v>
      </c>
      <c r="W32" t="s">
        <v>41</v>
      </c>
      <c r="X32" t="s">
        <v>100</v>
      </c>
    </row>
    <row r="33" spans="1:24" x14ac:dyDescent="0.45">
      <c r="A33">
        <v>6752438</v>
      </c>
      <c r="B33" t="s">
        <v>30</v>
      </c>
      <c r="C33">
        <v>33</v>
      </c>
      <c r="D33" t="s">
        <v>47</v>
      </c>
      <c r="E33" t="s">
        <v>99</v>
      </c>
      <c r="F33">
        <v>2764</v>
      </c>
      <c r="G33" t="s">
        <v>27</v>
      </c>
      <c r="H33" t="s">
        <v>54</v>
      </c>
      <c r="I33">
        <v>2</v>
      </c>
      <c r="J33" t="s">
        <v>45</v>
      </c>
      <c r="K33" t="s">
        <v>30</v>
      </c>
      <c r="L33">
        <v>2</v>
      </c>
      <c r="M33" t="s">
        <v>49</v>
      </c>
      <c r="N33">
        <v>26</v>
      </c>
      <c r="O33" t="s">
        <v>30</v>
      </c>
      <c r="P33" t="s">
        <v>32</v>
      </c>
      <c r="Q33">
        <v>2</v>
      </c>
      <c r="R33" t="s">
        <v>33</v>
      </c>
      <c r="S33">
        <v>1</v>
      </c>
      <c r="T33" t="s">
        <v>34</v>
      </c>
      <c r="U33" t="s">
        <v>34</v>
      </c>
      <c r="V33" t="s">
        <v>41</v>
      </c>
      <c r="W33" t="s">
        <v>41</v>
      </c>
      <c r="X33" t="s">
        <v>101</v>
      </c>
    </row>
    <row r="34" spans="1:24" x14ac:dyDescent="0.45">
      <c r="A34">
        <v>5333717</v>
      </c>
      <c r="B34" t="s">
        <v>24</v>
      </c>
      <c r="C34">
        <v>48</v>
      </c>
      <c r="D34" t="s">
        <v>25</v>
      </c>
      <c r="E34" t="s">
        <v>52</v>
      </c>
      <c r="F34">
        <v>10297</v>
      </c>
      <c r="G34" t="s">
        <v>27</v>
      </c>
      <c r="H34" t="s">
        <v>28</v>
      </c>
      <c r="I34">
        <v>4</v>
      </c>
      <c r="J34" t="s">
        <v>29</v>
      </c>
      <c r="K34" t="s">
        <v>30</v>
      </c>
      <c r="L34">
        <v>4</v>
      </c>
      <c r="M34" t="s">
        <v>81</v>
      </c>
      <c r="N34">
        <v>39</v>
      </c>
      <c r="O34" t="s">
        <v>102</v>
      </c>
      <c r="P34" t="s">
        <v>82</v>
      </c>
      <c r="Q34">
        <v>3</v>
      </c>
      <c r="R34" t="s">
        <v>33</v>
      </c>
      <c r="S34">
        <v>2</v>
      </c>
      <c r="T34" t="s">
        <v>34</v>
      </c>
      <c r="U34" t="s">
        <v>34</v>
      </c>
      <c r="V34" t="s">
        <v>35</v>
      </c>
      <c r="W34" t="s">
        <v>35</v>
      </c>
      <c r="X34" t="s">
        <v>103</v>
      </c>
    </row>
    <row r="35" spans="1:24" x14ac:dyDescent="0.45">
      <c r="A35">
        <v>6226321</v>
      </c>
      <c r="B35" t="s">
        <v>30</v>
      </c>
      <c r="C35">
        <v>18</v>
      </c>
      <c r="D35" t="s">
        <v>51</v>
      </c>
      <c r="E35" t="s">
        <v>37</v>
      </c>
      <c r="F35">
        <v>1582</v>
      </c>
      <c r="G35" t="s">
        <v>66</v>
      </c>
      <c r="H35" t="s">
        <v>48</v>
      </c>
      <c r="I35">
        <v>4</v>
      </c>
      <c r="J35" t="s">
        <v>29</v>
      </c>
      <c r="K35" t="s">
        <v>30</v>
      </c>
      <c r="L35">
        <v>4</v>
      </c>
      <c r="M35" t="s">
        <v>49</v>
      </c>
      <c r="N35">
        <v>46</v>
      </c>
      <c r="O35" t="s">
        <v>30</v>
      </c>
      <c r="P35" t="s">
        <v>32</v>
      </c>
      <c r="Q35">
        <v>2</v>
      </c>
      <c r="R35" t="s">
        <v>33</v>
      </c>
      <c r="S35">
        <v>1</v>
      </c>
      <c r="T35" t="s">
        <v>30</v>
      </c>
      <c r="U35" t="s">
        <v>34</v>
      </c>
      <c r="V35" t="s">
        <v>41</v>
      </c>
      <c r="W35" t="s">
        <v>41</v>
      </c>
      <c r="X35" t="s">
        <v>104</v>
      </c>
    </row>
    <row r="36" spans="1:24" x14ac:dyDescent="0.45">
      <c r="A36">
        <v>5203823</v>
      </c>
      <c r="B36" t="s">
        <v>24</v>
      </c>
      <c r="C36">
        <v>24</v>
      </c>
      <c r="D36" t="s">
        <v>25</v>
      </c>
      <c r="E36" t="s">
        <v>37</v>
      </c>
      <c r="F36">
        <v>2439</v>
      </c>
      <c r="G36" t="s">
        <v>27</v>
      </c>
      <c r="H36" t="s">
        <v>44</v>
      </c>
      <c r="I36">
        <v>4</v>
      </c>
      <c r="J36" t="s">
        <v>45</v>
      </c>
      <c r="K36" t="s">
        <v>30</v>
      </c>
      <c r="L36">
        <v>4</v>
      </c>
      <c r="M36" t="s">
        <v>39</v>
      </c>
      <c r="N36">
        <v>35</v>
      </c>
      <c r="O36" t="s">
        <v>30</v>
      </c>
      <c r="P36" t="s">
        <v>32</v>
      </c>
      <c r="Q36">
        <v>1</v>
      </c>
      <c r="R36" t="s">
        <v>33</v>
      </c>
      <c r="S36">
        <v>1</v>
      </c>
      <c r="T36" t="s">
        <v>34</v>
      </c>
      <c r="U36" t="s">
        <v>34</v>
      </c>
      <c r="V36" t="s">
        <v>35</v>
      </c>
      <c r="W36" t="s">
        <v>35</v>
      </c>
      <c r="X36" t="s">
        <v>105</v>
      </c>
    </row>
    <row r="37" spans="1:24" x14ac:dyDescent="0.45">
      <c r="A37">
        <v>6961576</v>
      </c>
      <c r="B37" t="s">
        <v>30</v>
      </c>
      <c r="C37">
        <v>6</v>
      </c>
      <c r="D37" t="s">
        <v>51</v>
      </c>
      <c r="E37" t="s">
        <v>37</v>
      </c>
      <c r="F37">
        <v>700</v>
      </c>
      <c r="G37" t="s">
        <v>58</v>
      </c>
      <c r="H37" t="s">
        <v>48</v>
      </c>
      <c r="I37">
        <v>4</v>
      </c>
      <c r="J37" t="s">
        <v>29</v>
      </c>
      <c r="K37" t="s">
        <v>30</v>
      </c>
      <c r="L37">
        <v>4</v>
      </c>
      <c r="M37" t="s">
        <v>81</v>
      </c>
      <c r="N37">
        <v>36</v>
      </c>
      <c r="O37" t="s">
        <v>30</v>
      </c>
      <c r="P37" t="s">
        <v>82</v>
      </c>
      <c r="Q37">
        <v>2</v>
      </c>
      <c r="R37" t="s">
        <v>33</v>
      </c>
      <c r="S37">
        <v>1</v>
      </c>
      <c r="T37" t="s">
        <v>30</v>
      </c>
      <c r="U37" t="s">
        <v>34</v>
      </c>
      <c r="V37" t="s">
        <v>41</v>
      </c>
      <c r="W37" t="s">
        <v>41</v>
      </c>
      <c r="X37" t="s">
        <v>106</v>
      </c>
    </row>
    <row r="38" spans="1:24" x14ac:dyDescent="0.45">
      <c r="A38">
        <v>5800337</v>
      </c>
      <c r="B38" t="s">
        <v>63</v>
      </c>
      <c r="C38">
        <v>7</v>
      </c>
      <c r="D38" t="s">
        <v>25</v>
      </c>
      <c r="E38" t="s">
        <v>37</v>
      </c>
      <c r="F38">
        <v>2576</v>
      </c>
      <c r="G38" t="s">
        <v>27</v>
      </c>
      <c r="H38" t="s">
        <v>54</v>
      </c>
      <c r="I38">
        <v>2</v>
      </c>
      <c r="J38" t="s">
        <v>29</v>
      </c>
      <c r="K38" t="s">
        <v>87</v>
      </c>
      <c r="L38">
        <v>2</v>
      </c>
      <c r="M38" t="s">
        <v>39</v>
      </c>
      <c r="N38">
        <v>35</v>
      </c>
      <c r="O38" t="s">
        <v>30</v>
      </c>
      <c r="P38" t="s">
        <v>32</v>
      </c>
      <c r="Q38">
        <v>1</v>
      </c>
      <c r="R38" t="s">
        <v>33</v>
      </c>
      <c r="S38">
        <v>1</v>
      </c>
      <c r="T38" t="s">
        <v>30</v>
      </c>
      <c r="U38" t="s">
        <v>34</v>
      </c>
      <c r="V38" t="s">
        <v>41</v>
      </c>
      <c r="W38" t="s">
        <v>41</v>
      </c>
      <c r="X38" t="s">
        <v>107</v>
      </c>
    </row>
    <row r="39" spans="1:24" x14ac:dyDescent="0.45">
      <c r="A39">
        <v>5520489</v>
      </c>
      <c r="B39" t="s">
        <v>30</v>
      </c>
      <c r="C39">
        <v>12</v>
      </c>
      <c r="D39" t="s">
        <v>25</v>
      </c>
      <c r="E39" t="s">
        <v>37</v>
      </c>
      <c r="F39">
        <v>2171</v>
      </c>
      <c r="G39" t="s">
        <v>27</v>
      </c>
      <c r="H39" t="s">
        <v>44</v>
      </c>
      <c r="I39">
        <v>2</v>
      </c>
      <c r="J39" t="s">
        <v>45</v>
      </c>
      <c r="K39" t="s">
        <v>30</v>
      </c>
      <c r="L39">
        <v>2</v>
      </c>
      <c r="M39" t="s">
        <v>49</v>
      </c>
      <c r="N39">
        <v>29</v>
      </c>
      <c r="O39" t="s">
        <v>55</v>
      </c>
      <c r="P39" t="s">
        <v>32</v>
      </c>
      <c r="Q39">
        <v>1</v>
      </c>
      <c r="R39" t="s">
        <v>33</v>
      </c>
      <c r="S39">
        <v>1</v>
      </c>
      <c r="T39" t="s">
        <v>30</v>
      </c>
      <c r="U39" t="s">
        <v>34</v>
      </c>
      <c r="V39" t="s">
        <v>41</v>
      </c>
      <c r="W39" t="s">
        <v>41</v>
      </c>
      <c r="X39" t="s">
        <v>108</v>
      </c>
    </row>
    <row r="40" spans="1:24" x14ac:dyDescent="0.45">
      <c r="A40">
        <v>4016637</v>
      </c>
      <c r="B40" t="s">
        <v>30</v>
      </c>
      <c r="C40">
        <v>6</v>
      </c>
      <c r="D40" t="s">
        <v>51</v>
      </c>
      <c r="E40" t="s">
        <v>43</v>
      </c>
      <c r="F40">
        <v>2080</v>
      </c>
      <c r="G40" t="s">
        <v>109</v>
      </c>
      <c r="H40" t="s">
        <v>54</v>
      </c>
      <c r="I40">
        <v>1</v>
      </c>
      <c r="J40" t="s">
        <v>38</v>
      </c>
      <c r="K40" t="s">
        <v>30</v>
      </c>
      <c r="L40">
        <v>2</v>
      </c>
      <c r="M40" t="s">
        <v>49</v>
      </c>
      <c r="N40">
        <v>24</v>
      </c>
      <c r="O40" t="s">
        <v>30</v>
      </c>
      <c r="P40" t="s">
        <v>32</v>
      </c>
      <c r="Q40">
        <v>1</v>
      </c>
      <c r="R40" t="s">
        <v>33</v>
      </c>
      <c r="S40">
        <v>1</v>
      </c>
      <c r="T40" t="s">
        <v>30</v>
      </c>
      <c r="U40" t="s">
        <v>34</v>
      </c>
      <c r="V40" t="s">
        <v>41</v>
      </c>
      <c r="W40" t="s">
        <v>41</v>
      </c>
      <c r="X40" t="s">
        <v>110</v>
      </c>
    </row>
    <row r="41" spans="1:24" x14ac:dyDescent="0.45">
      <c r="A41">
        <v>1122334</v>
      </c>
      <c r="B41" t="s">
        <v>24</v>
      </c>
      <c r="C41">
        <v>6</v>
      </c>
      <c r="D41" t="s">
        <v>51</v>
      </c>
      <c r="E41" t="s">
        <v>37</v>
      </c>
      <c r="F41">
        <v>1169</v>
      </c>
      <c r="G41" t="s">
        <v>58</v>
      </c>
      <c r="H41" t="s">
        <v>48</v>
      </c>
      <c r="I41">
        <v>4</v>
      </c>
      <c r="J41" t="s">
        <v>29</v>
      </c>
      <c r="K41" t="s">
        <v>30</v>
      </c>
      <c r="L41">
        <v>4</v>
      </c>
      <c r="M41" t="s">
        <v>39</v>
      </c>
      <c r="N41">
        <v>67</v>
      </c>
      <c r="O41" t="s">
        <v>30</v>
      </c>
      <c r="P41" t="s">
        <v>32</v>
      </c>
      <c r="Q41">
        <v>2</v>
      </c>
      <c r="R41" t="s">
        <v>33</v>
      </c>
      <c r="S41">
        <v>1</v>
      </c>
      <c r="T41" t="s">
        <v>34</v>
      </c>
      <c r="U41" t="s">
        <v>34</v>
      </c>
      <c r="V41" t="s">
        <v>41</v>
      </c>
      <c r="W41" t="s">
        <v>41</v>
      </c>
      <c r="X41" t="s">
        <v>111</v>
      </c>
    </row>
    <row r="42" spans="1:24" x14ac:dyDescent="0.45">
      <c r="A42">
        <v>7409626</v>
      </c>
      <c r="B42" t="s">
        <v>30</v>
      </c>
      <c r="C42">
        <v>20</v>
      </c>
      <c r="D42" t="s">
        <v>51</v>
      </c>
      <c r="E42" t="s">
        <v>43</v>
      </c>
      <c r="F42">
        <v>3485</v>
      </c>
      <c r="G42" t="s">
        <v>58</v>
      </c>
      <c r="H42" t="s">
        <v>44</v>
      </c>
      <c r="I42">
        <v>2</v>
      </c>
      <c r="J42" t="s">
        <v>76</v>
      </c>
      <c r="K42" t="s">
        <v>30</v>
      </c>
      <c r="L42">
        <v>4</v>
      </c>
      <c r="M42" t="s">
        <v>39</v>
      </c>
      <c r="N42">
        <v>44</v>
      </c>
      <c r="O42" t="s">
        <v>30</v>
      </c>
      <c r="P42" t="s">
        <v>32</v>
      </c>
      <c r="Q42">
        <v>2</v>
      </c>
      <c r="R42" t="s">
        <v>33</v>
      </c>
      <c r="S42">
        <v>1</v>
      </c>
      <c r="T42" t="s">
        <v>34</v>
      </c>
      <c r="U42" t="s">
        <v>34</v>
      </c>
      <c r="V42" t="s">
        <v>41</v>
      </c>
      <c r="W42" t="s">
        <v>41</v>
      </c>
      <c r="X42" t="s">
        <v>112</v>
      </c>
    </row>
    <row r="43" spans="1:24" x14ac:dyDescent="0.45">
      <c r="A43">
        <v>2082338</v>
      </c>
      <c r="B43" t="s">
        <v>30</v>
      </c>
      <c r="C43">
        <v>6</v>
      </c>
      <c r="D43" t="s">
        <v>73</v>
      </c>
      <c r="E43" t="s">
        <v>37</v>
      </c>
      <c r="F43">
        <v>1750</v>
      </c>
      <c r="G43" t="s">
        <v>109</v>
      </c>
      <c r="H43" t="s">
        <v>48</v>
      </c>
      <c r="I43">
        <v>2</v>
      </c>
      <c r="J43" t="s">
        <v>29</v>
      </c>
      <c r="K43" t="s">
        <v>30</v>
      </c>
      <c r="L43">
        <v>4</v>
      </c>
      <c r="M43" t="s">
        <v>31</v>
      </c>
      <c r="N43">
        <v>45</v>
      </c>
      <c r="O43" t="s">
        <v>55</v>
      </c>
      <c r="P43" t="s">
        <v>32</v>
      </c>
      <c r="Q43">
        <v>1</v>
      </c>
      <c r="R43" t="s">
        <v>56</v>
      </c>
      <c r="S43">
        <v>2</v>
      </c>
      <c r="T43" t="s">
        <v>30</v>
      </c>
      <c r="U43" t="s">
        <v>34</v>
      </c>
      <c r="V43" t="s">
        <v>41</v>
      </c>
      <c r="W43" t="s">
        <v>41</v>
      </c>
      <c r="X43" t="s">
        <v>113</v>
      </c>
    </row>
    <row r="44" spans="1:24" x14ac:dyDescent="0.45">
      <c r="A44">
        <v>9208119</v>
      </c>
      <c r="B44" t="s">
        <v>63</v>
      </c>
      <c r="C44">
        <v>12</v>
      </c>
      <c r="D44" t="s">
        <v>25</v>
      </c>
      <c r="E44" t="s">
        <v>91</v>
      </c>
      <c r="F44">
        <v>639</v>
      </c>
      <c r="G44" t="s">
        <v>27</v>
      </c>
      <c r="H44" t="s">
        <v>54</v>
      </c>
      <c r="I44">
        <v>4</v>
      </c>
      <c r="J44" t="s">
        <v>29</v>
      </c>
      <c r="K44" t="s">
        <v>30</v>
      </c>
      <c r="L44">
        <v>2</v>
      </c>
      <c r="M44" t="s">
        <v>49</v>
      </c>
      <c r="N44">
        <v>30</v>
      </c>
      <c r="O44" t="s">
        <v>30</v>
      </c>
      <c r="P44" t="s">
        <v>32</v>
      </c>
      <c r="Q44">
        <v>1</v>
      </c>
      <c r="R44" t="s">
        <v>33</v>
      </c>
      <c r="S44">
        <v>1</v>
      </c>
      <c r="T44" t="s">
        <v>30</v>
      </c>
      <c r="U44" t="s">
        <v>34</v>
      </c>
      <c r="V44" t="s">
        <v>35</v>
      </c>
      <c r="W44" t="s">
        <v>41</v>
      </c>
      <c r="X44" t="s">
        <v>114</v>
      </c>
    </row>
    <row r="45" spans="1:24" x14ac:dyDescent="0.45">
      <c r="A45">
        <v>4788744</v>
      </c>
      <c r="B45" t="s">
        <v>63</v>
      </c>
      <c r="C45">
        <v>30</v>
      </c>
      <c r="D45" t="s">
        <v>25</v>
      </c>
      <c r="E45" t="s">
        <v>37</v>
      </c>
      <c r="F45">
        <v>2991</v>
      </c>
      <c r="G45" t="s">
        <v>58</v>
      </c>
      <c r="H45" t="s">
        <v>48</v>
      </c>
      <c r="I45">
        <v>2</v>
      </c>
      <c r="J45" t="s">
        <v>45</v>
      </c>
      <c r="K45" t="s">
        <v>30</v>
      </c>
      <c r="L45">
        <v>4</v>
      </c>
      <c r="M45" t="s">
        <v>49</v>
      </c>
      <c r="N45">
        <v>25</v>
      </c>
      <c r="O45" t="s">
        <v>30</v>
      </c>
      <c r="P45" t="s">
        <v>32</v>
      </c>
      <c r="Q45">
        <v>1</v>
      </c>
      <c r="R45" t="s">
        <v>33</v>
      </c>
      <c r="S45">
        <v>1</v>
      </c>
      <c r="T45" t="s">
        <v>30</v>
      </c>
      <c r="U45" t="s">
        <v>34</v>
      </c>
      <c r="V45" t="s">
        <v>41</v>
      </c>
      <c r="W45" t="s">
        <v>41</v>
      </c>
      <c r="X45" t="s">
        <v>115</v>
      </c>
    </row>
    <row r="46" spans="1:24" x14ac:dyDescent="0.45">
      <c r="A46">
        <v>3215162</v>
      </c>
      <c r="B46" t="s">
        <v>30</v>
      </c>
      <c r="C46">
        <v>24</v>
      </c>
      <c r="D46" t="s">
        <v>51</v>
      </c>
      <c r="E46" t="s">
        <v>91</v>
      </c>
      <c r="F46">
        <v>5507</v>
      </c>
      <c r="G46" t="s">
        <v>27</v>
      </c>
      <c r="H46" t="s">
        <v>48</v>
      </c>
      <c r="I46">
        <v>3</v>
      </c>
      <c r="J46" t="s">
        <v>29</v>
      </c>
      <c r="K46" t="s">
        <v>30</v>
      </c>
      <c r="L46">
        <v>4</v>
      </c>
      <c r="M46" t="s">
        <v>81</v>
      </c>
      <c r="N46">
        <v>44</v>
      </c>
      <c r="O46" t="s">
        <v>30</v>
      </c>
      <c r="P46" t="s">
        <v>82</v>
      </c>
      <c r="Q46">
        <v>2</v>
      </c>
      <c r="R46" t="s">
        <v>33</v>
      </c>
      <c r="S46">
        <v>1</v>
      </c>
      <c r="T46" t="s">
        <v>30</v>
      </c>
      <c r="U46" t="s">
        <v>34</v>
      </c>
      <c r="V46" t="s">
        <v>41</v>
      </c>
      <c r="W46" t="s">
        <v>41</v>
      </c>
      <c r="X46" t="s">
        <v>116</v>
      </c>
    </row>
    <row r="47" spans="1:24" x14ac:dyDescent="0.45">
      <c r="A47">
        <v>8688712</v>
      </c>
      <c r="B47" t="s">
        <v>63</v>
      </c>
      <c r="C47">
        <v>48</v>
      </c>
      <c r="D47" t="s">
        <v>117</v>
      </c>
      <c r="E47" t="s">
        <v>99</v>
      </c>
      <c r="F47">
        <v>14421</v>
      </c>
      <c r="G47" t="s">
        <v>27</v>
      </c>
      <c r="H47" t="s">
        <v>54</v>
      </c>
      <c r="I47">
        <v>2</v>
      </c>
      <c r="J47" t="s">
        <v>29</v>
      </c>
      <c r="K47" t="s">
        <v>30</v>
      </c>
      <c r="L47">
        <v>2</v>
      </c>
      <c r="M47" t="s">
        <v>49</v>
      </c>
      <c r="N47">
        <v>25</v>
      </c>
      <c r="O47" t="s">
        <v>30</v>
      </c>
      <c r="P47" t="s">
        <v>32</v>
      </c>
      <c r="Q47">
        <v>1</v>
      </c>
      <c r="R47" t="s">
        <v>33</v>
      </c>
      <c r="S47">
        <v>1</v>
      </c>
      <c r="T47" t="s">
        <v>34</v>
      </c>
      <c r="U47" t="s">
        <v>34</v>
      </c>
      <c r="V47" t="s">
        <v>35</v>
      </c>
      <c r="W47" t="s">
        <v>35</v>
      </c>
      <c r="X47" t="s">
        <v>118</v>
      </c>
    </row>
    <row r="48" spans="1:24" x14ac:dyDescent="0.45">
      <c r="A48">
        <v>8198782</v>
      </c>
      <c r="B48" t="s">
        <v>63</v>
      </c>
      <c r="C48">
        <v>18</v>
      </c>
      <c r="D48" t="s">
        <v>51</v>
      </c>
      <c r="E48" t="s">
        <v>43</v>
      </c>
      <c r="F48">
        <v>1056</v>
      </c>
      <c r="G48" t="s">
        <v>27</v>
      </c>
      <c r="H48" t="s">
        <v>48</v>
      </c>
      <c r="I48">
        <v>3</v>
      </c>
      <c r="J48" t="s">
        <v>29</v>
      </c>
      <c r="K48" t="s">
        <v>87</v>
      </c>
      <c r="L48">
        <v>3</v>
      </c>
      <c r="M48" t="s">
        <v>39</v>
      </c>
      <c r="N48">
        <v>30</v>
      </c>
      <c r="O48" t="s">
        <v>55</v>
      </c>
      <c r="P48" t="s">
        <v>32</v>
      </c>
      <c r="Q48">
        <v>2</v>
      </c>
      <c r="R48" t="s">
        <v>33</v>
      </c>
      <c r="S48">
        <v>1</v>
      </c>
      <c r="T48" t="s">
        <v>30</v>
      </c>
      <c r="U48" t="s">
        <v>34</v>
      </c>
      <c r="V48" t="s">
        <v>35</v>
      </c>
      <c r="W48" t="s">
        <v>41</v>
      </c>
      <c r="X48" t="s">
        <v>119</v>
      </c>
    </row>
    <row r="49" spans="1:24" x14ac:dyDescent="0.45">
      <c r="A49">
        <v>1806409</v>
      </c>
      <c r="B49" t="s">
        <v>24</v>
      </c>
      <c r="C49">
        <v>24</v>
      </c>
      <c r="D49" t="s">
        <v>25</v>
      </c>
      <c r="E49" t="s">
        <v>120</v>
      </c>
      <c r="F49">
        <v>1755</v>
      </c>
      <c r="G49" t="s">
        <v>27</v>
      </c>
      <c r="H49" t="s">
        <v>48</v>
      </c>
      <c r="I49">
        <v>4</v>
      </c>
      <c r="J49" t="s">
        <v>45</v>
      </c>
      <c r="K49" t="s">
        <v>87</v>
      </c>
      <c r="L49">
        <v>4</v>
      </c>
      <c r="M49" t="s">
        <v>39</v>
      </c>
      <c r="N49">
        <v>58</v>
      </c>
      <c r="O49" t="s">
        <v>30</v>
      </c>
      <c r="P49" t="s">
        <v>32</v>
      </c>
      <c r="Q49">
        <v>1</v>
      </c>
      <c r="R49" t="s">
        <v>56</v>
      </c>
      <c r="S49">
        <v>1</v>
      </c>
      <c r="T49" t="s">
        <v>34</v>
      </c>
      <c r="U49" t="s">
        <v>34</v>
      </c>
      <c r="V49" t="s">
        <v>41</v>
      </c>
      <c r="W49" t="s">
        <v>41</v>
      </c>
      <c r="X49" t="s">
        <v>121</v>
      </c>
    </row>
    <row r="50" spans="1:24" x14ac:dyDescent="0.45">
      <c r="A50">
        <v>4072676</v>
      </c>
      <c r="B50" t="s">
        <v>24</v>
      </c>
      <c r="C50">
        <v>30</v>
      </c>
      <c r="D50" t="s">
        <v>25</v>
      </c>
      <c r="E50" t="s">
        <v>26</v>
      </c>
      <c r="F50">
        <v>3622</v>
      </c>
      <c r="G50" t="s">
        <v>66</v>
      </c>
      <c r="H50" t="s">
        <v>48</v>
      </c>
      <c r="I50">
        <v>4</v>
      </c>
      <c r="J50" t="s">
        <v>45</v>
      </c>
      <c r="K50" t="s">
        <v>30</v>
      </c>
      <c r="L50">
        <v>4</v>
      </c>
      <c r="M50" t="s">
        <v>31</v>
      </c>
      <c r="N50">
        <v>57</v>
      </c>
      <c r="O50" t="s">
        <v>30</v>
      </c>
      <c r="P50" t="s">
        <v>40</v>
      </c>
      <c r="Q50">
        <v>2</v>
      </c>
      <c r="R50" t="s">
        <v>33</v>
      </c>
      <c r="S50">
        <v>1</v>
      </c>
      <c r="T50" t="s">
        <v>34</v>
      </c>
      <c r="U50" t="s">
        <v>34</v>
      </c>
      <c r="V50" t="s">
        <v>41</v>
      </c>
      <c r="W50" t="s">
        <v>35</v>
      </c>
      <c r="X50" t="s">
        <v>122</v>
      </c>
    </row>
    <row r="51" spans="1:24" x14ac:dyDescent="0.45">
      <c r="A51">
        <v>3634470</v>
      </c>
      <c r="B51" t="s">
        <v>30</v>
      </c>
      <c r="C51">
        <v>24</v>
      </c>
      <c r="D51" t="s">
        <v>25</v>
      </c>
      <c r="E51" t="s">
        <v>37</v>
      </c>
      <c r="F51">
        <v>2284</v>
      </c>
      <c r="G51" t="s">
        <v>27</v>
      </c>
      <c r="H51" t="s">
        <v>28</v>
      </c>
      <c r="I51">
        <v>4</v>
      </c>
      <c r="J51" t="s">
        <v>29</v>
      </c>
      <c r="K51" t="s">
        <v>30</v>
      </c>
      <c r="L51">
        <v>2</v>
      </c>
      <c r="M51" t="s">
        <v>49</v>
      </c>
      <c r="N51">
        <v>28</v>
      </c>
      <c r="O51" t="s">
        <v>30</v>
      </c>
      <c r="P51" t="s">
        <v>32</v>
      </c>
      <c r="Q51">
        <v>1</v>
      </c>
      <c r="R51" t="s">
        <v>33</v>
      </c>
      <c r="S51">
        <v>1</v>
      </c>
      <c r="T51" t="s">
        <v>34</v>
      </c>
      <c r="U51" t="s">
        <v>34</v>
      </c>
      <c r="V51" t="s">
        <v>41</v>
      </c>
      <c r="W51" t="s">
        <v>41</v>
      </c>
      <c r="X51" t="s">
        <v>123</v>
      </c>
    </row>
    <row r="52" spans="1:24" x14ac:dyDescent="0.45">
      <c r="A52">
        <v>8803488</v>
      </c>
      <c r="B52" t="s">
        <v>24</v>
      </c>
      <c r="C52">
        <v>47</v>
      </c>
      <c r="D52" t="s">
        <v>25</v>
      </c>
      <c r="E52" t="s">
        <v>43</v>
      </c>
      <c r="F52">
        <v>10722</v>
      </c>
      <c r="G52" t="s">
        <v>27</v>
      </c>
      <c r="H52" t="s">
        <v>44</v>
      </c>
      <c r="I52">
        <v>1</v>
      </c>
      <c r="J52" t="s">
        <v>45</v>
      </c>
      <c r="K52" t="s">
        <v>30</v>
      </c>
      <c r="L52">
        <v>1</v>
      </c>
      <c r="M52" t="s">
        <v>39</v>
      </c>
      <c r="N52">
        <v>35</v>
      </c>
      <c r="O52" t="s">
        <v>30</v>
      </c>
      <c r="P52" t="s">
        <v>32</v>
      </c>
      <c r="Q52">
        <v>1</v>
      </c>
      <c r="R52" t="s">
        <v>56</v>
      </c>
      <c r="S52">
        <v>1</v>
      </c>
      <c r="T52" t="s">
        <v>34</v>
      </c>
      <c r="U52" t="s">
        <v>34</v>
      </c>
      <c r="V52" t="s">
        <v>41</v>
      </c>
      <c r="W52" t="s">
        <v>35</v>
      </c>
      <c r="X52" t="s">
        <v>124</v>
      </c>
    </row>
    <row r="53" spans="1:24" x14ac:dyDescent="0.45">
      <c r="A53">
        <v>3544577</v>
      </c>
      <c r="B53" t="s">
        <v>63</v>
      </c>
      <c r="C53">
        <v>15</v>
      </c>
      <c r="D53" t="s">
        <v>25</v>
      </c>
      <c r="E53" t="s">
        <v>37</v>
      </c>
      <c r="F53">
        <v>1444</v>
      </c>
      <c r="G53" t="s">
        <v>58</v>
      </c>
      <c r="H53" t="s">
        <v>44</v>
      </c>
      <c r="I53">
        <v>4</v>
      </c>
      <c r="J53" t="s">
        <v>29</v>
      </c>
      <c r="K53" t="s">
        <v>30</v>
      </c>
      <c r="L53">
        <v>1</v>
      </c>
      <c r="M53" t="s">
        <v>31</v>
      </c>
      <c r="N53">
        <v>23</v>
      </c>
      <c r="O53" t="s">
        <v>30</v>
      </c>
      <c r="P53" t="s">
        <v>32</v>
      </c>
      <c r="Q53">
        <v>1</v>
      </c>
      <c r="R53" t="s">
        <v>33</v>
      </c>
      <c r="S53">
        <v>1</v>
      </c>
      <c r="T53" t="s">
        <v>30</v>
      </c>
      <c r="U53" t="s">
        <v>34</v>
      </c>
      <c r="V53" t="s">
        <v>41</v>
      </c>
      <c r="W53" t="s">
        <v>41</v>
      </c>
      <c r="X53" t="s">
        <v>125</v>
      </c>
    </row>
    <row r="54" spans="1:24" x14ac:dyDescent="0.45">
      <c r="A54">
        <v>9292167</v>
      </c>
      <c r="B54" t="s">
        <v>63</v>
      </c>
      <c r="C54">
        <v>18</v>
      </c>
      <c r="D54" t="s">
        <v>51</v>
      </c>
      <c r="E54" t="s">
        <v>26</v>
      </c>
      <c r="F54">
        <v>3612</v>
      </c>
      <c r="G54" t="s">
        <v>27</v>
      </c>
      <c r="H54" t="s">
        <v>48</v>
      </c>
      <c r="I54">
        <v>3</v>
      </c>
      <c r="J54" t="s">
        <v>45</v>
      </c>
      <c r="K54" t="s">
        <v>30</v>
      </c>
      <c r="L54">
        <v>4</v>
      </c>
      <c r="M54" t="s">
        <v>31</v>
      </c>
      <c r="N54">
        <v>37</v>
      </c>
      <c r="O54" t="s">
        <v>30</v>
      </c>
      <c r="P54" t="s">
        <v>32</v>
      </c>
      <c r="Q54">
        <v>1</v>
      </c>
      <c r="R54" t="s">
        <v>33</v>
      </c>
      <c r="S54">
        <v>1</v>
      </c>
      <c r="T54" t="s">
        <v>34</v>
      </c>
      <c r="U54" t="s">
        <v>34</v>
      </c>
      <c r="V54" t="s">
        <v>41</v>
      </c>
      <c r="W54" t="s">
        <v>41</v>
      </c>
      <c r="X54" t="s">
        <v>126</v>
      </c>
    </row>
    <row r="55" spans="1:24" x14ac:dyDescent="0.45">
      <c r="A55">
        <v>6771352</v>
      </c>
      <c r="B55" t="s">
        <v>63</v>
      </c>
      <c r="C55">
        <v>42</v>
      </c>
      <c r="D55" t="s">
        <v>51</v>
      </c>
      <c r="E55" t="s">
        <v>99</v>
      </c>
      <c r="F55">
        <v>5954</v>
      </c>
      <c r="G55" t="s">
        <v>27</v>
      </c>
      <c r="H55" t="s">
        <v>28</v>
      </c>
      <c r="I55">
        <v>2</v>
      </c>
      <c r="J55" t="s">
        <v>45</v>
      </c>
      <c r="K55" t="s">
        <v>30</v>
      </c>
      <c r="L55">
        <v>1</v>
      </c>
      <c r="M55" t="s">
        <v>39</v>
      </c>
      <c r="N55">
        <v>41</v>
      </c>
      <c r="O55" t="s">
        <v>55</v>
      </c>
      <c r="P55" t="s">
        <v>32</v>
      </c>
      <c r="Q55">
        <v>2</v>
      </c>
      <c r="R55" t="s">
        <v>56</v>
      </c>
      <c r="S55">
        <v>1</v>
      </c>
      <c r="T55" t="s">
        <v>30</v>
      </c>
      <c r="U55" t="s">
        <v>34</v>
      </c>
      <c r="V55" t="s">
        <v>41</v>
      </c>
      <c r="W55" t="s">
        <v>41</v>
      </c>
      <c r="X55" t="s">
        <v>127</v>
      </c>
    </row>
    <row r="56" spans="1:24" x14ac:dyDescent="0.45">
      <c r="A56">
        <v>5288061</v>
      </c>
      <c r="B56" t="s">
        <v>30</v>
      </c>
      <c r="C56">
        <v>24</v>
      </c>
      <c r="D56" t="s">
        <v>51</v>
      </c>
      <c r="E56" t="s">
        <v>26</v>
      </c>
      <c r="F56">
        <v>1585</v>
      </c>
      <c r="G56" t="s">
        <v>27</v>
      </c>
      <c r="H56" t="s">
        <v>28</v>
      </c>
      <c r="I56">
        <v>4</v>
      </c>
      <c r="J56" t="s">
        <v>29</v>
      </c>
      <c r="K56" t="s">
        <v>30</v>
      </c>
      <c r="L56">
        <v>3</v>
      </c>
      <c r="M56" t="s">
        <v>31</v>
      </c>
      <c r="N56">
        <v>40</v>
      </c>
      <c r="O56" t="s">
        <v>30</v>
      </c>
      <c r="P56" t="s">
        <v>32</v>
      </c>
      <c r="Q56">
        <v>2</v>
      </c>
      <c r="R56" t="s">
        <v>33</v>
      </c>
      <c r="S56">
        <v>1</v>
      </c>
      <c r="T56" t="s">
        <v>30</v>
      </c>
      <c r="U56" t="s">
        <v>34</v>
      </c>
      <c r="V56" t="s">
        <v>41</v>
      </c>
      <c r="W56" t="s">
        <v>41</v>
      </c>
      <c r="X56" t="s">
        <v>128</v>
      </c>
    </row>
    <row r="57" spans="1:24" x14ac:dyDescent="0.45">
      <c r="A57">
        <v>6846974</v>
      </c>
      <c r="B57" t="s">
        <v>24</v>
      </c>
      <c r="C57">
        <v>15</v>
      </c>
      <c r="D57" t="s">
        <v>25</v>
      </c>
      <c r="E57" t="s">
        <v>43</v>
      </c>
      <c r="F57">
        <v>1403</v>
      </c>
      <c r="G57" t="s">
        <v>27</v>
      </c>
      <c r="H57" t="s">
        <v>54</v>
      </c>
      <c r="I57">
        <v>2</v>
      </c>
      <c r="J57" t="s">
        <v>45</v>
      </c>
      <c r="K57" t="s">
        <v>30</v>
      </c>
      <c r="L57">
        <v>4</v>
      </c>
      <c r="M57" t="s">
        <v>49</v>
      </c>
      <c r="N57">
        <v>28</v>
      </c>
      <c r="O57" t="s">
        <v>30</v>
      </c>
      <c r="P57" t="s">
        <v>40</v>
      </c>
      <c r="Q57">
        <v>1</v>
      </c>
      <c r="R57" t="s">
        <v>33</v>
      </c>
      <c r="S57">
        <v>1</v>
      </c>
      <c r="T57" t="s">
        <v>30</v>
      </c>
      <c r="U57" t="s">
        <v>34</v>
      </c>
      <c r="V57" t="s">
        <v>41</v>
      </c>
      <c r="W57" t="s">
        <v>35</v>
      </c>
      <c r="X57" t="s">
        <v>129</v>
      </c>
    </row>
    <row r="58" spans="1:24" x14ac:dyDescent="0.45">
      <c r="A58">
        <v>4645046</v>
      </c>
      <c r="B58" t="s">
        <v>24</v>
      </c>
      <c r="C58">
        <v>12</v>
      </c>
      <c r="D58" t="s">
        <v>25</v>
      </c>
      <c r="E58" t="s">
        <v>43</v>
      </c>
      <c r="F58">
        <v>2579</v>
      </c>
      <c r="G58" t="s">
        <v>27</v>
      </c>
      <c r="H58" t="s">
        <v>44</v>
      </c>
      <c r="I58">
        <v>4</v>
      </c>
      <c r="J58" t="s">
        <v>29</v>
      </c>
      <c r="K58" t="s">
        <v>30</v>
      </c>
      <c r="L58">
        <v>1</v>
      </c>
      <c r="M58" t="s">
        <v>39</v>
      </c>
      <c r="N58">
        <v>33</v>
      </c>
      <c r="O58" t="s">
        <v>30</v>
      </c>
      <c r="P58" t="s">
        <v>32</v>
      </c>
      <c r="Q58">
        <v>1</v>
      </c>
      <c r="R58" t="s">
        <v>56</v>
      </c>
      <c r="S58">
        <v>2</v>
      </c>
      <c r="T58" t="s">
        <v>30</v>
      </c>
      <c r="U58" t="s">
        <v>34</v>
      </c>
      <c r="V58" t="s">
        <v>35</v>
      </c>
      <c r="W58" t="s">
        <v>35</v>
      </c>
      <c r="X58" t="s">
        <v>130</v>
      </c>
    </row>
    <row r="59" spans="1:24" x14ac:dyDescent="0.45">
      <c r="A59">
        <v>7024848</v>
      </c>
      <c r="B59" t="s">
        <v>30</v>
      </c>
      <c r="C59">
        <v>12</v>
      </c>
      <c r="D59" t="s">
        <v>25</v>
      </c>
      <c r="E59" t="s">
        <v>37</v>
      </c>
      <c r="F59">
        <v>886</v>
      </c>
      <c r="G59" t="s">
        <v>58</v>
      </c>
      <c r="H59" t="s">
        <v>54</v>
      </c>
      <c r="I59">
        <v>4</v>
      </c>
      <c r="J59" t="s">
        <v>45</v>
      </c>
      <c r="K59" t="s">
        <v>30</v>
      </c>
      <c r="L59">
        <v>2</v>
      </c>
      <c r="M59" t="s">
        <v>49</v>
      </c>
      <c r="N59">
        <v>21</v>
      </c>
      <c r="O59" t="s">
        <v>30</v>
      </c>
      <c r="P59" t="s">
        <v>32</v>
      </c>
      <c r="Q59">
        <v>1</v>
      </c>
      <c r="R59" t="s">
        <v>33</v>
      </c>
      <c r="S59">
        <v>1</v>
      </c>
      <c r="T59" t="s">
        <v>30</v>
      </c>
      <c r="U59" t="s">
        <v>34</v>
      </c>
      <c r="V59" t="s">
        <v>41</v>
      </c>
      <c r="W59" t="s">
        <v>41</v>
      </c>
      <c r="X59" t="s">
        <v>131</v>
      </c>
    </row>
    <row r="60" spans="1:24" x14ac:dyDescent="0.45">
      <c r="A60">
        <v>4275545</v>
      </c>
      <c r="B60" t="s">
        <v>72</v>
      </c>
      <c r="C60">
        <v>9</v>
      </c>
      <c r="D60" t="s">
        <v>117</v>
      </c>
      <c r="E60" t="s">
        <v>37</v>
      </c>
      <c r="F60">
        <v>1337</v>
      </c>
      <c r="G60" t="s">
        <v>27</v>
      </c>
      <c r="H60" t="s">
        <v>44</v>
      </c>
      <c r="I60">
        <v>4</v>
      </c>
      <c r="J60" t="s">
        <v>29</v>
      </c>
      <c r="K60" t="s">
        <v>30</v>
      </c>
      <c r="L60">
        <v>2</v>
      </c>
      <c r="M60" t="s">
        <v>49</v>
      </c>
      <c r="N60">
        <v>34</v>
      </c>
      <c r="O60" t="s">
        <v>30</v>
      </c>
      <c r="P60" t="s">
        <v>32</v>
      </c>
      <c r="Q60">
        <v>2</v>
      </c>
      <c r="R60" t="s">
        <v>60</v>
      </c>
      <c r="S60">
        <v>1</v>
      </c>
      <c r="T60" t="s">
        <v>34</v>
      </c>
      <c r="U60" t="s">
        <v>34</v>
      </c>
      <c r="V60" t="s">
        <v>35</v>
      </c>
      <c r="W60" t="s">
        <v>41</v>
      </c>
      <c r="X60" t="s">
        <v>132</v>
      </c>
    </row>
    <row r="61" spans="1:24" x14ac:dyDescent="0.45">
      <c r="A61">
        <v>1818305</v>
      </c>
      <c r="B61" t="s">
        <v>24</v>
      </c>
      <c r="C61">
        <v>36</v>
      </c>
      <c r="D61" t="s">
        <v>25</v>
      </c>
      <c r="E61" t="s">
        <v>120</v>
      </c>
      <c r="F61">
        <v>15857</v>
      </c>
      <c r="G61" t="s">
        <v>27</v>
      </c>
      <c r="H61" t="s">
        <v>92</v>
      </c>
      <c r="I61">
        <v>2</v>
      </c>
      <c r="J61" t="s">
        <v>76</v>
      </c>
      <c r="K61" t="s">
        <v>93</v>
      </c>
      <c r="L61">
        <v>3</v>
      </c>
      <c r="M61" t="s">
        <v>49</v>
      </c>
      <c r="N61">
        <v>43</v>
      </c>
      <c r="O61" t="s">
        <v>30</v>
      </c>
      <c r="P61" t="s">
        <v>32</v>
      </c>
      <c r="Q61">
        <v>1</v>
      </c>
      <c r="R61" t="s">
        <v>60</v>
      </c>
      <c r="S61">
        <v>1</v>
      </c>
      <c r="T61" t="s">
        <v>30</v>
      </c>
      <c r="U61" t="s">
        <v>34</v>
      </c>
      <c r="V61" t="s">
        <v>41</v>
      </c>
      <c r="W61" t="s">
        <v>35</v>
      </c>
      <c r="X61" t="s">
        <v>133</v>
      </c>
    </row>
    <row r="62" spans="1:24" x14ac:dyDescent="0.45">
      <c r="A62">
        <v>2867079</v>
      </c>
      <c r="B62" t="s">
        <v>30</v>
      </c>
      <c r="C62">
        <v>36</v>
      </c>
      <c r="D62" t="s">
        <v>25</v>
      </c>
      <c r="E62" t="s">
        <v>37</v>
      </c>
      <c r="F62">
        <v>3595</v>
      </c>
      <c r="G62" t="s">
        <v>27</v>
      </c>
      <c r="H62" t="s">
        <v>48</v>
      </c>
      <c r="I62">
        <v>4</v>
      </c>
      <c r="J62" t="s">
        <v>29</v>
      </c>
      <c r="K62" t="s">
        <v>30</v>
      </c>
      <c r="L62">
        <v>2</v>
      </c>
      <c r="M62" t="s">
        <v>49</v>
      </c>
      <c r="N62">
        <v>28</v>
      </c>
      <c r="O62" t="s">
        <v>30</v>
      </c>
      <c r="P62" t="s">
        <v>32</v>
      </c>
      <c r="Q62">
        <v>1</v>
      </c>
      <c r="R62" t="s">
        <v>33</v>
      </c>
      <c r="S62">
        <v>1</v>
      </c>
      <c r="T62" t="s">
        <v>30</v>
      </c>
      <c r="U62" t="s">
        <v>34</v>
      </c>
      <c r="V62" t="s">
        <v>41</v>
      </c>
      <c r="W62" t="s">
        <v>41</v>
      </c>
      <c r="X62" t="s">
        <v>134</v>
      </c>
    </row>
    <row r="63" spans="1:24" x14ac:dyDescent="0.45">
      <c r="A63">
        <v>8900389</v>
      </c>
      <c r="B63" t="s">
        <v>24</v>
      </c>
      <c r="C63">
        <v>24</v>
      </c>
      <c r="D63" t="s">
        <v>73</v>
      </c>
      <c r="E63" t="s">
        <v>52</v>
      </c>
      <c r="F63">
        <v>3632</v>
      </c>
      <c r="G63" t="s">
        <v>27</v>
      </c>
      <c r="H63" t="s">
        <v>54</v>
      </c>
      <c r="I63">
        <v>1</v>
      </c>
      <c r="J63" t="s">
        <v>45</v>
      </c>
      <c r="K63" t="s">
        <v>87</v>
      </c>
      <c r="L63">
        <v>4</v>
      </c>
      <c r="M63" t="s">
        <v>49</v>
      </c>
      <c r="N63">
        <v>22</v>
      </c>
      <c r="O63" t="s">
        <v>55</v>
      </c>
      <c r="P63" t="s">
        <v>40</v>
      </c>
      <c r="Q63">
        <v>1</v>
      </c>
      <c r="R63" t="s">
        <v>33</v>
      </c>
      <c r="S63">
        <v>1</v>
      </c>
      <c r="T63" t="s">
        <v>30</v>
      </c>
      <c r="U63" t="s">
        <v>97</v>
      </c>
      <c r="V63" t="s">
        <v>41</v>
      </c>
      <c r="W63" t="s">
        <v>41</v>
      </c>
      <c r="X63" t="s">
        <v>135</v>
      </c>
    </row>
    <row r="64" spans="1:24" x14ac:dyDescent="0.45">
      <c r="A64">
        <v>3707969</v>
      </c>
      <c r="B64" t="s">
        <v>30</v>
      </c>
      <c r="C64">
        <v>12</v>
      </c>
      <c r="D64" t="s">
        <v>51</v>
      </c>
      <c r="E64" t="s">
        <v>99</v>
      </c>
      <c r="F64">
        <v>1412</v>
      </c>
      <c r="G64" t="s">
        <v>27</v>
      </c>
      <c r="H64" t="s">
        <v>54</v>
      </c>
      <c r="I64">
        <v>4</v>
      </c>
      <c r="J64" t="s">
        <v>45</v>
      </c>
      <c r="K64" t="s">
        <v>87</v>
      </c>
      <c r="L64">
        <v>2</v>
      </c>
      <c r="M64" t="s">
        <v>39</v>
      </c>
      <c r="N64">
        <v>29</v>
      </c>
      <c r="O64" t="s">
        <v>30</v>
      </c>
      <c r="P64" t="s">
        <v>32</v>
      </c>
      <c r="Q64">
        <v>2</v>
      </c>
      <c r="R64" t="s">
        <v>60</v>
      </c>
      <c r="S64">
        <v>1</v>
      </c>
      <c r="T64" t="s">
        <v>34</v>
      </c>
      <c r="U64" t="s">
        <v>34</v>
      </c>
      <c r="V64" t="s">
        <v>41</v>
      </c>
      <c r="W64" t="s">
        <v>41</v>
      </c>
      <c r="X64" t="s">
        <v>136</v>
      </c>
    </row>
    <row r="65" spans="1:24" x14ac:dyDescent="0.45">
      <c r="A65">
        <v>8969170</v>
      </c>
      <c r="B65" t="s">
        <v>24</v>
      </c>
      <c r="C65">
        <v>18</v>
      </c>
      <c r="D65" t="s">
        <v>51</v>
      </c>
      <c r="E65" t="s">
        <v>91</v>
      </c>
      <c r="F65">
        <v>1190</v>
      </c>
      <c r="G65" t="s">
        <v>27</v>
      </c>
      <c r="H65" t="s">
        <v>92</v>
      </c>
      <c r="I65">
        <v>2</v>
      </c>
      <c r="J65" t="s">
        <v>45</v>
      </c>
      <c r="K65" t="s">
        <v>30</v>
      </c>
      <c r="L65">
        <v>4</v>
      </c>
      <c r="M65" t="s">
        <v>81</v>
      </c>
      <c r="N65">
        <v>55</v>
      </c>
      <c r="O65" t="s">
        <v>30</v>
      </c>
      <c r="P65" t="s">
        <v>82</v>
      </c>
      <c r="Q65">
        <v>3</v>
      </c>
      <c r="R65" t="s">
        <v>94</v>
      </c>
      <c r="S65">
        <v>2</v>
      </c>
      <c r="T65" t="s">
        <v>30</v>
      </c>
      <c r="U65" t="s">
        <v>34</v>
      </c>
      <c r="V65" t="s">
        <v>35</v>
      </c>
      <c r="W65" t="s">
        <v>35</v>
      </c>
      <c r="X65" t="s">
        <v>137</v>
      </c>
    </row>
    <row r="66" spans="1:24" x14ac:dyDescent="0.45">
      <c r="A66">
        <v>3677496</v>
      </c>
      <c r="B66" t="s">
        <v>24</v>
      </c>
      <c r="C66">
        <v>10</v>
      </c>
      <c r="D66" t="s">
        <v>51</v>
      </c>
      <c r="E66" t="s">
        <v>43</v>
      </c>
      <c r="F66">
        <v>2241</v>
      </c>
      <c r="G66" t="s">
        <v>27</v>
      </c>
      <c r="H66" t="s">
        <v>44</v>
      </c>
      <c r="I66">
        <v>1</v>
      </c>
      <c r="J66" t="s">
        <v>29</v>
      </c>
      <c r="K66" t="s">
        <v>30</v>
      </c>
      <c r="L66">
        <v>3</v>
      </c>
      <c r="M66" t="s">
        <v>39</v>
      </c>
      <c r="N66">
        <v>48</v>
      </c>
      <c r="O66" t="s">
        <v>30</v>
      </c>
      <c r="P66" t="s">
        <v>40</v>
      </c>
      <c r="Q66">
        <v>2</v>
      </c>
      <c r="R66" t="s">
        <v>56</v>
      </c>
      <c r="S66">
        <v>2</v>
      </c>
      <c r="T66" t="s">
        <v>30</v>
      </c>
      <c r="U66" t="s">
        <v>97</v>
      </c>
      <c r="V66" t="s">
        <v>41</v>
      </c>
      <c r="W66" t="s">
        <v>41</v>
      </c>
      <c r="X66" t="s">
        <v>138</v>
      </c>
    </row>
    <row r="67" spans="1:24" x14ac:dyDescent="0.45">
      <c r="A67">
        <v>9783545</v>
      </c>
      <c r="B67" t="s">
        <v>63</v>
      </c>
      <c r="C67">
        <v>12</v>
      </c>
      <c r="D67" t="s">
        <v>117</v>
      </c>
      <c r="E67" t="s">
        <v>139</v>
      </c>
      <c r="F67">
        <v>1410</v>
      </c>
      <c r="G67" t="s">
        <v>27</v>
      </c>
      <c r="H67" t="s">
        <v>54</v>
      </c>
      <c r="I67">
        <v>2</v>
      </c>
      <c r="J67" t="s">
        <v>29</v>
      </c>
      <c r="K67" t="s">
        <v>30</v>
      </c>
      <c r="L67">
        <v>2</v>
      </c>
      <c r="M67" t="s">
        <v>39</v>
      </c>
      <c r="N67">
        <v>31</v>
      </c>
      <c r="O67" t="s">
        <v>30</v>
      </c>
      <c r="P67" t="s">
        <v>32</v>
      </c>
      <c r="Q67">
        <v>1</v>
      </c>
      <c r="R67" t="s">
        <v>56</v>
      </c>
      <c r="S67">
        <v>1</v>
      </c>
      <c r="T67" t="s">
        <v>34</v>
      </c>
      <c r="U67" t="s">
        <v>34</v>
      </c>
      <c r="V67" t="s">
        <v>41</v>
      </c>
      <c r="W67" t="s">
        <v>41</v>
      </c>
      <c r="X67" t="s">
        <v>140</v>
      </c>
    </row>
    <row r="68" spans="1:24" x14ac:dyDescent="0.45">
      <c r="A68">
        <v>3539651</v>
      </c>
      <c r="B68" t="s">
        <v>63</v>
      </c>
      <c r="C68">
        <v>10</v>
      </c>
      <c r="D68" t="s">
        <v>25</v>
      </c>
      <c r="E68" t="s">
        <v>43</v>
      </c>
      <c r="F68">
        <v>7308</v>
      </c>
      <c r="G68" t="s">
        <v>27</v>
      </c>
      <c r="H68" t="s">
        <v>92</v>
      </c>
      <c r="I68">
        <v>2</v>
      </c>
      <c r="J68" t="s">
        <v>29</v>
      </c>
      <c r="K68" t="s">
        <v>30</v>
      </c>
      <c r="L68">
        <v>4</v>
      </c>
      <c r="M68" t="s">
        <v>81</v>
      </c>
      <c r="N68">
        <v>70</v>
      </c>
      <c r="O68" t="s">
        <v>55</v>
      </c>
      <c r="P68" t="s">
        <v>82</v>
      </c>
      <c r="Q68">
        <v>1</v>
      </c>
      <c r="R68" t="s">
        <v>60</v>
      </c>
      <c r="S68">
        <v>1</v>
      </c>
      <c r="T68" t="s">
        <v>34</v>
      </c>
      <c r="U68" t="s">
        <v>34</v>
      </c>
      <c r="V68" t="s">
        <v>41</v>
      </c>
      <c r="W68" t="s">
        <v>35</v>
      </c>
      <c r="X68" t="s">
        <v>141</v>
      </c>
    </row>
    <row r="69" spans="1:24" x14ac:dyDescent="0.45">
      <c r="A69">
        <v>5985690</v>
      </c>
      <c r="B69" t="s">
        <v>30</v>
      </c>
      <c r="C69">
        <v>36</v>
      </c>
      <c r="D69" t="s">
        <v>47</v>
      </c>
      <c r="E69" t="s">
        <v>99</v>
      </c>
      <c r="F69">
        <v>7980</v>
      </c>
      <c r="G69" t="s">
        <v>58</v>
      </c>
      <c r="H69" t="s">
        <v>44</v>
      </c>
      <c r="I69">
        <v>4</v>
      </c>
      <c r="J69" t="s">
        <v>29</v>
      </c>
      <c r="K69" t="s">
        <v>30</v>
      </c>
      <c r="L69">
        <v>4</v>
      </c>
      <c r="M69" t="s">
        <v>49</v>
      </c>
      <c r="N69">
        <v>27</v>
      </c>
      <c r="O69" t="s">
        <v>30</v>
      </c>
      <c r="P69" t="s">
        <v>40</v>
      </c>
      <c r="Q69">
        <v>2</v>
      </c>
      <c r="R69" t="s">
        <v>33</v>
      </c>
      <c r="S69">
        <v>1</v>
      </c>
      <c r="T69" t="s">
        <v>34</v>
      </c>
      <c r="U69" t="s">
        <v>34</v>
      </c>
      <c r="V69" t="s">
        <v>35</v>
      </c>
      <c r="W69" t="s">
        <v>41</v>
      </c>
      <c r="X69" t="s">
        <v>142</v>
      </c>
    </row>
    <row r="70" spans="1:24" x14ac:dyDescent="0.45">
      <c r="A70">
        <v>4237007</v>
      </c>
      <c r="B70" t="s">
        <v>72</v>
      </c>
      <c r="C70">
        <v>12</v>
      </c>
      <c r="D70" t="s">
        <v>51</v>
      </c>
      <c r="E70" t="s">
        <v>43</v>
      </c>
      <c r="F70">
        <v>1480</v>
      </c>
      <c r="G70" t="s">
        <v>109</v>
      </c>
      <c r="H70" t="s">
        <v>92</v>
      </c>
      <c r="I70">
        <v>2</v>
      </c>
      <c r="J70" t="s">
        <v>29</v>
      </c>
      <c r="K70" t="s">
        <v>30</v>
      </c>
      <c r="L70">
        <v>4</v>
      </c>
      <c r="M70" t="s">
        <v>81</v>
      </c>
      <c r="N70">
        <v>66</v>
      </c>
      <c r="O70" t="s">
        <v>55</v>
      </c>
      <c r="P70" t="s">
        <v>82</v>
      </c>
      <c r="Q70">
        <v>3</v>
      </c>
      <c r="R70" t="s">
        <v>94</v>
      </c>
      <c r="S70">
        <v>1</v>
      </c>
      <c r="T70" t="s">
        <v>30</v>
      </c>
      <c r="U70" t="s">
        <v>34</v>
      </c>
      <c r="V70" t="s">
        <v>41</v>
      </c>
      <c r="W70" t="s">
        <v>41</v>
      </c>
      <c r="X70" t="s">
        <v>143</v>
      </c>
    </row>
    <row r="71" spans="1:24" x14ac:dyDescent="0.45">
      <c r="A71">
        <v>8866025</v>
      </c>
      <c r="B71" t="s">
        <v>24</v>
      </c>
      <c r="C71">
        <v>15</v>
      </c>
      <c r="D71" t="s">
        <v>25</v>
      </c>
      <c r="E71" t="s">
        <v>43</v>
      </c>
      <c r="F71">
        <v>2511</v>
      </c>
      <c r="G71" t="s">
        <v>27</v>
      </c>
      <c r="H71" t="s">
        <v>92</v>
      </c>
      <c r="I71">
        <v>1</v>
      </c>
      <c r="J71" t="s">
        <v>45</v>
      </c>
      <c r="K71" t="s">
        <v>30</v>
      </c>
      <c r="L71">
        <v>4</v>
      </c>
      <c r="M71" t="s">
        <v>49</v>
      </c>
      <c r="N71">
        <v>23</v>
      </c>
      <c r="O71" t="s">
        <v>30</v>
      </c>
      <c r="P71" t="s">
        <v>40</v>
      </c>
      <c r="Q71">
        <v>1</v>
      </c>
      <c r="R71" t="s">
        <v>33</v>
      </c>
      <c r="S71">
        <v>1</v>
      </c>
      <c r="T71" t="s">
        <v>30</v>
      </c>
      <c r="U71" t="s">
        <v>34</v>
      </c>
      <c r="V71" t="s">
        <v>41</v>
      </c>
      <c r="W71" t="s">
        <v>35</v>
      </c>
      <c r="X71" t="s">
        <v>144</v>
      </c>
    </row>
    <row r="72" spans="1:24" x14ac:dyDescent="0.45">
      <c r="A72">
        <v>8489771</v>
      </c>
      <c r="B72" t="s">
        <v>30</v>
      </c>
      <c r="C72">
        <v>15</v>
      </c>
      <c r="D72" t="s">
        <v>51</v>
      </c>
      <c r="E72" t="s">
        <v>26</v>
      </c>
      <c r="F72">
        <v>3343</v>
      </c>
      <c r="G72" t="s">
        <v>27</v>
      </c>
      <c r="H72" t="s">
        <v>54</v>
      </c>
      <c r="I72">
        <v>4</v>
      </c>
      <c r="J72" t="s">
        <v>29</v>
      </c>
      <c r="K72" t="s">
        <v>30</v>
      </c>
      <c r="L72">
        <v>2</v>
      </c>
      <c r="M72" t="s">
        <v>81</v>
      </c>
      <c r="N72">
        <v>28</v>
      </c>
      <c r="O72" t="s">
        <v>30</v>
      </c>
      <c r="P72" t="s">
        <v>82</v>
      </c>
      <c r="Q72">
        <v>1</v>
      </c>
      <c r="R72" t="s">
        <v>33</v>
      </c>
      <c r="S72">
        <v>1</v>
      </c>
      <c r="T72" t="s">
        <v>34</v>
      </c>
      <c r="U72" t="s">
        <v>34</v>
      </c>
      <c r="V72" t="s">
        <v>41</v>
      </c>
      <c r="W72" t="s">
        <v>41</v>
      </c>
      <c r="X72" t="s">
        <v>145</v>
      </c>
    </row>
    <row r="73" spans="1:24" x14ac:dyDescent="0.45">
      <c r="A73">
        <v>2996743</v>
      </c>
      <c r="B73" t="s">
        <v>24</v>
      </c>
      <c r="C73">
        <v>27</v>
      </c>
      <c r="D73" t="s">
        <v>51</v>
      </c>
      <c r="E73" t="s">
        <v>99</v>
      </c>
      <c r="F73">
        <v>2442</v>
      </c>
      <c r="G73" t="s">
        <v>27</v>
      </c>
      <c r="H73" t="s">
        <v>48</v>
      </c>
      <c r="I73">
        <v>4</v>
      </c>
      <c r="J73" t="s">
        <v>29</v>
      </c>
      <c r="K73" t="s">
        <v>30</v>
      </c>
      <c r="L73">
        <v>4</v>
      </c>
      <c r="M73" t="s">
        <v>49</v>
      </c>
      <c r="N73">
        <v>43</v>
      </c>
      <c r="O73" t="s">
        <v>102</v>
      </c>
      <c r="P73" t="s">
        <v>32</v>
      </c>
      <c r="Q73">
        <v>4</v>
      </c>
      <c r="R73" t="s">
        <v>60</v>
      </c>
      <c r="S73">
        <v>2</v>
      </c>
      <c r="T73" t="s">
        <v>34</v>
      </c>
      <c r="U73" t="s">
        <v>34</v>
      </c>
      <c r="V73" t="s">
        <v>41</v>
      </c>
      <c r="W73" t="s">
        <v>35</v>
      </c>
      <c r="X73" t="s">
        <v>146</v>
      </c>
    </row>
    <row r="74" spans="1:24" x14ac:dyDescent="0.45">
      <c r="A74">
        <v>9159315</v>
      </c>
      <c r="B74" t="s">
        <v>30</v>
      </c>
      <c r="C74">
        <v>42</v>
      </c>
      <c r="D74" t="s">
        <v>25</v>
      </c>
      <c r="E74" t="s">
        <v>37</v>
      </c>
      <c r="F74">
        <v>7166</v>
      </c>
      <c r="G74" t="s">
        <v>58</v>
      </c>
      <c r="H74" t="s">
        <v>28</v>
      </c>
      <c r="I74">
        <v>2</v>
      </c>
      <c r="J74" t="s">
        <v>38</v>
      </c>
      <c r="K74" t="s">
        <v>30</v>
      </c>
      <c r="L74">
        <v>4</v>
      </c>
      <c r="M74" t="s">
        <v>31</v>
      </c>
      <c r="N74">
        <v>29</v>
      </c>
      <c r="O74" t="s">
        <v>30</v>
      </c>
      <c r="P74" t="s">
        <v>40</v>
      </c>
      <c r="Q74">
        <v>1</v>
      </c>
      <c r="R74" t="s">
        <v>33</v>
      </c>
      <c r="S74">
        <v>1</v>
      </c>
      <c r="T74" t="s">
        <v>34</v>
      </c>
      <c r="U74" t="s">
        <v>34</v>
      </c>
      <c r="V74" t="s">
        <v>41</v>
      </c>
      <c r="W74" t="s">
        <v>41</v>
      </c>
      <c r="X74" t="s">
        <v>147</v>
      </c>
    </row>
    <row r="75" spans="1:24" x14ac:dyDescent="0.45">
      <c r="A75">
        <v>3303554</v>
      </c>
      <c r="B75" t="s">
        <v>24</v>
      </c>
      <c r="C75">
        <v>24</v>
      </c>
      <c r="D75" t="s">
        <v>25</v>
      </c>
      <c r="E75" t="s">
        <v>43</v>
      </c>
      <c r="F75">
        <v>1442</v>
      </c>
      <c r="G75" t="s">
        <v>27</v>
      </c>
      <c r="H75" t="s">
        <v>28</v>
      </c>
      <c r="I75">
        <v>4</v>
      </c>
      <c r="J75" t="s">
        <v>45</v>
      </c>
      <c r="K75" t="s">
        <v>30</v>
      </c>
      <c r="L75">
        <v>4</v>
      </c>
      <c r="M75" t="s">
        <v>49</v>
      </c>
      <c r="N75">
        <v>23</v>
      </c>
      <c r="O75" t="s">
        <v>30</v>
      </c>
      <c r="P75" t="s">
        <v>40</v>
      </c>
      <c r="Q75">
        <v>2</v>
      </c>
      <c r="R75" t="s">
        <v>33</v>
      </c>
      <c r="S75">
        <v>1</v>
      </c>
      <c r="T75" t="s">
        <v>30</v>
      </c>
      <c r="U75" t="s">
        <v>34</v>
      </c>
      <c r="V75" t="s">
        <v>35</v>
      </c>
      <c r="W75" t="s">
        <v>35</v>
      </c>
      <c r="X75" t="s">
        <v>148</v>
      </c>
    </row>
    <row r="76" spans="1:24" x14ac:dyDescent="0.45">
      <c r="A76">
        <v>6446222</v>
      </c>
      <c r="B76" t="s">
        <v>63</v>
      </c>
      <c r="C76">
        <v>9</v>
      </c>
      <c r="D76" t="s">
        <v>25</v>
      </c>
      <c r="E76" t="s">
        <v>43</v>
      </c>
      <c r="F76">
        <v>3195</v>
      </c>
      <c r="G76" t="s">
        <v>58</v>
      </c>
      <c r="H76" t="s">
        <v>54</v>
      </c>
      <c r="I76">
        <v>1</v>
      </c>
      <c r="J76" t="s">
        <v>45</v>
      </c>
      <c r="K76" t="s">
        <v>30</v>
      </c>
      <c r="L76">
        <v>2</v>
      </c>
      <c r="M76" t="s">
        <v>39</v>
      </c>
      <c r="N76">
        <v>33</v>
      </c>
      <c r="O76" t="s">
        <v>30</v>
      </c>
      <c r="P76" t="s">
        <v>32</v>
      </c>
      <c r="Q76">
        <v>1</v>
      </c>
      <c r="R76" t="s">
        <v>56</v>
      </c>
      <c r="S76">
        <v>1</v>
      </c>
      <c r="T76" t="s">
        <v>30</v>
      </c>
      <c r="U76" t="s">
        <v>34</v>
      </c>
      <c r="V76" t="s">
        <v>41</v>
      </c>
      <c r="W76" t="s">
        <v>41</v>
      </c>
      <c r="X76" t="s">
        <v>149</v>
      </c>
    </row>
    <row r="77" spans="1:24" x14ac:dyDescent="0.45">
      <c r="A77">
        <v>6839088</v>
      </c>
      <c r="B77" t="s">
        <v>24</v>
      </c>
      <c r="C77">
        <v>24</v>
      </c>
      <c r="D77" t="s">
        <v>51</v>
      </c>
      <c r="E77" t="s">
        <v>52</v>
      </c>
      <c r="F77">
        <v>2957</v>
      </c>
      <c r="G77" t="s">
        <v>27</v>
      </c>
      <c r="H77" t="s">
        <v>48</v>
      </c>
      <c r="I77">
        <v>4</v>
      </c>
      <c r="J77" t="s">
        <v>29</v>
      </c>
      <c r="K77" t="s">
        <v>30</v>
      </c>
      <c r="L77">
        <v>4</v>
      </c>
      <c r="M77" t="s">
        <v>31</v>
      </c>
      <c r="N77">
        <v>63</v>
      </c>
      <c r="O77" t="s">
        <v>30</v>
      </c>
      <c r="P77" t="s">
        <v>32</v>
      </c>
      <c r="Q77">
        <v>2</v>
      </c>
      <c r="R77" t="s">
        <v>33</v>
      </c>
      <c r="S77">
        <v>1</v>
      </c>
      <c r="T77" t="s">
        <v>34</v>
      </c>
      <c r="U77" t="s">
        <v>34</v>
      </c>
      <c r="V77" t="s">
        <v>41</v>
      </c>
      <c r="W77" t="s">
        <v>41</v>
      </c>
      <c r="X77" t="s">
        <v>150</v>
      </c>
    </row>
    <row r="78" spans="1:24" x14ac:dyDescent="0.45">
      <c r="A78">
        <v>5857366</v>
      </c>
      <c r="B78" t="s">
        <v>63</v>
      </c>
      <c r="C78">
        <v>26</v>
      </c>
      <c r="D78" t="s">
        <v>25</v>
      </c>
      <c r="E78" t="s">
        <v>52</v>
      </c>
      <c r="F78">
        <v>7966</v>
      </c>
      <c r="G78" t="s">
        <v>27</v>
      </c>
      <c r="H78" t="s">
        <v>44</v>
      </c>
      <c r="I78">
        <v>2</v>
      </c>
      <c r="J78" t="s">
        <v>29</v>
      </c>
      <c r="K78" t="s">
        <v>30</v>
      </c>
      <c r="L78">
        <v>3</v>
      </c>
      <c r="M78" t="s">
        <v>49</v>
      </c>
      <c r="N78">
        <v>30</v>
      </c>
      <c r="O78" t="s">
        <v>30</v>
      </c>
      <c r="P78" t="s">
        <v>32</v>
      </c>
      <c r="Q78">
        <v>2</v>
      </c>
      <c r="R78" t="s">
        <v>33</v>
      </c>
      <c r="S78">
        <v>1</v>
      </c>
      <c r="T78" t="s">
        <v>30</v>
      </c>
      <c r="U78" t="s">
        <v>34</v>
      </c>
      <c r="V78" t="s">
        <v>41</v>
      </c>
      <c r="W78" t="s">
        <v>41</v>
      </c>
      <c r="X78" t="s">
        <v>151</v>
      </c>
    </row>
    <row r="79" spans="1:24" x14ac:dyDescent="0.45">
      <c r="A79">
        <v>1957928</v>
      </c>
      <c r="B79" t="s">
        <v>30</v>
      </c>
      <c r="C79">
        <v>12</v>
      </c>
      <c r="D79" t="s">
        <v>51</v>
      </c>
      <c r="E79" t="s">
        <v>78</v>
      </c>
      <c r="F79">
        <v>2012</v>
      </c>
      <c r="G79" t="s">
        <v>58</v>
      </c>
      <c r="H79" t="s">
        <v>28</v>
      </c>
      <c r="I79">
        <v>4</v>
      </c>
      <c r="J79" t="s">
        <v>45</v>
      </c>
      <c r="K79" t="s">
        <v>30</v>
      </c>
      <c r="L79">
        <v>2</v>
      </c>
      <c r="M79" t="s">
        <v>49</v>
      </c>
      <c r="N79">
        <v>61</v>
      </c>
      <c r="O79" t="s">
        <v>30</v>
      </c>
      <c r="P79" t="s">
        <v>32</v>
      </c>
      <c r="Q79">
        <v>1</v>
      </c>
      <c r="R79" t="s">
        <v>33</v>
      </c>
      <c r="S79">
        <v>1</v>
      </c>
      <c r="T79" t="s">
        <v>30</v>
      </c>
      <c r="U79" t="s">
        <v>34</v>
      </c>
      <c r="V79" t="s">
        <v>41</v>
      </c>
      <c r="W79" t="s">
        <v>41</v>
      </c>
      <c r="X79" t="s">
        <v>152</v>
      </c>
    </row>
    <row r="80" spans="1:24" x14ac:dyDescent="0.45">
      <c r="A80">
        <v>7327747</v>
      </c>
      <c r="B80" t="s">
        <v>63</v>
      </c>
      <c r="C80">
        <v>18</v>
      </c>
      <c r="D80" t="s">
        <v>51</v>
      </c>
      <c r="E80" t="s">
        <v>26</v>
      </c>
      <c r="F80">
        <v>1295</v>
      </c>
      <c r="G80" t="s">
        <v>27</v>
      </c>
      <c r="H80" t="s">
        <v>44</v>
      </c>
      <c r="I80">
        <v>4</v>
      </c>
      <c r="J80" t="s">
        <v>45</v>
      </c>
      <c r="K80" t="s">
        <v>30</v>
      </c>
      <c r="L80">
        <v>1</v>
      </c>
      <c r="M80" t="s">
        <v>31</v>
      </c>
      <c r="N80">
        <v>27</v>
      </c>
      <c r="O80" t="s">
        <v>30</v>
      </c>
      <c r="P80" t="s">
        <v>32</v>
      </c>
      <c r="Q80">
        <v>2</v>
      </c>
      <c r="R80" t="s">
        <v>33</v>
      </c>
      <c r="S80">
        <v>1</v>
      </c>
      <c r="T80" t="s">
        <v>30</v>
      </c>
      <c r="U80" t="s">
        <v>34</v>
      </c>
      <c r="V80" t="s">
        <v>41</v>
      </c>
      <c r="W80" t="s">
        <v>41</v>
      </c>
      <c r="X80" t="s">
        <v>153</v>
      </c>
    </row>
    <row r="81" spans="1:24" x14ac:dyDescent="0.45">
      <c r="A81">
        <v>7198693</v>
      </c>
      <c r="B81" t="s">
        <v>24</v>
      </c>
      <c r="C81">
        <v>30</v>
      </c>
      <c r="D81" t="s">
        <v>51</v>
      </c>
      <c r="E81" t="s">
        <v>52</v>
      </c>
      <c r="F81">
        <v>10623</v>
      </c>
      <c r="G81" t="s">
        <v>27</v>
      </c>
      <c r="H81" t="s">
        <v>48</v>
      </c>
      <c r="I81">
        <v>3</v>
      </c>
      <c r="J81" t="s">
        <v>29</v>
      </c>
      <c r="K81" t="s">
        <v>30</v>
      </c>
      <c r="L81">
        <v>4</v>
      </c>
      <c r="M81" t="s">
        <v>81</v>
      </c>
      <c r="N81">
        <v>38</v>
      </c>
      <c r="O81" t="s">
        <v>30</v>
      </c>
      <c r="P81" t="s">
        <v>82</v>
      </c>
      <c r="Q81">
        <v>3</v>
      </c>
      <c r="R81" t="s">
        <v>60</v>
      </c>
      <c r="S81">
        <v>2</v>
      </c>
      <c r="T81" t="s">
        <v>34</v>
      </c>
      <c r="U81" t="s">
        <v>34</v>
      </c>
      <c r="V81" t="s">
        <v>41</v>
      </c>
      <c r="W81" t="s">
        <v>41</v>
      </c>
      <c r="X81" t="s">
        <v>154</v>
      </c>
    </row>
    <row r="82" spans="1:24" x14ac:dyDescent="0.45">
      <c r="A82">
        <v>6390550</v>
      </c>
      <c r="B82" t="s">
        <v>24</v>
      </c>
      <c r="C82">
        <v>8</v>
      </c>
      <c r="D82" t="s">
        <v>51</v>
      </c>
      <c r="E82" t="s">
        <v>120</v>
      </c>
      <c r="F82">
        <v>1164</v>
      </c>
      <c r="G82" t="s">
        <v>27</v>
      </c>
      <c r="H82" t="s">
        <v>48</v>
      </c>
      <c r="I82">
        <v>3</v>
      </c>
      <c r="J82" t="s">
        <v>29</v>
      </c>
      <c r="K82" t="s">
        <v>30</v>
      </c>
      <c r="L82">
        <v>4</v>
      </c>
      <c r="M82" t="s">
        <v>81</v>
      </c>
      <c r="N82">
        <v>51</v>
      </c>
      <c r="O82" t="s">
        <v>55</v>
      </c>
      <c r="P82" t="s">
        <v>82</v>
      </c>
      <c r="Q82">
        <v>2</v>
      </c>
      <c r="R82" t="s">
        <v>60</v>
      </c>
      <c r="S82">
        <v>2</v>
      </c>
      <c r="T82" t="s">
        <v>34</v>
      </c>
      <c r="U82" t="s">
        <v>34</v>
      </c>
      <c r="V82" t="s">
        <v>41</v>
      </c>
      <c r="W82" t="s">
        <v>41</v>
      </c>
      <c r="X82" t="s">
        <v>155</v>
      </c>
    </row>
    <row r="83" spans="1:24" x14ac:dyDescent="0.45">
      <c r="A83">
        <v>6154723</v>
      </c>
      <c r="B83" t="s">
        <v>24</v>
      </c>
      <c r="C83">
        <v>18</v>
      </c>
      <c r="D83" t="s">
        <v>25</v>
      </c>
      <c r="E83" t="s">
        <v>37</v>
      </c>
      <c r="F83">
        <v>3509</v>
      </c>
      <c r="G83" t="s">
        <v>27</v>
      </c>
      <c r="H83" t="s">
        <v>28</v>
      </c>
      <c r="I83">
        <v>4</v>
      </c>
      <c r="J83" t="s">
        <v>45</v>
      </c>
      <c r="K83" t="s">
        <v>87</v>
      </c>
      <c r="L83">
        <v>1</v>
      </c>
      <c r="M83" t="s">
        <v>39</v>
      </c>
      <c r="N83">
        <v>25</v>
      </c>
      <c r="O83" t="s">
        <v>30</v>
      </c>
      <c r="P83" t="s">
        <v>32</v>
      </c>
      <c r="Q83">
        <v>1</v>
      </c>
      <c r="R83" t="s">
        <v>33</v>
      </c>
      <c r="S83">
        <v>1</v>
      </c>
      <c r="T83" t="s">
        <v>30</v>
      </c>
      <c r="U83" t="s">
        <v>34</v>
      </c>
      <c r="V83" t="s">
        <v>41</v>
      </c>
      <c r="W83" t="s">
        <v>41</v>
      </c>
      <c r="X83" t="s">
        <v>156</v>
      </c>
    </row>
    <row r="84" spans="1:24" x14ac:dyDescent="0.45">
      <c r="A84">
        <v>3354393</v>
      </c>
      <c r="B84" t="s">
        <v>30</v>
      </c>
      <c r="C84">
        <v>18</v>
      </c>
      <c r="D84" t="s">
        <v>25</v>
      </c>
      <c r="E84" t="s">
        <v>37</v>
      </c>
      <c r="F84">
        <v>1505</v>
      </c>
      <c r="G84" t="s">
        <v>27</v>
      </c>
      <c r="H84" t="s">
        <v>54</v>
      </c>
      <c r="I84">
        <v>4</v>
      </c>
      <c r="J84" t="s">
        <v>29</v>
      </c>
      <c r="K84" t="s">
        <v>30</v>
      </c>
      <c r="L84">
        <v>2</v>
      </c>
      <c r="M84" t="s">
        <v>81</v>
      </c>
      <c r="N84">
        <v>32</v>
      </c>
      <c r="O84" t="s">
        <v>30</v>
      </c>
      <c r="P84" t="s">
        <v>82</v>
      </c>
      <c r="Q84">
        <v>1</v>
      </c>
      <c r="R84" t="s">
        <v>60</v>
      </c>
      <c r="S84">
        <v>1</v>
      </c>
      <c r="T84" t="s">
        <v>34</v>
      </c>
      <c r="U84" t="s">
        <v>34</v>
      </c>
      <c r="V84" t="s">
        <v>41</v>
      </c>
      <c r="W84" t="s">
        <v>41</v>
      </c>
      <c r="X84" t="s">
        <v>157</v>
      </c>
    </row>
    <row r="85" spans="1:24" x14ac:dyDescent="0.45">
      <c r="A85">
        <v>2846538</v>
      </c>
      <c r="B85" t="s">
        <v>72</v>
      </c>
      <c r="C85">
        <v>21</v>
      </c>
      <c r="D85" t="s">
        <v>25</v>
      </c>
      <c r="E85" t="s">
        <v>43</v>
      </c>
      <c r="F85">
        <v>2923</v>
      </c>
      <c r="G85" t="s">
        <v>53</v>
      </c>
      <c r="H85" t="s">
        <v>54</v>
      </c>
      <c r="I85">
        <v>1</v>
      </c>
      <c r="J85" t="s">
        <v>45</v>
      </c>
      <c r="K85" t="s">
        <v>30</v>
      </c>
      <c r="L85">
        <v>1</v>
      </c>
      <c r="M85" t="s">
        <v>49</v>
      </c>
      <c r="N85">
        <v>28</v>
      </c>
      <c r="O85" t="s">
        <v>55</v>
      </c>
      <c r="P85" t="s">
        <v>32</v>
      </c>
      <c r="Q85">
        <v>1</v>
      </c>
      <c r="R85" t="s">
        <v>60</v>
      </c>
      <c r="S85">
        <v>1</v>
      </c>
      <c r="T85" t="s">
        <v>34</v>
      </c>
      <c r="U85" t="s">
        <v>34</v>
      </c>
      <c r="V85" t="s">
        <v>41</v>
      </c>
      <c r="W85" t="s">
        <v>41</v>
      </c>
      <c r="X85" t="s">
        <v>158</v>
      </c>
    </row>
    <row r="86" spans="1:24" x14ac:dyDescent="0.45">
      <c r="A86">
        <v>9197850</v>
      </c>
      <c r="B86" t="s">
        <v>72</v>
      </c>
      <c r="C86">
        <v>24</v>
      </c>
      <c r="D86" t="s">
        <v>25</v>
      </c>
      <c r="E86" t="s">
        <v>37</v>
      </c>
      <c r="F86">
        <v>5152</v>
      </c>
      <c r="G86" t="s">
        <v>27</v>
      </c>
      <c r="H86" t="s">
        <v>28</v>
      </c>
      <c r="I86">
        <v>4</v>
      </c>
      <c r="J86" t="s">
        <v>29</v>
      </c>
      <c r="K86" t="s">
        <v>30</v>
      </c>
      <c r="L86">
        <v>2</v>
      </c>
      <c r="M86" t="s">
        <v>49</v>
      </c>
      <c r="N86">
        <v>25</v>
      </c>
      <c r="O86" t="s">
        <v>55</v>
      </c>
      <c r="P86" t="s">
        <v>32</v>
      </c>
      <c r="Q86">
        <v>1</v>
      </c>
      <c r="R86" t="s">
        <v>33</v>
      </c>
      <c r="S86">
        <v>1</v>
      </c>
      <c r="T86" t="s">
        <v>30</v>
      </c>
      <c r="U86" t="s">
        <v>34</v>
      </c>
      <c r="V86" t="s">
        <v>41</v>
      </c>
      <c r="W86" t="s">
        <v>41</v>
      </c>
      <c r="X86" t="s">
        <v>159</v>
      </c>
    </row>
    <row r="87" spans="1:24" x14ac:dyDescent="0.45">
      <c r="A87">
        <v>4912289</v>
      </c>
      <c r="B87" t="s">
        <v>24</v>
      </c>
      <c r="C87">
        <v>15</v>
      </c>
      <c r="D87" t="s">
        <v>51</v>
      </c>
      <c r="E87" t="s">
        <v>26</v>
      </c>
      <c r="F87">
        <v>1478</v>
      </c>
      <c r="G87" t="s">
        <v>27</v>
      </c>
      <c r="H87" t="s">
        <v>48</v>
      </c>
      <c r="I87">
        <v>4</v>
      </c>
      <c r="J87" t="s">
        <v>29</v>
      </c>
      <c r="K87" t="s">
        <v>30</v>
      </c>
      <c r="L87">
        <v>4</v>
      </c>
      <c r="M87" t="s">
        <v>49</v>
      </c>
      <c r="N87">
        <v>44</v>
      </c>
      <c r="O87" t="s">
        <v>30</v>
      </c>
      <c r="P87" t="s">
        <v>32</v>
      </c>
      <c r="Q87">
        <v>2</v>
      </c>
      <c r="R87" t="s">
        <v>33</v>
      </c>
      <c r="S87">
        <v>2</v>
      </c>
      <c r="T87" t="s">
        <v>34</v>
      </c>
      <c r="U87" t="s">
        <v>34</v>
      </c>
      <c r="V87" t="s">
        <v>41</v>
      </c>
      <c r="W87" t="s">
        <v>41</v>
      </c>
      <c r="X87" t="s">
        <v>160</v>
      </c>
    </row>
    <row r="88" spans="1:24" x14ac:dyDescent="0.45">
      <c r="A88">
        <v>2689827</v>
      </c>
      <c r="B88" t="s">
        <v>63</v>
      </c>
      <c r="C88">
        <v>27</v>
      </c>
      <c r="D88" t="s">
        <v>117</v>
      </c>
      <c r="E88" t="s">
        <v>99</v>
      </c>
      <c r="F88">
        <v>8318</v>
      </c>
      <c r="G88" t="s">
        <v>27</v>
      </c>
      <c r="H88" t="s">
        <v>48</v>
      </c>
      <c r="I88">
        <v>2</v>
      </c>
      <c r="J88" t="s">
        <v>45</v>
      </c>
      <c r="K88" t="s">
        <v>30</v>
      </c>
      <c r="L88">
        <v>4</v>
      </c>
      <c r="M88" t="s">
        <v>81</v>
      </c>
      <c r="N88">
        <v>42</v>
      </c>
      <c r="O88" t="s">
        <v>30</v>
      </c>
      <c r="P88" t="s">
        <v>82</v>
      </c>
      <c r="Q88">
        <v>2</v>
      </c>
      <c r="R88" t="s">
        <v>60</v>
      </c>
      <c r="S88">
        <v>1</v>
      </c>
      <c r="T88" t="s">
        <v>34</v>
      </c>
      <c r="U88" t="s">
        <v>34</v>
      </c>
      <c r="V88" t="s">
        <v>35</v>
      </c>
      <c r="W88" t="s">
        <v>35</v>
      </c>
      <c r="X88" t="s">
        <v>161</v>
      </c>
    </row>
    <row r="89" spans="1:24" x14ac:dyDescent="0.45">
      <c r="A89">
        <v>7612370</v>
      </c>
      <c r="B89" t="s">
        <v>24</v>
      </c>
      <c r="C89">
        <v>6</v>
      </c>
      <c r="D89" t="s">
        <v>51</v>
      </c>
      <c r="E89" t="s">
        <v>43</v>
      </c>
      <c r="F89">
        <v>4716</v>
      </c>
      <c r="G89" t="s">
        <v>58</v>
      </c>
      <c r="H89" t="s">
        <v>44</v>
      </c>
      <c r="I89">
        <v>1</v>
      </c>
      <c r="J89" t="s">
        <v>29</v>
      </c>
      <c r="K89" t="s">
        <v>30</v>
      </c>
      <c r="L89">
        <v>3</v>
      </c>
      <c r="M89" t="s">
        <v>39</v>
      </c>
      <c r="N89">
        <v>44</v>
      </c>
      <c r="O89" t="s">
        <v>30</v>
      </c>
      <c r="P89" t="s">
        <v>32</v>
      </c>
      <c r="Q89">
        <v>2</v>
      </c>
      <c r="R89" t="s">
        <v>56</v>
      </c>
      <c r="S89">
        <v>2</v>
      </c>
      <c r="T89" t="s">
        <v>30</v>
      </c>
      <c r="U89" t="s">
        <v>34</v>
      </c>
      <c r="V89" t="s">
        <v>41</v>
      </c>
      <c r="W89" t="s">
        <v>41</v>
      </c>
      <c r="X89" t="s">
        <v>162</v>
      </c>
    </row>
    <row r="90" spans="1:24" x14ac:dyDescent="0.45">
      <c r="A90">
        <v>2244055</v>
      </c>
      <c r="B90" t="s">
        <v>30</v>
      </c>
      <c r="C90">
        <v>15</v>
      </c>
      <c r="D90" t="s">
        <v>25</v>
      </c>
      <c r="E90" t="s">
        <v>78</v>
      </c>
      <c r="F90">
        <v>4623</v>
      </c>
      <c r="G90" t="s">
        <v>53</v>
      </c>
      <c r="H90" t="s">
        <v>54</v>
      </c>
      <c r="I90">
        <v>3</v>
      </c>
      <c r="J90" t="s">
        <v>29</v>
      </c>
      <c r="K90" t="s">
        <v>30</v>
      </c>
      <c r="L90">
        <v>2</v>
      </c>
      <c r="M90" t="s">
        <v>31</v>
      </c>
      <c r="N90">
        <v>40</v>
      </c>
      <c r="O90" t="s">
        <v>30</v>
      </c>
      <c r="P90" t="s">
        <v>32</v>
      </c>
      <c r="Q90">
        <v>1</v>
      </c>
      <c r="R90" t="s">
        <v>60</v>
      </c>
      <c r="S90">
        <v>1</v>
      </c>
      <c r="T90" t="s">
        <v>34</v>
      </c>
      <c r="U90" t="s">
        <v>34</v>
      </c>
      <c r="V90" t="s">
        <v>35</v>
      </c>
      <c r="W90" t="s">
        <v>41</v>
      </c>
      <c r="X90" t="s">
        <v>163</v>
      </c>
    </row>
    <row r="91" spans="1:24" x14ac:dyDescent="0.45">
      <c r="A91">
        <v>6898416</v>
      </c>
      <c r="B91" t="s">
        <v>63</v>
      </c>
      <c r="C91">
        <v>18</v>
      </c>
      <c r="D91" t="s">
        <v>25</v>
      </c>
      <c r="E91" t="s">
        <v>37</v>
      </c>
      <c r="F91">
        <v>1301</v>
      </c>
      <c r="G91" t="s">
        <v>27</v>
      </c>
      <c r="H91" t="s">
        <v>48</v>
      </c>
      <c r="I91">
        <v>4</v>
      </c>
      <c r="J91" t="s">
        <v>38</v>
      </c>
      <c r="K91" t="s">
        <v>87</v>
      </c>
      <c r="L91">
        <v>2</v>
      </c>
      <c r="M91" t="s">
        <v>39</v>
      </c>
      <c r="N91">
        <v>32</v>
      </c>
      <c r="O91" t="s">
        <v>30</v>
      </c>
      <c r="P91" t="s">
        <v>32</v>
      </c>
      <c r="Q91">
        <v>1</v>
      </c>
      <c r="R91" t="s">
        <v>56</v>
      </c>
      <c r="S91">
        <v>1</v>
      </c>
      <c r="T91" t="s">
        <v>30</v>
      </c>
      <c r="U91" t="s">
        <v>34</v>
      </c>
      <c r="V91" t="s">
        <v>41</v>
      </c>
      <c r="W91" t="s">
        <v>41</v>
      </c>
      <c r="X91" t="s">
        <v>164</v>
      </c>
    </row>
    <row r="92" spans="1:24" x14ac:dyDescent="0.45">
      <c r="A92">
        <v>2454414</v>
      </c>
      <c r="B92" t="s">
        <v>63</v>
      </c>
      <c r="C92">
        <v>12</v>
      </c>
      <c r="D92" t="s">
        <v>51</v>
      </c>
      <c r="E92" t="s">
        <v>43</v>
      </c>
      <c r="F92">
        <v>3124</v>
      </c>
      <c r="G92" t="s">
        <v>27</v>
      </c>
      <c r="H92" t="s">
        <v>44</v>
      </c>
      <c r="I92">
        <v>1</v>
      </c>
      <c r="J92" t="s">
        <v>29</v>
      </c>
      <c r="K92" t="s">
        <v>30</v>
      </c>
      <c r="L92">
        <v>3</v>
      </c>
      <c r="M92" t="s">
        <v>39</v>
      </c>
      <c r="N92">
        <v>49</v>
      </c>
      <c r="O92" t="s">
        <v>55</v>
      </c>
      <c r="P92" t="s">
        <v>32</v>
      </c>
      <c r="Q92">
        <v>2</v>
      </c>
      <c r="R92" t="s">
        <v>56</v>
      </c>
      <c r="S92">
        <v>2</v>
      </c>
      <c r="T92" t="s">
        <v>30</v>
      </c>
      <c r="U92" t="s">
        <v>34</v>
      </c>
      <c r="V92" t="s">
        <v>41</v>
      </c>
      <c r="W92" t="s">
        <v>41</v>
      </c>
      <c r="X92" t="s">
        <v>165</v>
      </c>
    </row>
    <row r="93" spans="1:24" x14ac:dyDescent="0.45">
      <c r="A93">
        <v>5342884</v>
      </c>
      <c r="B93" t="s">
        <v>72</v>
      </c>
      <c r="C93">
        <v>18</v>
      </c>
      <c r="D93" t="s">
        <v>25</v>
      </c>
      <c r="E93" t="s">
        <v>26</v>
      </c>
      <c r="F93">
        <v>3049</v>
      </c>
      <c r="G93" t="s">
        <v>27</v>
      </c>
      <c r="H93" t="s">
        <v>44</v>
      </c>
      <c r="I93">
        <v>1</v>
      </c>
      <c r="J93" t="s">
        <v>45</v>
      </c>
      <c r="K93" t="s">
        <v>30</v>
      </c>
      <c r="L93">
        <v>1</v>
      </c>
      <c r="M93" t="s">
        <v>31</v>
      </c>
      <c r="N93">
        <v>45</v>
      </c>
      <c r="O93" t="s">
        <v>102</v>
      </c>
      <c r="P93" t="s">
        <v>32</v>
      </c>
      <c r="Q93">
        <v>1</v>
      </c>
      <c r="R93" t="s">
        <v>56</v>
      </c>
      <c r="S93">
        <v>1</v>
      </c>
      <c r="T93" t="s">
        <v>30</v>
      </c>
      <c r="U93" t="s">
        <v>34</v>
      </c>
      <c r="V93" t="s">
        <v>41</v>
      </c>
      <c r="W93" t="s">
        <v>41</v>
      </c>
      <c r="X93" t="s">
        <v>166</v>
      </c>
    </row>
    <row r="94" spans="1:24" x14ac:dyDescent="0.45">
      <c r="A94">
        <v>2564769</v>
      </c>
      <c r="B94" t="s">
        <v>30</v>
      </c>
      <c r="C94">
        <v>36</v>
      </c>
      <c r="D94" t="s">
        <v>51</v>
      </c>
      <c r="E94" t="s">
        <v>43</v>
      </c>
      <c r="F94">
        <v>3535</v>
      </c>
      <c r="G94" t="s">
        <v>27</v>
      </c>
      <c r="H94" t="s">
        <v>28</v>
      </c>
      <c r="I94">
        <v>4</v>
      </c>
      <c r="J94" t="s">
        <v>29</v>
      </c>
      <c r="K94" t="s">
        <v>30</v>
      </c>
      <c r="L94">
        <v>4</v>
      </c>
      <c r="M94" t="s">
        <v>49</v>
      </c>
      <c r="N94">
        <v>37</v>
      </c>
      <c r="O94" t="s">
        <v>30</v>
      </c>
      <c r="P94" t="s">
        <v>32</v>
      </c>
      <c r="Q94">
        <v>2</v>
      </c>
      <c r="R94" t="s">
        <v>33</v>
      </c>
      <c r="S94">
        <v>1</v>
      </c>
      <c r="T94" t="s">
        <v>34</v>
      </c>
      <c r="U94" t="s">
        <v>34</v>
      </c>
      <c r="V94" t="s">
        <v>41</v>
      </c>
      <c r="W94" t="s">
        <v>41</v>
      </c>
      <c r="X94" t="s">
        <v>167</v>
      </c>
    </row>
    <row r="95" spans="1:24" x14ac:dyDescent="0.45">
      <c r="A95">
        <v>8659616</v>
      </c>
      <c r="B95" t="s">
        <v>72</v>
      </c>
      <c r="C95">
        <v>21</v>
      </c>
      <c r="D95" t="s">
        <v>51</v>
      </c>
      <c r="E95" t="s">
        <v>78</v>
      </c>
      <c r="F95">
        <v>2319</v>
      </c>
      <c r="G95" t="s">
        <v>27</v>
      </c>
      <c r="H95" t="s">
        <v>44</v>
      </c>
      <c r="I95">
        <v>2</v>
      </c>
      <c r="J95" t="s">
        <v>76</v>
      </c>
      <c r="K95" t="s">
        <v>30</v>
      </c>
      <c r="L95">
        <v>1</v>
      </c>
      <c r="M95" t="s">
        <v>49</v>
      </c>
      <c r="N95">
        <v>33</v>
      </c>
      <c r="O95" t="s">
        <v>30</v>
      </c>
      <c r="P95" t="s">
        <v>40</v>
      </c>
      <c r="Q95">
        <v>1</v>
      </c>
      <c r="R95" t="s">
        <v>33</v>
      </c>
      <c r="S95">
        <v>1</v>
      </c>
      <c r="T95" t="s">
        <v>30</v>
      </c>
      <c r="U95" t="s">
        <v>34</v>
      </c>
      <c r="V95" t="s">
        <v>35</v>
      </c>
      <c r="W95" t="s">
        <v>41</v>
      </c>
      <c r="X95" t="s">
        <v>168</v>
      </c>
    </row>
    <row r="96" spans="1:24" x14ac:dyDescent="0.45">
      <c r="A96">
        <v>4367265</v>
      </c>
      <c r="B96" t="s">
        <v>24</v>
      </c>
      <c r="C96">
        <v>48</v>
      </c>
      <c r="D96" t="s">
        <v>25</v>
      </c>
      <c r="E96" t="s">
        <v>37</v>
      </c>
      <c r="F96">
        <v>6999</v>
      </c>
      <c r="G96" t="s">
        <v>27</v>
      </c>
      <c r="H96" t="s">
        <v>28</v>
      </c>
      <c r="I96">
        <v>1</v>
      </c>
      <c r="J96" t="s">
        <v>38</v>
      </c>
      <c r="K96" t="s">
        <v>87</v>
      </c>
      <c r="L96">
        <v>1</v>
      </c>
      <c r="M96" t="s">
        <v>39</v>
      </c>
      <c r="N96">
        <v>34</v>
      </c>
      <c r="O96" t="s">
        <v>30</v>
      </c>
      <c r="P96" t="s">
        <v>32</v>
      </c>
      <c r="Q96">
        <v>2</v>
      </c>
      <c r="R96" t="s">
        <v>33</v>
      </c>
      <c r="S96">
        <v>1</v>
      </c>
      <c r="T96" t="s">
        <v>34</v>
      </c>
      <c r="U96" t="s">
        <v>34</v>
      </c>
      <c r="V96" t="s">
        <v>35</v>
      </c>
      <c r="W96" t="s">
        <v>41</v>
      </c>
      <c r="X96" t="s">
        <v>169</v>
      </c>
    </row>
    <row r="97" spans="1:24" x14ac:dyDescent="0.45">
      <c r="A97">
        <v>8295830</v>
      </c>
      <c r="B97" t="s">
        <v>30</v>
      </c>
      <c r="C97">
        <v>39</v>
      </c>
      <c r="D97" t="s">
        <v>25</v>
      </c>
      <c r="E97" t="s">
        <v>52</v>
      </c>
      <c r="F97">
        <v>8588</v>
      </c>
      <c r="G97" t="s">
        <v>53</v>
      </c>
      <c r="H97" t="s">
        <v>48</v>
      </c>
      <c r="I97">
        <v>4</v>
      </c>
      <c r="J97" t="s">
        <v>29</v>
      </c>
      <c r="K97" t="s">
        <v>30</v>
      </c>
      <c r="L97">
        <v>2</v>
      </c>
      <c r="M97" t="s">
        <v>49</v>
      </c>
      <c r="N97">
        <v>45</v>
      </c>
      <c r="O97" t="s">
        <v>30</v>
      </c>
      <c r="P97" t="s">
        <v>32</v>
      </c>
      <c r="Q97">
        <v>1</v>
      </c>
      <c r="R97" t="s">
        <v>60</v>
      </c>
      <c r="S97">
        <v>1</v>
      </c>
      <c r="T97" t="s">
        <v>34</v>
      </c>
      <c r="U97" t="s">
        <v>34</v>
      </c>
      <c r="V97" t="s">
        <v>41</v>
      </c>
      <c r="W97" t="s">
        <v>41</v>
      </c>
      <c r="X97" t="s">
        <v>170</v>
      </c>
    </row>
    <row r="98" spans="1:24" x14ac:dyDescent="0.45">
      <c r="A98">
        <v>7911515</v>
      </c>
      <c r="B98" t="s">
        <v>30</v>
      </c>
      <c r="C98">
        <v>36</v>
      </c>
      <c r="D98" t="s">
        <v>51</v>
      </c>
      <c r="E98" t="s">
        <v>26</v>
      </c>
      <c r="F98">
        <v>7127</v>
      </c>
      <c r="G98" t="s">
        <v>27</v>
      </c>
      <c r="H98" t="s">
        <v>44</v>
      </c>
      <c r="I98">
        <v>2</v>
      </c>
      <c r="J98" t="s">
        <v>45</v>
      </c>
      <c r="K98" t="s">
        <v>30</v>
      </c>
      <c r="L98">
        <v>4</v>
      </c>
      <c r="M98" t="s">
        <v>31</v>
      </c>
      <c r="N98">
        <v>23</v>
      </c>
      <c r="O98" t="s">
        <v>30</v>
      </c>
      <c r="P98" t="s">
        <v>40</v>
      </c>
      <c r="Q98">
        <v>2</v>
      </c>
      <c r="R98" t="s">
        <v>33</v>
      </c>
      <c r="S98">
        <v>1</v>
      </c>
      <c r="T98" t="s">
        <v>34</v>
      </c>
      <c r="U98" t="s">
        <v>34</v>
      </c>
      <c r="V98" t="s">
        <v>35</v>
      </c>
      <c r="W98" t="s">
        <v>41</v>
      </c>
      <c r="X98" t="s">
        <v>171</v>
      </c>
    </row>
    <row r="99" spans="1:24" x14ac:dyDescent="0.45">
      <c r="A99">
        <v>4771670</v>
      </c>
      <c r="B99" t="s">
        <v>63</v>
      </c>
      <c r="C99">
        <v>15</v>
      </c>
      <c r="D99" t="s">
        <v>73</v>
      </c>
      <c r="E99" t="s">
        <v>43</v>
      </c>
      <c r="F99">
        <v>6850</v>
      </c>
      <c r="G99" t="s">
        <v>53</v>
      </c>
      <c r="H99" t="s">
        <v>92</v>
      </c>
      <c r="I99">
        <v>1</v>
      </c>
      <c r="J99" t="s">
        <v>29</v>
      </c>
      <c r="K99" t="s">
        <v>30</v>
      </c>
      <c r="L99">
        <v>2</v>
      </c>
      <c r="M99" t="s">
        <v>31</v>
      </c>
      <c r="N99">
        <v>34</v>
      </c>
      <c r="O99" t="s">
        <v>30</v>
      </c>
      <c r="P99" t="s">
        <v>32</v>
      </c>
      <c r="Q99">
        <v>1</v>
      </c>
      <c r="R99" t="s">
        <v>60</v>
      </c>
      <c r="S99">
        <v>2</v>
      </c>
      <c r="T99" t="s">
        <v>34</v>
      </c>
      <c r="U99" t="s">
        <v>34</v>
      </c>
      <c r="V99" t="s">
        <v>35</v>
      </c>
      <c r="W99" t="s">
        <v>41</v>
      </c>
      <c r="X99" t="s">
        <v>172</v>
      </c>
    </row>
    <row r="100" spans="1:24" x14ac:dyDescent="0.45">
      <c r="A100">
        <v>8556957</v>
      </c>
      <c r="B100" t="s">
        <v>30</v>
      </c>
      <c r="C100">
        <v>18</v>
      </c>
      <c r="D100" t="s">
        <v>25</v>
      </c>
      <c r="E100" t="s">
        <v>43</v>
      </c>
      <c r="F100">
        <v>6761</v>
      </c>
      <c r="G100" t="s">
        <v>58</v>
      </c>
      <c r="H100" t="s">
        <v>54</v>
      </c>
      <c r="I100">
        <v>2</v>
      </c>
      <c r="J100" t="s">
        <v>29</v>
      </c>
      <c r="K100" t="s">
        <v>30</v>
      </c>
      <c r="L100">
        <v>4</v>
      </c>
      <c r="M100" t="s">
        <v>49</v>
      </c>
      <c r="N100">
        <v>68</v>
      </c>
      <c r="O100" t="s">
        <v>30</v>
      </c>
      <c r="P100" t="s">
        <v>40</v>
      </c>
      <c r="Q100">
        <v>2</v>
      </c>
      <c r="R100" t="s">
        <v>33</v>
      </c>
      <c r="S100">
        <v>1</v>
      </c>
      <c r="T100" t="s">
        <v>30</v>
      </c>
      <c r="U100" t="s">
        <v>34</v>
      </c>
      <c r="V100" t="s">
        <v>35</v>
      </c>
      <c r="W100" t="s">
        <v>41</v>
      </c>
      <c r="X100" t="s">
        <v>173</v>
      </c>
    </row>
    <row r="101" spans="1:24" x14ac:dyDescent="0.45">
      <c r="A101">
        <v>4695507</v>
      </c>
      <c r="B101" t="s">
        <v>30</v>
      </c>
      <c r="C101">
        <v>24</v>
      </c>
      <c r="D101" t="s">
        <v>51</v>
      </c>
      <c r="E101" t="s">
        <v>37</v>
      </c>
      <c r="F101">
        <v>2872</v>
      </c>
      <c r="G101" t="s">
        <v>53</v>
      </c>
      <c r="H101" t="s">
        <v>48</v>
      </c>
      <c r="I101">
        <v>3</v>
      </c>
      <c r="J101" t="s">
        <v>29</v>
      </c>
      <c r="K101" t="s">
        <v>30</v>
      </c>
      <c r="L101">
        <v>4</v>
      </c>
      <c r="M101" t="s">
        <v>39</v>
      </c>
      <c r="N101">
        <v>36</v>
      </c>
      <c r="O101" t="s">
        <v>30</v>
      </c>
      <c r="P101" t="s">
        <v>32</v>
      </c>
      <c r="Q101">
        <v>1</v>
      </c>
      <c r="R101" t="s">
        <v>33</v>
      </c>
      <c r="S101">
        <v>2</v>
      </c>
      <c r="T101" t="s">
        <v>34</v>
      </c>
      <c r="U101" t="s">
        <v>34</v>
      </c>
      <c r="V101" t="s">
        <v>41</v>
      </c>
      <c r="W101" t="s">
        <v>41</v>
      </c>
      <c r="X101" t="s">
        <v>174</v>
      </c>
    </row>
    <row r="102" spans="1:24" x14ac:dyDescent="0.45">
      <c r="A102">
        <v>1646042</v>
      </c>
      <c r="B102" t="s">
        <v>24</v>
      </c>
      <c r="C102">
        <v>24</v>
      </c>
      <c r="D102" t="s">
        <v>73</v>
      </c>
      <c r="E102" t="s">
        <v>26</v>
      </c>
      <c r="F102">
        <v>6872</v>
      </c>
      <c r="G102" t="s">
        <v>27</v>
      </c>
      <c r="H102" t="s">
        <v>44</v>
      </c>
      <c r="I102">
        <v>2</v>
      </c>
      <c r="J102" t="s">
        <v>76</v>
      </c>
      <c r="K102" t="s">
        <v>30</v>
      </c>
      <c r="L102">
        <v>1</v>
      </c>
      <c r="M102" t="s">
        <v>31</v>
      </c>
      <c r="N102">
        <v>55</v>
      </c>
      <c r="O102" t="s">
        <v>55</v>
      </c>
      <c r="P102" t="s">
        <v>32</v>
      </c>
      <c r="Q102">
        <v>1</v>
      </c>
      <c r="R102" t="s">
        <v>33</v>
      </c>
      <c r="S102">
        <v>1</v>
      </c>
      <c r="T102" t="s">
        <v>34</v>
      </c>
      <c r="U102" t="s">
        <v>34</v>
      </c>
      <c r="V102" t="s">
        <v>35</v>
      </c>
      <c r="W102" t="s">
        <v>35</v>
      </c>
      <c r="X102" t="s">
        <v>175</v>
      </c>
    </row>
    <row r="103" spans="1:24" x14ac:dyDescent="0.45">
      <c r="A103">
        <v>1440915</v>
      </c>
      <c r="B103" t="s">
        <v>30</v>
      </c>
      <c r="C103">
        <v>15</v>
      </c>
      <c r="D103" t="s">
        <v>51</v>
      </c>
      <c r="E103" t="s">
        <v>37</v>
      </c>
      <c r="F103">
        <v>1459</v>
      </c>
      <c r="G103" t="s">
        <v>27</v>
      </c>
      <c r="H103" t="s">
        <v>54</v>
      </c>
      <c r="I103">
        <v>4</v>
      </c>
      <c r="J103" t="s">
        <v>45</v>
      </c>
      <c r="K103" t="s">
        <v>30</v>
      </c>
      <c r="L103">
        <v>2</v>
      </c>
      <c r="M103" t="s">
        <v>49</v>
      </c>
      <c r="N103">
        <v>43</v>
      </c>
      <c r="O103" t="s">
        <v>30</v>
      </c>
      <c r="P103" t="s">
        <v>32</v>
      </c>
      <c r="Q103">
        <v>1</v>
      </c>
      <c r="R103" t="s">
        <v>56</v>
      </c>
      <c r="S103">
        <v>1</v>
      </c>
      <c r="T103" t="s">
        <v>30</v>
      </c>
      <c r="U103" t="s">
        <v>34</v>
      </c>
      <c r="V103" t="s">
        <v>41</v>
      </c>
      <c r="W103" t="s">
        <v>41</v>
      </c>
      <c r="X103" t="s">
        <v>176</v>
      </c>
    </row>
    <row r="104" spans="1:24" x14ac:dyDescent="0.45">
      <c r="A104">
        <v>3969916</v>
      </c>
      <c r="B104" t="s">
        <v>30</v>
      </c>
      <c r="C104">
        <v>9</v>
      </c>
      <c r="D104" t="s">
        <v>25</v>
      </c>
      <c r="E104" t="s">
        <v>99</v>
      </c>
      <c r="F104">
        <v>1449</v>
      </c>
      <c r="G104" t="s">
        <v>27</v>
      </c>
      <c r="H104" t="s">
        <v>28</v>
      </c>
      <c r="I104">
        <v>3</v>
      </c>
      <c r="J104" t="s">
        <v>45</v>
      </c>
      <c r="K104" t="s">
        <v>30</v>
      </c>
      <c r="L104">
        <v>2</v>
      </c>
      <c r="M104" t="s">
        <v>49</v>
      </c>
      <c r="N104">
        <v>27</v>
      </c>
      <c r="O104" t="s">
        <v>30</v>
      </c>
      <c r="P104" t="s">
        <v>32</v>
      </c>
      <c r="Q104">
        <v>2</v>
      </c>
      <c r="R104" t="s">
        <v>33</v>
      </c>
      <c r="S104">
        <v>1</v>
      </c>
      <c r="T104" t="s">
        <v>30</v>
      </c>
      <c r="U104" t="s">
        <v>34</v>
      </c>
      <c r="V104" t="s">
        <v>41</v>
      </c>
      <c r="W104" t="s">
        <v>41</v>
      </c>
      <c r="X104" t="s">
        <v>177</v>
      </c>
    </row>
    <row r="105" spans="1:24" x14ac:dyDescent="0.45">
      <c r="A105">
        <v>4850866</v>
      </c>
      <c r="B105" t="s">
        <v>30</v>
      </c>
      <c r="C105">
        <v>18</v>
      </c>
      <c r="D105" t="s">
        <v>47</v>
      </c>
      <c r="E105" t="s">
        <v>37</v>
      </c>
      <c r="F105">
        <v>2320</v>
      </c>
      <c r="G105" t="s">
        <v>27</v>
      </c>
      <c r="H105" t="s">
        <v>92</v>
      </c>
      <c r="I105">
        <v>2</v>
      </c>
      <c r="J105" t="s">
        <v>38</v>
      </c>
      <c r="K105" t="s">
        <v>30</v>
      </c>
      <c r="L105">
        <v>3</v>
      </c>
      <c r="M105" t="s">
        <v>39</v>
      </c>
      <c r="N105">
        <v>34</v>
      </c>
      <c r="O105" t="s">
        <v>30</v>
      </c>
      <c r="P105" t="s">
        <v>32</v>
      </c>
      <c r="Q105">
        <v>2</v>
      </c>
      <c r="R105" t="s">
        <v>33</v>
      </c>
      <c r="S105">
        <v>1</v>
      </c>
      <c r="T105" t="s">
        <v>30</v>
      </c>
      <c r="U105" t="s">
        <v>34</v>
      </c>
      <c r="V105" t="s">
        <v>41</v>
      </c>
      <c r="W105" t="s">
        <v>41</v>
      </c>
      <c r="X105" t="s">
        <v>178</v>
      </c>
    </row>
    <row r="106" spans="1:24" x14ac:dyDescent="0.45">
      <c r="A106">
        <v>1730668</v>
      </c>
      <c r="B106" t="s">
        <v>30</v>
      </c>
      <c r="C106">
        <v>24</v>
      </c>
      <c r="D106" t="s">
        <v>25</v>
      </c>
      <c r="E106" t="s">
        <v>99</v>
      </c>
      <c r="F106">
        <v>4591</v>
      </c>
      <c r="G106" t="s">
        <v>66</v>
      </c>
      <c r="H106" t="s">
        <v>54</v>
      </c>
      <c r="I106">
        <v>2</v>
      </c>
      <c r="J106" t="s">
        <v>29</v>
      </c>
      <c r="K106" t="s">
        <v>30</v>
      </c>
      <c r="L106">
        <v>3</v>
      </c>
      <c r="M106" t="s">
        <v>31</v>
      </c>
      <c r="N106">
        <v>54</v>
      </c>
      <c r="O106" t="s">
        <v>30</v>
      </c>
      <c r="P106" t="s">
        <v>32</v>
      </c>
      <c r="Q106">
        <v>3</v>
      </c>
      <c r="R106" t="s">
        <v>60</v>
      </c>
      <c r="S106">
        <v>1</v>
      </c>
      <c r="T106" t="s">
        <v>34</v>
      </c>
      <c r="U106" t="s">
        <v>34</v>
      </c>
      <c r="V106" t="s">
        <v>35</v>
      </c>
      <c r="W106" t="s">
        <v>41</v>
      </c>
      <c r="X106" t="s">
        <v>179</v>
      </c>
    </row>
    <row r="107" spans="1:24" x14ac:dyDescent="0.45">
      <c r="A107">
        <v>7058762</v>
      </c>
      <c r="B107" t="s">
        <v>63</v>
      </c>
      <c r="C107">
        <v>10</v>
      </c>
      <c r="D107" t="s">
        <v>73</v>
      </c>
      <c r="E107" t="s">
        <v>37</v>
      </c>
      <c r="F107">
        <v>1048</v>
      </c>
      <c r="G107" t="s">
        <v>27</v>
      </c>
      <c r="H107" t="s">
        <v>54</v>
      </c>
      <c r="I107">
        <v>4</v>
      </c>
      <c r="J107" t="s">
        <v>29</v>
      </c>
      <c r="K107" t="s">
        <v>30</v>
      </c>
      <c r="L107">
        <v>4</v>
      </c>
      <c r="M107" t="s">
        <v>39</v>
      </c>
      <c r="N107">
        <v>23</v>
      </c>
      <c r="O107" t="s">
        <v>102</v>
      </c>
      <c r="P107" t="s">
        <v>32</v>
      </c>
      <c r="Q107">
        <v>1</v>
      </c>
      <c r="R107" t="s">
        <v>56</v>
      </c>
      <c r="S107">
        <v>1</v>
      </c>
      <c r="T107" t="s">
        <v>30</v>
      </c>
      <c r="U107" t="s">
        <v>34</v>
      </c>
      <c r="V107" t="s">
        <v>41</v>
      </c>
      <c r="W107" t="s">
        <v>41</v>
      </c>
      <c r="X107" t="s">
        <v>180</v>
      </c>
    </row>
    <row r="108" spans="1:24" x14ac:dyDescent="0.45">
      <c r="A108">
        <v>6641808</v>
      </c>
      <c r="B108" t="s">
        <v>24</v>
      </c>
      <c r="C108">
        <v>15</v>
      </c>
      <c r="D108" t="s">
        <v>25</v>
      </c>
      <c r="E108" t="s">
        <v>43</v>
      </c>
      <c r="F108">
        <v>1721</v>
      </c>
      <c r="G108" t="s">
        <v>27</v>
      </c>
      <c r="H108" t="s">
        <v>44</v>
      </c>
      <c r="I108">
        <v>2</v>
      </c>
      <c r="J108" t="s">
        <v>29</v>
      </c>
      <c r="K108" t="s">
        <v>30</v>
      </c>
      <c r="L108">
        <v>3</v>
      </c>
      <c r="M108" t="s">
        <v>39</v>
      </c>
      <c r="N108">
        <v>36</v>
      </c>
      <c r="O108" t="s">
        <v>30</v>
      </c>
      <c r="P108" t="s">
        <v>32</v>
      </c>
      <c r="Q108">
        <v>1</v>
      </c>
      <c r="R108" t="s">
        <v>33</v>
      </c>
      <c r="S108">
        <v>1</v>
      </c>
      <c r="T108" t="s">
        <v>30</v>
      </c>
      <c r="U108" t="s">
        <v>34</v>
      </c>
      <c r="V108" t="s">
        <v>41</v>
      </c>
      <c r="W108" t="s">
        <v>35</v>
      </c>
      <c r="X108" t="s">
        <v>181</v>
      </c>
    </row>
    <row r="109" spans="1:24" x14ac:dyDescent="0.45">
      <c r="A109">
        <v>6359252</v>
      </c>
      <c r="B109" t="s">
        <v>30</v>
      </c>
      <c r="C109">
        <v>18</v>
      </c>
      <c r="D109" t="s">
        <v>25</v>
      </c>
      <c r="E109" t="s">
        <v>26</v>
      </c>
      <c r="F109">
        <v>1533</v>
      </c>
      <c r="G109" t="s">
        <v>27</v>
      </c>
      <c r="H109" t="s">
        <v>44</v>
      </c>
      <c r="I109">
        <v>4</v>
      </c>
      <c r="J109" t="s">
        <v>38</v>
      </c>
      <c r="K109" t="s">
        <v>93</v>
      </c>
      <c r="L109">
        <v>1</v>
      </c>
      <c r="M109" t="s">
        <v>31</v>
      </c>
      <c r="N109">
        <v>43</v>
      </c>
      <c r="O109" t="s">
        <v>30</v>
      </c>
      <c r="P109" t="s">
        <v>32</v>
      </c>
      <c r="Q109">
        <v>1</v>
      </c>
      <c r="R109" t="s">
        <v>56</v>
      </c>
      <c r="S109">
        <v>2</v>
      </c>
      <c r="T109" t="s">
        <v>30</v>
      </c>
      <c r="U109" t="s">
        <v>34</v>
      </c>
      <c r="V109" t="s">
        <v>35</v>
      </c>
      <c r="W109" t="s">
        <v>41</v>
      </c>
      <c r="X109" t="s">
        <v>182</v>
      </c>
    </row>
    <row r="110" spans="1:24" x14ac:dyDescent="0.45">
      <c r="A110">
        <v>9116367</v>
      </c>
      <c r="B110" t="s">
        <v>24</v>
      </c>
      <c r="C110">
        <v>24</v>
      </c>
      <c r="D110" t="s">
        <v>25</v>
      </c>
      <c r="E110" t="s">
        <v>43</v>
      </c>
      <c r="F110">
        <v>2303</v>
      </c>
      <c r="G110" t="s">
        <v>27</v>
      </c>
      <c r="H110" t="s">
        <v>48</v>
      </c>
      <c r="I110">
        <v>4</v>
      </c>
      <c r="J110" t="s">
        <v>29</v>
      </c>
      <c r="K110" t="s">
        <v>93</v>
      </c>
      <c r="L110">
        <v>1</v>
      </c>
      <c r="M110" t="s">
        <v>39</v>
      </c>
      <c r="N110">
        <v>45</v>
      </c>
      <c r="O110" t="s">
        <v>30</v>
      </c>
      <c r="P110" t="s">
        <v>32</v>
      </c>
      <c r="Q110">
        <v>1</v>
      </c>
      <c r="R110" t="s">
        <v>33</v>
      </c>
      <c r="S110">
        <v>1</v>
      </c>
      <c r="T110" t="s">
        <v>30</v>
      </c>
      <c r="U110" t="s">
        <v>34</v>
      </c>
      <c r="V110" t="s">
        <v>35</v>
      </c>
      <c r="W110" t="s">
        <v>35</v>
      </c>
      <c r="X110" t="s">
        <v>183</v>
      </c>
    </row>
    <row r="111" spans="1:24" x14ac:dyDescent="0.45">
      <c r="A111">
        <v>7957595</v>
      </c>
      <c r="B111" t="s">
        <v>63</v>
      </c>
      <c r="C111">
        <v>18</v>
      </c>
      <c r="D111" t="s">
        <v>25</v>
      </c>
      <c r="E111" t="s">
        <v>37</v>
      </c>
      <c r="F111">
        <v>1113</v>
      </c>
      <c r="G111" t="s">
        <v>27</v>
      </c>
      <c r="H111" t="s">
        <v>54</v>
      </c>
      <c r="I111">
        <v>4</v>
      </c>
      <c r="J111" t="s">
        <v>45</v>
      </c>
      <c r="K111" t="s">
        <v>87</v>
      </c>
      <c r="L111">
        <v>4</v>
      </c>
      <c r="M111" t="s">
        <v>39</v>
      </c>
      <c r="N111">
        <v>26</v>
      </c>
      <c r="O111" t="s">
        <v>30</v>
      </c>
      <c r="P111" t="s">
        <v>32</v>
      </c>
      <c r="Q111">
        <v>1</v>
      </c>
      <c r="R111" t="s">
        <v>56</v>
      </c>
      <c r="S111">
        <v>2</v>
      </c>
      <c r="T111" t="s">
        <v>30</v>
      </c>
      <c r="U111" t="s">
        <v>34</v>
      </c>
      <c r="V111" t="s">
        <v>41</v>
      </c>
      <c r="W111" t="s">
        <v>41</v>
      </c>
      <c r="X111" t="s">
        <v>184</v>
      </c>
    </row>
    <row r="112" spans="1:24" x14ac:dyDescent="0.45">
      <c r="A112">
        <v>6902723</v>
      </c>
      <c r="B112" t="s">
        <v>24</v>
      </c>
      <c r="C112">
        <v>13</v>
      </c>
      <c r="D112" t="s">
        <v>51</v>
      </c>
      <c r="E112" t="s">
        <v>99</v>
      </c>
      <c r="F112">
        <v>1797</v>
      </c>
      <c r="G112" t="s">
        <v>27</v>
      </c>
      <c r="H112" t="s">
        <v>44</v>
      </c>
      <c r="I112">
        <v>3</v>
      </c>
      <c r="J112" t="s">
        <v>29</v>
      </c>
      <c r="K112" t="s">
        <v>30</v>
      </c>
      <c r="L112">
        <v>1</v>
      </c>
      <c r="M112" t="s">
        <v>31</v>
      </c>
      <c r="N112">
        <v>28</v>
      </c>
      <c r="O112" t="s">
        <v>55</v>
      </c>
      <c r="P112" t="s">
        <v>32</v>
      </c>
      <c r="Q112">
        <v>2</v>
      </c>
      <c r="R112" t="s">
        <v>56</v>
      </c>
      <c r="S112">
        <v>1</v>
      </c>
      <c r="T112" t="s">
        <v>30</v>
      </c>
      <c r="U112" t="s">
        <v>34</v>
      </c>
      <c r="V112" t="s">
        <v>41</v>
      </c>
      <c r="W112" t="s">
        <v>41</v>
      </c>
      <c r="X112" t="s">
        <v>185</v>
      </c>
    </row>
    <row r="113" spans="1:24" x14ac:dyDescent="0.45">
      <c r="A113">
        <v>5155553</v>
      </c>
      <c r="B113" t="s">
        <v>63</v>
      </c>
      <c r="C113">
        <v>12</v>
      </c>
      <c r="D113" t="s">
        <v>25</v>
      </c>
      <c r="E113" t="s">
        <v>37</v>
      </c>
      <c r="F113">
        <v>1092</v>
      </c>
      <c r="G113" t="s">
        <v>27</v>
      </c>
      <c r="H113" t="s">
        <v>54</v>
      </c>
      <c r="I113">
        <v>4</v>
      </c>
      <c r="J113" t="s">
        <v>45</v>
      </c>
      <c r="K113" t="s">
        <v>87</v>
      </c>
      <c r="L113">
        <v>4</v>
      </c>
      <c r="M113" t="s">
        <v>39</v>
      </c>
      <c r="N113">
        <v>49</v>
      </c>
      <c r="O113" t="s">
        <v>30</v>
      </c>
      <c r="P113" t="s">
        <v>32</v>
      </c>
      <c r="Q113">
        <v>2</v>
      </c>
      <c r="R113" t="s">
        <v>33</v>
      </c>
      <c r="S113">
        <v>1</v>
      </c>
      <c r="T113" t="s">
        <v>34</v>
      </c>
      <c r="U113" t="s">
        <v>34</v>
      </c>
      <c r="V113" t="s">
        <v>41</v>
      </c>
      <c r="W113" t="s">
        <v>41</v>
      </c>
      <c r="X113" t="s">
        <v>186</v>
      </c>
    </row>
    <row r="114" spans="1:24" x14ac:dyDescent="0.45">
      <c r="A114">
        <v>2284183</v>
      </c>
      <c r="B114" t="s">
        <v>30</v>
      </c>
      <c r="C114">
        <v>10</v>
      </c>
      <c r="D114" t="s">
        <v>25</v>
      </c>
      <c r="E114" t="s">
        <v>52</v>
      </c>
      <c r="F114">
        <v>2848</v>
      </c>
      <c r="G114" t="s">
        <v>53</v>
      </c>
      <c r="H114" t="s">
        <v>54</v>
      </c>
      <c r="I114">
        <v>1</v>
      </c>
      <c r="J114" t="s">
        <v>29</v>
      </c>
      <c r="K114" t="s">
        <v>93</v>
      </c>
      <c r="L114">
        <v>2</v>
      </c>
      <c r="M114" t="s">
        <v>39</v>
      </c>
      <c r="N114">
        <v>32</v>
      </c>
      <c r="O114" t="s">
        <v>30</v>
      </c>
      <c r="P114" t="s">
        <v>32</v>
      </c>
      <c r="Q114">
        <v>1</v>
      </c>
      <c r="R114" t="s">
        <v>33</v>
      </c>
      <c r="S114">
        <v>2</v>
      </c>
      <c r="T114" t="s">
        <v>30</v>
      </c>
      <c r="U114" t="s">
        <v>34</v>
      </c>
      <c r="V114" t="s">
        <v>41</v>
      </c>
      <c r="W114" t="s">
        <v>41</v>
      </c>
      <c r="X114" t="s">
        <v>187</v>
      </c>
    </row>
    <row r="115" spans="1:24" x14ac:dyDescent="0.45">
      <c r="A115">
        <v>4987253</v>
      </c>
      <c r="B115" t="s">
        <v>30</v>
      </c>
      <c r="C115">
        <v>27</v>
      </c>
      <c r="D115" t="s">
        <v>51</v>
      </c>
      <c r="E115" t="s">
        <v>26</v>
      </c>
      <c r="F115">
        <v>4526</v>
      </c>
      <c r="G115" t="s">
        <v>66</v>
      </c>
      <c r="H115" t="s">
        <v>44</v>
      </c>
      <c r="I115">
        <v>4</v>
      </c>
      <c r="J115" t="s">
        <v>29</v>
      </c>
      <c r="K115" t="s">
        <v>30</v>
      </c>
      <c r="L115">
        <v>2</v>
      </c>
      <c r="M115" t="s">
        <v>39</v>
      </c>
      <c r="N115">
        <v>32</v>
      </c>
      <c r="O115" t="s">
        <v>102</v>
      </c>
      <c r="P115" t="s">
        <v>32</v>
      </c>
      <c r="Q115">
        <v>2</v>
      </c>
      <c r="R115" t="s">
        <v>56</v>
      </c>
      <c r="S115">
        <v>2</v>
      </c>
      <c r="T115" t="s">
        <v>34</v>
      </c>
      <c r="U115" t="s">
        <v>34</v>
      </c>
      <c r="V115" t="s">
        <v>41</v>
      </c>
      <c r="W115" t="s">
        <v>41</v>
      </c>
      <c r="X115" t="s">
        <v>188</v>
      </c>
    </row>
    <row r="116" spans="1:24" x14ac:dyDescent="0.45">
      <c r="A116">
        <v>2113858</v>
      </c>
      <c r="B116" t="s">
        <v>30</v>
      </c>
      <c r="C116">
        <v>6</v>
      </c>
      <c r="D116" t="s">
        <v>25</v>
      </c>
      <c r="E116" t="s">
        <v>189</v>
      </c>
      <c r="F116">
        <v>1338</v>
      </c>
      <c r="G116" t="s">
        <v>109</v>
      </c>
      <c r="H116" t="s">
        <v>54</v>
      </c>
      <c r="I116">
        <v>1</v>
      </c>
      <c r="J116" t="s">
        <v>76</v>
      </c>
      <c r="K116" t="s">
        <v>30</v>
      </c>
      <c r="L116">
        <v>4</v>
      </c>
      <c r="M116" t="s">
        <v>39</v>
      </c>
      <c r="N116">
        <v>62</v>
      </c>
      <c r="O116" t="s">
        <v>30</v>
      </c>
      <c r="P116" t="s">
        <v>32</v>
      </c>
      <c r="Q116">
        <v>1</v>
      </c>
      <c r="R116" t="s">
        <v>33</v>
      </c>
      <c r="S116">
        <v>1</v>
      </c>
      <c r="T116" t="s">
        <v>30</v>
      </c>
      <c r="U116" t="s">
        <v>34</v>
      </c>
      <c r="V116" t="s">
        <v>41</v>
      </c>
      <c r="W116" t="s">
        <v>41</v>
      </c>
      <c r="X116" t="s">
        <v>190</v>
      </c>
    </row>
    <row r="117" spans="1:24" x14ac:dyDescent="0.45">
      <c r="A117">
        <v>6653362</v>
      </c>
      <c r="B117" t="s">
        <v>30</v>
      </c>
      <c r="C117">
        <v>15</v>
      </c>
      <c r="D117" t="s">
        <v>25</v>
      </c>
      <c r="E117" t="s">
        <v>37</v>
      </c>
      <c r="F117">
        <v>1386</v>
      </c>
      <c r="G117" t="s">
        <v>58</v>
      </c>
      <c r="H117" t="s">
        <v>54</v>
      </c>
      <c r="I117">
        <v>4</v>
      </c>
      <c r="J117" t="s">
        <v>38</v>
      </c>
      <c r="K117" t="s">
        <v>30</v>
      </c>
      <c r="L117">
        <v>2</v>
      </c>
      <c r="M117" t="s">
        <v>39</v>
      </c>
      <c r="N117">
        <v>40</v>
      </c>
      <c r="O117" t="s">
        <v>30</v>
      </c>
      <c r="P117" t="s">
        <v>40</v>
      </c>
      <c r="Q117">
        <v>1</v>
      </c>
      <c r="R117" t="s">
        <v>33</v>
      </c>
      <c r="S117">
        <v>1</v>
      </c>
      <c r="T117" t="s">
        <v>34</v>
      </c>
      <c r="U117" t="s">
        <v>34</v>
      </c>
      <c r="V117" t="s">
        <v>41</v>
      </c>
      <c r="W117" t="s">
        <v>41</v>
      </c>
      <c r="X117" t="s">
        <v>191</v>
      </c>
    </row>
    <row r="118" spans="1:24" x14ac:dyDescent="0.45">
      <c r="A118">
        <v>6189987</v>
      </c>
      <c r="B118" t="s">
        <v>24</v>
      </c>
      <c r="C118">
        <v>12</v>
      </c>
      <c r="D118" t="s">
        <v>117</v>
      </c>
      <c r="E118" t="s">
        <v>37</v>
      </c>
      <c r="F118">
        <v>6199</v>
      </c>
      <c r="G118" t="s">
        <v>27</v>
      </c>
      <c r="H118" t="s">
        <v>54</v>
      </c>
      <c r="I118">
        <v>4</v>
      </c>
      <c r="J118" t="s">
        <v>29</v>
      </c>
      <c r="K118" t="s">
        <v>30</v>
      </c>
      <c r="L118">
        <v>2</v>
      </c>
      <c r="M118" t="s">
        <v>31</v>
      </c>
      <c r="N118">
        <v>28</v>
      </c>
      <c r="O118" t="s">
        <v>30</v>
      </c>
      <c r="P118" t="s">
        <v>40</v>
      </c>
      <c r="Q118">
        <v>2</v>
      </c>
      <c r="R118" t="s">
        <v>33</v>
      </c>
      <c r="S118">
        <v>1</v>
      </c>
      <c r="T118" t="s">
        <v>34</v>
      </c>
      <c r="U118" t="s">
        <v>34</v>
      </c>
      <c r="V118" t="s">
        <v>35</v>
      </c>
      <c r="W118" t="s">
        <v>35</v>
      </c>
      <c r="X118" t="s">
        <v>192</v>
      </c>
    </row>
    <row r="119" spans="1:24" x14ac:dyDescent="0.45">
      <c r="A119">
        <v>9708453</v>
      </c>
      <c r="B119" t="s">
        <v>30</v>
      </c>
      <c r="C119">
        <v>12</v>
      </c>
      <c r="D119" t="s">
        <v>51</v>
      </c>
      <c r="E119" t="s">
        <v>43</v>
      </c>
      <c r="F119">
        <v>1255</v>
      </c>
      <c r="G119" t="s">
        <v>27</v>
      </c>
      <c r="H119" t="s">
        <v>48</v>
      </c>
      <c r="I119">
        <v>4</v>
      </c>
      <c r="J119" t="s">
        <v>29</v>
      </c>
      <c r="K119" t="s">
        <v>30</v>
      </c>
      <c r="L119">
        <v>4</v>
      </c>
      <c r="M119" t="s">
        <v>39</v>
      </c>
      <c r="N119">
        <v>61</v>
      </c>
      <c r="O119" t="s">
        <v>30</v>
      </c>
      <c r="P119" t="s">
        <v>32</v>
      </c>
      <c r="Q119">
        <v>2</v>
      </c>
      <c r="R119" t="s">
        <v>56</v>
      </c>
      <c r="S119">
        <v>1</v>
      </c>
      <c r="T119" t="s">
        <v>30</v>
      </c>
      <c r="U119" t="s">
        <v>34</v>
      </c>
      <c r="V119" t="s">
        <v>41</v>
      </c>
      <c r="W119" t="s">
        <v>41</v>
      </c>
      <c r="X119" t="s">
        <v>193</v>
      </c>
    </row>
    <row r="120" spans="1:24" x14ac:dyDescent="0.45">
      <c r="A120">
        <v>1759390</v>
      </c>
      <c r="B120" t="s">
        <v>30</v>
      </c>
      <c r="C120">
        <v>27</v>
      </c>
      <c r="D120" t="s">
        <v>25</v>
      </c>
      <c r="E120" t="s">
        <v>43</v>
      </c>
      <c r="F120">
        <v>2570</v>
      </c>
      <c r="G120" t="s">
        <v>27</v>
      </c>
      <c r="H120" t="s">
        <v>54</v>
      </c>
      <c r="I120">
        <v>3</v>
      </c>
      <c r="J120" t="s">
        <v>45</v>
      </c>
      <c r="K120" t="s">
        <v>30</v>
      </c>
      <c r="L120">
        <v>3</v>
      </c>
      <c r="M120" t="s">
        <v>39</v>
      </c>
      <c r="N120">
        <v>21</v>
      </c>
      <c r="O120" t="s">
        <v>30</v>
      </c>
      <c r="P120" t="s">
        <v>40</v>
      </c>
      <c r="Q120">
        <v>1</v>
      </c>
      <c r="R120" t="s">
        <v>33</v>
      </c>
      <c r="S120">
        <v>1</v>
      </c>
      <c r="T120" t="s">
        <v>30</v>
      </c>
      <c r="U120" t="s">
        <v>34</v>
      </c>
      <c r="V120" t="s">
        <v>35</v>
      </c>
      <c r="W120" t="s">
        <v>41</v>
      </c>
      <c r="X120" t="s">
        <v>194</v>
      </c>
    </row>
    <row r="121" spans="1:24" x14ac:dyDescent="0.45">
      <c r="A121">
        <v>3831409</v>
      </c>
      <c r="B121" t="s">
        <v>30</v>
      </c>
      <c r="C121">
        <v>18</v>
      </c>
      <c r="D121" t="s">
        <v>51</v>
      </c>
      <c r="E121" t="s">
        <v>26</v>
      </c>
      <c r="F121">
        <v>3780</v>
      </c>
      <c r="G121" t="s">
        <v>27</v>
      </c>
      <c r="H121" t="s">
        <v>44</v>
      </c>
      <c r="I121">
        <v>3</v>
      </c>
      <c r="J121" t="s">
        <v>76</v>
      </c>
      <c r="K121" t="s">
        <v>30</v>
      </c>
      <c r="L121">
        <v>2</v>
      </c>
      <c r="M121" t="s">
        <v>49</v>
      </c>
      <c r="N121">
        <v>35</v>
      </c>
      <c r="O121" t="s">
        <v>30</v>
      </c>
      <c r="P121" t="s">
        <v>32</v>
      </c>
      <c r="Q121">
        <v>2</v>
      </c>
      <c r="R121" t="s">
        <v>60</v>
      </c>
      <c r="S121">
        <v>1</v>
      </c>
      <c r="T121" t="s">
        <v>34</v>
      </c>
      <c r="U121" t="s">
        <v>34</v>
      </c>
      <c r="V121" t="s">
        <v>41</v>
      </c>
      <c r="W121" t="s">
        <v>41</v>
      </c>
      <c r="X121" t="s">
        <v>195</v>
      </c>
    </row>
    <row r="122" spans="1:24" x14ac:dyDescent="0.45">
      <c r="A122">
        <v>3155576</v>
      </c>
      <c r="B122" t="s">
        <v>30</v>
      </c>
      <c r="C122">
        <v>18</v>
      </c>
      <c r="D122" t="s">
        <v>117</v>
      </c>
      <c r="E122" t="s">
        <v>99</v>
      </c>
      <c r="F122">
        <v>4165</v>
      </c>
      <c r="G122" t="s">
        <v>27</v>
      </c>
      <c r="H122" t="s">
        <v>54</v>
      </c>
      <c r="I122">
        <v>2</v>
      </c>
      <c r="J122" t="s">
        <v>29</v>
      </c>
      <c r="K122" t="s">
        <v>30</v>
      </c>
      <c r="L122">
        <v>2</v>
      </c>
      <c r="M122" t="s">
        <v>49</v>
      </c>
      <c r="N122">
        <v>36</v>
      </c>
      <c r="O122" t="s">
        <v>102</v>
      </c>
      <c r="P122" t="s">
        <v>32</v>
      </c>
      <c r="Q122">
        <v>2</v>
      </c>
      <c r="R122" t="s">
        <v>33</v>
      </c>
      <c r="S122">
        <v>2</v>
      </c>
      <c r="T122" t="s">
        <v>30</v>
      </c>
      <c r="U122" t="s">
        <v>34</v>
      </c>
      <c r="V122" t="s">
        <v>35</v>
      </c>
      <c r="W122" t="s">
        <v>41</v>
      </c>
      <c r="X122" t="s">
        <v>196</v>
      </c>
    </row>
    <row r="123" spans="1:24" x14ac:dyDescent="0.45">
      <c r="A123">
        <v>6009011</v>
      </c>
      <c r="B123" t="s">
        <v>30</v>
      </c>
      <c r="C123">
        <v>15</v>
      </c>
      <c r="D123" t="s">
        <v>51</v>
      </c>
      <c r="E123" t="s">
        <v>52</v>
      </c>
      <c r="F123">
        <v>3368</v>
      </c>
      <c r="G123" t="s">
        <v>66</v>
      </c>
      <c r="H123" t="s">
        <v>48</v>
      </c>
      <c r="I123">
        <v>3</v>
      </c>
      <c r="J123" t="s">
        <v>29</v>
      </c>
      <c r="K123" t="s">
        <v>30</v>
      </c>
      <c r="L123">
        <v>4</v>
      </c>
      <c r="M123" t="s">
        <v>81</v>
      </c>
      <c r="N123">
        <v>23</v>
      </c>
      <c r="O123" t="s">
        <v>30</v>
      </c>
      <c r="P123" t="s">
        <v>40</v>
      </c>
      <c r="Q123">
        <v>2</v>
      </c>
      <c r="R123" t="s">
        <v>33</v>
      </c>
      <c r="S123">
        <v>1</v>
      </c>
      <c r="T123" t="s">
        <v>34</v>
      </c>
      <c r="U123" t="s">
        <v>34</v>
      </c>
      <c r="V123" t="s">
        <v>41</v>
      </c>
      <c r="W123" t="s">
        <v>41</v>
      </c>
      <c r="X123" t="s">
        <v>197</v>
      </c>
    </row>
    <row r="124" spans="1:24" x14ac:dyDescent="0.45">
      <c r="A124">
        <v>7173285</v>
      </c>
      <c r="B124" t="s">
        <v>63</v>
      </c>
      <c r="C124">
        <v>18</v>
      </c>
      <c r="D124" t="s">
        <v>51</v>
      </c>
      <c r="E124" t="s">
        <v>37</v>
      </c>
      <c r="F124">
        <v>1245</v>
      </c>
      <c r="G124" t="s">
        <v>27</v>
      </c>
      <c r="H124" t="s">
        <v>54</v>
      </c>
      <c r="I124">
        <v>4</v>
      </c>
      <c r="J124" t="s">
        <v>38</v>
      </c>
      <c r="K124" t="s">
        <v>30</v>
      </c>
      <c r="L124">
        <v>2</v>
      </c>
      <c r="M124" t="s">
        <v>49</v>
      </c>
      <c r="N124">
        <v>33</v>
      </c>
      <c r="O124" t="s">
        <v>30</v>
      </c>
      <c r="P124" t="s">
        <v>32</v>
      </c>
      <c r="Q124">
        <v>1</v>
      </c>
      <c r="R124" t="s">
        <v>33</v>
      </c>
      <c r="S124">
        <v>1</v>
      </c>
      <c r="T124" t="s">
        <v>30</v>
      </c>
      <c r="U124" t="s">
        <v>34</v>
      </c>
      <c r="V124" t="s">
        <v>35</v>
      </c>
      <c r="W124" t="s">
        <v>41</v>
      </c>
      <c r="X124" t="s">
        <v>198</v>
      </c>
    </row>
    <row r="125" spans="1:24" x14ac:dyDescent="0.45">
      <c r="A125">
        <v>1525448</v>
      </c>
      <c r="B125" t="s">
        <v>63</v>
      </c>
      <c r="C125">
        <v>9</v>
      </c>
      <c r="D125" t="s">
        <v>25</v>
      </c>
      <c r="E125" t="s">
        <v>26</v>
      </c>
      <c r="F125">
        <v>959</v>
      </c>
      <c r="G125" t="s">
        <v>27</v>
      </c>
      <c r="H125" t="s">
        <v>54</v>
      </c>
      <c r="I125">
        <v>1</v>
      </c>
      <c r="J125" t="s">
        <v>45</v>
      </c>
      <c r="K125" t="s">
        <v>30</v>
      </c>
      <c r="L125">
        <v>2</v>
      </c>
      <c r="M125" t="s">
        <v>49</v>
      </c>
      <c r="N125">
        <v>29</v>
      </c>
      <c r="O125" t="s">
        <v>30</v>
      </c>
      <c r="P125" t="s">
        <v>32</v>
      </c>
      <c r="Q125">
        <v>1</v>
      </c>
      <c r="R125" t="s">
        <v>33</v>
      </c>
      <c r="S125">
        <v>1</v>
      </c>
      <c r="T125" t="s">
        <v>30</v>
      </c>
      <c r="U125" t="s">
        <v>97</v>
      </c>
      <c r="V125" t="s">
        <v>35</v>
      </c>
      <c r="W125" t="s">
        <v>41</v>
      </c>
      <c r="X125" t="s">
        <v>199</v>
      </c>
    </row>
    <row r="126" spans="1:24" x14ac:dyDescent="0.45">
      <c r="A126">
        <v>5621508</v>
      </c>
      <c r="B126" t="s">
        <v>63</v>
      </c>
      <c r="C126">
        <v>60</v>
      </c>
      <c r="D126" t="s">
        <v>25</v>
      </c>
      <c r="E126" t="s">
        <v>78</v>
      </c>
      <c r="F126">
        <v>6288</v>
      </c>
      <c r="G126" t="s">
        <v>27</v>
      </c>
      <c r="H126" t="s">
        <v>54</v>
      </c>
      <c r="I126">
        <v>4</v>
      </c>
      <c r="J126" t="s">
        <v>29</v>
      </c>
      <c r="K126" t="s">
        <v>30</v>
      </c>
      <c r="L126">
        <v>4</v>
      </c>
      <c r="M126" t="s">
        <v>81</v>
      </c>
      <c r="N126">
        <v>42</v>
      </c>
      <c r="O126" t="s">
        <v>30</v>
      </c>
      <c r="P126" t="s">
        <v>82</v>
      </c>
      <c r="Q126">
        <v>1</v>
      </c>
      <c r="R126" t="s">
        <v>33</v>
      </c>
      <c r="S126">
        <v>1</v>
      </c>
      <c r="T126" t="s">
        <v>30</v>
      </c>
      <c r="U126" t="s">
        <v>34</v>
      </c>
      <c r="V126" t="s">
        <v>35</v>
      </c>
      <c r="W126" t="s">
        <v>35</v>
      </c>
      <c r="X126" t="s">
        <v>200</v>
      </c>
    </row>
    <row r="127" spans="1:24" x14ac:dyDescent="0.45">
      <c r="A127">
        <v>6416552</v>
      </c>
      <c r="B127" t="s">
        <v>63</v>
      </c>
      <c r="C127">
        <v>24</v>
      </c>
      <c r="D127" t="s">
        <v>51</v>
      </c>
      <c r="E127" t="s">
        <v>78</v>
      </c>
      <c r="F127">
        <v>5743</v>
      </c>
      <c r="G127" t="s">
        <v>27</v>
      </c>
      <c r="H127" t="s">
        <v>44</v>
      </c>
      <c r="I127">
        <v>2</v>
      </c>
      <c r="J127" t="s">
        <v>45</v>
      </c>
      <c r="K127" t="s">
        <v>30</v>
      </c>
      <c r="L127">
        <v>4</v>
      </c>
      <c r="M127" t="s">
        <v>81</v>
      </c>
      <c r="N127">
        <v>24</v>
      </c>
      <c r="O127" t="s">
        <v>30</v>
      </c>
      <c r="P127" t="s">
        <v>82</v>
      </c>
      <c r="Q127">
        <v>2</v>
      </c>
      <c r="R127" t="s">
        <v>33</v>
      </c>
      <c r="S127">
        <v>1</v>
      </c>
      <c r="T127" t="s">
        <v>34</v>
      </c>
      <c r="U127" t="s">
        <v>34</v>
      </c>
      <c r="V127" t="s">
        <v>41</v>
      </c>
      <c r="W127" t="s">
        <v>35</v>
      </c>
      <c r="X127" t="s">
        <v>201</v>
      </c>
    </row>
    <row r="128" spans="1:24" x14ac:dyDescent="0.45">
      <c r="A128">
        <v>3586335</v>
      </c>
      <c r="B128" t="s">
        <v>72</v>
      </c>
      <c r="C128">
        <v>6</v>
      </c>
      <c r="D128" t="s">
        <v>25</v>
      </c>
      <c r="E128" t="s">
        <v>26</v>
      </c>
      <c r="F128">
        <v>2116</v>
      </c>
      <c r="G128" t="s">
        <v>27</v>
      </c>
      <c r="H128" t="s">
        <v>54</v>
      </c>
      <c r="I128">
        <v>2</v>
      </c>
      <c r="J128" t="s">
        <v>29</v>
      </c>
      <c r="K128" t="s">
        <v>30</v>
      </c>
      <c r="L128">
        <v>2</v>
      </c>
      <c r="M128" t="s">
        <v>39</v>
      </c>
      <c r="N128">
        <v>41</v>
      </c>
      <c r="O128" t="s">
        <v>30</v>
      </c>
      <c r="P128" t="s">
        <v>32</v>
      </c>
      <c r="Q128">
        <v>1</v>
      </c>
      <c r="R128" t="s">
        <v>33</v>
      </c>
      <c r="S128">
        <v>1</v>
      </c>
      <c r="T128" t="s">
        <v>34</v>
      </c>
      <c r="U128" t="s">
        <v>34</v>
      </c>
      <c r="V128" t="s">
        <v>41</v>
      </c>
      <c r="W128" t="s">
        <v>41</v>
      </c>
      <c r="X128" t="s">
        <v>202</v>
      </c>
    </row>
    <row r="129" spans="1:24" x14ac:dyDescent="0.45">
      <c r="A129">
        <v>5329060</v>
      </c>
      <c r="B129" t="s">
        <v>63</v>
      </c>
      <c r="C129">
        <v>24</v>
      </c>
      <c r="D129" t="s">
        <v>51</v>
      </c>
      <c r="E129" t="s">
        <v>99</v>
      </c>
      <c r="F129">
        <v>1935</v>
      </c>
      <c r="G129" t="s">
        <v>27</v>
      </c>
      <c r="H129" t="s">
        <v>48</v>
      </c>
      <c r="I129">
        <v>4</v>
      </c>
      <c r="J129" t="s">
        <v>76</v>
      </c>
      <c r="K129" t="s">
        <v>30</v>
      </c>
      <c r="L129">
        <v>4</v>
      </c>
      <c r="M129" t="s">
        <v>39</v>
      </c>
      <c r="N129">
        <v>31</v>
      </c>
      <c r="O129" t="s">
        <v>30</v>
      </c>
      <c r="P129" t="s">
        <v>32</v>
      </c>
      <c r="Q129">
        <v>2</v>
      </c>
      <c r="R129" t="s">
        <v>33</v>
      </c>
      <c r="S129">
        <v>1</v>
      </c>
      <c r="T129" t="s">
        <v>34</v>
      </c>
      <c r="U129" t="s">
        <v>34</v>
      </c>
      <c r="V129" t="s">
        <v>35</v>
      </c>
      <c r="W129" t="s">
        <v>41</v>
      </c>
      <c r="X129" t="s">
        <v>203</v>
      </c>
    </row>
    <row r="130" spans="1:24" x14ac:dyDescent="0.45">
      <c r="A130">
        <v>3793320</v>
      </c>
      <c r="B130" t="s">
        <v>24</v>
      </c>
      <c r="C130">
        <v>60</v>
      </c>
      <c r="D130" t="s">
        <v>25</v>
      </c>
      <c r="E130" t="s">
        <v>99</v>
      </c>
      <c r="F130">
        <v>7297</v>
      </c>
      <c r="G130" t="s">
        <v>27</v>
      </c>
      <c r="H130" t="s">
        <v>48</v>
      </c>
      <c r="I130">
        <v>4</v>
      </c>
      <c r="J130" t="s">
        <v>29</v>
      </c>
      <c r="K130" t="s">
        <v>93</v>
      </c>
      <c r="L130">
        <v>4</v>
      </c>
      <c r="M130" t="s">
        <v>81</v>
      </c>
      <c r="N130">
        <v>36</v>
      </c>
      <c r="O130" t="s">
        <v>30</v>
      </c>
      <c r="P130" t="s">
        <v>40</v>
      </c>
      <c r="Q130">
        <v>1</v>
      </c>
      <c r="R130" t="s">
        <v>33</v>
      </c>
      <c r="S130">
        <v>1</v>
      </c>
      <c r="T130" t="s">
        <v>30</v>
      </c>
      <c r="U130" t="s">
        <v>34</v>
      </c>
      <c r="V130" t="s">
        <v>35</v>
      </c>
      <c r="W130" t="s">
        <v>35</v>
      </c>
      <c r="X130" t="s">
        <v>204</v>
      </c>
    </row>
    <row r="131" spans="1:24" x14ac:dyDescent="0.45">
      <c r="A131">
        <v>2300255</v>
      </c>
      <c r="B131" t="s">
        <v>63</v>
      </c>
      <c r="C131">
        <v>30</v>
      </c>
      <c r="D131" t="s">
        <v>73</v>
      </c>
      <c r="E131" t="s">
        <v>26</v>
      </c>
      <c r="F131">
        <v>3496</v>
      </c>
      <c r="G131" t="s">
        <v>66</v>
      </c>
      <c r="H131" t="s">
        <v>54</v>
      </c>
      <c r="I131">
        <v>4</v>
      </c>
      <c r="J131" t="s">
        <v>29</v>
      </c>
      <c r="K131" t="s">
        <v>30</v>
      </c>
      <c r="L131">
        <v>2</v>
      </c>
      <c r="M131" t="s">
        <v>49</v>
      </c>
      <c r="N131">
        <v>34</v>
      </c>
      <c r="O131" t="s">
        <v>102</v>
      </c>
      <c r="P131" t="s">
        <v>32</v>
      </c>
      <c r="Q131">
        <v>1</v>
      </c>
      <c r="R131" t="s">
        <v>33</v>
      </c>
      <c r="S131">
        <v>2</v>
      </c>
      <c r="T131" t="s">
        <v>34</v>
      </c>
      <c r="U131" t="s">
        <v>34</v>
      </c>
      <c r="V131" t="s">
        <v>41</v>
      </c>
      <c r="W131" t="s">
        <v>35</v>
      </c>
      <c r="X131" t="s">
        <v>205</v>
      </c>
    </row>
    <row r="132" spans="1:24" x14ac:dyDescent="0.45">
      <c r="A132">
        <v>6193893</v>
      </c>
      <c r="B132" t="s">
        <v>30</v>
      </c>
      <c r="C132">
        <v>12</v>
      </c>
      <c r="D132" t="s">
        <v>25</v>
      </c>
      <c r="E132" t="s">
        <v>37</v>
      </c>
      <c r="F132">
        <v>1493</v>
      </c>
      <c r="G132" t="s">
        <v>27</v>
      </c>
      <c r="H132" t="s">
        <v>44</v>
      </c>
      <c r="I132">
        <v>4</v>
      </c>
      <c r="J132" t="s">
        <v>45</v>
      </c>
      <c r="K132" t="s">
        <v>30</v>
      </c>
      <c r="L132">
        <v>3</v>
      </c>
      <c r="M132" t="s">
        <v>49</v>
      </c>
      <c r="N132">
        <v>34</v>
      </c>
      <c r="O132" t="s">
        <v>30</v>
      </c>
      <c r="P132" t="s">
        <v>32</v>
      </c>
      <c r="Q132">
        <v>1</v>
      </c>
      <c r="R132" t="s">
        <v>33</v>
      </c>
      <c r="S132">
        <v>2</v>
      </c>
      <c r="T132" t="s">
        <v>30</v>
      </c>
      <c r="U132" t="s">
        <v>34</v>
      </c>
      <c r="V132" t="s">
        <v>41</v>
      </c>
      <c r="W132" t="s">
        <v>41</v>
      </c>
      <c r="X132" t="s">
        <v>206</v>
      </c>
    </row>
    <row r="133" spans="1:24" x14ac:dyDescent="0.45">
      <c r="A133">
        <v>4365555</v>
      </c>
      <c r="B133" t="s">
        <v>63</v>
      </c>
      <c r="C133">
        <v>12</v>
      </c>
      <c r="D133" t="s">
        <v>25</v>
      </c>
      <c r="E133" t="s">
        <v>37</v>
      </c>
      <c r="F133">
        <v>6468</v>
      </c>
      <c r="G133" t="s">
        <v>58</v>
      </c>
      <c r="H133" t="s">
        <v>92</v>
      </c>
      <c r="I133">
        <v>2</v>
      </c>
      <c r="J133" t="s">
        <v>29</v>
      </c>
      <c r="K133" t="s">
        <v>30</v>
      </c>
      <c r="L133">
        <v>1</v>
      </c>
      <c r="M133" t="s">
        <v>81</v>
      </c>
      <c r="N133">
        <v>52</v>
      </c>
      <c r="O133" t="s">
        <v>30</v>
      </c>
      <c r="P133" t="s">
        <v>32</v>
      </c>
      <c r="Q133">
        <v>1</v>
      </c>
      <c r="R133" t="s">
        <v>60</v>
      </c>
      <c r="S133">
        <v>1</v>
      </c>
      <c r="T133" t="s">
        <v>34</v>
      </c>
      <c r="U133" t="s">
        <v>34</v>
      </c>
      <c r="V133" t="s">
        <v>35</v>
      </c>
      <c r="W133" t="s">
        <v>41</v>
      </c>
      <c r="X133" t="s">
        <v>207</v>
      </c>
    </row>
    <row r="134" spans="1:24" x14ac:dyDescent="0.45">
      <c r="A134">
        <v>6076228</v>
      </c>
      <c r="B134" t="s">
        <v>63</v>
      </c>
      <c r="C134">
        <v>24</v>
      </c>
      <c r="D134" t="s">
        <v>25</v>
      </c>
      <c r="E134" t="s">
        <v>37</v>
      </c>
      <c r="F134">
        <v>1967</v>
      </c>
      <c r="G134" t="s">
        <v>27</v>
      </c>
      <c r="H134" t="s">
        <v>48</v>
      </c>
      <c r="I134">
        <v>4</v>
      </c>
      <c r="J134" t="s">
        <v>45</v>
      </c>
      <c r="K134" t="s">
        <v>30</v>
      </c>
      <c r="L134">
        <v>4</v>
      </c>
      <c r="M134" t="s">
        <v>49</v>
      </c>
      <c r="N134">
        <v>20</v>
      </c>
      <c r="O134" t="s">
        <v>30</v>
      </c>
      <c r="P134" t="s">
        <v>32</v>
      </c>
      <c r="Q134">
        <v>1</v>
      </c>
      <c r="R134" t="s">
        <v>33</v>
      </c>
      <c r="S134">
        <v>1</v>
      </c>
      <c r="T134" t="s">
        <v>34</v>
      </c>
      <c r="U134" t="s">
        <v>34</v>
      </c>
      <c r="V134" t="s">
        <v>41</v>
      </c>
      <c r="W134" t="s">
        <v>35</v>
      </c>
      <c r="X134" t="s">
        <v>208</v>
      </c>
    </row>
    <row r="135" spans="1:24" x14ac:dyDescent="0.45">
      <c r="A135">
        <v>7828502</v>
      </c>
      <c r="B135" t="s">
        <v>63</v>
      </c>
      <c r="C135">
        <v>15</v>
      </c>
      <c r="D135" t="s">
        <v>25</v>
      </c>
      <c r="E135" t="s">
        <v>43</v>
      </c>
      <c r="F135">
        <v>2631</v>
      </c>
      <c r="G135" t="s">
        <v>53</v>
      </c>
      <c r="H135" t="s">
        <v>54</v>
      </c>
      <c r="I135">
        <v>2</v>
      </c>
      <c r="J135" t="s">
        <v>45</v>
      </c>
      <c r="K135" t="s">
        <v>30</v>
      </c>
      <c r="L135">
        <v>4</v>
      </c>
      <c r="M135" t="s">
        <v>49</v>
      </c>
      <c r="N135">
        <v>28</v>
      </c>
      <c r="O135" t="s">
        <v>30</v>
      </c>
      <c r="P135" t="s">
        <v>40</v>
      </c>
      <c r="Q135">
        <v>2</v>
      </c>
      <c r="R135" t="s">
        <v>33</v>
      </c>
      <c r="S135">
        <v>1</v>
      </c>
      <c r="T135" t="s">
        <v>34</v>
      </c>
      <c r="U135" t="s">
        <v>34</v>
      </c>
      <c r="V135" t="s">
        <v>35</v>
      </c>
      <c r="W135" t="s">
        <v>41</v>
      </c>
      <c r="X135" t="s">
        <v>209</v>
      </c>
    </row>
    <row r="136" spans="1:24" x14ac:dyDescent="0.45">
      <c r="A136">
        <v>1665899</v>
      </c>
      <c r="B136" t="s">
        <v>30</v>
      </c>
      <c r="C136">
        <v>12</v>
      </c>
      <c r="D136" t="s">
        <v>25</v>
      </c>
      <c r="E136" t="s">
        <v>78</v>
      </c>
      <c r="F136">
        <v>1393</v>
      </c>
      <c r="G136" t="s">
        <v>27</v>
      </c>
      <c r="H136" t="s">
        <v>48</v>
      </c>
      <c r="I136">
        <v>4</v>
      </c>
      <c r="J136" t="s">
        <v>29</v>
      </c>
      <c r="K136" t="s">
        <v>30</v>
      </c>
      <c r="L136">
        <v>4</v>
      </c>
      <c r="M136" t="s">
        <v>31</v>
      </c>
      <c r="N136">
        <v>47</v>
      </c>
      <c r="O136" t="s">
        <v>55</v>
      </c>
      <c r="P136" t="s">
        <v>32</v>
      </c>
      <c r="Q136">
        <v>3</v>
      </c>
      <c r="R136" t="s">
        <v>33</v>
      </c>
      <c r="S136">
        <v>2</v>
      </c>
      <c r="T136" t="s">
        <v>34</v>
      </c>
      <c r="U136" t="s">
        <v>34</v>
      </c>
      <c r="V136" t="s">
        <v>41</v>
      </c>
      <c r="W136" t="s">
        <v>41</v>
      </c>
      <c r="X136" t="s">
        <v>210</v>
      </c>
    </row>
    <row r="137" spans="1:24" x14ac:dyDescent="0.45">
      <c r="A137">
        <v>7333893</v>
      </c>
      <c r="B137" t="s">
        <v>24</v>
      </c>
      <c r="C137">
        <v>60</v>
      </c>
      <c r="D137" t="s">
        <v>47</v>
      </c>
      <c r="E137" t="s">
        <v>99</v>
      </c>
      <c r="F137">
        <v>6836</v>
      </c>
      <c r="G137" t="s">
        <v>27</v>
      </c>
      <c r="H137" t="s">
        <v>48</v>
      </c>
      <c r="I137">
        <v>3</v>
      </c>
      <c r="J137" t="s">
        <v>29</v>
      </c>
      <c r="K137" t="s">
        <v>30</v>
      </c>
      <c r="L137">
        <v>4</v>
      </c>
      <c r="M137" t="s">
        <v>81</v>
      </c>
      <c r="N137">
        <v>63</v>
      </c>
      <c r="O137" t="s">
        <v>30</v>
      </c>
      <c r="P137" t="s">
        <v>32</v>
      </c>
      <c r="Q137">
        <v>2</v>
      </c>
      <c r="R137" t="s">
        <v>33</v>
      </c>
      <c r="S137">
        <v>1</v>
      </c>
      <c r="T137" t="s">
        <v>34</v>
      </c>
      <c r="U137" t="s">
        <v>34</v>
      </c>
      <c r="V137" t="s">
        <v>35</v>
      </c>
      <c r="W137" t="s">
        <v>35</v>
      </c>
      <c r="X137" t="s">
        <v>211</v>
      </c>
    </row>
    <row r="138" spans="1:24" x14ac:dyDescent="0.45">
      <c r="A138">
        <v>1999133</v>
      </c>
      <c r="B138" t="s">
        <v>63</v>
      </c>
      <c r="C138">
        <v>9</v>
      </c>
      <c r="D138" t="s">
        <v>25</v>
      </c>
      <c r="E138" t="s">
        <v>37</v>
      </c>
      <c r="F138">
        <v>1082</v>
      </c>
      <c r="G138" t="s">
        <v>27</v>
      </c>
      <c r="H138" t="s">
        <v>48</v>
      </c>
      <c r="I138">
        <v>4</v>
      </c>
      <c r="J138" t="s">
        <v>29</v>
      </c>
      <c r="K138" t="s">
        <v>30</v>
      </c>
      <c r="L138">
        <v>4</v>
      </c>
      <c r="M138" t="s">
        <v>49</v>
      </c>
      <c r="N138">
        <v>27</v>
      </c>
      <c r="O138" t="s">
        <v>30</v>
      </c>
      <c r="P138" t="s">
        <v>32</v>
      </c>
      <c r="Q138">
        <v>2</v>
      </c>
      <c r="R138" t="s">
        <v>56</v>
      </c>
      <c r="S138">
        <v>1</v>
      </c>
      <c r="T138" t="s">
        <v>30</v>
      </c>
      <c r="U138" t="s">
        <v>34</v>
      </c>
      <c r="V138" t="s">
        <v>41</v>
      </c>
      <c r="W138" t="s">
        <v>41</v>
      </c>
      <c r="X138" t="s">
        <v>212</v>
      </c>
    </row>
    <row r="139" spans="1:24" x14ac:dyDescent="0.45">
      <c r="A139">
        <v>9723360</v>
      </c>
      <c r="B139" t="s">
        <v>63</v>
      </c>
      <c r="C139">
        <v>18</v>
      </c>
      <c r="D139" t="s">
        <v>25</v>
      </c>
      <c r="E139" t="s">
        <v>78</v>
      </c>
      <c r="F139">
        <v>1239</v>
      </c>
      <c r="G139" t="s">
        <v>58</v>
      </c>
      <c r="H139" t="s">
        <v>54</v>
      </c>
      <c r="I139">
        <v>4</v>
      </c>
      <c r="J139" t="s">
        <v>29</v>
      </c>
      <c r="K139" t="s">
        <v>30</v>
      </c>
      <c r="L139">
        <v>4</v>
      </c>
      <c r="M139" t="s">
        <v>81</v>
      </c>
      <c r="N139">
        <v>61</v>
      </c>
      <c r="O139" t="s">
        <v>30</v>
      </c>
      <c r="P139" t="s">
        <v>82</v>
      </c>
      <c r="Q139">
        <v>1</v>
      </c>
      <c r="R139" t="s">
        <v>33</v>
      </c>
      <c r="S139">
        <v>1</v>
      </c>
      <c r="T139" t="s">
        <v>30</v>
      </c>
      <c r="U139" t="s">
        <v>34</v>
      </c>
      <c r="V139" t="s">
        <v>41</v>
      </c>
      <c r="W139" t="s">
        <v>41</v>
      </c>
      <c r="X139" t="s">
        <v>213</v>
      </c>
    </row>
    <row r="140" spans="1:24" x14ac:dyDescent="0.45">
      <c r="A140">
        <v>3892302</v>
      </c>
      <c r="B140" t="s">
        <v>63</v>
      </c>
      <c r="C140">
        <v>24</v>
      </c>
      <c r="D140" t="s">
        <v>25</v>
      </c>
      <c r="E140" t="s">
        <v>43</v>
      </c>
      <c r="F140">
        <v>3512</v>
      </c>
      <c r="G140" t="s">
        <v>53</v>
      </c>
      <c r="H140" t="s">
        <v>28</v>
      </c>
      <c r="I140">
        <v>2</v>
      </c>
      <c r="J140" t="s">
        <v>29</v>
      </c>
      <c r="K140" t="s">
        <v>30</v>
      </c>
      <c r="L140">
        <v>3</v>
      </c>
      <c r="M140" t="s">
        <v>49</v>
      </c>
      <c r="N140">
        <v>38</v>
      </c>
      <c r="O140" t="s">
        <v>55</v>
      </c>
      <c r="P140" t="s">
        <v>32</v>
      </c>
      <c r="Q140">
        <v>2</v>
      </c>
      <c r="R140" t="s">
        <v>33</v>
      </c>
      <c r="S140">
        <v>1</v>
      </c>
      <c r="T140" t="s">
        <v>34</v>
      </c>
      <c r="U140" t="s">
        <v>34</v>
      </c>
      <c r="V140" t="s">
        <v>41</v>
      </c>
      <c r="W140" t="s">
        <v>41</v>
      </c>
      <c r="X140" t="s">
        <v>214</v>
      </c>
    </row>
    <row r="141" spans="1:24" x14ac:dyDescent="0.45">
      <c r="A141">
        <v>3094366</v>
      </c>
      <c r="B141" t="s">
        <v>63</v>
      </c>
      <c r="C141">
        <v>39</v>
      </c>
      <c r="D141" t="s">
        <v>51</v>
      </c>
      <c r="E141" t="s">
        <v>37</v>
      </c>
      <c r="F141">
        <v>4933</v>
      </c>
      <c r="G141" t="s">
        <v>27</v>
      </c>
      <c r="H141" t="s">
        <v>28</v>
      </c>
      <c r="I141">
        <v>2</v>
      </c>
      <c r="J141" t="s">
        <v>29</v>
      </c>
      <c r="K141" t="s">
        <v>87</v>
      </c>
      <c r="L141">
        <v>2</v>
      </c>
      <c r="M141" t="s">
        <v>39</v>
      </c>
      <c r="N141">
        <v>25</v>
      </c>
      <c r="O141" t="s">
        <v>30</v>
      </c>
      <c r="P141" t="s">
        <v>32</v>
      </c>
      <c r="Q141">
        <v>2</v>
      </c>
      <c r="R141" t="s">
        <v>33</v>
      </c>
      <c r="S141">
        <v>1</v>
      </c>
      <c r="T141" t="s">
        <v>30</v>
      </c>
      <c r="U141" t="s">
        <v>34</v>
      </c>
      <c r="V141" t="s">
        <v>35</v>
      </c>
      <c r="W141" t="s">
        <v>41</v>
      </c>
      <c r="X141" t="s">
        <v>215</v>
      </c>
    </row>
    <row r="142" spans="1:24" x14ac:dyDescent="0.45">
      <c r="A142">
        <v>7043482</v>
      </c>
      <c r="B142" t="s">
        <v>63</v>
      </c>
      <c r="C142">
        <v>12</v>
      </c>
      <c r="D142" t="s">
        <v>25</v>
      </c>
      <c r="E142" t="s">
        <v>43</v>
      </c>
      <c r="F142">
        <v>1223</v>
      </c>
      <c r="G142" t="s">
        <v>27</v>
      </c>
      <c r="H142" t="s">
        <v>48</v>
      </c>
      <c r="I142">
        <v>1</v>
      </c>
      <c r="J142" t="s">
        <v>76</v>
      </c>
      <c r="K142" t="s">
        <v>30</v>
      </c>
      <c r="L142">
        <v>1</v>
      </c>
      <c r="M142" t="s">
        <v>39</v>
      </c>
      <c r="N142">
        <v>46</v>
      </c>
      <c r="O142" t="s">
        <v>30</v>
      </c>
      <c r="P142" t="s">
        <v>40</v>
      </c>
      <c r="Q142">
        <v>2</v>
      </c>
      <c r="R142" t="s">
        <v>33</v>
      </c>
      <c r="S142">
        <v>1</v>
      </c>
      <c r="T142" t="s">
        <v>30</v>
      </c>
      <c r="U142" t="s">
        <v>34</v>
      </c>
      <c r="V142" t="s">
        <v>35</v>
      </c>
      <c r="W142" t="s">
        <v>41</v>
      </c>
      <c r="X142" t="s">
        <v>216</v>
      </c>
    </row>
    <row r="143" spans="1:24" x14ac:dyDescent="0.45">
      <c r="A143">
        <v>8516067</v>
      </c>
      <c r="B143" t="s">
        <v>63</v>
      </c>
      <c r="C143">
        <v>6</v>
      </c>
      <c r="D143" t="s">
        <v>73</v>
      </c>
      <c r="E143" t="s">
        <v>78</v>
      </c>
      <c r="F143">
        <v>433</v>
      </c>
      <c r="G143" t="s">
        <v>66</v>
      </c>
      <c r="H143" t="s">
        <v>44</v>
      </c>
      <c r="I143">
        <v>4</v>
      </c>
      <c r="J143" t="s">
        <v>45</v>
      </c>
      <c r="K143" t="s">
        <v>30</v>
      </c>
      <c r="L143">
        <v>2</v>
      </c>
      <c r="M143" t="s">
        <v>31</v>
      </c>
      <c r="N143">
        <v>24</v>
      </c>
      <c r="O143" t="s">
        <v>55</v>
      </c>
      <c r="P143" t="s">
        <v>40</v>
      </c>
      <c r="Q143">
        <v>1</v>
      </c>
      <c r="R143" t="s">
        <v>33</v>
      </c>
      <c r="S143">
        <v>2</v>
      </c>
      <c r="T143" t="s">
        <v>30</v>
      </c>
      <c r="U143" t="s">
        <v>34</v>
      </c>
      <c r="V143" t="s">
        <v>35</v>
      </c>
      <c r="W143" t="s">
        <v>35</v>
      </c>
      <c r="X143" t="s">
        <v>217</v>
      </c>
    </row>
    <row r="144" spans="1:24" x14ac:dyDescent="0.45">
      <c r="A144">
        <v>7195551</v>
      </c>
      <c r="B144" t="s">
        <v>63</v>
      </c>
      <c r="C144">
        <v>24</v>
      </c>
      <c r="D144" t="s">
        <v>25</v>
      </c>
      <c r="E144" t="s">
        <v>120</v>
      </c>
      <c r="F144">
        <v>11328</v>
      </c>
      <c r="G144" t="s">
        <v>27</v>
      </c>
      <c r="H144" t="s">
        <v>54</v>
      </c>
      <c r="I144">
        <v>2</v>
      </c>
      <c r="J144" t="s">
        <v>29</v>
      </c>
      <c r="K144" t="s">
        <v>93</v>
      </c>
      <c r="L144">
        <v>3</v>
      </c>
      <c r="M144" t="s">
        <v>49</v>
      </c>
      <c r="N144">
        <v>29</v>
      </c>
      <c r="O144" t="s">
        <v>55</v>
      </c>
      <c r="P144" t="s">
        <v>32</v>
      </c>
      <c r="Q144">
        <v>2</v>
      </c>
      <c r="R144" t="s">
        <v>60</v>
      </c>
      <c r="S144">
        <v>1</v>
      </c>
      <c r="T144" t="s">
        <v>34</v>
      </c>
      <c r="U144" t="s">
        <v>34</v>
      </c>
      <c r="V144" t="s">
        <v>35</v>
      </c>
      <c r="W144" t="s">
        <v>35</v>
      </c>
      <c r="X144" t="s">
        <v>218</v>
      </c>
    </row>
    <row r="145" spans="1:24" x14ac:dyDescent="0.45">
      <c r="A145">
        <v>2842414</v>
      </c>
      <c r="B145" t="s">
        <v>24</v>
      </c>
      <c r="C145">
        <v>15</v>
      </c>
      <c r="D145" t="s">
        <v>25</v>
      </c>
      <c r="E145" t="s">
        <v>37</v>
      </c>
      <c r="F145">
        <v>1053</v>
      </c>
      <c r="G145" t="s">
        <v>27</v>
      </c>
      <c r="H145" t="s">
        <v>44</v>
      </c>
      <c r="I145">
        <v>4</v>
      </c>
      <c r="J145" t="s">
        <v>38</v>
      </c>
      <c r="K145" t="s">
        <v>30</v>
      </c>
      <c r="L145">
        <v>2</v>
      </c>
      <c r="M145" t="s">
        <v>39</v>
      </c>
      <c r="N145">
        <v>27</v>
      </c>
      <c r="O145" t="s">
        <v>30</v>
      </c>
      <c r="P145" t="s">
        <v>32</v>
      </c>
      <c r="Q145">
        <v>1</v>
      </c>
      <c r="R145" t="s">
        <v>33</v>
      </c>
      <c r="S145">
        <v>1</v>
      </c>
      <c r="T145" t="s">
        <v>30</v>
      </c>
      <c r="U145" t="s">
        <v>97</v>
      </c>
      <c r="V145" t="s">
        <v>41</v>
      </c>
      <c r="W145" t="s">
        <v>41</v>
      </c>
      <c r="X145" t="s">
        <v>219</v>
      </c>
    </row>
    <row r="146" spans="1:24" x14ac:dyDescent="0.45">
      <c r="A146">
        <v>6274836</v>
      </c>
      <c r="B146" t="s">
        <v>24</v>
      </c>
      <c r="C146">
        <v>18</v>
      </c>
      <c r="D146" t="s">
        <v>25</v>
      </c>
      <c r="E146" t="s">
        <v>189</v>
      </c>
      <c r="F146">
        <v>1217</v>
      </c>
      <c r="G146" t="s">
        <v>27</v>
      </c>
      <c r="H146" t="s">
        <v>54</v>
      </c>
      <c r="I146">
        <v>4</v>
      </c>
      <c r="J146" t="s">
        <v>38</v>
      </c>
      <c r="K146" t="s">
        <v>30</v>
      </c>
      <c r="L146">
        <v>3</v>
      </c>
      <c r="M146" t="s">
        <v>39</v>
      </c>
      <c r="N146">
        <v>47</v>
      </c>
      <c r="O146" t="s">
        <v>30</v>
      </c>
      <c r="P146" t="s">
        <v>32</v>
      </c>
      <c r="Q146">
        <v>1</v>
      </c>
      <c r="R146" t="s">
        <v>56</v>
      </c>
      <c r="S146">
        <v>1</v>
      </c>
      <c r="T146" t="s">
        <v>34</v>
      </c>
      <c r="U146" t="s">
        <v>34</v>
      </c>
      <c r="V146" t="s">
        <v>35</v>
      </c>
      <c r="W146" t="s">
        <v>41</v>
      </c>
      <c r="X146" t="s">
        <v>220</v>
      </c>
    </row>
    <row r="147" spans="1:24" x14ac:dyDescent="0.45">
      <c r="A147">
        <v>4032468</v>
      </c>
      <c r="B147" t="s">
        <v>24</v>
      </c>
      <c r="C147">
        <v>6</v>
      </c>
      <c r="D147" t="s">
        <v>25</v>
      </c>
      <c r="E147" t="s">
        <v>43</v>
      </c>
      <c r="F147">
        <v>662</v>
      </c>
      <c r="G147" t="s">
        <v>27</v>
      </c>
      <c r="H147" t="s">
        <v>44</v>
      </c>
      <c r="I147">
        <v>3</v>
      </c>
      <c r="J147" t="s">
        <v>29</v>
      </c>
      <c r="K147" t="s">
        <v>30</v>
      </c>
      <c r="L147">
        <v>4</v>
      </c>
      <c r="M147" t="s">
        <v>39</v>
      </c>
      <c r="N147">
        <v>41</v>
      </c>
      <c r="O147" t="s">
        <v>30</v>
      </c>
      <c r="P147" t="s">
        <v>32</v>
      </c>
      <c r="Q147">
        <v>1</v>
      </c>
      <c r="R147" t="s">
        <v>56</v>
      </c>
      <c r="S147">
        <v>2</v>
      </c>
      <c r="T147" t="s">
        <v>34</v>
      </c>
      <c r="U147" t="s">
        <v>34</v>
      </c>
      <c r="V147" t="s">
        <v>41</v>
      </c>
      <c r="W147" t="s">
        <v>35</v>
      </c>
      <c r="X147" t="s">
        <v>221</v>
      </c>
    </row>
    <row r="148" spans="1:24" x14ac:dyDescent="0.45">
      <c r="A148">
        <v>1985883</v>
      </c>
      <c r="B148" t="s">
        <v>30</v>
      </c>
      <c r="C148">
        <v>18</v>
      </c>
      <c r="D148" t="s">
        <v>25</v>
      </c>
      <c r="E148" t="s">
        <v>26</v>
      </c>
      <c r="F148">
        <v>2515</v>
      </c>
      <c r="G148" t="s">
        <v>27</v>
      </c>
      <c r="H148" t="s">
        <v>54</v>
      </c>
      <c r="I148">
        <v>3</v>
      </c>
      <c r="J148" t="s">
        <v>29</v>
      </c>
      <c r="K148" t="s">
        <v>30</v>
      </c>
      <c r="L148">
        <v>4</v>
      </c>
      <c r="M148" t="s">
        <v>39</v>
      </c>
      <c r="N148">
        <v>43</v>
      </c>
      <c r="O148" t="s">
        <v>30</v>
      </c>
      <c r="P148" t="s">
        <v>32</v>
      </c>
      <c r="Q148">
        <v>1</v>
      </c>
      <c r="R148" t="s">
        <v>33</v>
      </c>
      <c r="S148">
        <v>1</v>
      </c>
      <c r="T148" t="s">
        <v>34</v>
      </c>
      <c r="U148" t="s">
        <v>34</v>
      </c>
      <c r="V148" t="s">
        <v>41</v>
      </c>
      <c r="W148" t="s">
        <v>41</v>
      </c>
      <c r="X148" t="s">
        <v>222</v>
      </c>
    </row>
    <row r="149" spans="1:24" x14ac:dyDescent="0.45">
      <c r="A149">
        <v>1380636</v>
      </c>
      <c r="B149" t="s">
        <v>24</v>
      </c>
      <c r="C149">
        <v>24</v>
      </c>
      <c r="D149" t="s">
        <v>47</v>
      </c>
      <c r="E149" t="s">
        <v>37</v>
      </c>
      <c r="F149">
        <v>1024</v>
      </c>
      <c r="G149" t="s">
        <v>27</v>
      </c>
      <c r="H149" t="s">
        <v>44</v>
      </c>
      <c r="I149">
        <v>4</v>
      </c>
      <c r="J149" t="s">
        <v>38</v>
      </c>
      <c r="K149" t="s">
        <v>30</v>
      </c>
      <c r="L149">
        <v>4</v>
      </c>
      <c r="M149" t="s">
        <v>39</v>
      </c>
      <c r="N149">
        <v>48</v>
      </c>
      <c r="O149" t="s">
        <v>102</v>
      </c>
      <c r="P149" t="s">
        <v>32</v>
      </c>
      <c r="Q149">
        <v>1</v>
      </c>
      <c r="R149" t="s">
        <v>33</v>
      </c>
      <c r="S149">
        <v>1</v>
      </c>
      <c r="T149" t="s">
        <v>30</v>
      </c>
      <c r="U149" t="s">
        <v>34</v>
      </c>
      <c r="V149" t="s">
        <v>35</v>
      </c>
      <c r="W149" t="s">
        <v>35</v>
      </c>
      <c r="X149" t="s">
        <v>223</v>
      </c>
    </row>
    <row r="150" spans="1:24" x14ac:dyDescent="0.45">
      <c r="A150">
        <v>6930739</v>
      </c>
      <c r="B150" t="s">
        <v>30</v>
      </c>
      <c r="C150">
        <v>12</v>
      </c>
      <c r="D150" t="s">
        <v>51</v>
      </c>
      <c r="E150" t="s">
        <v>91</v>
      </c>
      <c r="F150">
        <v>996</v>
      </c>
      <c r="G150" t="s">
        <v>58</v>
      </c>
      <c r="H150" t="s">
        <v>28</v>
      </c>
      <c r="I150">
        <v>4</v>
      </c>
      <c r="J150" t="s">
        <v>45</v>
      </c>
      <c r="K150" t="s">
        <v>30</v>
      </c>
      <c r="L150">
        <v>4</v>
      </c>
      <c r="M150" t="s">
        <v>39</v>
      </c>
      <c r="N150">
        <v>23</v>
      </c>
      <c r="O150" t="s">
        <v>30</v>
      </c>
      <c r="P150" t="s">
        <v>32</v>
      </c>
      <c r="Q150">
        <v>2</v>
      </c>
      <c r="R150" t="s">
        <v>33</v>
      </c>
      <c r="S150">
        <v>1</v>
      </c>
      <c r="T150" t="s">
        <v>30</v>
      </c>
      <c r="U150" t="s">
        <v>34</v>
      </c>
      <c r="V150" t="s">
        <v>41</v>
      </c>
      <c r="W150" t="s">
        <v>41</v>
      </c>
      <c r="X150" t="s">
        <v>224</v>
      </c>
    </row>
    <row r="151" spans="1:24" x14ac:dyDescent="0.45">
      <c r="A151">
        <v>9314182</v>
      </c>
      <c r="B151" t="s">
        <v>30</v>
      </c>
      <c r="C151">
        <v>24</v>
      </c>
      <c r="D151" t="s">
        <v>25</v>
      </c>
      <c r="E151" t="s">
        <v>52</v>
      </c>
      <c r="F151">
        <v>2679</v>
      </c>
      <c r="G151" t="s">
        <v>27</v>
      </c>
      <c r="H151" t="s">
        <v>44</v>
      </c>
      <c r="I151">
        <v>4</v>
      </c>
      <c r="J151" t="s">
        <v>45</v>
      </c>
      <c r="K151" t="s">
        <v>30</v>
      </c>
      <c r="L151">
        <v>1</v>
      </c>
      <c r="M151" t="s">
        <v>81</v>
      </c>
      <c r="N151">
        <v>29</v>
      </c>
      <c r="O151" t="s">
        <v>30</v>
      </c>
      <c r="P151" t="s">
        <v>32</v>
      </c>
      <c r="Q151">
        <v>1</v>
      </c>
      <c r="R151" t="s">
        <v>60</v>
      </c>
      <c r="S151">
        <v>1</v>
      </c>
      <c r="T151" t="s">
        <v>34</v>
      </c>
      <c r="U151" t="s">
        <v>34</v>
      </c>
      <c r="V151" t="s">
        <v>41</v>
      </c>
      <c r="W151" t="s">
        <v>41</v>
      </c>
      <c r="X151" t="s">
        <v>225</v>
      </c>
    </row>
    <row r="152" spans="1:24" x14ac:dyDescent="0.45">
      <c r="A152">
        <v>1023769</v>
      </c>
      <c r="B152" t="s">
        <v>63</v>
      </c>
      <c r="C152">
        <v>36</v>
      </c>
      <c r="D152" t="s">
        <v>25</v>
      </c>
      <c r="E152" t="s">
        <v>26</v>
      </c>
      <c r="F152">
        <v>9034</v>
      </c>
      <c r="G152" t="s">
        <v>53</v>
      </c>
      <c r="H152" t="s">
        <v>44</v>
      </c>
      <c r="I152">
        <v>4</v>
      </c>
      <c r="J152" t="s">
        <v>29</v>
      </c>
      <c r="K152" t="s">
        <v>93</v>
      </c>
      <c r="L152">
        <v>1</v>
      </c>
      <c r="M152" t="s">
        <v>81</v>
      </c>
      <c r="N152">
        <v>29</v>
      </c>
      <c r="O152" t="s">
        <v>30</v>
      </c>
      <c r="P152" t="s">
        <v>40</v>
      </c>
      <c r="Q152">
        <v>1</v>
      </c>
      <c r="R152" t="s">
        <v>60</v>
      </c>
      <c r="S152">
        <v>1</v>
      </c>
      <c r="T152" t="s">
        <v>34</v>
      </c>
      <c r="U152" t="s">
        <v>34</v>
      </c>
      <c r="V152" t="s">
        <v>35</v>
      </c>
      <c r="W152" t="s">
        <v>41</v>
      </c>
      <c r="X152" t="s">
        <v>226</v>
      </c>
    </row>
    <row r="153" spans="1:24" x14ac:dyDescent="0.45">
      <c r="A153">
        <v>3248150</v>
      </c>
      <c r="B153" t="s">
        <v>24</v>
      </c>
      <c r="C153">
        <v>12</v>
      </c>
      <c r="D153" t="s">
        <v>25</v>
      </c>
      <c r="E153" t="s">
        <v>43</v>
      </c>
      <c r="F153">
        <v>1372</v>
      </c>
      <c r="G153" t="s">
        <v>27</v>
      </c>
      <c r="H153" t="s">
        <v>28</v>
      </c>
      <c r="I153">
        <v>2</v>
      </c>
      <c r="J153" t="s">
        <v>76</v>
      </c>
      <c r="K153" t="s">
        <v>30</v>
      </c>
      <c r="L153">
        <v>3</v>
      </c>
      <c r="M153" t="s">
        <v>49</v>
      </c>
      <c r="N153">
        <v>36</v>
      </c>
      <c r="O153" t="s">
        <v>30</v>
      </c>
      <c r="P153" t="s">
        <v>32</v>
      </c>
      <c r="Q153">
        <v>1</v>
      </c>
      <c r="R153" t="s">
        <v>33</v>
      </c>
      <c r="S153">
        <v>1</v>
      </c>
      <c r="T153" t="s">
        <v>30</v>
      </c>
      <c r="U153" t="s">
        <v>34</v>
      </c>
      <c r="V153" t="s">
        <v>35</v>
      </c>
      <c r="W153" t="s">
        <v>35</v>
      </c>
      <c r="X153" t="s">
        <v>227</v>
      </c>
    </row>
    <row r="154" spans="1:24" x14ac:dyDescent="0.45">
      <c r="A154">
        <v>3336776</v>
      </c>
      <c r="B154" t="s">
        <v>30</v>
      </c>
      <c r="C154">
        <v>24</v>
      </c>
      <c r="D154" t="s">
        <v>25</v>
      </c>
      <c r="E154" t="s">
        <v>37</v>
      </c>
      <c r="F154">
        <v>1376</v>
      </c>
      <c r="G154" t="s">
        <v>109</v>
      </c>
      <c r="H154" t="s">
        <v>28</v>
      </c>
      <c r="I154">
        <v>4</v>
      </c>
      <c r="J154" t="s">
        <v>45</v>
      </c>
      <c r="K154" t="s">
        <v>30</v>
      </c>
      <c r="L154">
        <v>1</v>
      </c>
      <c r="M154" t="s">
        <v>49</v>
      </c>
      <c r="N154">
        <v>28</v>
      </c>
      <c r="O154" t="s">
        <v>30</v>
      </c>
      <c r="P154" t="s">
        <v>32</v>
      </c>
      <c r="Q154">
        <v>1</v>
      </c>
      <c r="R154" t="s">
        <v>33</v>
      </c>
      <c r="S154">
        <v>1</v>
      </c>
      <c r="T154" t="s">
        <v>30</v>
      </c>
      <c r="U154" t="s">
        <v>34</v>
      </c>
      <c r="V154" t="s">
        <v>41</v>
      </c>
      <c r="W154" t="s">
        <v>41</v>
      </c>
      <c r="X154" t="s">
        <v>228</v>
      </c>
    </row>
    <row r="155" spans="1:24" x14ac:dyDescent="0.45">
      <c r="A155">
        <v>9957275</v>
      </c>
      <c r="B155" t="s">
        <v>30</v>
      </c>
      <c r="C155">
        <v>6</v>
      </c>
      <c r="D155" t="s">
        <v>51</v>
      </c>
      <c r="E155" t="s">
        <v>37</v>
      </c>
      <c r="F155">
        <v>1898</v>
      </c>
      <c r="G155" t="s">
        <v>58</v>
      </c>
      <c r="H155" t="s">
        <v>54</v>
      </c>
      <c r="I155">
        <v>1</v>
      </c>
      <c r="J155" t="s">
        <v>29</v>
      </c>
      <c r="K155" t="s">
        <v>30</v>
      </c>
      <c r="L155">
        <v>2</v>
      </c>
      <c r="M155" t="s">
        <v>39</v>
      </c>
      <c r="N155">
        <v>34</v>
      </c>
      <c r="O155" t="s">
        <v>30</v>
      </c>
      <c r="P155" t="s">
        <v>32</v>
      </c>
      <c r="Q155">
        <v>2</v>
      </c>
      <c r="R155" t="s">
        <v>56</v>
      </c>
      <c r="S155">
        <v>2</v>
      </c>
      <c r="T155" t="s">
        <v>30</v>
      </c>
      <c r="U155" t="s">
        <v>34</v>
      </c>
      <c r="V155" t="s">
        <v>41</v>
      </c>
      <c r="W155" t="s">
        <v>41</v>
      </c>
      <c r="X155" t="s">
        <v>229</v>
      </c>
    </row>
    <row r="156" spans="1:24" x14ac:dyDescent="0.45">
      <c r="A156">
        <v>3797846</v>
      </c>
      <c r="B156" t="s">
        <v>63</v>
      </c>
      <c r="C156">
        <v>9</v>
      </c>
      <c r="D156" t="s">
        <v>25</v>
      </c>
      <c r="E156" t="s">
        <v>37</v>
      </c>
      <c r="F156">
        <v>790</v>
      </c>
      <c r="G156" t="s">
        <v>109</v>
      </c>
      <c r="H156" t="s">
        <v>54</v>
      </c>
      <c r="I156">
        <v>4</v>
      </c>
      <c r="J156" t="s">
        <v>45</v>
      </c>
      <c r="K156" t="s">
        <v>30</v>
      </c>
      <c r="L156">
        <v>3</v>
      </c>
      <c r="M156" t="s">
        <v>39</v>
      </c>
      <c r="N156">
        <v>66</v>
      </c>
      <c r="O156" t="s">
        <v>30</v>
      </c>
      <c r="P156" t="s">
        <v>32</v>
      </c>
      <c r="Q156">
        <v>1</v>
      </c>
      <c r="R156" t="s">
        <v>56</v>
      </c>
      <c r="S156">
        <v>1</v>
      </c>
      <c r="T156" t="s">
        <v>30</v>
      </c>
      <c r="U156" t="s">
        <v>34</v>
      </c>
      <c r="V156" t="s">
        <v>41</v>
      </c>
      <c r="W156" t="s">
        <v>41</v>
      </c>
      <c r="X156" t="s">
        <v>230</v>
      </c>
    </row>
    <row r="157" spans="1:24" x14ac:dyDescent="0.45">
      <c r="A157">
        <v>3861438</v>
      </c>
      <c r="B157" t="s">
        <v>30</v>
      </c>
      <c r="C157">
        <v>36</v>
      </c>
      <c r="D157" t="s">
        <v>51</v>
      </c>
      <c r="E157" t="s">
        <v>52</v>
      </c>
      <c r="F157">
        <v>10477</v>
      </c>
      <c r="G157" t="s">
        <v>58</v>
      </c>
      <c r="H157" t="s">
        <v>48</v>
      </c>
      <c r="I157">
        <v>2</v>
      </c>
      <c r="J157" t="s">
        <v>29</v>
      </c>
      <c r="K157" t="s">
        <v>30</v>
      </c>
      <c r="L157">
        <v>4</v>
      </c>
      <c r="M157" t="s">
        <v>81</v>
      </c>
      <c r="N157">
        <v>42</v>
      </c>
      <c r="O157" t="s">
        <v>30</v>
      </c>
      <c r="P157" t="s">
        <v>82</v>
      </c>
      <c r="Q157">
        <v>2</v>
      </c>
      <c r="R157" t="s">
        <v>33</v>
      </c>
      <c r="S157">
        <v>1</v>
      </c>
      <c r="T157" t="s">
        <v>30</v>
      </c>
      <c r="U157" t="s">
        <v>34</v>
      </c>
      <c r="V157" t="s">
        <v>41</v>
      </c>
      <c r="W157" t="s">
        <v>41</v>
      </c>
      <c r="X157" t="s">
        <v>231</v>
      </c>
    </row>
    <row r="158" spans="1:24" x14ac:dyDescent="0.45">
      <c r="A158">
        <v>5518158</v>
      </c>
      <c r="B158" t="s">
        <v>24</v>
      </c>
      <c r="C158">
        <v>15</v>
      </c>
      <c r="D158" t="s">
        <v>51</v>
      </c>
      <c r="E158" t="s">
        <v>26</v>
      </c>
      <c r="F158">
        <v>1433</v>
      </c>
      <c r="G158" t="s">
        <v>27</v>
      </c>
      <c r="H158" t="s">
        <v>54</v>
      </c>
      <c r="I158">
        <v>4</v>
      </c>
      <c r="J158" t="s">
        <v>45</v>
      </c>
      <c r="K158" t="s">
        <v>30</v>
      </c>
      <c r="L158">
        <v>3</v>
      </c>
      <c r="M158" t="s">
        <v>31</v>
      </c>
      <c r="N158">
        <v>25</v>
      </c>
      <c r="O158" t="s">
        <v>30</v>
      </c>
      <c r="P158" t="s">
        <v>40</v>
      </c>
      <c r="Q158">
        <v>2</v>
      </c>
      <c r="R158" t="s">
        <v>33</v>
      </c>
      <c r="S158">
        <v>1</v>
      </c>
      <c r="T158" t="s">
        <v>30</v>
      </c>
      <c r="U158" t="s">
        <v>34</v>
      </c>
      <c r="V158" t="s">
        <v>41</v>
      </c>
      <c r="W158" t="s">
        <v>35</v>
      </c>
      <c r="X158" t="s">
        <v>232</v>
      </c>
    </row>
    <row r="159" spans="1:24" x14ac:dyDescent="0.45">
      <c r="A159">
        <v>3291069</v>
      </c>
      <c r="B159" t="s">
        <v>30</v>
      </c>
      <c r="C159">
        <v>18</v>
      </c>
      <c r="D159" t="s">
        <v>25</v>
      </c>
      <c r="E159" t="s">
        <v>99</v>
      </c>
      <c r="F159">
        <v>1950</v>
      </c>
      <c r="G159" t="s">
        <v>27</v>
      </c>
      <c r="H159" t="s">
        <v>28</v>
      </c>
      <c r="I159">
        <v>4</v>
      </c>
      <c r="J159" t="s">
        <v>29</v>
      </c>
      <c r="K159" t="s">
        <v>30</v>
      </c>
      <c r="L159">
        <v>1</v>
      </c>
      <c r="M159" t="s">
        <v>49</v>
      </c>
      <c r="N159">
        <v>34</v>
      </c>
      <c r="O159" t="s">
        <v>102</v>
      </c>
      <c r="P159" t="s">
        <v>32</v>
      </c>
      <c r="Q159">
        <v>2</v>
      </c>
      <c r="R159" t="s">
        <v>33</v>
      </c>
      <c r="S159">
        <v>1</v>
      </c>
      <c r="T159" t="s">
        <v>34</v>
      </c>
      <c r="U159" t="s">
        <v>34</v>
      </c>
      <c r="V159" t="s">
        <v>41</v>
      </c>
      <c r="W159" t="s">
        <v>41</v>
      </c>
      <c r="X159" t="s">
        <v>233</v>
      </c>
    </row>
    <row r="160" spans="1:24" x14ac:dyDescent="0.45">
      <c r="A160">
        <v>7890417</v>
      </c>
      <c r="B160" t="s">
        <v>63</v>
      </c>
      <c r="C160">
        <v>18</v>
      </c>
      <c r="D160" t="s">
        <v>25</v>
      </c>
      <c r="E160" t="s">
        <v>99</v>
      </c>
      <c r="F160">
        <v>1913</v>
      </c>
      <c r="G160" t="s">
        <v>66</v>
      </c>
      <c r="H160" t="s">
        <v>44</v>
      </c>
      <c r="I160">
        <v>3</v>
      </c>
      <c r="J160" t="s">
        <v>38</v>
      </c>
      <c r="K160" t="s">
        <v>30</v>
      </c>
      <c r="L160">
        <v>3</v>
      </c>
      <c r="M160" t="s">
        <v>39</v>
      </c>
      <c r="N160">
        <v>36</v>
      </c>
      <c r="O160" t="s">
        <v>55</v>
      </c>
      <c r="P160" t="s">
        <v>32</v>
      </c>
      <c r="Q160">
        <v>1</v>
      </c>
      <c r="R160" t="s">
        <v>33</v>
      </c>
      <c r="S160">
        <v>1</v>
      </c>
      <c r="T160" t="s">
        <v>34</v>
      </c>
      <c r="U160" t="s">
        <v>34</v>
      </c>
      <c r="V160" t="s">
        <v>41</v>
      </c>
      <c r="W160" t="s">
        <v>41</v>
      </c>
      <c r="X160" t="s">
        <v>234</v>
      </c>
    </row>
    <row r="161" spans="1:24" x14ac:dyDescent="0.45">
      <c r="A161">
        <v>5043986</v>
      </c>
      <c r="B161" t="s">
        <v>63</v>
      </c>
      <c r="C161">
        <v>12</v>
      </c>
      <c r="D161" t="s">
        <v>25</v>
      </c>
      <c r="E161" t="s">
        <v>37</v>
      </c>
      <c r="F161">
        <v>1158</v>
      </c>
      <c r="G161" t="s">
        <v>109</v>
      </c>
      <c r="H161" t="s">
        <v>54</v>
      </c>
      <c r="I161">
        <v>3</v>
      </c>
      <c r="J161" t="s">
        <v>76</v>
      </c>
      <c r="K161" t="s">
        <v>30</v>
      </c>
      <c r="L161">
        <v>1</v>
      </c>
      <c r="M161" t="s">
        <v>49</v>
      </c>
      <c r="N161">
        <v>26</v>
      </c>
      <c r="O161" t="s">
        <v>30</v>
      </c>
      <c r="P161" t="s">
        <v>32</v>
      </c>
      <c r="Q161">
        <v>1</v>
      </c>
      <c r="R161" t="s">
        <v>33</v>
      </c>
      <c r="S161">
        <v>1</v>
      </c>
      <c r="T161" t="s">
        <v>34</v>
      </c>
      <c r="U161" t="s">
        <v>34</v>
      </c>
      <c r="V161" t="s">
        <v>41</v>
      </c>
      <c r="W161" t="s">
        <v>41</v>
      </c>
      <c r="X161" t="s">
        <v>235</v>
      </c>
    </row>
    <row r="162" spans="1:24" x14ac:dyDescent="0.45">
      <c r="A162">
        <v>5367701</v>
      </c>
      <c r="B162" t="s">
        <v>30</v>
      </c>
      <c r="C162">
        <v>18</v>
      </c>
      <c r="D162" t="s">
        <v>51</v>
      </c>
      <c r="E162" t="s">
        <v>26</v>
      </c>
      <c r="F162">
        <v>1817</v>
      </c>
      <c r="G162" t="s">
        <v>27</v>
      </c>
      <c r="H162" t="s">
        <v>54</v>
      </c>
      <c r="I162">
        <v>4</v>
      </c>
      <c r="J162" t="s">
        <v>45</v>
      </c>
      <c r="K162" t="s">
        <v>30</v>
      </c>
      <c r="L162">
        <v>2</v>
      </c>
      <c r="M162" t="s">
        <v>81</v>
      </c>
      <c r="N162">
        <v>28</v>
      </c>
      <c r="O162" t="s">
        <v>30</v>
      </c>
      <c r="P162" t="s">
        <v>32</v>
      </c>
      <c r="Q162">
        <v>2</v>
      </c>
      <c r="R162" t="s">
        <v>33</v>
      </c>
      <c r="S162">
        <v>1</v>
      </c>
      <c r="T162" t="s">
        <v>30</v>
      </c>
      <c r="U162" t="s">
        <v>34</v>
      </c>
      <c r="V162" t="s">
        <v>41</v>
      </c>
      <c r="W162" t="s">
        <v>41</v>
      </c>
      <c r="X162" t="s">
        <v>236</v>
      </c>
    </row>
    <row r="163" spans="1:24" x14ac:dyDescent="0.45">
      <c r="A163">
        <v>1019796</v>
      </c>
      <c r="B163" t="s">
        <v>30</v>
      </c>
      <c r="C163">
        <v>7</v>
      </c>
      <c r="D163" t="s">
        <v>47</v>
      </c>
      <c r="E163" t="s">
        <v>37</v>
      </c>
      <c r="F163">
        <v>846</v>
      </c>
      <c r="G163" t="s">
        <v>58</v>
      </c>
      <c r="H163" t="s">
        <v>48</v>
      </c>
      <c r="I163">
        <v>3</v>
      </c>
      <c r="J163" t="s">
        <v>29</v>
      </c>
      <c r="K163" t="s">
        <v>30</v>
      </c>
      <c r="L163">
        <v>4</v>
      </c>
      <c r="M163" t="s">
        <v>81</v>
      </c>
      <c r="N163">
        <v>36</v>
      </c>
      <c r="O163" t="s">
        <v>30</v>
      </c>
      <c r="P163" t="s">
        <v>82</v>
      </c>
      <c r="Q163">
        <v>1</v>
      </c>
      <c r="R163" t="s">
        <v>33</v>
      </c>
      <c r="S163">
        <v>1</v>
      </c>
      <c r="T163" t="s">
        <v>30</v>
      </c>
      <c r="U163" t="s">
        <v>34</v>
      </c>
      <c r="V163" t="s">
        <v>41</v>
      </c>
      <c r="W163" t="s">
        <v>41</v>
      </c>
      <c r="X163" t="s">
        <v>237</v>
      </c>
    </row>
    <row r="164" spans="1:24" x14ac:dyDescent="0.45">
      <c r="A164">
        <v>1620760</v>
      </c>
      <c r="B164" t="s">
        <v>30</v>
      </c>
      <c r="C164">
        <v>12</v>
      </c>
      <c r="D164" t="s">
        <v>25</v>
      </c>
      <c r="E164" t="s">
        <v>37</v>
      </c>
      <c r="F164">
        <v>2279</v>
      </c>
      <c r="G164" t="s">
        <v>58</v>
      </c>
      <c r="H164" t="s">
        <v>54</v>
      </c>
      <c r="I164">
        <v>4</v>
      </c>
      <c r="J164" t="s">
        <v>29</v>
      </c>
      <c r="K164" t="s">
        <v>30</v>
      </c>
      <c r="L164">
        <v>4</v>
      </c>
      <c r="M164" t="s">
        <v>81</v>
      </c>
      <c r="N164">
        <v>37</v>
      </c>
      <c r="O164" t="s">
        <v>30</v>
      </c>
      <c r="P164" t="s">
        <v>82</v>
      </c>
      <c r="Q164">
        <v>1</v>
      </c>
      <c r="R164" t="s">
        <v>33</v>
      </c>
      <c r="S164">
        <v>1</v>
      </c>
      <c r="T164" t="s">
        <v>34</v>
      </c>
      <c r="U164" t="s">
        <v>34</v>
      </c>
      <c r="V164" t="s">
        <v>41</v>
      </c>
      <c r="W164" t="s">
        <v>41</v>
      </c>
      <c r="X164" t="s">
        <v>238</v>
      </c>
    </row>
    <row r="165" spans="1:24" x14ac:dyDescent="0.45">
      <c r="A165">
        <v>4717846</v>
      </c>
      <c r="B165" t="s">
        <v>30</v>
      </c>
      <c r="C165">
        <v>15</v>
      </c>
      <c r="D165" t="s">
        <v>25</v>
      </c>
      <c r="E165" t="s">
        <v>189</v>
      </c>
      <c r="F165">
        <v>1262</v>
      </c>
      <c r="G165" t="s">
        <v>109</v>
      </c>
      <c r="H165" t="s">
        <v>28</v>
      </c>
      <c r="I165">
        <v>4</v>
      </c>
      <c r="J165" t="s">
        <v>29</v>
      </c>
      <c r="K165" t="s">
        <v>30</v>
      </c>
      <c r="L165">
        <v>3</v>
      </c>
      <c r="M165" t="s">
        <v>31</v>
      </c>
      <c r="N165">
        <v>36</v>
      </c>
      <c r="O165" t="s">
        <v>30</v>
      </c>
      <c r="P165" t="s">
        <v>32</v>
      </c>
      <c r="Q165">
        <v>2</v>
      </c>
      <c r="R165" t="s">
        <v>33</v>
      </c>
      <c r="S165">
        <v>1</v>
      </c>
      <c r="T165" t="s">
        <v>34</v>
      </c>
      <c r="U165" t="s">
        <v>34</v>
      </c>
      <c r="V165" t="s">
        <v>41</v>
      </c>
      <c r="W165" t="s">
        <v>41</v>
      </c>
      <c r="X165" t="s">
        <v>239</v>
      </c>
    </row>
    <row r="166" spans="1:24" x14ac:dyDescent="0.45">
      <c r="A166">
        <v>9554635</v>
      </c>
      <c r="B166" t="s">
        <v>24</v>
      </c>
      <c r="C166">
        <v>8</v>
      </c>
      <c r="D166" t="s">
        <v>51</v>
      </c>
      <c r="E166" t="s">
        <v>43</v>
      </c>
      <c r="F166">
        <v>3398</v>
      </c>
      <c r="G166" t="s">
        <v>27</v>
      </c>
      <c r="H166" t="s">
        <v>28</v>
      </c>
      <c r="I166">
        <v>1</v>
      </c>
      <c r="J166" t="s">
        <v>29</v>
      </c>
      <c r="K166" t="s">
        <v>30</v>
      </c>
      <c r="L166">
        <v>4</v>
      </c>
      <c r="M166" t="s">
        <v>39</v>
      </c>
      <c r="N166">
        <v>39</v>
      </c>
      <c r="O166" t="s">
        <v>30</v>
      </c>
      <c r="P166" t="s">
        <v>32</v>
      </c>
      <c r="Q166">
        <v>2</v>
      </c>
      <c r="R166" t="s">
        <v>56</v>
      </c>
      <c r="S166">
        <v>1</v>
      </c>
      <c r="T166" t="s">
        <v>30</v>
      </c>
      <c r="U166" t="s">
        <v>97</v>
      </c>
      <c r="V166" t="s">
        <v>41</v>
      </c>
      <c r="W166" t="s">
        <v>41</v>
      </c>
      <c r="X166" t="s">
        <v>240</v>
      </c>
    </row>
    <row r="167" spans="1:24" x14ac:dyDescent="0.45">
      <c r="A167">
        <v>1078929</v>
      </c>
      <c r="B167" t="s">
        <v>24</v>
      </c>
      <c r="C167">
        <v>24</v>
      </c>
      <c r="D167" t="s">
        <v>25</v>
      </c>
      <c r="E167" t="s">
        <v>26</v>
      </c>
      <c r="F167">
        <v>2996</v>
      </c>
      <c r="G167" t="s">
        <v>58</v>
      </c>
      <c r="H167" t="s">
        <v>54</v>
      </c>
      <c r="I167">
        <v>2</v>
      </c>
      <c r="J167" t="s">
        <v>38</v>
      </c>
      <c r="K167" t="s">
        <v>30</v>
      </c>
      <c r="L167">
        <v>4</v>
      </c>
      <c r="M167" t="s">
        <v>49</v>
      </c>
      <c r="N167">
        <v>20</v>
      </c>
      <c r="O167" t="s">
        <v>30</v>
      </c>
      <c r="P167" t="s">
        <v>32</v>
      </c>
      <c r="Q167">
        <v>1</v>
      </c>
      <c r="R167" t="s">
        <v>33</v>
      </c>
      <c r="S167">
        <v>1</v>
      </c>
      <c r="T167" t="s">
        <v>30</v>
      </c>
      <c r="U167" t="s">
        <v>34</v>
      </c>
      <c r="V167" t="s">
        <v>35</v>
      </c>
      <c r="W167" t="s">
        <v>41</v>
      </c>
      <c r="X167" t="s">
        <v>241</v>
      </c>
    </row>
    <row r="168" spans="1:24" x14ac:dyDescent="0.45">
      <c r="A168">
        <v>2429343</v>
      </c>
      <c r="B168" t="s">
        <v>24</v>
      </c>
      <c r="C168">
        <v>27</v>
      </c>
      <c r="D168" t="s">
        <v>25</v>
      </c>
      <c r="E168" t="s">
        <v>37</v>
      </c>
      <c r="F168">
        <v>3416</v>
      </c>
      <c r="G168" t="s">
        <v>27</v>
      </c>
      <c r="H168" t="s">
        <v>54</v>
      </c>
      <c r="I168">
        <v>3</v>
      </c>
      <c r="J168" t="s">
        <v>29</v>
      </c>
      <c r="K168" t="s">
        <v>30</v>
      </c>
      <c r="L168">
        <v>2</v>
      </c>
      <c r="M168" t="s">
        <v>49</v>
      </c>
      <c r="N168">
        <v>27</v>
      </c>
      <c r="O168" t="s">
        <v>30</v>
      </c>
      <c r="P168" t="s">
        <v>32</v>
      </c>
      <c r="Q168">
        <v>1</v>
      </c>
      <c r="R168" t="s">
        <v>60</v>
      </c>
      <c r="S168">
        <v>1</v>
      </c>
      <c r="T168" t="s">
        <v>30</v>
      </c>
      <c r="U168" t="s">
        <v>34</v>
      </c>
      <c r="V168" t="s">
        <v>41</v>
      </c>
      <c r="W168" t="s">
        <v>41</v>
      </c>
      <c r="X168" t="s">
        <v>242</v>
      </c>
    </row>
    <row r="169" spans="1:24" x14ac:dyDescent="0.45">
      <c r="A169">
        <v>2689247</v>
      </c>
      <c r="B169" t="s">
        <v>24</v>
      </c>
      <c r="C169">
        <v>24</v>
      </c>
      <c r="D169" t="s">
        <v>51</v>
      </c>
      <c r="E169" t="s">
        <v>52</v>
      </c>
      <c r="F169">
        <v>6419</v>
      </c>
      <c r="G169" t="s">
        <v>27</v>
      </c>
      <c r="H169" t="s">
        <v>48</v>
      </c>
      <c r="I169">
        <v>2</v>
      </c>
      <c r="J169" t="s">
        <v>45</v>
      </c>
      <c r="K169" t="s">
        <v>30</v>
      </c>
      <c r="L169">
        <v>4</v>
      </c>
      <c r="M169" t="s">
        <v>81</v>
      </c>
      <c r="N169">
        <v>44</v>
      </c>
      <c r="O169" t="s">
        <v>30</v>
      </c>
      <c r="P169" t="s">
        <v>82</v>
      </c>
      <c r="Q169">
        <v>2</v>
      </c>
      <c r="R169" t="s">
        <v>60</v>
      </c>
      <c r="S169">
        <v>2</v>
      </c>
      <c r="T169" t="s">
        <v>34</v>
      </c>
      <c r="U169" t="s">
        <v>34</v>
      </c>
      <c r="V169" t="s">
        <v>41</v>
      </c>
      <c r="W169" t="s">
        <v>41</v>
      </c>
      <c r="X169" t="s">
        <v>243</v>
      </c>
    </row>
    <row r="170" spans="1:24" x14ac:dyDescent="0.45">
      <c r="A170">
        <v>1557803</v>
      </c>
      <c r="B170" t="s">
        <v>24</v>
      </c>
      <c r="C170">
        <v>11</v>
      </c>
      <c r="D170" t="s">
        <v>51</v>
      </c>
      <c r="E170" t="s">
        <v>43</v>
      </c>
      <c r="F170">
        <v>3905</v>
      </c>
      <c r="G170" t="s">
        <v>27</v>
      </c>
      <c r="H170" t="s">
        <v>54</v>
      </c>
      <c r="I170">
        <v>2</v>
      </c>
      <c r="J170" t="s">
        <v>29</v>
      </c>
      <c r="K170" t="s">
        <v>30</v>
      </c>
      <c r="L170">
        <v>2</v>
      </c>
      <c r="M170" t="s">
        <v>39</v>
      </c>
      <c r="N170">
        <v>36</v>
      </c>
      <c r="O170" t="s">
        <v>30</v>
      </c>
      <c r="P170" t="s">
        <v>40</v>
      </c>
      <c r="Q170">
        <v>2</v>
      </c>
      <c r="R170" t="s">
        <v>33</v>
      </c>
      <c r="S170">
        <v>2</v>
      </c>
      <c r="T170" t="s">
        <v>30</v>
      </c>
      <c r="U170" t="s">
        <v>34</v>
      </c>
      <c r="V170" t="s">
        <v>41</v>
      </c>
      <c r="W170" t="s">
        <v>41</v>
      </c>
      <c r="X170" t="s">
        <v>244</v>
      </c>
    </row>
    <row r="171" spans="1:24" x14ac:dyDescent="0.45">
      <c r="A171">
        <v>7748894</v>
      </c>
      <c r="B171" t="s">
        <v>30</v>
      </c>
      <c r="C171">
        <v>48</v>
      </c>
      <c r="D171" t="s">
        <v>25</v>
      </c>
      <c r="E171" t="s">
        <v>37</v>
      </c>
      <c r="F171">
        <v>10222</v>
      </c>
      <c r="G171" t="s">
        <v>58</v>
      </c>
      <c r="H171" t="s">
        <v>28</v>
      </c>
      <c r="I171">
        <v>4</v>
      </c>
      <c r="J171" t="s">
        <v>29</v>
      </c>
      <c r="K171" t="s">
        <v>30</v>
      </c>
      <c r="L171">
        <v>3</v>
      </c>
      <c r="M171" t="s">
        <v>49</v>
      </c>
      <c r="N171">
        <v>37</v>
      </c>
      <c r="O171" t="s">
        <v>102</v>
      </c>
      <c r="P171" t="s">
        <v>32</v>
      </c>
      <c r="Q171">
        <v>1</v>
      </c>
      <c r="R171" t="s">
        <v>33</v>
      </c>
      <c r="S171">
        <v>1</v>
      </c>
      <c r="T171" t="s">
        <v>34</v>
      </c>
      <c r="U171" t="s">
        <v>34</v>
      </c>
      <c r="V171" t="s">
        <v>41</v>
      </c>
      <c r="W171" t="s">
        <v>41</v>
      </c>
      <c r="X171" t="s">
        <v>245</v>
      </c>
    </row>
    <row r="172" spans="1:24" x14ac:dyDescent="0.45">
      <c r="A172">
        <v>7476603</v>
      </c>
      <c r="B172" t="s">
        <v>63</v>
      </c>
      <c r="C172">
        <v>20</v>
      </c>
      <c r="D172" t="s">
        <v>47</v>
      </c>
      <c r="E172" t="s">
        <v>52</v>
      </c>
      <c r="F172">
        <v>7057</v>
      </c>
      <c r="G172" t="s">
        <v>58</v>
      </c>
      <c r="H172" t="s">
        <v>28</v>
      </c>
      <c r="I172">
        <v>3</v>
      </c>
      <c r="J172" t="s">
        <v>29</v>
      </c>
      <c r="K172" t="s">
        <v>30</v>
      </c>
      <c r="L172">
        <v>4</v>
      </c>
      <c r="M172" t="s">
        <v>31</v>
      </c>
      <c r="N172">
        <v>36</v>
      </c>
      <c r="O172" t="s">
        <v>55</v>
      </c>
      <c r="P172" t="s">
        <v>40</v>
      </c>
      <c r="Q172">
        <v>2</v>
      </c>
      <c r="R172" t="s">
        <v>60</v>
      </c>
      <c r="S172">
        <v>2</v>
      </c>
      <c r="T172" t="s">
        <v>34</v>
      </c>
      <c r="U172" t="s">
        <v>34</v>
      </c>
      <c r="V172" t="s">
        <v>41</v>
      </c>
      <c r="W172" t="s">
        <v>41</v>
      </c>
      <c r="X172" t="s">
        <v>246</v>
      </c>
    </row>
    <row r="173" spans="1:24" x14ac:dyDescent="0.45">
      <c r="A173">
        <v>9294026</v>
      </c>
      <c r="B173" t="s">
        <v>30</v>
      </c>
      <c r="C173">
        <v>24</v>
      </c>
      <c r="D173" t="s">
        <v>25</v>
      </c>
      <c r="E173" t="s">
        <v>43</v>
      </c>
      <c r="F173">
        <v>1249</v>
      </c>
      <c r="G173" t="s">
        <v>27</v>
      </c>
      <c r="H173" t="s">
        <v>44</v>
      </c>
      <c r="I173">
        <v>4</v>
      </c>
      <c r="J173" t="s">
        <v>38</v>
      </c>
      <c r="K173" t="s">
        <v>30</v>
      </c>
      <c r="L173">
        <v>2</v>
      </c>
      <c r="M173" t="s">
        <v>39</v>
      </c>
      <c r="N173">
        <v>28</v>
      </c>
      <c r="O173" t="s">
        <v>30</v>
      </c>
      <c r="P173" t="s">
        <v>32</v>
      </c>
      <c r="Q173">
        <v>1</v>
      </c>
      <c r="R173" t="s">
        <v>33</v>
      </c>
      <c r="S173">
        <v>1</v>
      </c>
      <c r="T173" t="s">
        <v>30</v>
      </c>
      <c r="U173" t="s">
        <v>34</v>
      </c>
      <c r="V173" t="s">
        <v>41</v>
      </c>
      <c r="W173" t="s">
        <v>41</v>
      </c>
      <c r="X173" t="s">
        <v>247</v>
      </c>
    </row>
    <row r="174" spans="1:24" x14ac:dyDescent="0.45">
      <c r="A174">
        <v>5331918</v>
      </c>
      <c r="B174" t="s">
        <v>30</v>
      </c>
      <c r="C174">
        <v>12</v>
      </c>
      <c r="D174" t="s">
        <v>25</v>
      </c>
      <c r="E174" t="s">
        <v>43</v>
      </c>
      <c r="F174">
        <v>2390</v>
      </c>
      <c r="G174" t="s">
        <v>58</v>
      </c>
      <c r="H174" t="s">
        <v>48</v>
      </c>
      <c r="I174">
        <v>4</v>
      </c>
      <c r="J174" t="s">
        <v>29</v>
      </c>
      <c r="K174" t="s">
        <v>30</v>
      </c>
      <c r="L174">
        <v>3</v>
      </c>
      <c r="M174" t="s">
        <v>49</v>
      </c>
      <c r="N174">
        <v>50</v>
      </c>
      <c r="O174" t="s">
        <v>30</v>
      </c>
      <c r="P174" t="s">
        <v>32</v>
      </c>
      <c r="Q174">
        <v>1</v>
      </c>
      <c r="R174" t="s">
        <v>33</v>
      </c>
      <c r="S174">
        <v>1</v>
      </c>
      <c r="T174" t="s">
        <v>34</v>
      </c>
      <c r="U174" t="s">
        <v>34</v>
      </c>
      <c r="V174" t="s">
        <v>41</v>
      </c>
      <c r="W174" t="s">
        <v>41</v>
      </c>
      <c r="X174" t="s">
        <v>248</v>
      </c>
    </row>
    <row r="175" spans="1:24" x14ac:dyDescent="0.45">
      <c r="A175">
        <v>8004570</v>
      </c>
      <c r="B175" t="s">
        <v>72</v>
      </c>
      <c r="C175">
        <v>36</v>
      </c>
      <c r="D175" t="s">
        <v>25</v>
      </c>
      <c r="E175" t="s">
        <v>37</v>
      </c>
      <c r="F175">
        <v>3913</v>
      </c>
      <c r="G175" t="s">
        <v>27</v>
      </c>
      <c r="H175" t="s">
        <v>54</v>
      </c>
      <c r="I175">
        <v>2</v>
      </c>
      <c r="J175" t="s">
        <v>29</v>
      </c>
      <c r="K175" t="s">
        <v>30</v>
      </c>
      <c r="L175">
        <v>2</v>
      </c>
      <c r="M175" t="s">
        <v>39</v>
      </c>
      <c r="N175">
        <v>23</v>
      </c>
      <c r="O175" t="s">
        <v>30</v>
      </c>
      <c r="P175" t="s">
        <v>32</v>
      </c>
      <c r="Q175">
        <v>1</v>
      </c>
      <c r="R175" t="s">
        <v>33</v>
      </c>
      <c r="S175">
        <v>1</v>
      </c>
      <c r="T175" t="s">
        <v>34</v>
      </c>
      <c r="U175" t="s">
        <v>34</v>
      </c>
      <c r="V175" t="s">
        <v>41</v>
      </c>
      <c r="W175" t="s">
        <v>41</v>
      </c>
      <c r="X175" t="s">
        <v>249</v>
      </c>
    </row>
    <row r="176" spans="1:24" x14ac:dyDescent="0.45">
      <c r="A176">
        <v>1909580</v>
      </c>
      <c r="B176" t="s">
        <v>63</v>
      </c>
      <c r="C176">
        <v>24</v>
      </c>
      <c r="D176" t="s">
        <v>47</v>
      </c>
      <c r="E176" t="s">
        <v>26</v>
      </c>
      <c r="F176">
        <v>2064</v>
      </c>
      <c r="G176" t="s">
        <v>27</v>
      </c>
      <c r="H176" t="s">
        <v>92</v>
      </c>
      <c r="I176">
        <v>3</v>
      </c>
      <c r="J176" t="s">
        <v>45</v>
      </c>
      <c r="K176" t="s">
        <v>30</v>
      </c>
      <c r="L176">
        <v>2</v>
      </c>
      <c r="M176" t="s">
        <v>31</v>
      </c>
      <c r="N176">
        <v>34</v>
      </c>
      <c r="O176" t="s">
        <v>30</v>
      </c>
      <c r="P176" t="s">
        <v>32</v>
      </c>
      <c r="Q176">
        <v>1</v>
      </c>
      <c r="R176" t="s">
        <v>60</v>
      </c>
      <c r="S176">
        <v>1</v>
      </c>
      <c r="T176" t="s">
        <v>34</v>
      </c>
      <c r="U176" t="s">
        <v>34</v>
      </c>
      <c r="V176" t="s">
        <v>35</v>
      </c>
      <c r="W176" t="s">
        <v>41</v>
      </c>
      <c r="X176" t="s">
        <v>250</v>
      </c>
    </row>
    <row r="177" spans="1:24" x14ac:dyDescent="0.45">
      <c r="A177">
        <v>9774597</v>
      </c>
      <c r="B177" t="s">
        <v>63</v>
      </c>
      <c r="C177">
        <v>18</v>
      </c>
      <c r="D177" t="s">
        <v>25</v>
      </c>
      <c r="E177" t="s">
        <v>43</v>
      </c>
      <c r="F177">
        <v>1042</v>
      </c>
      <c r="G177" t="s">
        <v>58</v>
      </c>
      <c r="H177" t="s">
        <v>54</v>
      </c>
      <c r="I177">
        <v>4</v>
      </c>
      <c r="J177" t="s">
        <v>45</v>
      </c>
      <c r="K177" t="s">
        <v>30</v>
      </c>
      <c r="L177">
        <v>2</v>
      </c>
      <c r="M177" t="s">
        <v>31</v>
      </c>
      <c r="N177">
        <v>33</v>
      </c>
      <c r="O177" t="s">
        <v>30</v>
      </c>
      <c r="P177" t="s">
        <v>32</v>
      </c>
      <c r="Q177">
        <v>1</v>
      </c>
      <c r="R177" t="s">
        <v>33</v>
      </c>
      <c r="S177">
        <v>1</v>
      </c>
      <c r="T177" t="s">
        <v>30</v>
      </c>
      <c r="U177" t="s">
        <v>34</v>
      </c>
      <c r="V177" t="s">
        <v>35</v>
      </c>
      <c r="W177" t="s">
        <v>41</v>
      </c>
      <c r="X177" t="s">
        <v>251</v>
      </c>
    </row>
    <row r="178" spans="1:24" x14ac:dyDescent="0.45">
      <c r="A178">
        <v>8787497</v>
      </c>
      <c r="B178" t="s">
        <v>30</v>
      </c>
      <c r="C178">
        <v>9</v>
      </c>
      <c r="D178" t="s">
        <v>25</v>
      </c>
      <c r="E178" t="s">
        <v>37</v>
      </c>
      <c r="F178">
        <v>1478</v>
      </c>
      <c r="G178" t="s">
        <v>27</v>
      </c>
      <c r="H178" t="s">
        <v>28</v>
      </c>
      <c r="I178">
        <v>4</v>
      </c>
      <c r="J178" t="s">
        <v>29</v>
      </c>
      <c r="K178" t="s">
        <v>30</v>
      </c>
      <c r="L178">
        <v>2</v>
      </c>
      <c r="M178" t="s">
        <v>49</v>
      </c>
      <c r="N178">
        <v>22</v>
      </c>
      <c r="O178" t="s">
        <v>30</v>
      </c>
      <c r="P178" t="s">
        <v>32</v>
      </c>
      <c r="Q178">
        <v>1</v>
      </c>
      <c r="R178" t="s">
        <v>33</v>
      </c>
      <c r="S178">
        <v>1</v>
      </c>
      <c r="T178" t="s">
        <v>30</v>
      </c>
      <c r="U178" t="s">
        <v>34</v>
      </c>
      <c r="V178" t="s">
        <v>35</v>
      </c>
      <c r="W178" t="s">
        <v>41</v>
      </c>
      <c r="X178" t="s">
        <v>252</v>
      </c>
    </row>
    <row r="179" spans="1:24" x14ac:dyDescent="0.45">
      <c r="A179">
        <v>6973245</v>
      </c>
      <c r="B179" t="s">
        <v>72</v>
      </c>
      <c r="C179">
        <v>12</v>
      </c>
      <c r="D179" t="s">
        <v>25</v>
      </c>
      <c r="E179" t="s">
        <v>37</v>
      </c>
      <c r="F179">
        <v>3016</v>
      </c>
      <c r="G179" t="s">
        <v>27</v>
      </c>
      <c r="H179" t="s">
        <v>54</v>
      </c>
      <c r="I179">
        <v>3</v>
      </c>
      <c r="J179" t="s">
        <v>38</v>
      </c>
      <c r="K179" t="s">
        <v>30</v>
      </c>
      <c r="L179">
        <v>1</v>
      </c>
      <c r="M179" t="s">
        <v>49</v>
      </c>
      <c r="N179">
        <v>24</v>
      </c>
      <c r="O179" t="s">
        <v>30</v>
      </c>
      <c r="P179" t="s">
        <v>32</v>
      </c>
      <c r="Q179">
        <v>1</v>
      </c>
      <c r="R179" t="s">
        <v>33</v>
      </c>
      <c r="S179">
        <v>1</v>
      </c>
      <c r="T179" t="s">
        <v>30</v>
      </c>
      <c r="U179" t="s">
        <v>34</v>
      </c>
      <c r="V179" t="s">
        <v>41</v>
      </c>
      <c r="W179" t="s">
        <v>41</v>
      </c>
      <c r="X179" t="s">
        <v>253</v>
      </c>
    </row>
    <row r="180" spans="1:24" x14ac:dyDescent="0.45">
      <c r="A180">
        <v>6989363</v>
      </c>
      <c r="B180" t="s">
        <v>63</v>
      </c>
      <c r="C180">
        <v>18</v>
      </c>
      <c r="D180" t="s">
        <v>47</v>
      </c>
      <c r="E180" t="s">
        <v>43</v>
      </c>
      <c r="F180">
        <v>2899</v>
      </c>
      <c r="G180" t="s">
        <v>58</v>
      </c>
      <c r="H180" t="s">
        <v>48</v>
      </c>
      <c r="I180">
        <v>4</v>
      </c>
      <c r="J180" t="s">
        <v>29</v>
      </c>
      <c r="K180" t="s">
        <v>30</v>
      </c>
      <c r="L180">
        <v>4</v>
      </c>
      <c r="M180" t="s">
        <v>49</v>
      </c>
      <c r="N180">
        <v>43</v>
      </c>
      <c r="O180" t="s">
        <v>30</v>
      </c>
      <c r="P180" t="s">
        <v>32</v>
      </c>
      <c r="Q180">
        <v>1</v>
      </c>
      <c r="R180" t="s">
        <v>33</v>
      </c>
      <c r="S180">
        <v>2</v>
      </c>
      <c r="T180" t="s">
        <v>30</v>
      </c>
      <c r="U180" t="s">
        <v>34</v>
      </c>
      <c r="V180" t="s">
        <v>41</v>
      </c>
      <c r="W180" t="s">
        <v>41</v>
      </c>
      <c r="X180" t="s">
        <v>254</v>
      </c>
    </row>
    <row r="181" spans="1:24" x14ac:dyDescent="0.45">
      <c r="A181">
        <v>6083949</v>
      </c>
      <c r="B181" t="s">
        <v>24</v>
      </c>
      <c r="C181">
        <v>12</v>
      </c>
      <c r="D181" t="s">
        <v>25</v>
      </c>
      <c r="E181" t="s">
        <v>26</v>
      </c>
      <c r="F181">
        <v>708</v>
      </c>
      <c r="G181" t="s">
        <v>27</v>
      </c>
      <c r="H181" t="s">
        <v>54</v>
      </c>
      <c r="I181">
        <v>2</v>
      </c>
      <c r="J181" t="s">
        <v>29</v>
      </c>
      <c r="K181" t="s">
        <v>87</v>
      </c>
      <c r="L181">
        <v>3</v>
      </c>
      <c r="M181" t="s">
        <v>31</v>
      </c>
      <c r="N181">
        <v>38</v>
      </c>
      <c r="O181" t="s">
        <v>30</v>
      </c>
      <c r="P181" t="s">
        <v>32</v>
      </c>
      <c r="Q181">
        <v>1</v>
      </c>
      <c r="R181" t="s">
        <v>56</v>
      </c>
      <c r="S181">
        <v>2</v>
      </c>
      <c r="T181" t="s">
        <v>30</v>
      </c>
      <c r="U181" t="s">
        <v>34</v>
      </c>
      <c r="V181" t="s">
        <v>41</v>
      </c>
      <c r="W181" t="s">
        <v>41</v>
      </c>
      <c r="X181" t="s">
        <v>255</v>
      </c>
    </row>
    <row r="182" spans="1:24" x14ac:dyDescent="0.45">
      <c r="A182">
        <v>3529638</v>
      </c>
      <c r="B182" t="s">
        <v>63</v>
      </c>
      <c r="C182">
        <v>18</v>
      </c>
      <c r="D182" t="s">
        <v>25</v>
      </c>
      <c r="E182" t="s">
        <v>99</v>
      </c>
      <c r="F182">
        <v>4439</v>
      </c>
      <c r="G182" t="s">
        <v>27</v>
      </c>
      <c r="H182" t="s">
        <v>48</v>
      </c>
      <c r="I182">
        <v>1</v>
      </c>
      <c r="J182" t="s">
        <v>29</v>
      </c>
      <c r="K182" t="s">
        <v>93</v>
      </c>
      <c r="L182">
        <v>1</v>
      </c>
      <c r="M182" t="s">
        <v>39</v>
      </c>
      <c r="N182">
        <v>33</v>
      </c>
      <c r="O182" t="s">
        <v>55</v>
      </c>
      <c r="P182" t="s">
        <v>32</v>
      </c>
      <c r="Q182">
        <v>1</v>
      </c>
      <c r="R182" t="s">
        <v>60</v>
      </c>
      <c r="S182">
        <v>1</v>
      </c>
      <c r="T182" t="s">
        <v>34</v>
      </c>
      <c r="U182" t="s">
        <v>34</v>
      </c>
      <c r="V182" t="s">
        <v>41</v>
      </c>
      <c r="W182" t="s">
        <v>41</v>
      </c>
      <c r="X182" t="s">
        <v>256</v>
      </c>
    </row>
    <row r="183" spans="1:24" x14ac:dyDescent="0.45">
      <c r="A183">
        <v>4110964</v>
      </c>
      <c r="B183" t="s">
        <v>24</v>
      </c>
      <c r="C183">
        <v>12</v>
      </c>
      <c r="D183" t="s">
        <v>25</v>
      </c>
      <c r="E183" t="s">
        <v>26</v>
      </c>
      <c r="F183">
        <v>3590</v>
      </c>
      <c r="G183" t="s">
        <v>27</v>
      </c>
      <c r="H183" t="s">
        <v>54</v>
      </c>
      <c r="I183">
        <v>2</v>
      </c>
      <c r="J183" t="s">
        <v>29</v>
      </c>
      <c r="K183" t="s">
        <v>93</v>
      </c>
      <c r="L183">
        <v>2</v>
      </c>
      <c r="M183" t="s">
        <v>31</v>
      </c>
      <c r="N183">
        <v>29</v>
      </c>
      <c r="O183" t="s">
        <v>30</v>
      </c>
      <c r="P183" t="s">
        <v>32</v>
      </c>
      <c r="Q183">
        <v>1</v>
      </c>
      <c r="R183" t="s">
        <v>56</v>
      </c>
      <c r="S183">
        <v>2</v>
      </c>
      <c r="T183" t="s">
        <v>30</v>
      </c>
      <c r="U183" t="s">
        <v>34</v>
      </c>
      <c r="V183" t="s">
        <v>41</v>
      </c>
      <c r="W183" t="s">
        <v>41</v>
      </c>
      <c r="X183" t="s">
        <v>257</v>
      </c>
    </row>
    <row r="184" spans="1:24" x14ac:dyDescent="0.45">
      <c r="A184">
        <v>4872213</v>
      </c>
      <c r="B184" t="s">
        <v>63</v>
      </c>
      <c r="C184">
        <v>21</v>
      </c>
      <c r="D184" t="s">
        <v>51</v>
      </c>
      <c r="E184" t="s">
        <v>99</v>
      </c>
      <c r="F184">
        <v>3652</v>
      </c>
      <c r="G184" t="s">
        <v>27</v>
      </c>
      <c r="H184" t="s">
        <v>28</v>
      </c>
      <c r="I184">
        <v>2</v>
      </c>
      <c r="J184" t="s">
        <v>29</v>
      </c>
      <c r="K184" t="s">
        <v>30</v>
      </c>
      <c r="L184">
        <v>3</v>
      </c>
      <c r="M184" t="s">
        <v>31</v>
      </c>
      <c r="N184">
        <v>27</v>
      </c>
      <c r="O184" t="s">
        <v>30</v>
      </c>
      <c r="P184" t="s">
        <v>32</v>
      </c>
      <c r="Q184">
        <v>2</v>
      </c>
      <c r="R184" t="s">
        <v>33</v>
      </c>
      <c r="S184">
        <v>1</v>
      </c>
      <c r="T184" t="s">
        <v>30</v>
      </c>
      <c r="U184" t="s">
        <v>34</v>
      </c>
      <c r="V184" t="s">
        <v>41</v>
      </c>
      <c r="W184" t="s">
        <v>41</v>
      </c>
      <c r="X184" t="s">
        <v>258</v>
      </c>
    </row>
    <row r="185" spans="1:24" x14ac:dyDescent="0.45">
      <c r="A185">
        <v>6720199</v>
      </c>
      <c r="B185" t="s">
        <v>30</v>
      </c>
      <c r="C185">
        <v>48</v>
      </c>
      <c r="D185" t="s">
        <v>25</v>
      </c>
      <c r="E185" t="s">
        <v>99</v>
      </c>
      <c r="F185">
        <v>4844</v>
      </c>
      <c r="G185" t="s">
        <v>27</v>
      </c>
      <c r="H185" t="s">
        <v>92</v>
      </c>
      <c r="I185">
        <v>3</v>
      </c>
      <c r="J185" t="s">
        <v>29</v>
      </c>
      <c r="K185" t="s">
        <v>30</v>
      </c>
      <c r="L185">
        <v>2</v>
      </c>
      <c r="M185" t="s">
        <v>49</v>
      </c>
      <c r="N185">
        <v>33</v>
      </c>
      <c r="O185" t="s">
        <v>55</v>
      </c>
      <c r="P185" t="s">
        <v>40</v>
      </c>
      <c r="Q185">
        <v>1</v>
      </c>
      <c r="R185" t="s">
        <v>60</v>
      </c>
      <c r="S185">
        <v>1</v>
      </c>
      <c r="T185" t="s">
        <v>34</v>
      </c>
      <c r="U185" t="s">
        <v>34</v>
      </c>
      <c r="V185" t="s">
        <v>35</v>
      </c>
      <c r="W185" t="s">
        <v>41</v>
      </c>
      <c r="X185" t="s">
        <v>259</v>
      </c>
    </row>
    <row r="186" spans="1:24" x14ac:dyDescent="0.45">
      <c r="A186">
        <v>5122662</v>
      </c>
      <c r="B186" t="s">
        <v>30</v>
      </c>
      <c r="C186">
        <v>10</v>
      </c>
      <c r="D186" t="s">
        <v>25</v>
      </c>
      <c r="E186" t="s">
        <v>37</v>
      </c>
      <c r="F186">
        <v>1924</v>
      </c>
      <c r="G186" t="s">
        <v>27</v>
      </c>
      <c r="H186" t="s">
        <v>54</v>
      </c>
      <c r="I186">
        <v>1</v>
      </c>
      <c r="J186" t="s">
        <v>29</v>
      </c>
      <c r="K186" t="s">
        <v>30</v>
      </c>
      <c r="L186">
        <v>4</v>
      </c>
      <c r="M186" t="s">
        <v>31</v>
      </c>
      <c r="N186">
        <v>38</v>
      </c>
      <c r="O186" t="s">
        <v>30</v>
      </c>
      <c r="P186" t="s">
        <v>32</v>
      </c>
      <c r="Q186">
        <v>1</v>
      </c>
      <c r="R186" t="s">
        <v>33</v>
      </c>
      <c r="S186">
        <v>1</v>
      </c>
      <c r="T186" t="s">
        <v>34</v>
      </c>
      <c r="U186" t="s">
        <v>97</v>
      </c>
      <c r="V186" t="s">
        <v>41</v>
      </c>
      <c r="W186" t="s">
        <v>41</v>
      </c>
      <c r="X186" t="s">
        <v>260</v>
      </c>
    </row>
    <row r="187" spans="1:24" x14ac:dyDescent="0.45">
      <c r="A187">
        <v>7775118</v>
      </c>
      <c r="B187" t="s">
        <v>30</v>
      </c>
      <c r="C187">
        <v>18</v>
      </c>
      <c r="D187" t="s">
        <v>51</v>
      </c>
      <c r="E187" t="s">
        <v>43</v>
      </c>
      <c r="F187">
        <v>1055</v>
      </c>
      <c r="G187" t="s">
        <v>27</v>
      </c>
      <c r="H187" t="s">
        <v>44</v>
      </c>
      <c r="I187">
        <v>4</v>
      </c>
      <c r="J187" t="s">
        <v>45</v>
      </c>
      <c r="K187" t="s">
        <v>30</v>
      </c>
      <c r="L187">
        <v>1</v>
      </c>
      <c r="M187" t="s">
        <v>31</v>
      </c>
      <c r="N187">
        <v>30</v>
      </c>
      <c r="O187" t="s">
        <v>30</v>
      </c>
      <c r="P187" t="s">
        <v>32</v>
      </c>
      <c r="Q187">
        <v>2</v>
      </c>
      <c r="R187" t="s">
        <v>33</v>
      </c>
      <c r="S187">
        <v>1</v>
      </c>
      <c r="T187" t="s">
        <v>30</v>
      </c>
      <c r="U187" t="s">
        <v>34</v>
      </c>
      <c r="V187" t="s">
        <v>41</v>
      </c>
      <c r="W187" t="s">
        <v>41</v>
      </c>
      <c r="X187" t="s">
        <v>261</v>
      </c>
    </row>
    <row r="188" spans="1:24" x14ac:dyDescent="0.45">
      <c r="A188">
        <v>7504124</v>
      </c>
      <c r="B188" t="s">
        <v>24</v>
      </c>
      <c r="C188">
        <v>6</v>
      </c>
      <c r="D188" t="s">
        <v>51</v>
      </c>
      <c r="E188" t="s">
        <v>26</v>
      </c>
      <c r="F188">
        <v>3384</v>
      </c>
      <c r="G188" t="s">
        <v>27</v>
      </c>
      <c r="H188" t="s">
        <v>54</v>
      </c>
      <c r="I188">
        <v>1</v>
      </c>
      <c r="J188" t="s">
        <v>76</v>
      </c>
      <c r="K188" t="s">
        <v>30</v>
      </c>
      <c r="L188">
        <v>4</v>
      </c>
      <c r="M188" t="s">
        <v>39</v>
      </c>
      <c r="N188">
        <v>44</v>
      </c>
      <c r="O188" t="s">
        <v>30</v>
      </c>
      <c r="P188" t="s">
        <v>40</v>
      </c>
      <c r="Q188">
        <v>1</v>
      </c>
      <c r="R188" t="s">
        <v>60</v>
      </c>
      <c r="S188">
        <v>1</v>
      </c>
      <c r="T188" t="s">
        <v>34</v>
      </c>
      <c r="U188" t="s">
        <v>34</v>
      </c>
      <c r="V188" t="s">
        <v>35</v>
      </c>
      <c r="W188" t="s">
        <v>41</v>
      </c>
      <c r="X188" t="s">
        <v>262</v>
      </c>
    </row>
    <row r="189" spans="1:24" x14ac:dyDescent="0.45">
      <c r="A189">
        <v>9324382</v>
      </c>
      <c r="B189" t="s">
        <v>30</v>
      </c>
      <c r="C189">
        <v>21</v>
      </c>
      <c r="D189" t="s">
        <v>51</v>
      </c>
      <c r="E189" t="s">
        <v>43</v>
      </c>
      <c r="F189">
        <v>12680</v>
      </c>
      <c r="G189" t="s">
        <v>58</v>
      </c>
      <c r="H189" t="s">
        <v>48</v>
      </c>
      <c r="I189">
        <v>4</v>
      </c>
      <c r="J189" t="s">
        <v>29</v>
      </c>
      <c r="K189" t="s">
        <v>30</v>
      </c>
      <c r="L189">
        <v>4</v>
      </c>
      <c r="M189" t="s">
        <v>81</v>
      </c>
      <c r="N189">
        <v>30</v>
      </c>
      <c r="O189" t="s">
        <v>30</v>
      </c>
      <c r="P189" t="s">
        <v>82</v>
      </c>
      <c r="Q189">
        <v>1</v>
      </c>
      <c r="R189" t="s">
        <v>60</v>
      </c>
      <c r="S189">
        <v>1</v>
      </c>
      <c r="T189" t="s">
        <v>34</v>
      </c>
      <c r="U189" t="s">
        <v>34</v>
      </c>
      <c r="V189" t="s">
        <v>35</v>
      </c>
      <c r="W189" t="s">
        <v>41</v>
      </c>
      <c r="X189" t="s">
        <v>263</v>
      </c>
    </row>
    <row r="190" spans="1:24" x14ac:dyDescent="0.45">
      <c r="A190">
        <v>7728014</v>
      </c>
      <c r="B190" t="s">
        <v>24</v>
      </c>
      <c r="C190">
        <v>12</v>
      </c>
      <c r="D190" t="s">
        <v>51</v>
      </c>
      <c r="E190" t="s">
        <v>43</v>
      </c>
      <c r="F190">
        <v>3499</v>
      </c>
      <c r="G190" t="s">
        <v>27</v>
      </c>
      <c r="H190" t="s">
        <v>54</v>
      </c>
      <c r="I190">
        <v>3</v>
      </c>
      <c r="J190" t="s">
        <v>45</v>
      </c>
      <c r="K190" t="s">
        <v>93</v>
      </c>
      <c r="L190">
        <v>2</v>
      </c>
      <c r="M190" t="s">
        <v>39</v>
      </c>
      <c r="N190">
        <v>29</v>
      </c>
      <c r="O190" t="s">
        <v>30</v>
      </c>
      <c r="P190" t="s">
        <v>32</v>
      </c>
      <c r="Q190">
        <v>2</v>
      </c>
      <c r="R190" t="s">
        <v>33</v>
      </c>
      <c r="S190">
        <v>1</v>
      </c>
      <c r="T190" t="s">
        <v>30</v>
      </c>
      <c r="U190" t="s">
        <v>34</v>
      </c>
      <c r="V190" t="s">
        <v>35</v>
      </c>
      <c r="W190" t="s">
        <v>35</v>
      </c>
      <c r="X190" t="s">
        <v>264</v>
      </c>
    </row>
    <row r="191" spans="1:24" x14ac:dyDescent="0.45">
      <c r="A191">
        <v>5625748</v>
      </c>
      <c r="B191" t="s">
        <v>24</v>
      </c>
      <c r="C191">
        <v>12</v>
      </c>
      <c r="D191" t="s">
        <v>25</v>
      </c>
      <c r="E191" t="s">
        <v>43</v>
      </c>
      <c r="F191">
        <v>1274</v>
      </c>
      <c r="G191" t="s">
        <v>27</v>
      </c>
      <c r="H191" t="s">
        <v>44</v>
      </c>
      <c r="I191">
        <v>3</v>
      </c>
      <c r="J191" t="s">
        <v>45</v>
      </c>
      <c r="K191" t="s">
        <v>30</v>
      </c>
      <c r="L191">
        <v>1</v>
      </c>
      <c r="M191" t="s">
        <v>39</v>
      </c>
      <c r="N191">
        <v>37</v>
      </c>
      <c r="O191" t="s">
        <v>30</v>
      </c>
      <c r="P191" t="s">
        <v>32</v>
      </c>
      <c r="Q191">
        <v>1</v>
      </c>
      <c r="R191" t="s">
        <v>56</v>
      </c>
      <c r="S191">
        <v>1</v>
      </c>
      <c r="T191" t="s">
        <v>30</v>
      </c>
      <c r="U191" t="s">
        <v>34</v>
      </c>
      <c r="V191" t="s">
        <v>35</v>
      </c>
      <c r="W191" t="s">
        <v>35</v>
      </c>
      <c r="X191" t="s">
        <v>265</v>
      </c>
    </row>
    <row r="192" spans="1:24" x14ac:dyDescent="0.45">
      <c r="A192">
        <v>7308446</v>
      </c>
      <c r="B192" t="s">
        <v>72</v>
      </c>
      <c r="C192">
        <v>12</v>
      </c>
      <c r="D192" t="s">
        <v>25</v>
      </c>
      <c r="E192" t="s">
        <v>37</v>
      </c>
      <c r="F192">
        <v>1881</v>
      </c>
      <c r="G192" t="s">
        <v>27</v>
      </c>
      <c r="H192" t="s">
        <v>54</v>
      </c>
      <c r="I192">
        <v>2</v>
      </c>
      <c r="J192" t="s">
        <v>45</v>
      </c>
      <c r="K192" t="s">
        <v>30</v>
      </c>
      <c r="L192">
        <v>2</v>
      </c>
      <c r="M192" t="s">
        <v>49</v>
      </c>
      <c r="N192">
        <v>44</v>
      </c>
      <c r="O192" t="s">
        <v>30</v>
      </c>
      <c r="P192" t="s">
        <v>40</v>
      </c>
      <c r="Q192">
        <v>1</v>
      </c>
      <c r="R192" t="s">
        <v>56</v>
      </c>
      <c r="S192">
        <v>1</v>
      </c>
      <c r="T192" t="s">
        <v>34</v>
      </c>
      <c r="U192" t="s">
        <v>34</v>
      </c>
      <c r="V192" t="s">
        <v>41</v>
      </c>
      <c r="W192" t="s">
        <v>41</v>
      </c>
      <c r="X192" t="s">
        <v>266</v>
      </c>
    </row>
    <row r="193" spans="1:24" x14ac:dyDescent="0.45">
      <c r="A193">
        <v>2401016</v>
      </c>
      <c r="B193" t="s">
        <v>63</v>
      </c>
      <c r="C193">
        <v>18</v>
      </c>
      <c r="D193" t="s">
        <v>47</v>
      </c>
      <c r="E193" t="s">
        <v>99</v>
      </c>
      <c r="F193">
        <v>2427</v>
      </c>
      <c r="G193" t="s">
        <v>58</v>
      </c>
      <c r="H193" t="s">
        <v>48</v>
      </c>
      <c r="I193">
        <v>4</v>
      </c>
      <c r="J193" t="s">
        <v>29</v>
      </c>
      <c r="K193" t="s">
        <v>30</v>
      </c>
      <c r="L193">
        <v>2</v>
      </c>
      <c r="M193" t="s">
        <v>31</v>
      </c>
      <c r="N193">
        <v>42</v>
      </c>
      <c r="O193" t="s">
        <v>30</v>
      </c>
      <c r="P193" t="s">
        <v>32</v>
      </c>
      <c r="Q193">
        <v>2</v>
      </c>
      <c r="R193" t="s">
        <v>33</v>
      </c>
      <c r="S193">
        <v>1</v>
      </c>
      <c r="T193" t="s">
        <v>30</v>
      </c>
      <c r="U193" t="s">
        <v>34</v>
      </c>
      <c r="V193" t="s">
        <v>41</v>
      </c>
      <c r="W193" t="s">
        <v>41</v>
      </c>
      <c r="X193" t="s">
        <v>267</v>
      </c>
    </row>
    <row r="194" spans="1:24" x14ac:dyDescent="0.45">
      <c r="A194">
        <v>3695680</v>
      </c>
      <c r="B194" t="s">
        <v>63</v>
      </c>
      <c r="C194">
        <v>24</v>
      </c>
      <c r="D194" t="s">
        <v>25</v>
      </c>
      <c r="E194" t="s">
        <v>43</v>
      </c>
      <c r="F194">
        <v>1355</v>
      </c>
      <c r="G194" t="s">
        <v>27</v>
      </c>
      <c r="H194" t="s">
        <v>44</v>
      </c>
      <c r="I194">
        <v>3</v>
      </c>
      <c r="J194" t="s">
        <v>45</v>
      </c>
      <c r="K194" t="s">
        <v>30</v>
      </c>
      <c r="L194">
        <v>4</v>
      </c>
      <c r="M194" t="s">
        <v>49</v>
      </c>
      <c r="N194">
        <v>25</v>
      </c>
      <c r="O194" t="s">
        <v>30</v>
      </c>
      <c r="P194" t="s">
        <v>32</v>
      </c>
      <c r="Q194">
        <v>1</v>
      </c>
      <c r="R194" t="s">
        <v>56</v>
      </c>
      <c r="S194">
        <v>1</v>
      </c>
      <c r="T194" t="s">
        <v>34</v>
      </c>
      <c r="U194" t="s">
        <v>34</v>
      </c>
      <c r="V194" t="s">
        <v>35</v>
      </c>
      <c r="W194" t="s">
        <v>35</v>
      </c>
      <c r="X194" t="s">
        <v>268</v>
      </c>
    </row>
    <row r="195" spans="1:24" x14ac:dyDescent="0.45">
      <c r="A195">
        <v>4852106</v>
      </c>
      <c r="B195" t="s">
        <v>30</v>
      </c>
      <c r="C195">
        <v>12</v>
      </c>
      <c r="D195" t="s">
        <v>51</v>
      </c>
      <c r="E195" t="s">
        <v>37</v>
      </c>
      <c r="F195">
        <v>717</v>
      </c>
      <c r="G195" t="s">
        <v>27</v>
      </c>
      <c r="H195" t="s">
        <v>48</v>
      </c>
      <c r="I195">
        <v>4</v>
      </c>
      <c r="J195" t="s">
        <v>29</v>
      </c>
      <c r="K195" t="s">
        <v>30</v>
      </c>
      <c r="L195">
        <v>4</v>
      </c>
      <c r="M195" t="s">
        <v>39</v>
      </c>
      <c r="N195">
        <v>52</v>
      </c>
      <c r="O195" t="s">
        <v>30</v>
      </c>
      <c r="P195" t="s">
        <v>32</v>
      </c>
      <c r="Q195">
        <v>3</v>
      </c>
      <c r="R195" t="s">
        <v>33</v>
      </c>
      <c r="S195">
        <v>1</v>
      </c>
      <c r="T195" t="s">
        <v>30</v>
      </c>
      <c r="U195" t="s">
        <v>34</v>
      </c>
      <c r="V195" t="s">
        <v>41</v>
      </c>
      <c r="W195" t="s">
        <v>41</v>
      </c>
      <c r="X195" t="s">
        <v>269</v>
      </c>
    </row>
    <row r="196" spans="1:24" x14ac:dyDescent="0.45">
      <c r="A196">
        <v>8542371</v>
      </c>
      <c r="B196" t="s">
        <v>30</v>
      </c>
      <c r="C196">
        <v>24</v>
      </c>
      <c r="D196" t="s">
        <v>51</v>
      </c>
      <c r="E196" t="s">
        <v>37</v>
      </c>
      <c r="F196">
        <v>2684</v>
      </c>
      <c r="G196" t="s">
        <v>27</v>
      </c>
      <c r="H196" t="s">
        <v>54</v>
      </c>
      <c r="I196">
        <v>4</v>
      </c>
      <c r="J196" t="s">
        <v>29</v>
      </c>
      <c r="K196" t="s">
        <v>30</v>
      </c>
      <c r="L196">
        <v>2</v>
      </c>
      <c r="M196" t="s">
        <v>39</v>
      </c>
      <c r="N196">
        <v>35</v>
      </c>
      <c r="O196" t="s">
        <v>30</v>
      </c>
      <c r="P196" t="s">
        <v>32</v>
      </c>
      <c r="Q196">
        <v>2</v>
      </c>
      <c r="R196" t="s">
        <v>56</v>
      </c>
      <c r="S196">
        <v>1</v>
      </c>
      <c r="T196" t="s">
        <v>30</v>
      </c>
      <c r="U196" t="s">
        <v>34</v>
      </c>
      <c r="V196" t="s">
        <v>41</v>
      </c>
      <c r="W196" t="s">
        <v>41</v>
      </c>
      <c r="X196" t="s">
        <v>270</v>
      </c>
    </row>
    <row r="197" spans="1:24" x14ac:dyDescent="0.45">
      <c r="A197">
        <v>9518729</v>
      </c>
      <c r="B197" t="s">
        <v>63</v>
      </c>
      <c r="C197">
        <v>18</v>
      </c>
      <c r="D197" t="s">
        <v>25</v>
      </c>
      <c r="E197" t="s">
        <v>26</v>
      </c>
      <c r="F197">
        <v>3001</v>
      </c>
      <c r="G197" t="s">
        <v>27</v>
      </c>
      <c r="H197" t="s">
        <v>28</v>
      </c>
      <c r="I197">
        <v>2</v>
      </c>
      <c r="J197" t="s">
        <v>45</v>
      </c>
      <c r="K197" t="s">
        <v>30</v>
      </c>
      <c r="L197">
        <v>4</v>
      </c>
      <c r="M197" t="s">
        <v>39</v>
      </c>
      <c r="N197">
        <v>40</v>
      </c>
      <c r="O197" t="s">
        <v>30</v>
      </c>
      <c r="P197" t="s">
        <v>40</v>
      </c>
      <c r="Q197">
        <v>1</v>
      </c>
      <c r="R197" t="s">
        <v>33</v>
      </c>
      <c r="S197">
        <v>1</v>
      </c>
      <c r="T197" t="s">
        <v>30</v>
      </c>
      <c r="U197" t="s">
        <v>34</v>
      </c>
      <c r="V197" t="s">
        <v>41</v>
      </c>
      <c r="W197" t="s">
        <v>41</v>
      </c>
      <c r="X197" t="s">
        <v>271</v>
      </c>
    </row>
    <row r="198" spans="1:24" x14ac:dyDescent="0.45">
      <c r="A198">
        <v>5549074</v>
      </c>
      <c r="B198" t="s">
        <v>30</v>
      </c>
      <c r="C198">
        <v>21</v>
      </c>
      <c r="D198" t="s">
        <v>47</v>
      </c>
      <c r="E198" t="s">
        <v>26</v>
      </c>
      <c r="F198">
        <v>1591</v>
      </c>
      <c r="G198" t="s">
        <v>53</v>
      </c>
      <c r="H198" t="s">
        <v>28</v>
      </c>
      <c r="I198">
        <v>4</v>
      </c>
      <c r="J198" t="s">
        <v>29</v>
      </c>
      <c r="K198" t="s">
        <v>30</v>
      </c>
      <c r="L198">
        <v>3</v>
      </c>
      <c r="M198" t="s">
        <v>39</v>
      </c>
      <c r="N198">
        <v>34</v>
      </c>
      <c r="O198" t="s">
        <v>30</v>
      </c>
      <c r="P198" t="s">
        <v>32</v>
      </c>
      <c r="Q198">
        <v>2</v>
      </c>
      <c r="R198" t="s">
        <v>60</v>
      </c>
      <c r="S198">
        <v>1</v>
      </c>
      <c r="T198" t="s">
        <v>30</v>
      </c>
      <c r="U198" t="s">
        <v>34</v>
      </c>
      <c r="V198" t="s">
        <v>41</v>
      </c>
      <c r="W198" t="s">
        <v>41</v>
      </c>
      <c r="X198" t="s">
        <v>272</v>
      </c>
    </row>
    <row r="199" spans="1:24" x14ac:dyDescent="0.45">
      <c r="A199">
        <v>4340005</v>
      </c>
      <c r="B199" t="s">
        <v>30</v>
      </c>
      <c r="C199">
        <v>30</v>
      </c>
      <c r="D199" t="s">
        <v>73</v>
      </c>
      <c r="E199" t="s">
        <v>52</v>
      </c>
      <c r="F199">
        <v>7485</v>
      </c>
      <c r="G199" t="s">
        <v>58</v>
      </c>
      <c r="H199" t="s">
        <v>92</v>
      </c>
      <c r="I199">
        <v>4</v>
      </c>
      <c r="J199" t="s">
        <v>45</v>
      </c>
      <c r="K199" t="s">
        <v>30</v>
      </c>
      <c r="L199">
        <v>1</v>
      </c>
      <c r="M199" t="s">
        <v>39</v>
      </c>
      <c r="N199">
        <v>53</v>
      </c>
      <c r="O199" t="s">
        <v>55</v>
      </c>
      <c r="P199" t="s">
        <v>32</v>
      </c>
      <c r="Q199">
        <v>1</v>
      </c>
      <c r="R199" t="s">
        <v>60</v>
      </c>
      <c r="S199">
        <v>1</v>
      </c>
      <c r="T199" t="s">
        <v>34</v>
      </c>
      <c r="U199" t="s">
        <v>34</v>
      </c>
      <c r="V199" t="s">
        <v>35</v>
      </c>
      <c r="W199" t="s">
        <v>41</v>
      </c>
      <c r="X199" t="s">
        <v>273</v>
      </c>
    </row>
    <row r="200" spans="1:24" x14ac:dyDescent="0.45">
      <c r="A200">
        <v>5749718</v>
      </c>
      <c r="B200" t="s">
        <v>30</v>
      </c>
      <c r="C200">
        <v>6</v>
      </c>
      <c r="D200" t="s">
        <v>25</v>
      </c>
      <c r="E200" t="s">
        <v>26</v>
      </c>
      <c r="F200">
        <v>2978</v>
      </c>
      <c r="G200" t="s">
        <v>109</v>
      </c>
      <c r="H200" t="s">
        <v>54</v>
      </c>
      <c r="I200">
        <v>1</v>
      </c>
      <c r="J200" t="s">
        <v>29</v>
      </c>
      <c r="K200" t="s">
        <v>30</v>
      </c>
      <c r="L200">
        <v>2</v>
      </c>
      <c r="M200" t="s">
        <v>49</v>
      </c>
      <c r="N200">
        <v>32</v>
      </c>
      <c r="O200" t="s">
        <v>30</v>
      </c>
      <c r="P200" t="s">
        <v>32</v>
      </c>
      <c r="Q200">
        <v>1</v>
      </c>
      <c r="R200" t="s">
        <v>33</v>
      </c>
      <c r="S200">
        <v>1</v>
      </c>
      <c r="T200" t="s">
        <v>34</v>
      </c>
      <c r="U200" t="s">
        <v>34</v>
      </c>
      <c r="V200" t="s">
        <v>41</v>
      </c>
      <c r="W200" t="s">
        <v>41</v>
      </c>
      <c r="X200" t="s">
        <v>274</v>
      </c>
    </row>
    <row r="201" spans="1:24" x14ac:dyDescent="0.45">
      <c r="A201">
        <v>7697857</v>
      </c>
      <c r="B201" t="s">
        <v>30</v>
      </c>
      <c r="C201">
        <v>24</v>
      </c>
      <c r="D201" t="s">
        <v>51</v>
      </c>
      <c r="E201" t="s">
        <v>99</v>
      </c>
      <c r="F201">
        <v>4526</v>
      </c>
      <c r="G201" t="s">
        <v>27</v>
      </c>
      <c r="H201" t="s">
        <v>54</v>
      </c>
      <c r="I201">
        <v>3</v>
      </c>
      <c r="J201" t="s">
        <v>29</v>
      </c>
      <c r="K201" t="s">
        <v>30</v>
      </c>
      <c r="L201">
        <v>2</v>
      </c>
      <c r="M201" t="s">
        <v>39</v>
      </c>
      <c r="N201">
        <v>74</v>
      </c>
      <c r="O201" t="s">
        <v>30</v>
      </c>
      <c r="P201" t="s">
        <v>32</v>
      </c>
      <c r="Q201">
        <v>1</v>
      </c>
      <c r="R201" t="s">
        <v>60</v>
      </c>
      <c r="S201">
        <v>1</v>
      </c>
      <c r="T201" t="s">
        <v>34</v>
      </c>
      <c r="U201" t="s">
        <v>34</v>
      </c>
      <c r="V201" t="s">
        <v>41</v>
      </c>
      <c r="W201" t="s">
        <v>41</v>
      </c>
      <c r="X201" t="s">
        <v>275</v>
      </c>
    </row>
    <row r="202" spans="1:24" x14ac:dyDescent="0.45">
      <c r="A202">
        <v>7271945</v>
      </c>
      <c r="B202" t="s">
        <v>72</v>
      </c>
      <c r="C202">
        <v>36</v>
      </c>
      <c r="D202" t="s">
        <v>25</v>
      </c>
      <c r="E202" t="s">
        <v>37</v>
      </c>
      <c r="F202">
        <v>4210</v>
      </c>
      <c r="G202" t="s">
        <v>27</v>
      </c>
      <c r="H202" t="s">
        <v>54</v>
      </c>
      <c r="I202">
        <v>4</v>
      </c>
      <c r="J202" t="s">
        <v>29</v>
      </c>
      <c r="K202" t="s">
        <v>30</v>
      </c>
      <c r="L202">
        <v>2</v>
      </c>
      <c r="M202" t="s">
        <v>49</v>
      </c>
      <c r="N202">
        <v>26</v>
      </c>
      <c r="O202" t="s">
        <v>30</v>
      </c>
      <c r="P202" t="s">
        <v>32</v>
      </c>
      <c r="Q202">
        <v>1</v>
      </c>
      <c r="R202" t="s">
        <v>33</v>
      </c>
      <c r="S202">
        <v>1</v>
      </c>
      <c r="T202" t="s">
        <v>30</v>
      </c>
      <c r="U202" t="s">
        <v>34</v>
      </c>
      <c r="V202" t="s">
        <v>35</v>
      </c>
      <c r="W202" t="s">
        <v>41</v>
      </c>
      <c r="X202" t="s">
        <v>276</v>
      </c>
    </row>
    <row r="203" spans="1:24" x14ac:dyDescent="0.45">
      <c r="A203">
        <v>6655507</v>
      </c>
      <c r="B203" t="s">
        <v>30</v>
      </c>
      <c r="C203">
        <v>36</v>
      </c>
      <c r="D203" t="s">
        <v>25</v>
      </c>
      <c r="E203" t="s">
        <v>43</v>
      </c>
      <c r="F203">
        <v>3079</v>
      </c>
      <c r="G203" t="s">
        <v>58</v>
      </c>
      <c r="H203" t="s">
        <v>54</v>
      </c>
      <c r="I203">
        <v>4</v>
      </c>
      <c r="J203" t="s">
        <v>29</v>
      </c>
      <c r="K203" t="s">
        <v>30</v>
      </c>
      <c r="L203">
        <v>4</v>
      </c>
      <c r="M203" t="s">
        <v>39</v>
      </c>
      <c r="N203">
        <v>36</v>
      </c>
      <c r="O203" t="s">
        <v>30</v>
      </c>
      <c r="P203" t="s">
        <v>32</v>
      </c>
      <c r="Q203">
        <v>1</v>
      </c>
      <c r="R203" t="s">
        <v>33</v>
      </c>
      <c r="S203">
        <v>1</v>
      </c>
      <c r="T203" t="s">
        <v>30</v>
      </c>
      <c r="U203" t="s">
        <v>34</v>
      </c>
      <c r="V203" t="s">
        <v>41</v>
      </c>
      <c r="W203" t="s">
        <v>41</v>
      </c>
      <c r="X203" t="s">
        <v>277</v>
      </c>
    </row>
    <row r="204" spans="1:24" x14ac:dyDescent="0.45">
      <c r="A204">
        <v>7624820</v>
      </c>
      <c r="B204" t="s">
        <v>63</v>
      </c>
      <c r="C204">
        <v>21</v>
      </c>
      <c r="D204" t="s">
        <v>25</v>
      </c>
      <c r="E204" t="s">
        <v>26</v>
      </c>
      <c r="F204">
        <v>3976</v>
      </c>
      <c r="G204" t="s">
        <v>58</v>
      </c>
      <c r="H204" t="s">
        <v>28</v>
      </c>
      <c r="I204">
        <v>2</v>
      </c>
      <c r="J204" t="s">
        <v>29</v>
      </c>
      <c r="K204" t="s">
        <v>30</v>
      </c>
      <c r="L204">
        <v>3</v>
      </c>
      <c r="M204" t="s">
        <v>49</v>
      </c>
      <c r="N204">
        <v>35</v>
      </c>
      <c r="O204" t="s">
        <v>30</v>
      </c>
      <c r="P204" t="s">
        <v>32</v>
      </c>
      <c r="Q204">
        <v>1</v>
      </c>
      <c r="R204" t="s">
        <v>33</v>
      </c>
      <c r="S204">
        <v>1</v>
      </c>
      <c r="T204" t="s">
        <v>34</v>
      </c>
      <c r="U204" t="s">
        <v>34</v>
      </c>
      <c r="V204" t="s">
        <v>41</v>
      </c>
      <c r="W204" t="s">
        <v>41</v>
      </c>
      <c r="X204" t="s">
        <v>278</v>
      </c>
    </row>
    <row r="205" spans="1:24" x14ac:dyDescent="0.45">
      <c r="A205">
        <v>1750839</v>
      </c>
      <c r="B205" t="s">
        <v>30</v>
      </c>
      <c r="C205">
        <v>24</v>
      </c>
      <c r="D205" t="s">
        <v>25</v>
      </c>
      <c r="E205" t="s">
        <v>37</v>
      </c>
      <c r="F205">
        <v>3430</v>
      </c>
      <c r="G205" t="s">
        <v>109</v>
      </c>
      <c r="H205" t="s">
        <v>48</v>
      </c>
      <c r="I205">
        <v>3</v>
      </c>
      <c r="J205" t="s">
        <v>29</v>
      </c>
      <c r="K205" t="s">
        <v>30</v>
      </c>
      <c r="L205">
        <v>2</v>
      </c>
      <c r="M205" t="s">
        <v>49</v>
      </c>
      <c r="N205">
        <v>31</v>
      </c>
      <c r="O205" t="s">
        <v>30</v>
      </c>
      <c r="P205" t="s">
        <v>32</v>
      </c>
      <c r="Q205">
        <v>1</v>
      </c>
      <c r="R205" t="s">
        <v>33</v>
      </c>
      <c r="S205">
        <v>2</v>
      </c>
      <c r="T205" t="s">
        <v>34</v>
      </c>
      <c r="U205" t="s">
        <v>34</v>
      </c>
      <c r="V205" t="s">
        <v>41</v>
      </c>
      <c r="W205" t="s">
        <v>41</v>
      </c>
      <c r="X205" t="s">
        <v>279</v>
      </c>
    </row>
    <row r="206" spans="1:24" x14ac:dyDescent="0.45">
      <c r="A206">
        <v>6463462</v>
      </c>
      <c r="B206" t="s">
        <v>63</v>
      </c>
      <c r="C206">
        <v>48</v>
      </c>
      <c r="D206" t="s">
        <v>25</v>
      </c>
      <c r="E206" t="s">
        <v>99</v>
      </c>
      <c r="F206">
        <v>15672</v>
      </c>
      <c r="G206" t="s">
        <v>27</v>
      </c>
      <c r="H206" t="s">
        <v>54</v>
      </c>
      <c r="I206">
        <v>2</v>
      </c>
      <c r="J206" t="s">
        <v>29</v>
      </c>
      <c r="K206" t="s">
        <v>30</v>
      </c>
      <c r="L206">
        <v>2</v>
      </c>
      <c r="M206" t="s">
        <v>49</v>
      </c>
      <c r="N206">
        <v>23</v>
      </c>
      <c r="O206" t="s">
        <v>30</v>
      </c>
      <c r="P206" t="s">
        <v>32</v>
      </c>
      <c r="Q206">
        <v>1</v>
      </c>
      <c r="R206" t="s">
        <v>33</v>
      </c>
      <c r="S206">
        <v>1</v>
      </c>
      <c r="T206" t="s">
        <v>34</v>
      </c>
      <c r="U206" t="s">
        <v>34</v>
      </c>
      <c r="V206" t="s">
        <v>35</v>
      </c>
      <c r="W206" t="s">
        <v>35</v>
      </c>
      <c r="X206" t="s">
        <v>280</v>
      </c>
    </row>
    <row r="207" spans="1:24" x14ac:dyDescent="0.45">
      <c r="A207">
        <v>7015188</v>
      </c>
      <c r="B207" t="s">
        <v>63</v>
      </c>
      <c r="C207">
        <v>18</v>
      </c>
      <c r="D207" t="s">
        <v>47</v>
      </c>
      <c r="E207" t="s">
        <v>91</v>
      </c>
      <c r="F207">
        <v>6204</v>
      </c>
      <c r="G207" t="s">
        <v>27</v>
      </c>
      <c r="H207" t="s">
        <v>54</v>
      </c>
      <c r="I207">
        <v>2</v>
      </c>
      <c r="J207" t="s">
        <v>29</v>
      </c>
      <c r="K207" t="s">
        <v>30</v>
      </c>
      <c r="L207">
        <v>4</v>
      </c>
      <c r="M207" t="s">
        <v>39</v>
      </c>
      <c r="N207">
        <v>44</v>
      </c>
      <c r="O207" t="s">
        <v>30</v>
      </c>
      <c r="P207" t="s">
        <v>32</v>
      </c>
      <c r="Q207">
        <v>1</v>
      </c>
      <c r="R207" t="s">
        <v>56</v>
      </c>
      <c r="S207">
        <v>2</v>
      </c>
      <c r="T207" t="s">
        <v>34</v>
      </c>
      <c r="U207" t="s">
        <v>34</v>
      </c>
      <c r="V207" t="s">
        <v>41</v>
      </c>
      <c r="W207" t="s">
        <v>41</v>
      </c>
      <c r="X207" t="s">
        <v>281</v>
      </c>
    </row>
    <row r="208" spans="1:24" x14ac:dyDescent="0.45">
      <c r="A208">
        <v>6750986</v>
      </c>
      <c r="B208" t="s">
        <v>24</v>
      </c>
      <c r="C208">
        <v>21</v>
      </c>
      <c r="D208" t="s">
        <v>25</v>
      </c>
      <c r="E208" t="s">
        <v>37</v>
      </c>
      <c r="F208">
        <v>3357</v>
      </c>
      <c r="G208" t="s">
        <v>66</v>
      </c>
      <c r="H208" t="s">
        <v>44</v>
      </c>
      <c r="I208">
        <v>4</v>
      </c>
      <c r="J208" t="s">
        <v>45</v>
      </c>
      <c r="K208" t="s">
        <v>30</v>
      </c>
      <c r="L208">
        <v>2</v>
      </c>
      <c r="M208" t="s">
        <v>49</v>
      </c>
      <c r="N208">
        <v>29</v>
      </c>
      <c r="O208" t="s">
        <v>55</v>
      </c>
      <c r="P208" t="s">
        <v>32</v>
      </c>
      <c r="Q208">
        <v>1</v>
      </c>
      <c r="R208" t="s">
        <v>33</v>
      </c>
      <c r="S208">
        <v>1</v>
      </c>
      <c r="T208" t="s">
        <v>30</v>
      </c>
      <c r="U208" t="s">
        <v>34</v>
      </c>
      <c r="V208" t="s">
        <v>41</v>
      </c>
      <c r="W208" t="s">
        <v>35</v>
      </c>
      <c r="X208" t="s">
        <v>282</v>
      </c>
    </row>
    <row r="209" spans="1:24" x14ac:dyDescent="0.45">
      <c r="A209">
        <v>5376189</v>
      </c>
      <c r="B209" t="s">
        <v>24</v>
      </c>
      <c r="C209">
        <v>9</v>
      </c>
      <c r="D209" t="s">
        <v>51</v>
      </c>
      <c r="E209" t="s">
        <v>37</v>
      </c>
      <c r="F209">
        <v>1138</v>
      </c>
      <c r="G209" t="s">
        <v>27</v>
      </c>
      <c r="H209" t="s">
        <v>54</v>
      </c>
      <c r="I209">
        <v>4</v>
      </c>
      <c r="J209" t="s">
        <v>29</v>
      </c>
      <c r="K209" t="s">
        <v>30</v>
      </c>
      <c r="L209">
        <v>4</v>
      </c>
      <c r="M209" t="s">
        <v>39</v>
      </c>
      <c r="N209">
        <v>25</v>
      </c>
      <c r="O209" t="s">
        <v>30</v>
      </c>
      <c r="P209" t="s">
        <v>32</v>
      </c>
      <c r="Q209">
        <v>2</v>
      </c>
      <c r="R209" t="s">
        <v>56</v>
      </c>
      <c r="S209">
        <v>1</v>
      </c>
      <c r="T209" t="s">
        <v>30</v>
      </c>
      <c r="U209" t="s">
        <v>34</v>
      </c>
      <c r="V209" t="s">
        <v>41</v>
      </c>
      <c r="W209" t="s">
        <v>41</v>
      </c>
      <c r="X209" t="s">
        <v>283</v>
      </c>
    </row>
    <row r="210" spans="1:24" x14ac:dyDescent="0.45">
      <c r="A210">
        <v>5114820</v>
      </c>
      <c r="B210" t="s">
        <v>63</v>
      </c>
      <c r="C210">
        <v>27</v>
      </c>
      <c r="D210" t="s">
        <v>51</v>
      </c>
      <c r="E210" t="s">
        <v>37</v>
      </c>
      <c r="F210">
        <v>2520</v>
      </c>
      <c r="G210" t="s">
        <v>109</v>
      </c>
      <c r="H210" t="s">
        <v>54</v>
      </c>
      <c r="I210">
        <v>4</v>
      </c>
      <c r="J210" t="s">
        <v>29</v>
      </c>
      <c r="K210" t="s">
        <v>30</v>
      </c>
      <c r="L210">
        <v>2</v>
      </c>
      <c r="M210" t="s">
        <v>31</v>
      </c>
      <c r="N210">
        <v>23</v>
      </c>
      <c r="O210" t="s">
        <v>30</v>
      </c>
      <c r="P210" t="s">
        <v>32</v>
      </c>
      <c r="Q210">
        <v>2</v>
      </c>
      <c r="R210" t="s">
        <v>56</v>
      </c>
      <c r="S210">
        <v>1</v>
      </c>
      <c r="T210" t="s">
        <v>30</v>
      </c>
      <c r="U210" t="s">
        <v>34</v>
      </c>
      <c r="V210" t="s">
        <v>35</v>
      </c>
      <c r="W210" t="s">
        <v>41</v>
      </c>
      <c r="X210" t="s">
        <v>284</v>
      </c>
    </row>
    <row r="211" spans="1:24" x14ac:dyDescent="0.45">
      <c r="A211">
        <v>5508301</v>
      </c>
      <c r="B211" t="s">
        <v>30</v>
      </c>
      <c r="C211">
        <v>15</v>
      </c>
      <c r="D211" t="s">
        <v>25</v>
      </c>
      <c r="E211" t="s">
        <v>37</v>
      </c>
      <c r="F211">
        <v>1979</v>
      </c>
      <c r="G211" t="s">
        <v>58</v>
      </c>
      <c r="H211" t="s">
        <v>48</v>
      </c>
      <c r="I211">
        <v>4</v>
      </c>
      <c r="J211" t="s">
        <v>29</v>
      </c>
      <c r="K211" t="s">
        <v>30</v>
      </c>
      <c r="L211">
        <v>2</v>
      </c>
      <c r="M211" t="s">
        <v>49</v>
      </c>
      <c r="N211">
        <v>35</v>
      </c>
      <c r="O211" t="s">
        <v>30</v>
      </c>
      <c r="P211" t="s">
        <v>32</v>
      </c>
      <c r="Q211">
        <v>1</v>
      </c>
      <c r="R211" t="s">
        <v>33</v>
      </c>
      <c r="S211">
        <v>1</v>
      </c>
      <c r="T211" t="s">
        <v>30</v>
      </c>
      <c r="U211" t="s">
        <v>34</v>
      </c>
      <c r="V211" t="s">
        <v>41</v>
      </c>
      <c r="W211" t="s">
        <v>41</v>
      </c>
      <c r="X211" t="s">
        <v>285</v>
      </c>
    </row>
    <row r="212" spans="1:24" x14ac:dyDescent="0.45">
      <c r="A212">
        <v>1242372</v>
      </c>
      <c r="B212" t="s">
        <v>63</v>
      </c>
      <c r="C212">
        <v>30</v>
      </c>
      <c r="D212" t="s">
        <v>47</v>
      </c>
      <c r="E212" t="s">
        <v>37</v>
      </c>
      <c r="F212">
        <v>1919</v>
      </c>
      <c r="G212" t="s">
        <v>53</v>
      </c>
      <c r="H212" t="s">
        <v>44</v>
      </c>
      <c r="I212">
        <v>4</v>
      </c>
      <c r="J212" t="s">
        <v>29</v>
      </c>
      <c r="K212" t="s">
        <v>30</v>
      </c>
      <c r="L212">
        <v>3</v>
      </c>
      <c r="M212" t="s">
        <v>81</v>
      </c>
      <c r="N212">
        <v>30</v>
      </c>
      <c r="O212" t="s">
        <v>102</v>
      </c>
      <c r="P212" t="s">
        <v>32</v>
      </c>
      <c r="Q212">
        <v>2</v>
      </c>
      <c r="R212" t="s">
        <v>60</v>
      </c>
      <c r="S212">
        <v>1</v>
      </c>
      <c r="T212" t="s">
        <v>30</v>
      </c>
      <c r="U212" t="s">
        <v>34</v>
      </c>
      <c r="V212" t="s">
        <v>35</v>
      </c>
      <c r="W212" t="s">
        <v>35</v>
      </c>
      <c r="X212" t="s">
        <v>286</v>
      </c>
    </row>
    <row r="213" spans="1:24" x14ac:dyDescent="0.45">
      <c r="A213">
        <v>4027322</v>
      </c>
      <c r="B213" t="s">
        <v>63</v>
      </c>
      <c r="C213">
        <v>45</v>
      </c>
      <c r="D213" t="s">
        <v>25</v>
      </c>
      <c r="E213" t="s">
        <v>37</v>
      </c>
      <c r="F213">
        <v>3031</v>
      </c>
      <c r="G213" t="s">
        <v>53</v>
      </c>
      <c r="H213" t="s">
        <v>54</v>
      </c>
      <c r="I213">
        <v>4</v>
      </c>
      <c r="J213" t="s">
        <v>29</v>
      </c>
      <c r="K213" t="s">
        <v>87</v>
      </c>
      <c r="L213">
        <v>4</v>
      </c>
      <c r="M213" t="s">
        <v>31</v>
      </c>
      <c r="N213">
        <v>21</v>
      </c>
      <c r="O213" t="s">
        <v>30</v>
      </c>
      <c r="P213" t="s">
        <v>40</v>
      </c>
      <c r="Q213">
        <v>1</v>
      </c>
      <c r="R213" t="s">
        <v>33</v>
      </c>
      <c r="S213">
        <v>1</v>
      </c>
      <c r="T213" t="s">
        <v>30</v>
      </c>
      <c r="U213" t="s">
        <v>34</v>
      </c>
      <c r="V213" t="s">
        <v>35</v>
      </c>
      <c r="W213" t="s">
        <v>41</v>
      </c>
      <c r="X213" t="s">
        <v>287</v>
      </c>
    </row>
    <row r="214" spans="1:24" x14ac:dyDescent="0.45">
      <c r="A214">
        <v>6960835</v>
      </c>
      <c r="B214" t="s">
        <v>24</v>
      </c>
      <c r="C214">
        <v>48</v>
      </c>
      <c r="D214" t="s">
        <v>25</v>
      </c>
      <c r="E214" t="s">
        <v>78</v>
      </c>
      <c r="F214">
        <v>7476</v>
      </c>
      <c r="G214" t="s">
        <v>27</v>
      </c>
      <c r="H214" t="s">
        <v>28</v>
      </c>
      <c r="I214">
        <v>4</v>
      </c>
      <c r="J214" t="s">
        <v>29</v>
      </c>
      <c r="K214" t="s">
        <v>30</v>
      </c>
      <c r="L214">
        <v>1</v>
      </c>
      <c r="M214" t="s">
        <v>81</v>
      </c>
      <c r="N214">
        <v>50</v>
      </c>
      <c r="O214" t="s">
        <v>30</v>
      </c>
      <c r="P214" t="s">
        <v>82</v>
      </c>
      <c r="Q214">
        <v>1</v>
      </c>
      <c r="R214" t="s">
        <v>60</v>
      </c>
      <c r="S214">
        <v>1</v>
      </c>
      <c r="T214" t="s">
        <v>34</v>
      </c>
      <c r="U214" t="s">
        <v>34</v>
      </c>
      <c r="V214" t="s">
        <v>41</v>
      </c>
      <c r="W214" t="s">
        <v>35</v>
      </c>
      <c r="X214" t="s">
        <v>288</v>
      </c>
    </row>
    <row r="215" spans="1:24" x14ac:dyDescent="0.45">
      <c r="A215">
        <v>2953405</v>
      </c>
      <c r="B215" t="s">
        <v>24</v>
      </c>
      <c r="C215">
        <v>15</v>
      </c>
      <c r="D215" t="s">
        <v>47</v>
      </c>
      <c r="E215" t="s">
        <v>26</v>
      </c>
      <c r="F215">
        <v>3643</v>
      </c>
      <c r="G215" t="s">
        <v>27</v>
      </c>
      <c r="H215" t="s">
        <v>48</v>
      </c>
      <c r="I215">
        <v>1</v>
      </c>
      <c r="J215" t="s">
        <v>45</v>
      </c>
      <c r="K215" t="s">
        <v>30</v>
      </c>
      <c r="L215">
        <v>4</v>
      </c>
      <c r="M215" t="s">
        <v>31</v>
      </c>
      <c r="N215">
        <v>27</v>
      </c>
      <c r="O215" t="s">
        <v>30</v>
      </c>
      <c r="P215" t="s">
        <v>32</v>
      </c>
      <c r="Q215">
        <v>2</v>
      </c>
      <c r="R215" t="s">
        <v>56</v>
      </c>
      <c r="S215">
        <v>1</v>
      </c>
      <c r="T215" t="s">
        <v>30</v>
      </c>
      <c r="U215" t="s">
        <v>34</v>
      </c>
      <c r="V215" t="s">
        <v>41</v>
      </c>
      <c r="W215" t="s">
        <v>35</v>
      </c>
      <c r="X215" t="s">
        <v>289</v>
      </c>
    </row>
    <row r="216" spans="1:24" x14ac:dyDescent="0.45">
      <c r="A216">
        <v>6267789</v>
      </c>
      <c r="B216" t="s">
        <v>24</v>
      </c>
      <c r="C216">
        <v>45</v>
      </c>
      <c r="D216" t="s">
        <v>25</v>
      </c>
      <c r="E216" t="s">
        <v>37</v>
      </c>
      <c r="F216">
        <v>1845</v>
      </c>
      <c r="G216" t="s">
        <v>27</v>
      </c>
      <c r="H216" t="s">
        <v>54</v>
      </c>
      <c r="I216">
        <v>4</v>
      </c>
      <c r="J216" t="s">
        <v>29</v>
      </c>
      <c r="K216" t="s">
        <v>30</v>
      </c>
      <c r="L216">
        <v>4</v>
      </c>
      <c r="M216" t="s">
        <v>81</v>
      </c>
      <c r="N216">
        <v>23</v>
      </c>
      <c r="O216" t="s">
        <v>30</v>
      </c>
      <c r="P216" t="s">
        <v>82</v>
      </c>
      <c r="Q216">
        <v>1</v>
      </c>
      <c r="R216" t="s">
        <v>33</v>
      </c>
      <c r="S216">
        <v>1</v>
      </c>
      <c r="T216" t="s">
        <v>34</v>
      </c>
      <c r="U216" t="s">
        <v>34</v>
      </c>
      <c r="V216" t="s">
        <v>35</v>
      </c>
      <c r="W216" t="s">
        <v>35</v>
      </c>
      <c r="X216" t="s">
        <v>290</v>
      </c>
    </row>
    <row r="217" spans="1:24" x14ac:dyDescent="0.45">
      <c r="A217">
        <v>1342256</v>
      </c>
      <c r="B217" t="s">
        <v>30</v>
      </c>
      <c r="C217">
        <v>18</v>
      </c>
      <c r="D217" t="s">
        <v>51</v>
      </c>
      <c r="E217" t="s">
        <v>52</v>
      </c>
      <c r="F217">
        <v>3850</v>
      </c>
      <c r="G217" t="s">
        <v>27</v>
      </c>
      <c r="H217" t="s">
        <v>28</v>
      </c>
      <c r="I217">
        <v>3</v>
      </c>
      <c r="J217" t="s">
        <v>29</v>
      </c>
      <c r="K217" t="s">
        <v>30</v>
      </c>
      <c r="L217">
        <v>1</v>
      </c>
      <c r="M217" t="s">
        <v>49</v>
      </c>
      <c r="N217">
        <v>27</v>
      </c>
      <c r="O217" t="s">
        <v>30</v>
      </c>
      <c r="P217" t="s">
        <v>32</v>
      </c>
      <c r="Q217">
        <v>2</v>
      </c>
      <c r="R217" t="s">
        <v>33</v>
      </c>
      <c r="S217">
        <v>1</v>
      </c>
      <c r="T217" t="s">
        <v>30</v>
      </c>
      <c r="U217" t="s">
        <v>34</v>
      </c>
      <c r="V217" t="s">
        <v>41</v>
      </c>
      <c r="W217" t="s">
        <v>41</v>
      </c>
      <c r="X217" t="s">
        <v>291</v>
      </c>
    </row>
    <row r="218" spans="1:24" x14ac:dyDescent="0.45">
      <c r="A218">
        <v>8021407</v>
      </c>
      <c r="B218" t="s">
        <v>30</v>
      </c>
      <c r="C218">
        <v>6</v>
      </c>
      <c r="D218" t="s">
        <v>25</v>
      </c>
      <c r="E218" t="s">
        <v>78</v>
      </c>
      <c r="F218">
        <v>1538</v>
      </c>
      <c r="G218" t="s">
        <v>27</v>
      </c>
      <c r="H218" t="s">
        <v>44</v>
      </c>
      <c r="I218">
        <v>1</v>
      </c>
      <c r="J218" t="s">
        <v>45</v>
      </c>
      <c r="K218" t="s">
        <v>30</v>
      </c>
      <c r="L218">
        <v>2</v>
      </c>
      <c r="M218" t="s">
        <v>81</v>
      </c>
      <c r="N218">
        <v>56</v>
      </c>
      <c r="O218" t="s">
        <v>30</v>
      </c>
      <c r="P218" t="s">
        <v>32</v>
      </c>
      <c r="Q218">
        <v>1</v>
      </c>
      <c r="R218" t="s">
        <v>33</v>
      </c>
      <c r="S218">
        <v>1</v>
      </c>
      <c r="T218" t="s">
        <v>30</v>
      </c>
      <c r="U218" t="s">
        <v>34</v>
      </c>
      <c r="V218" t="s">
        <v>41</v>
      </c>
      <c r="W218" t="s">
        <v>41</v>
      </c>
      <c r="X218" t="s">
        <v>292</v>
      </c>
    </row>
    <row r="219" spans="1:24" x14ac:dyDescent="0.45">
      <c r="A219">
        <v>3813837</v>
      </c>
      <c r="B219" t="s">
        <v>24</v>
      </c>
      <c r="C219">
        <v>24</v>
      </c>
      <c r="D219" t="s">
        <v>73</v>
      </c>
      <c r="E219" t="s">
        <v>26</v>
      </c>
      <c r="F219">
        <v>2483</v>
      </c>
      <c r="G219" t="s">
        <v>109</v>
      </c>
      <c r="H219" t="s">
        <v>54</v>
      </c>
      <c r="I219">
        <v>4</v>
      </c>
      <c r="J219" t="s">
        <v>29</v>
      </c>
      <c r="K219" t="s">
        <v>30</v>
      </c>
      <c r="L219">
        <v>4</v>
      </c>
      <c r="M219" t="s">
        <v>39</v>
      </c>
      <c r="N219">
        <v>22</v>
      </c>
      <c r="O219" t="s">
        <v>102</v>
      </c>
      <c r="P219" t="s">
        <v>32</v>
      </c>
      <c r="Q219">
        <v>1</v>
      </c>
      <c r="R219" t="s">
        <v>33</v>
      </c>
      <c r="S219">
        <v>1</v>
      </c>
      <c r="T219" t="s">
        <v>34</v>
      </c>
      <c r="U219" t="s">
        <v>34</v>
      </c>
      <c r="V219" t="s">
        <v>41</v>
      </c>
      <c r="W219" t="s">
        <v>35</v>
      </c>
      <c r="X219" t="s">
        <v>293</v>
      </c>
    </row>
    <row r="220" spans="1:24" x14ac:dyDescent="0.45">
      <c r="A220">
        <v>2727231</v>
      </c>
      <c r="B220" t="s">
        <v>30</v>
      </c>
      <c r="C220">
        <v>12</v>
      </c>
      <c r="D220" t="s">
        <v>25</v>
      </c>
      <c r="E220" t="s">
        <v>43</v>
      </c>
      <c r="F220">
        <v>2133</v>
      </c>
      <c r="G220" t="s">
        <v>58</v>
      </c>
      <c r="H220" t="s">
        <v>48</v>
      </c>
      <c r="I220">
        <v>4</v>
      </c>
      <c r="J220" t="s">
        <v>45</v>
      </c>
      <c r="K220" t="s">
        <v>30</v>
      </c>
      <c r="L220">
        <v>4</v>
      </c>
      <c r="M220" t="s">
        <v>81</v>
      </c>
      <c r="N220">
        <v>52</v>
      </c>
      <c r="O220" t="s">
        <v>30</v>
      </c>
      <c r="P220" t="s">
        <v>82</v>
      </c>
      <c r="Q220">
        <v>1</v>
      </c>
      <c r="R220" t="s">
        <v>60</v>
      </c>
      <c r="S220">
        <v>1</v>
      </c>
      <c r="T220" t="s">
        <v>34</v>
      </c>
      <c r="U220" t="s">
        <v>34</v>
      </c>
      <c r="V220" t="s">
        <v>41</v>
      </c>
      <c r="W220" t="s">
        <v>41</v>
      </c>
      <c r="X220" t="s">
        <v>294</v>
      </c>
    </row>
    <row r="221" spans="1:24" x14ac:dyDescent="0.45">
      <c r="A221">
        <v>1025006</v>
      </c>
      <c r="B221" t="s">
        <v>30</v>
      </c>
      <c r="C221">
        <v>24</v>
      </c>
      <c r="D221" t="s">
        <v>51</v>
      </c>
      <c r="E221" t="s">
        <v>43</v>
      </c>
      <c r="F221">
        <v>2463</v>
      </c>
      <c r="G221" t="s">
        <v>53</v>
      </c>
      <c r="H221" t="s">
        <v>28</v>
      </c>
      <c r="I221">
        <v>4</v>
      </c>
      <c r="J221" t="s">
        <v>38</v>
      </c>
      <c r="K221" t="s">
        <v>30</v>
      </c>
      <c r="L221">
        <v>3</v>
      </c>
      <c r="M221" t="s">
        <v>31</v>
      </c>
      <c r="N221">
        <v>27</v>
      </c>
      <c r="O221" t="s">
        <v>30</v>
      </c>
      <c r="P221" t="s">
        <v>32</v>
      </c>
      <c r="Q221">
        <v>2</v>
      </c>
      <c r="R221" t="s">
        <v>33</v>
      </c>
      <c r="S221">
        <v>1</v>
      </c>
      <c r="T221" t="s">
        <v>34</v>
      </c>
      <c r="U221" t="s">
        <v>34</v>
      </c>
      <c r="V221" t="s">
        <v>41</v>
      </c>
      <c r="W221" t="s">
        <v>41</v>
      </c>
      <c r="X221" t="s">
        <v>295</v>
      </c>
    </row>
    <row r="222" spans="1:24" x14ac:dyDescent="0.45">
      <c r="A222">
        <v>7293796</v>
      </c>
      <c r="B222" t="s">
        <v>24</v>
      </c>
      <c r="C222">
        <v>18</v>
      </c>
      <c r="D222" t="s">
        <v>25</v>
      </c>
      <c r="E222" t="s">
        <v>37</v>
      </c>
      <c r="F222">
        <v>1882</v>
      </c>
      <c r="G222" t="s">
        <v>27</v>
      </c>
      <c r="H222" t="s">
        <v>54</v>
      </c>
      <c r="I222">
        <v>4</v>
      </c>
      <c r="J222" t="s">
        <v>45</v>
      </c>
      <c r="K222" t="s">
        <v>30</v>
      </c>
      <c r="L222">
        <v>4</v>
      </c>
      <c r="M222" t="s">
        <v>49</v>
      </c>
      <c r="N222">
        <v>25</v>
      </c>
      <c r="O222" t="s">
        <v>55</v>
      </c>
      <c r="P222" t="s">
        <v>40</v>
      </c>
      <c r="Q222">
        <v>2</v>
      </c>
      <c r="R222" t="s">
        <v>33</v>
      </c>
      <c r="S222">
        <v>1</v>
      </c>
      <c r="T222" t="s">
        <v>30</v>
      </c>
      <c r="U222" t="s">
        <v>34</v>
      </c>
      <c r="V222" t="s">
        <v>35</v>
      </c>
      <c r="W222" t="s">
        <v>35</v>
      </c>
      <c r="X222" t="s">
        <v>296</v>
      </c>
    </row>
    <row r="223" spans="1:24" x14ac:dyDescent="0.45">
      <c r="A223">
        <v>2359358</v>
      </c>
      <c r="B223" t="s">
        <v>72</v>
      </c>
      <c r="C223">
        <v>42</v>
      </c>
      <c r="D223" t="s">
        <v>51</v>
      </c>
      <c r="E223" t="s">
        <v>52</v>
      </c>
      <c r="F223">
        <v>4796</v>
      </c>
      <c r="G223" t="s">
        <v>27</v>
      </c>
      <c r="H223" t="s">
        <v>48</v>
      </c>
      <c r="I223">
        <v>4</v>
      </c>
      <c r="J223" t="s">
        <v>29</v>
      </c>
      <c r="K223" t="s">
        <v>30</v>
      </c>
      <c r="L223">
        <v>4</v>
      </c>
      <c r="M223" t="s">
        <v>81</v>
      </c>
      <c r="N223">
        <v>56</v>
      </c>
      <c r="O223" t="s">
        <v>30</v>
      </c>
      <c r="P223" t="s">
        <v>82</v>
      </c>
      <c r="Q223">
        <v>1</v>
      </c>
      <c r="R223" t="s">
        <v>33</v>
      </c>
      <c r="S223">
        <v>1</v>
      </c>
      <c r="T223" t="s">
        <v>30</v>
      </c>
      <c r="U223" t="s">
        <v>34</v>
      </c>
      <c r="V223" t="s">
        <v>41</v>
      </c>
      <c r="W223" t="s">
        <v>41</v>
      </c>
      <c r="X223" t="s">
        <v>297</v>
      </c>
    </row>
    <row r="224" spans="1:24" x14ac:dyDescent="0.45">
      <c r="A224">
        <v>7468489</v>
      </c>
      <c r="B224" t="s">
        <v>30</v>
      </c>
      <c r="C224">
        <v>36</v>
      </c>
      <c r="D224" t="s">
        <v>25</v>
      </c>
      <c r="E224" t="s">
        <v>37</v>
      </c>
      <c r="F224">
        <v>2299</v>
      </c>
      <c r="G224" t="s">
        <v>109</v>
      </c>
      <c r="H224" t="s">
        <v>48</v>
      </c>
      <c r="I224">
        <v>4</v>
      </c>
      <c r="J224" t="s">
        <v>29</v>
      </c>
      <c r="K224" t="s">
        <v>30</v>
      </c>
      <c r="L224">
        <v>4</v>
      </c>
      <c r="M224" t="s">
        <v>49</v>
      </c>
      <c r="N224">
        <v>39</v>
      </c>
      <c r="O224" t="s">
        <v>30</v>
      </c>
      <c r="P224" t="s">
        <v>32</v>
      </c>
      <c r="Q224">
        <v>1</v>
      </c>
      <c r="R224" t="s">
        <v>33</v>
      </c>
      <c r="S224">
        <v>1</v>
      </c>
      <c r="T224" t="s">
        <v>30</v>
      </c>
      <c r="U224" t="s">
        <v>34</v>
      </c>
      <c r="V224" t="s">
        <v>41</v>
      </c>
      <c r="W224" t="s">
        <v>41</v>
      </c>
      <c r="X224" t="s">
        <v>298</v>
      </c>
    </row>
    <row r="225" spans="1:24" x14ac:dyDescent="0.45">
      <c r="A225">
        <v>6944710</v>
      </c>
      <c r="B225" t="s">
        <v>63</v>
      </c>
      <c r="C225">
        <v>48</v>
      </c>
      <c r="D225" t="s">
        <v>47</v>
      </c>
      <c r="E225" t="s">
        <v>78</v>
      </c>
      <c r="F225">
        <v>6224</v>
      </c>
      <c r="G225" t="s">
        <v>27</v>
      </c>
      <c r="H225" t="s">
        <v>48</v>
      </c>
      <c r="I225">
        <v>4</v>
      </c>
      <c r="J225" t="s">
        <v>29</v>
      </c>
      <c r="K225" t="s">
        <v>30</v>
      </c>
      <c r="L225">
        <v>4</v>
      </c>
      <c r="M225" t="s">
        <v>81</v>
      </c>
      <c r="N225">
        <v>50</v>
      </c>
      <c r="O225" t="s">
        <v>30</v>
      </c>
      <c r="P225" t="s">
        <v>82</v>
      </c>
      <c r="Q225">
        <v>1</v>
      </c>
      <c r="R225" t="s">
        <v>33</v>
      </c>
      <c r="S225">
        <v>1</v>
      </c>
      <c r="T225" t="s">
        <v>30</v>
      </c>
      <c r="U225" t="s">
        <v>34</v>
      </c>
      <c r="V225" t="s">
        <v>35</v>
      </c>
      <c r="W225" t="s">
        <v>35</v>
      </c>
      <c r="X225" t="s">
        <v>299</v>
      </c>
    </row>
    <row r="226" spans="1:24" x14ac:dyDescent="0.45">
      <c r="A226">
        <v>2816577</v>
      </c>
      <c r="B226" t="s">
        <v>30</v>
      </c>
      <c r="C226">
        <v>6</v>
      </c>
      <c r="D226" t="s">
        <v>51</v>
      </c>
      <c r="E226" t="s">
        <v>37</v>
      </c>
      <c r="F226">
        <v>1382</v>
      </c>
      <c r="G226" t="s">
        <v>27</v>
      </c>
      <c r="H226" t="s">
        <v>54</v>
      </c>
      <c r="I226">
        <v>1</v>
      </c>
      <c r="J226" t="s">
        <v>45</v>
      </c>
      <c r="K226" t="s">
        <v>30</v>
      </c>
      <c r="L226">
        <v>1</v>
      </c>
      <c r="M226" t="s">
        <v>49</v>
      </c>
      <c r="N226">
        <v>28</v>
      </c>
      <c r="O226" t="s">
        <v>30</v>
      </c>
      <c r="P226" t="s">
        <v>32</v>
      </c>
      <c r="Q226">
        <v>2</v>
      </c>
      <c r="R226" t="s">
        <v>33</v>
      </c>
      <c r="S226">
        <v>1</v>
      </c>
      <c r="T226" t="s">
        <v>34</v>
      </c>
      <c r="U226" t="s">
        <v>34</v>
      </c>
      <c r="V226" t="s">
        <v>41</v>
      </c>
      <c r="W226" t="s">
        <v>41</v>
      </c>
      <c r="X226" t="s">
        <v>300</v>
      </c>
    </row>
    <row r="227" spans="1:24" x14ac:dyDescent="0.45">
      <c r="A227">
        <v>3486169</v>
      </c>
      <c r="B227" t="s">
        <v>63</v>
      </c>
      <c r="C227">
        <v>24</v>
      </c>
      <c r="D227" t="s">
        <v>25</v>
      </c>
      <c r="E227" t="s">
        <v>37</v>
      </c>
      <c r="F227">
        <v>2039</v>
      </c>
      <c r="G227" t="s">
        <v>27</v>
      </c>
      <c r="H227" t="s">
        <v>44</v>
      </c>
      <c r="I227">
        <v>1</v>
      </c>
      <c r="J227" t="s">
        <v>38</v>
      </c>
      <c r="K227" t="s">
        <v>30</v>
      </c>
      <c r="L227">
        <v>1</v>
      </c>
      <c r="M227" t="s">
        <v>31</v>
      </c>
      <c r="N227">
        <v>22</v>
      </c>
      <c r="O227" t="s">
        <v>30</v>
      </c>
      <c r="P227" t="s">
        <v>32</v>
      </c>
      <c r="Q227">
        <v>1</v>
      </c>
      <c r="R227" t="s">
        <v>33</v>
      </c>
      <c r="S227">
        <v>1</v>
      </c>
      <c r="T227" t="s">
        <v>34</v>
      </c>
      <c r="U227" t="s">
        <v>34</v>
      </c>
      <c r="V227" t="s">
        <v>35</v>
      </c>
      <c r="W227" t="s">
        <v>41</v>
      </c>
      <c r="X227" t="s">
        <v>301</v>
      </c>
    </row>
    <row r="228" spans="1:24" x14ac:dyDescent="0.45">
      <c r="A228">
        <v>7390720</v>
      </c>
      <c r="B228" t="s">
        <v>63</v>
      </c>
      <c r="C228">
        <v>15</v>
      </c>
      <c r="D228" t="s">
        <v>25</v>
      </c>
      <c r="E228" t="s">
        <v>91</v>
      </c>
      <c r="F228">
        <v>1308</v>
      </c>
      <c r="G228" t="s">
        <v>27</v>
      </c>
      <c r="H228" t="s">
        <v>48</v>
      </c>
      <c r="I228">
        <v>4</v>
      </c>
      <c r="J228" t="s">
        <v>29</v>
      </c>
      <c r="K228" t="s">
        <v>30</v>
      </c>
      <c r="L228">
        <v>4</v>
      </c>
      <c r="M228" t="s">
        <v>49</v>
      </c>
      <c r="N228">
        <v>38</v>
      </c>
      <c r="O228" t="s">
        <v>30</v>
      </c>
      <c r="P228" t="s">
        <v>32</v>
      </c>
      <c r="Q228">
        <v>2</v>
      </c>
      <c r="R228" t="s">
        <v>56</v>
      </c>
      <c r="S228">
        <v>1</v>
      </c>
      <c r="T228" t="s">
        <v>30</v>
      </c>
      <c r="U228" t="s">
        <v>34</v>
      </c>
      <c r="V228" t="s">
        <v>41</v>
      </c>
      <c r="W228" t="s">
        <v>41</v>
      </c>
      <c r="X228" t="s">
        <v>302</v>
      </c>
    </row>
    <row r="229" spans="1:24" x14ac:dyDescent="0.45">
      <c r="A229">
        <v>9895994</v>
      </c>
      <c r="B229" t="s">
        <v>24</v>
      </c>
      <c r="C229">
        <v>18</v>
      </c>
      <c r="D229" t="s">
        <v>51</v>
      </c>
      <c r="E229" t="s">
        <v>37</v>
      </c>
      <c r="F229">
        <v>1880</v>
      </c>
      <c r="G229" t="s">
        <v>27</v>
      </c>
      <c r="H229" t="s">
        <v>28</v>
      </c>
      <c r="I229">
        <v>4</v>
      </c>
      <c r="J229" t="s">
        <v>38</v>
      </c>
      <c r="K229" t="s">
        <v>30</v>
      </c>
      <c r="L229">
        <v>1</v>
      </c>
      <c r="M229" t="s">
        <v>31</v>
      </c>
      <c r="N229">
        <v>32</v>
      </c>
      <c r="O229" t="s">
        <v>30</v>
      </c>
      <c r="P229" t="s">
        <v>32</v>
      </c>
      <c r="Q229">
        <v>2</v>
      </c>
      <c r="R229" t="s">
        <v>60</v>
      </c>
      <c r="S229">
        <v>1</v>
      </c>
      <c r="T229" t="s">
        <v>34</v>
      </c>
      <c r="U229" t="s">
        <v>34</v>
      </c>
      <c r="V229" t="s">
        <v>41</v>
      </c>
      <c r="W229" t="s">
        <v>41</v>
      </c>
      <c r="X229" t="s">
        <v>303</v>
      </c>
    </row>
    <row r="230" spans="1:24" x14ac:dyDescent="0.45">
      <c r="A230">
        <v>4029031</v>
      </c>
      <c r="B230" t="s">
        <v>63</v>
      </c>
      <c r="C230">
        <v>27</v>
      </c>
      <c r="D230" t="s">
        <v>47</v>
      </c>
      <c r="E230" t="s">
        <v>52</v>
      </c>
      <c r="F230">
        <v>5965</v>
      </c>
      <c r="G230" t="s">
        <v>27</v>
      </c>
      <c r="H230" t="s">
        <v>48</v>
      </c>
      <c r="I230">
        <v>1</v>
      </c>
      <c r="J230" t="s">
        <v>29</v>
      </c>
      <c r="K230" t="s">
        <v>30</v>
      </c>
      <c r="L230">
        <v>2</v>
      </c>
      <c r="M230" t="s">
        <v>49</v>
      </c>
      <c r="N230">
        <v>30</v>
      </c>
      <c r="O230" t="s">
        <v>30</v>
      </c>
      <c r="P230" t="s">
        <v>32</v>
      </c>
      <c r="Q230">
        <v>2</v>
      </c>
      <c r="R230" t="s">
        <v>60</v>
      </c>
      <c r="S230">
        <v>1</v>
      </c>
      <c r="T230" t="s">
        <v>34</v>
      </c>
      <c r="U230" t="s">
        <v>34</v>
      </c>
      <c r="V230" t="s">
        <v>41</v>
      </c>
      <c r="W230" t="s">
        <v>41</v>
      </c>
      <c r="X230" t="s">
        <v>304</v>
      </c>
    </row>
    <row r="231" spans="1:24" x14ac:dyDescent="0.45">
      <c r="A231">
        <v>1803583</v>
      </c>
      <c r="B231" t="s">
        <v>24</v>
      </c>
      <c r="C231">
        <v>15</v>
      </c>
      <c r="D231" t="s">
        <v>25</v>
      </c>
      <c r="E231" t="s">
        <v>189</v>
      </c>
      <c r="F231">
        <v>1275</v>
      </c>
      <c r="G231" t="s">
        <v>58</v>
      </c>
      <c r="H231" t="s">
        <v>54</v>
      </c>
      <c r="I231">
        <v>4</v>
      </c>
      <c r="J231" t="s">
        <v>45</v>
      </c>
      <c r="K231" t="s">
        <v>30</v>
      </c>
      <c r="L231">
        <v>2</v>
      </c>
      <c r="M231" t="s">
        <v>49</v>
      </c>
      <c r="N231">
        <v>24</v>
      </c>
      <c r="O231" t="s">
        <v>30</v>
      </c>
      <c r="P231" t="s">
        <v>40</v>
      </c>
      <c r="Q231">
        <v>1</v>
      </c>
      <c r="R231" t="s">
        <v>33</v>
      </c>
      <c r="S231">
        <v>1</v>
      </c>
      <c r="T231" t="s">
        <v>30</v>
      </c>
      <c r="U231" t="s">
        <v>34</v>
      </c>
      <c r="V231" t="s">
        <v>35</v>
      </c>
      <c r="W231" t="s">
        <v>41</v>
      </c>
      <c r="X231" t="s">
        <v>305</v>
      </c>
    </row>
    <row r="232" spans="1:24" x14ac:dyDescent="0.45">
      <c r="A232">
        <v>1760449</v>
      </c>
      <c r="B232" t="s">
        <v>63</v>
      </c>
      <c r="C232">
        <v>36</v>
      </c>
      <c r="D232" t="s">
        <v>73</v>
      </c>
      <c r="E232" t="s">
        <v>189</v>
      </c>
      <c r="F232">
        <v>3990</v>
      </c>
      <c r="G232" t="s">
        <v>58</v>
      </c>
      <c r="H232" t="s">
        <v>44</v>
      </c>
      <c r="I232">
        <v>3</v>
      </c>
      <c r="J232" t="s">
        <v>45</v>
      </c>
      <c r="K232" t="s">
        <v>30</v>
      </c>
      <c r="L232">
        <v>2</v>
      </c>
      <c r="M232" t="s">
        <v>81</v>
      </c>
      <c r="N232">
        <v>29</v>
      </c>
      <c r="O232" t="s">
        <v>55</v>
      </c>
      <c r="P232" t="s">
        <v>32</v>
      </c>
      <c r="Q232">
        <v>1</v>
      </c>
      <c r="R232" t="s">
        <v>94</v>
      </c>
      <c r="S232">
        <v>1</v>
      </c>
      <c r="T232" t="s">
        <v>30</v>
      </c>
      <c r="U232" t="s">
        <v>34</v>
      </c>
      <c r="V232" t="s">
        <v>41</v>
      </c>
      <c r="W232" t="s">
        <v>35</v>
      </c>
      <c r="X232" t="s">
        <v>306</v>
      </c>
    </row>
    <row r="233" spans="1:24" x14ac:dyDescent="0.45">
      <c r="A233">
        <v>2753919</v>
      </c>
      <c r="B233" t="s">
        <v>63</v>
      </c>
      <c r="C233">
        <v>30</v>
      </c>
      <c r="D233" t="s">
        <v>25</v>
      </c>
      <c r="E233" t="s">
        <v>26</v>
      </c>
      <c r="F233">
        <v>3441</v>
      </c>
      <c r="G233" t="s">
        <v>53</v>
      </c>
      <c r="H233" t="s">
        <v>54</v>
      </c>
      <c r="I233">
        <v>2</v>
      </c>
      <c r="J233" t="s">
        <v>45</v>
      </c>
      <c r="K233" t="s">
        <v>93</v>
      </c>
      <c r="L233">
        <v>4</v>
      </c>
      <c r="M233" t="s">
        <v>49</v>
      </c>
      <c r="N233">
        <v>21</v>
      </c>
      <c r="O233" t="s">
        <v>30</v>
      </c>
      <c r="P233" t="s">
        <v>40</v>
      </c>
      <c r="Q233">
        <v>1</v>
      </c>
      <c r="R233" t="s">
        <v>33</v>
      </c>
      <c r="S233">
        <v>1</v>
      </c>
      <c r="T233" t="s">
        <v>30</v>
      </c>
      <c r="U233" t="s">
        <v>34</v>
      </c>
      <c r="V233" t="s">
        <v>35</v>
      </c>
      <c r="W233" t="s">
        <v>41</v>
      </c>
      <c r="X233" t="s">
        <v>307</v>
      </c>
    </row>
    <row r="234" spans="1:24" x14ac:dyDescent="0.45">
      <c r="A234">
        <v>3625778</v>
      </c>
      <c r="B234" t="s">
        <v>24</v>
      </c>
      <c r="C234">
        <v>12</v>
      </c>
      <c r="D234" t="s">
        <v>25</v>
      </c>
      <c r="E234" t="s">
        <v>43</v>
      </c>
      <c r="F234">
        <v>3651</v>
      </c>
      <c r="G234" t="s">
        <v>66</v>
      </c>
      <c r="H234" t="s">
        <v>54</v>
      </c>
      <c r="I234">
        <v>1</v>
      </c>
      <c r="J234" t="s">
        <v>29</v>
      </c>
      <c r="K234" t="s">
        <v>30</v>
      </c>
      <c r="L234">
        <v>3</v>
      </c>
      <c r="M234" t="s">
        <v>31</v>
      </c>
      <c r="N234">
        <v>31</v>
      </c>
      <c r="O234" t="s">
        <v>30</v>
      </c>
      <c r="P234" t="s">
        <v>32</v>
      </c>
      <c r="Q234">
        <v>1</v>
      </c>
      <c r="R234" t="s">
        <v>33</v>
      </c>
      <c r="S234">
        <v>2</v>
      </c>
      <c r="T234" t="s">
        <v>30</v>
      </c>
      <c r="U234" t="s">
        <v>34</v>
      </c>
      <c r="V234" t="s">
        <v>41</v>
      </c>
      <c r="W234" t="s">
        <v>41</v>
      </c>
      <c r="X234" t="s">
        <v>308</v>
      </c>
    </row>
    <row r="235" spans="1:24" x14ac:dyDescent="0.45">
      <c r="A235">
        <v>3188138</v>
      </c>
      <c r="B235" t="s">
        <v>30</v>
      </c>
      <c r="C235">
        <v>36</v>
      </c>
      <c r="D235" t="s">
        <v>51</v>
      </c>
      <c r="E235" t="s">
        <v>37</v>
      </c>
      <c r="F235">
        <v>3342</v>
      </c>
      <c r="G235" t="s">
        <v>58</v>
      </c>
      <c r="H235" t="s">
        <v>48</v>
      </c>
      <c r="I235">
        <v>4</v>
      </c>
      <c r="J235" t="s">
        <v>29</v>
      </c>
      <c r="K235" t="s">
        <v>30</v>
      </c>
      <c r="L235">
        <v>2</v>
      </c>
      <c r="M235" t="s">
        <v>49</v>
      </c>
      <c r="N235">
        <v>51</v>
      </c>
      <c r="O235" t="s">
        <v>30</v>
      </c>
      <c r="P235" t="s">
        <v>32</v>
      </c>
      <c r="Q235">
        <v>1</v>
      </c>
      <c r="R235" t="s">
        <v>33</v>
      </c>
      <c r="S235">
        <v>1</v>
      </c>
      <c r="T235" t="s">
        <v>34</v>
      </c>
      <c r="U235" t="s">
        <v>34</v>
      </c>
      <c r="V235" t="s">
        <v>41</v>
      </c>
      <c r="W235" t="s">
        <v>41</v>
      </c>
      <c r="X235" t="s">
        <v>309</v>
      </c>
    </row>
    <row r="236" spans="1:24" x14ac:dyDescent="0.45">
      <c r="A236">
        <v>9751634</v>
      </c>
      <c r="B236" t="s">
        <v>30</v>
      </c>
      <c r="C236">
        <v>24</v>
      </c>
      <c r="D236" t="s">
        <v>25</v>
      </c>
      <c r="E236" t="s">
        <v>52</v>
      </c>
      <c r="F236">
        <v>3488</v>
      </c>
      <c r="G236" t="s">
        <v>53</v>
      </c>
      <c r="H236" t="s">
        <v>28</v>
      </c>
      <c r="I236">
        <v>3</v>
      </c>
      <c r="J236" t="s">
        <v>45</v>
      </c>
      <c r="K236" t="s">
        <v>30</v>
      </c>
      <c r="L236">
        <v>4</v>
      </c>
      <c r="M236" t="s">
        <v>49</v>
      </c>
      <c r="N236">
        <v>23</v>
      </c>
      <c r="O236" t="s">
        <v>30</v>
      </c>
      <c r="P236" t="s">
        <v>32</v>
      </c>
      <c r="Q236">
        <v>1</v>
      </c>
      <c r="R236" t="s">
        <v>33</v>
      </c>
      <c r="S236">
        <v>1</v>
      </c>
      <c r="T236" t="s">
        <v>30</v>
      </c>
      <c r="U236" t="s">
        <v>34</v>
      </c>
      <c r="V236" t="s">
        <v>41</v>
      </c>
      <c r="W236" t="s">
        <v>41</v>
      </c>
      <c r="X236" t="s">
        <v>310</v>
      </c>
    </row>
    <row r="237" spans="1:24" x14ac:dyDescent="0.45">
      <c r="A237">
        <v>6823953</v>
      </c>
      <c r="B237" t="s">
        <v>24</v>
      </c>
      <c r="C237">
        <v>6</v>
      </c>
      <c r="D237" t="s">
        <v>51</v>
      </c>
      <c r="E237" t="s">
        <v>43</v>
      </c>
      <c r="F237">
        <v>609</v>
      </c>
      <c r="G237" t="s">
        <v>27</v>
      </c>
      <c r="H237" t="s">
        <v>28</v>
      </c>
      <c r="I237">
        <v>4</v>
      </c>
      <c r="J237" t="s">
        <v>45</v>
      </c>
      <c r="K237" t="s">
        <v>30</v>
      </c>
      <c r="L237">
        <v>3</v>
      </c>
      <c r="M237" t="s">
        <v>31</v>
      </c>
      <c r="N237">
        <v>37</v>
      </c>
      <c r="O237" t="s">
        <v>30</v>
      </c>
      <c r="P237" t="s">
        <v>32</v>
      </c>
      <c r="Q237">
        <v>2</v>
      </c>
      <c r="R237" t="s">
        <v>33</v>
      </c>
      <c r="S237">
        <v>1</v>
      </c>
      <c r="T237" t="s">
        <v>30</v>
      </c>
      <c r="U237" t="s">
        <v>97</v>
      </c>
      <c r="V237" t="s">
        <v>41</v>
      </c>
      <c r="W237" t="s">
        <v>41</v>
      </c>
      <c r="X237" t="s">
        <v>311</v>
      </c>
    </row>
    <row r="238" spans="1:24" x14ac:dyDescent="0.45">
      <c r="A238">
        <v>6892095</v>
      </c>
      <c r="B238" t="s">
        <v>24</v>
      </c>
      <c r="C238">
        <v>48</v>
      </c>
      <c r="D238" t="s">
        <v>25</v>
      </c>
      <c r="E238" t="s">
        <v>43</v>
      </c>
      <c r="F238">
        <v>3931</v>
      </c>
      <c r="G238" t="s">
        <v>27</v>
      </c>
      <c r="H238" t="s">
        <v>28</v>
      </c>
      <c r="I238">
        <v>4</v>
      </c>
      <c r="J238" t="s">
        <v>29</v>
      </c>
      <c r="K238" t="s">
        <v>30</v>
      </c>
      <c r="L238">
        <v>4</v>
      </c>
      <c r="M238" t="s">
        <v>81</v>
      </c>
      <c r="N238">
        <v>46</v>
      </c>
      <c r="O238" t="s">
        <v>30</v>
      </c>
      <c r="P238" t="s">
        <v>82</v>
      </c>
      <c r="Q238">
        <v>1</v>
      </c>
      <c r="R238" t="s">
        <v>33</v>
      </c>
      <c r="S238">
        <v>2</v>
      </c>
      <c r="T238" t="s">
        <v>30</v>
      </c>
      <c r="U238" t="s">
        <v>34</v>
      </c>
      <c r="V238" t="s">
        <v>35</v>
      </c>
      <c r="W238" t="s">
        <v>35</v>
      </c>
      <c r="X238" t="s">
        <v>312</v>
      </c>
    </row>
    <row r="239" spans="1:24" x14ac:dyDescent="0.45">
      <c r="A239">
        <v>1623348</v>
      </c>
      <c r="B239" t="s">
        <v>24</v>
      </c>
      <c r="C239">
        <v>18</v>
      </c>
      <c r="D239" t="s">
        <v>25</v>
      </c>
      <c r="E239" t="s">
        <v>26</v>
      </c>
      <c r="F239">
        <v>2039</v>
      </c>
      <c r="G239" t="s">
        <v>27</v>
      </c>
      <c r="H239" t="s">
        <v>54</v>
      </c>
      <c r="I239">
        <v>1</v>
      </c>
      <c r="J239" t="s">
        <v>45</v>
      </c>
      <c r="K239" t="s">
        <v>30</v>
      </c>
      <c r="L239">
        <v>4</v>
      </c>
      <c r="M239" t="s">
        <v>39</v>
      </c>
      <c r="N239">
        <v>20</v>
      </c>
      <c r="O239" t="s">
        <v>55</v>
      </c>
      <c r="P239" t="s">
        <v>40</v>
      </c>
      <c r="Q239">
        <v>1</v>
      </c>
      <c r="R239" t="s">
        <v>33</v>
      </c>
      <c r="S239">
        <v>1</v>
      </c>
      <c r="T239" t="s">
        <v>30</v>
      </c>
      <c r="U239" t="s">
        <v>34</v>
      </c>
      <c r="V239" t="s">
        <v>35</v>
      </c>
      <c r="W239" t="s">
        <v>35</v>
      </c>
      <c r="X239" t="s">
        <v>313</v>
      </c>
    </row>
    <row r="240" spans="1:24" x14ac:dyDescent="0.45">
      <c r="A240">
        <v>1674264</v>
      </c>
      <c r="B240" t="s">
        <v>30</v>
      </c>
      <c r="C240">
        <v>24</v>
      </c>
      <c r="D240" t="s">
        <v>25</v>
      </c>
      <c r="E240" t="s">
        <v>52</v>
      </c>
      <c r="F240">
        <v>7814</v>
      </c>
      <c r="G240" t="s">
        <v>27</v>
      </c>
      <c r="H240" t="s">
        <v>28</v>
      </c>
      <c r="I240">
        <v>3</v>
      </c>
      <c r="J240" t="s">
        <v>29</v>
      </c>
      <c r="K240" t="s">
        <v>30</v>
      </c>
      <c r="L240">
        <v>3</v>
      </c>
      <c r="M240" t="s">
        <v>49</v>
      </c>
      <c r="N240">
        <v>38</v>
      </c>
      <c r="O240" t="s">
        <v>30</v>
      </c>
      <c r="P240" t="s">
        <v>32</v>
      </c>
      <c r="Q240">
        <v>1</v>
      </c>
      <c r="R240" t="s">
        <v>60</v>
      </c>
      <c r="S240">
        <v>1</v>
      </c>
      <c r="T240" t="s">
        <v>34</v>
      </c>
      <c r="U240" t="s">
        <v>34</v>
      </c>
      <c r="V240" t="s">
        <v>41</v>
      </c>
      <c r="W240" t="s">
        <v>41</v>
      </c>
      <c r="X240" t="s">
        <v>314</v>
      </c>
    </row>
    <row r="241" spans="1:24" x14ac:dyDescent="0.45">
      <c r="A241">
        <v>7000454</v>
      </c>
      <c r="B241" t="s">
        <v>24</v>
      </c>
      <c r="C241">
        <v>36</v>
      </c>
      <c r="D241" t="s">
        <v>51</v>
      </c>
      <c r="E241" t="s">
        <v>78</v>
      </c>
      <c r="F241">
        <v>8065</v>
      </c>
      <c r="G241" t="s">
        <v>27</v>
      </c>
      <c r="H241" t="s">
        <v>54</v>
      </c>
      <c r="I241">
        <v>3</v>
      </c>
      <c r="J241" t="s">
        <v>45</v>
      </c>
      <c r="K241" t="s">
        <v>30</v>
      </c>
      <c r="L241">
        <v>2</v>
      </c>
      <c r="M241" t="s">
        <v>81</v>
      </c>
      <c r="N241">
        <v>25</v>
      </c>
      <c r="O241" t="s">
        <v>30</v>
      </c>
      <c r="P241" t="s">
        <v>32</v>
      </c>
      <c r="Q241">
        <v>2</v>
      </c>
      <c r="R241" t="s">
        <v>60</v>
      </c>
      <c r="S241">
        <v>1</v>
      </c>
      <c r="T241" t="s">
        <v>34</v>
      </c>
      <c r="U241" t="s">
        <v>34</v>
      </c>
      <c r="V241" t="s">
        <v>35</v>
      </c>
      <c r="W241" t="s">
        <v>35</v>
      </c>
      <c r="X241" t="s">
        <v>315</v>
      </c>
    </row>
    <row r="242" spans="1:24" x14ac:dyDescent="0.45">
      <c r="A242">
        <v>7122922</v>
      </c>
      <c r="B242" t="s">
        <v>30</v>
      </c>
      <c r="C242">
        <v>48</v>
      </c>
      <c r="D242" t="s">
        <v>47</v>
      </c>
      <c r="E242" t="s">
        <v>37</v>
      </c>
      <c r="F242">
        <v>7238</v>
      </c>
      <c r="G242" t="s">
        <v>58</v>
      </c>
      <c r="H242" t="s">
        <v>48</v>
      </c>
      <c r="I242">
        <v>3</v>
      </c>
      <c r="J242" t="s">
        <v>29</v>
      </c>
      <c r="K242" t="s">
        <v>30</v>
      </c>
      <c r="L242">
        <v>3</v>
      </c>
      <c r="M242" t="s">
        <v>49</v>
      </c>
      <c r="N242">
        <v>32</v>
      </c>
      <c r="O242" t="s">
        <v>55</v>
      </c>
      <c r="P242" t="s">
        <v>32</v>
      </c>
      <c r="Q242">
        <v>2</v>
      </c>
      <c r="R242" t="s">
        <v>33</v>
      </c>
      <c r="S242">
        <v>2</v>
      </c>
      <c r="T242" t="s">
        <v>30</v>
      </c>
      <c r="U242" t="s">
        <v>34</v>
      </c>
      <c r="V242" t="s">
        <v>41</v>
      </c>
      <c r="W242" t="s">
        <v>41</v>
      </c>
      <c r="X242" t="s">
        <v>316</v>
      </c>
    </row>
    <row r="243" spans="1:24" x14ac:dyDescent="0.45">
      <c r="A243">
        <v>7539327</v>
      </c>
      <c r="B243" t="s">
        <v>30</v>
      </c>
      <c r="C243">
        <v>18</v>
      </c>
      <c r="D243" t="s">
        <v>73</v>
      </c>
      <c r="E243" t="s">
        <v>43</v>
      </c>
      <c r="F243">
        <v>6458</v>
      </c>
      <c r="G243" t="s">
        <v>27</v>
      </c>
      <c r="H243" t="s">
        <v>48</v>
      </c>
      <c r="I243">
        <v>2</v>
      </c>
      <c r="J243" t="s">
        <v>29</v>
      </c>
      <c r="K243" t="s">
        <v>30</v>
      </c>
      <c r="L243">
        <v>4</v>
      </c>
      <c r="M243" t="s">
        <v>81</v>
      </c>
      <c r="N243">
        <v>39</v>
      </c>
      <c r="O243" t="s">
        <v>55</v>
      </c>
      <c r="P243" t="s">
        <v>32</v>
      </c>
      <c r="Q243">
        <v>2</v>
      </c>
      <c r="R243" t="s">
        <v>60</v>
      </c>
      <c r="S243">
        <v>2</v>
      </c>
      <c r="T243" t="s">
        <v>34</v>
      </c>
      <c r="U243" t="s">
        <v>34</v>
      </c>
      <c r="V243" t="s">
        <v>35</v>
      </c>
      <c r="W243" t="s">
        <v>41</v>
      </c>
      <c r="X243" t="s">
        <v>317</v>
      </c>
    </row>
    <row r="244" spans="1:24" x14ac:dyDescent="0.45">
      <c r="A244">
        <v>8752925</v>
      </c>
      <c r="B244" t="s">
        <v>24</v>
      </c>
      <c r="C244">
        <v>24</v>
      </c>
      <c r="D244" t="s">
        <v>25</v>
      </c>
      <c r="E244" t="s">
        <v>26</v>
      </c>
      <c r="F244">
        <v>3345</v>
      </c>
      <c r="G244" t="s">
        <v>27</v>
      </c>
      <c r="H244" t="s">
        <v>48</v>
      </c>
      <c r="I244">
        <v>4</v>
      </c>
      <c r="J244" t="s">
        <v>29</v>
      </c>
      <c r="K244" t="s">
        <v>30</v>
      </c>
      <c r="L244">
        <v>2</v>
      </c>
      <c r="M244" t="s">
        <v>31</v>
      </c>
      <c r="N244">
        <v>39</v>
      </c>
      <c r="O244" t="s">
        <v>30</v>
      </c>
      <c r="P244" t="s">
        <v>40</v>
      </c>
      <c r="Q244">
        <v>1</v>
      </c>
      <c r="R244" t="s">
        <v>60</v>
      </c>
      <c r="S244">
        <v>1</v>
      </c>
      <c r="T244" t="s">
        <v>34</v>
      </c>
      <c r="U244" t="s">
        <v>34</v>
      </c>
      <c r="V244" t="s">
        <v>35</v>
      </c>
      <c r="W244" t="s">
        <v>41</v>
      </c>
      <c r="X244" t="s">
        <v>318</v>
      </c>
    </row>
    <row r="245" spans="1:24" x14ac:dyDescent="0.45">
      <c r="A245">
        <v>1838843</v>
      </c>
      <c r="B245" t="s">
        <v>63</v>
      </c>
      <c r="C245">
        <v>9</v>
      </c>
      <c r="D245" t="s">
        <v>73</v>
      </c>
      <c r="E245" t="s">
        <v>43</v>
      </c>
      <c r="F245">
        <v>1437</v>
      </c>
      <c r="G245" t="s">
        <v>53</v>
      </c>
      <c r="H245" t="s">
        <v>28</v>
      </c>
      <c r="I245">
        <v>2</v>
      </c>
      <c r="J245" t="s">
        <v>29</v>
      </c>
      <c r="K245" t="s">
        <v>30</v>
      </c>
      <c r="L245">
        <v>3</v>
      </c>
      <c r="M245" t="s">
        <v>81</v>
      </c>
      <c r="N245">
        <v>29</v>
      </c>
      <c r="O245" t="s">
        <v>30</v>
      </c>
      <c r="P245" t="s">
        <v>32</v>
      </c>
      <c r="Q245">
        <v>1</v>
      </c>
      <c r="R245" t="s">
        <v>33</v>
      </c>
      <c r="S245">
        <v>1</v>
      </c>
      <c r="T245" t="s">
        <v>30</v>
      </c>
      <c r="U245" t="s">
        <v>34</v>
      </c>
      <c r="V245" t="s">
        <v>35</v>
      </c>
      <c r="W245" t="s">
        <v>41</v>
      </c>
      <c r="X245" t="s">
        <v>319</v>
      </c>
    </row>
    <row r="246" spans="1:24" x14ac:dyDescent="0.45">
      <c r="A246">
        <v>8743438</v>
      </c>
      <c r="B246" t="s">
        <v>63</v>
      </c>
      <c r="C246">
        <v>48</v>
      </c>
      <c r="D246" t="s">
        <v>117</v>
      </c>
      <c r="E246" t="s">
        <v>43</v>
      </c>
      <c r="F246">
        <v>8358</v>
      </c>
      <c r="G246" t="s">
        <v>109</v>
      </c>
      <c r="H246" t="s">
        <v>44</v>
      </c>
      <c r="I246">
        <v>1</v>
      </c>
      <c r="J246" t="s">
        <v>45</v>
      </c>
      <c r="K246" t="s">
        <v>30</v>
      </c>
      <c r="L246">
        <v>1</v>
      </c>
      <c r="M246" t="s">
        <v>49</v>
      </c>
      <c r="N246">
        <v>30</v>
      </c>
      <c r="O246" t="s">
        <v>30</v>
      </c>
      <c r="P246" t="s">
        <v>32</v>
      </c>
      <c r="Q246">
        <v>2</v>
      </c>
      <c r="R246" t="s">
        <v>33</v>
      </c>
      <c r="S246">
        <v>1</v>
      </c>
      <c r="T246" t="s">
        <v>30</v>
      </c>
      <c r="U246" t="s">
        <v>34</v>
      </c>
      <c r="V246" t="s">
        <v>41</v>
      </c>
      <c r="W246" t="s">
        <v>35</v>
      </c>
      <c r="X246" t="s">
        <v>320</v>
      </c>
    </row>
    <row r="247" spans="1:24" x14ac:dyDescent="0.45">
      <c r="A247">
        <v>7081292</v>
      </c>
      <c r="B247" t="s">
        <v>63</v>
      </c>
      <c r="C247">
        <v>18</v>
      </c>
      <c r="D247" t="s">
        <v>25</v>
      </c>
      <c r="E247" t="s">
        <v>43</v>
      </c>
      <c r="F247">
        <v>5866</v>
      </c>
      <c r="G247" t="s">
        <v>53</v>
      </c>
      <c r="H247" t="s">
        <v>54</v>
      </c>
      <c r="I247">
        <v>2</v>
      </c>
      <c r="J247" t="s">
        <v>29</v>
      </c>
      <c r="K247" t="s">
        <v>30</v>
      </c>
      <c r="L247">
        <v>2</v>
      </c>
      <c r="M247" t="s">
        <v>49</v>
      </c>
      <c r="N247">
        <v>30</v>
      </c>
      <c r="O247" t="s">
        <v>30</v>
      </c>
      <c r="P247" t="s">
        <v>32</v>
      </c>
      <c r="Q247">
        <v>2</v>
      </c>
      <c r="R247" t="s">
        <v>33</v>
      </c>
      <c r="S247">
        <v>1</v>
      </c>
      <c r="T247" t="s">
        <v>34</v>
      </c>
      <c r="U247" t="s">
        <v>34</v>
      </c>
      <c r="V247" t="s">
        <v>41</v>
      </c>
      <c r="W247" t="s">
        <v>41</v>
      </c>
      <c r="X247" t="s">
        <v>321</v>
      </c>
    </row>
    <row r="248" spans="1:24" x14ac:dyDescent="0.45">
      <c r="A248">
        <v>7094119</v>
      </c>
      <c r="B248" t="s">
        <v>24</v>
      </c>
      <c r="C248">
        <v>24</v>
      </c>
      <c r="D248" t="s">
        <v>25</v>
      </c>
      <c r="E248" t="s">
        <v>37</v>
      </c>
      <c r="F248">
        <v>1603</v>
      </c>
      <c r="G248" t="s">
        <v>27</v>
      </c>
      <c r="H248" t="s">
        <v>48</v>
      </c>
      <c r="I248">
        <v>4</v>
      </c>
      <c r="J248" t="s">
        <v>45</v>
      </c>
      <c r="K248" t="s">
        <v>30</v>
      </c>
      <c r="L248">
        <v>4</v>
      </c>
      <c r="M248" t="s">
        <v>49</v>
      </c>
      <c r="N248">
        <v>55</v>
      </c>
      <c r="O248" t="s">
        <v>30</v>
      </c>
      <c r="P248" t="s">
        <v>32</v>
      </c>
      <c r="Q248">
        <v>1</v>
      </c>
      <c r="R248" t="s">
        <v>33</v>
      </c>
      <c r="S248">
        <v>1</v>
      </c>
      <c r="T248" t="s">
        <v>30</v>
      </c>
      <c r="U248" t="s">
        <v>34</v>
      </c>
      <c r="V248" t="s">
        <v>41</v>
      </c>
      <c r="W248" t="s">
        <v>35</v>
      </c>
      <c r="X248" t="s">
        <v>322</v>
      </c>
    </row>
    <row r="249" spans="1:24" x14ac:dyDescent="0.45">
      <c r="A249">
        <v>4837212</v>
      </c>
      <c r="B249" t="s">
        <v>24</v>
      </c>
      <c r="C249">
        <v>24</v>
      </c>
      <c r="D249" t="s">
        <v>51</v>
      </c>
      <c r="E249" t="s">
        <v>37</v>
      </c>
      <c r="F249">
        <v>1231</v>
      </c>
      <c r="G249" t="s">
        <v>66</v>
      </c>
      <c r="H249" t="s">
        <v>48</v>
      </c>
      <c r="I249">
        <v>4</v>
      </c>
      <c r="J249" t="s">
        <v>45</v>
      </c>
      <c r="K249" t="s">
        <v>30</v>
      </c>
      <c r="L249">
        <v>4</v>
      </c>
      <c r="M249" t="s">
        <v>31</v>
      </c>
      <c r="N249">
        <v>57</v>
      </c>
      <c r="O249" t="s">
        <v>30</v>
      </c>
      <c r="P249" t="s">
        <v>40</v>
      </c>
      <c r="Q249">
        <v>2</v>
      </c>
      <c r="R249" t="s">
        <v>60</v>
      </c>
      <c r="S249">
        <v>1</v>
      </c>
      <c r="T249" t="s">
        <v>34</v>
      </c>
      <c r="U249" t="s">
        <v>34</v>
      </c>
      <c r="V249" t="s">
        <v>41</v>
      </c>
      <c r="W249" t="s">
        <v>41</v>
      </c>
      <c r="X249" t="s">
        <v>323</v>
      </c>
    </row>
    <row r="250" spans="1:24" x14ac:dyDescent="0.45">
      <c r="A250">
        <v>9532249</v>
      </c>
      <c r="B250" t="s">
        <v>30</v>
      </c>
      <c r="C250">
        <v>12</v>
      </c>
      <c r="D250" t="s">
        <v>51</v>
      </c>
      <c r="E250" t="s">
        <v>99</v>
      </c>
      <c r="F250">
        <v>1185</v>
      </c>
      <c r="G250" t="s">
        <v>27</v>
      </c>
      <c r="H250" t="s">
        <v>54</v>
      </c>
      <c r="I250">
        <v>3</v>
      </c>
      <c r="J250" t="s">
        <v>45</v>
      </c>
      <c r="K250" t="s">
        <v>30</v>
      </c>
      <c r="L250">
        <v>2</v>
      </c>
      <c r="M250" t="s">
        <v>39</v>
      </c>
      <c r="N250">
        <v>27</v>
      </c>
      <c r="O250" t="s">
        <v>30</v>
      </c>
      <c r="P250" t="s">
        <v>32</v>
      </c>
      <c r="Q250">
        <v>2</v>
      </c>
      <c r="R250" t="s">
        <v>33</v>
      </c>
      <c r="S250">
        <v>1</v>
      </c>
      <c r="T250" t="s">
        <v>30</v>
      </c>
      <c r="U250" t="s">
        <v>34</v>
      </c>
      <c r="V250" t="s">
        <v>41</v>
      </c>
      <c r="W250" t="s">
        <v>41</v>
      </c>
      <c r="X250" t="s">
        <v>324</v>
      </c>
    </row>
    <row r="251" spans="1:24" x14ac:dyDescent="0.45">
      <c r="A251">
        <v>2779845</v>
      </c>
      <c r="B251" t="s">
        <v>30</v>
      </c>
      <c r="C251">
        <v>24</v>
      </c>
      <c r="D251" t="s">
        <v>47</v>
      </c>
      <c r="E251" t="s">
        <v>26</v>
      </c>
      <c r="F251">
        <v>4151</v>
      </c>
      <c r="G251" t="s">
        <v>53</v>
      </c>
      <c r="H251" t="s">
        <v>54</v>
      </c>
      <c r="I251">
        <v>2</v>
      </c>
      <c r="J251" t="s">
        <v>29</v>
      </c>
      <c r="K251" t="s">
        <v>30</v>
      </c>
      <c r="L251">
        <v>3</v>
      </c>
      <c r="M251" t="s">
        <v>31</v>
      </c>
      <c r="N251">
        <v>35</v>
      </c>
      <c r="O251" t="s">
        <v>30</v>
      </c>
      <c r="P251" t="s">
        <v>32</v>
      </c>
      <c r="Q251">
        <v>2</v>
      </c>
      <c r="R251" t="s">
        <v>33</v>
      </c>
      <c r="S251">
        <v>1</v>
      </c>
      <c r="T251" t="s">
        <v>30</v>
      </c>
      <c r="U251" t="s">
        <v>34</v>
      </c>
      <c r="V251" t="s">
        <v>41</v>
      </c>
      <c r="W251" t="s">
        <v>41</v>
      </c>
      <c r="X251" t="s">
        <v>325</v>
      </c>
    </row>
    <row r="252" spans="1:24" x14ac:dyDescent="0.45">
      <c r="A252">
        <v>4156618</v>
      </c>
      <c r="B252" t="s">
        <v>30</v>
      </c>
      <c r="C252">
        <v>6</v>
      </c>
      <c r="D252" t="s">
        <v>51</v>
      </c>
      <c r="E252" t="s">
        <v>37</v>
      </c>
      <c r="F252">
        <v>1237</v>
      </c>
      <c r="G252" t="s">
        <v>53</v>
      </c>
      <c r="H252" t="s">
        <v>54</v>
      </c>
      <c r="I252">
        <v>1</v>
      </c>
      <c r="J252" t="s">
        <v>45</v>
      </c>
      <c r="K252" t="s">
        <v>30</v>
      </c>
      <c r="L252">
        <v>1</v>
      </c>
      <c r="M252" t="s">
        <v>31</v>
      </c>
      <c r="N252">
        <v>27</v>
      </c>
      <c r="O252" t="s">
        <v>30</v>
      </c>
      <c r="P252" t="s">
        <v>32</v>
      </c>
      <c r="Q252">
        <v>2</v>
      </c>
      <c r="R252" t="s">
        <v>33</v>
      </c>
      <c r="S252">
        <v>1</v>
      </c>
      <c r="T252" t="s">
        <v>30</v>
      </c>
      <c r="U252" t="s">
        <v>34</v>
      </c>
      <c r="V252" t="s">
        <v>41</v>
      </c>
      <c r="W252" t="s">
        <v>41</v>
      </c>
      <c r="X252" t="s">
        <v>326</v>
      </c>
    </row>
    <row r="253" spans="1:24" x14ac:dyDescent="0.45">
      <c r="A253">
        <v>9671059</v>
      </c>
      <c r="B253" t="s">
        <v>30</v>
      </c>
      <c r="C253">
        <v>12</v>
      </c>
      <c r="D253" t="s">
        <v>25</v>
      </c>
      <c r="E253" t="s">
        <v>26</v>
      </c>
      <c r="F253">
        <v>1736</v>
      </c>
      <c r="G253" t="s">
        <v>27</v>
      </c>
      <c r="H253" t="s">
        <v>28</v>
      </c>
      <c r="I253">
        <v>3</v>
      </c>
      <c r="J253" t="s">
        <v>45</v>
      </c>
      <c r="K253" t="s">
        <v>30</v>
      </c>
      <c r="L253">
        <v>4</v>
      </c>
      <c r="M253" t="s">
        <v>39</v>
      </c>
      <c r="N253">
        <v>31</v>
      </c>
      <c r="O253" t="s">
        <v>30</v>
      </c>
      <c r="P253" t="s">
        <v>32</v>
      </c>
      <c r="Q253">
        <v>1</v>
      </c>
      <c r="R253" t="s">
        <v>56</v>
      </c>
      <c r="S253">
        <v>1</v>
      </c>
      <c r="T253" t="s">
        <v>30</v>
      </c>
      <c r="U253" t="s">
        <v>34</v>
      </c>
      <c r="V253" t="s">
        <v>41</v>
      </c>
      <c r="W253" t="s">
        <v>41</v>
      </c>
      <c r="X253" t="s">
        <v>327</v>
      </c>
    </row>
    <row r="254" spans="1:24" x14ac:dyDescent="0.45">
      <c r="A254">
        <v>2031456</v>
      </c>
      <c r="B254" t="s">
        <v>72</v>
      </c>
      <c r="C254">
        <v>24</v>
      </c>
      <c r="D254" t="s">
        <v>51</v>
      </c>
      <c r="E254" t="s">
        <v>26</v>
      </c>
      <c r="F254">
        <v>3617</v>
      </c>
      <c r="G254" t="s">
        <v>58</v>
      </c>
      <c r="H254" t="s">
        <v>48</v>
      </c>
      <c r="I254">
        <v>4</v>
      </c>
      <c r="J254" t="s">
        <v>29</v>
      </c>
      <c r="K254" t="s">
        <v>93</v>
      </c>
      <c r="L254">
        <v>4</v>
      </c>
      <c r="M254" t="s">
        <v>81</v>
      </c>
      <c r="N254">
        <v>20</v>
      </c>
      <c r="O254" t="s">
        <v>30</v>
      </c>
      <c r="P254" t="s">
        <v>40</v>
      </c>
      <c r="Q254">
        <v>2</v>
      </c>
      <c r="R254" t="s">
        <v>33</v>
      </c>
      <c r="S254">
        <v>1</v>
      </c>
      <c r="T254" t="s">
        <v>30</v>
      </c>
      <c r="U254" t="s">
        <v>34</v>
      </c>
      <c r="V254" t="s">
        <v>41</v>
      </c>
      <c r="W254" t="s">
        <v>41</v>
      </c>
      <c r="X254" t="s">
        <v>328</v>
      </c>
    </row>
    <row r="255" spans="1:24" x14ac:dyDescent="0.45">
      <c r="A255">
        <v>6793340</v>
      </c>
      <c r="B255" t="s">
        <v>24</v>
      </c>
      <c r="C255">
        <v>36</v>
      </c>
      <c r="D255" t="s">
        <v>25</v>
      </c>
      <c r="E255" t="s">
        <v>43</v>
      </c>
      <c r="F255">
        <v>1842</v>
      </c>
      <c r="G255" t="s">
        <v>27</v>
      </c>
      <c r="H255" t="s">
        <v>44</v>
      </c>
      <c r="I255">
        <v>4</v>
      </c>
      <c r="J255" t="s">
        <v>45</v>
      </c>
      <c r="K255" t="s">
        <v>30</v>
      </c>
      <c r="L255">
        <v>4</v>
      </c>
      <c r="M255" t="s">
        <v>49</v>
      </c>
      <c r="N255">
        <v>34</v>
      </c>
      <c r="O255" t="s">
        <v>30</v>
      </c>
      <c r="P255" t="s">
        <v>32</v>
      </c>
      <c r="Q255">
        <v>1</v>
      </c>
      <c r="R255" t="s">
        <v>33</v>
      </c>
      <c r="S255">
        <v>1</v>
      </c>
      <c r="T255" t="s">
        <v>34</v>
      </c>
      <c r="U255" t="s">
        <v>34</v>
      </c>
      <c r="V255" t="s">
        <v>35</v>
      </c>
      <c r="W255" t="s">
        <v>35</v>
      </c>
      <c r="X255" t="s">
        <v>329</v>
      </c>
    </row>
    <row r="256" spans="1:24" x14ac:dyDescent="0.45">
      <c r="A256">
        <v>9177065</v>
      </c>
      <c r="B256" t="s">
        <v>30</v>
      </c>
      <c r="C256">
        <v>36</v>
      </c>
      <c r="D256" t="s">
        <v>47</v>
      </c>
      <c r="E256" t="s">
        <v>99</v>
      </c>
      <c r="F256">
        <v>9572</v>
      </c>
      <c r="G256" t="s">
        <v>27</v>
      </c>
      <c r="H256" t="s">
        <v>44</v>
      </c>
      <c r="I256">
        <v>1</v>
      </c>
      <c r="J256" t="s">
        <v>76</v>
      </c>
      <c r="K256" t="s">
        <v>30</v>
      </c>
      <c r="L256">
        <v>1</v>
      </c>
      <c r="M256" t="s">
        <v>49</v>
      </c>
      <c r="N256">
        <v>28</v>
      </c>
      <c r="O256" t="s">
        <v>30</v>
      </c>
      <c r="P256" t="s">
        <v>32</v>
      </c>
      <c r="Q256">
        <v>2</v>
      </c>
      <c r="R256" t="s">
        <v>33</v>
      </c>
      <c r="S256">
        <v>1</v>
      </c>
      <c r="T256" t="s">
        <v>30</v>
      </c>
      <c r="U256" t="s">
        <v>34</v>
      </c>
      <c r="V256" t="s">
        <v>35</v>
      </c>
      <c r="W256" t="s">
        <v>41</v>
      </c>
      <c r="X256" t="s">
        <v>330</v>
      </c>
    </row>
    <row r="257" spans="1:24" x14ac:dyDescent="0.45">
      <c r="A257">
        <v>5640616</v>
      </c>
      <c r="B257" t="s">
        <v>30</v>
      </c>
      <c r="C257">
        <v>9</v>
      </c>
      <c r="D257" t="s">
        <v>25</v>
      </c>
      <c r="E257" t="s">
        <v>26</v>
      </c>
      <c r="F257">
        <v>1980</v>
      </c>
      <c r="G257" t="s">
        <v>27</v>
      </c>
      <c r="H257" t="s">
        <v>44</v>
      </c>
      <c r="I257">
        <v>2</v>
      </c>
      <c r="J257" t="s">
        <v>45</v>
      </c>
      <c r="K257" t="s">
        <v>93</v>
      </c>
      <c r="L257">
        <v>2</v>
      </c>
      <c r="M257" t="s">
        <v>49</v>
      </c>
      <c r="N257">
        <v>19</v>
      </c>
      <c r="O257" t="s">
        <v>30</v>
      </c>
      <c r="P257" t="s">
        <v>40</v>
      </c>
      <c r="Q257">
        <v>2</v>
      </c>
      <c r="R257" t="s">
        <v>33</v>
      </c>
      <c r="S257">
        <v>1</v>
      </c>
      <c r="T257" t="s">
        <v>30</v>
      </c>
      <c r="U257" t="s">
        <v>34</v>
      </c>
      <c r="V257" t="s">
        <v>35</v>
      </c>
      <c r="W257" t="s">
        <v>41</v>
      </c>
      <c r="X257" t="s">
        <v>331</v>
      </c>
    </row>
    <row r="258" spans="1:24" x14ac:dyDescent="0.45">
      <c r="A258">
        <v>8995384</v>
      </c>
      <c r="B258" t="s">
        <v>24</v>
      </c>
      <c r="C258">
        <v>12</v>
      </c>
      <c r="D258" t="s">
        <v>73</v>
      </c>
      <c r="E258" t="s">
        <v>37</v>
      </c>
      <c r="F258">
        <v>626</v>
      </c>
      <c r="G258" t="s">
        <v>27</v>
      </c>
      <c r="H258" t="s">
        <v>54</v>
      </c>
      <c r="I258">
        <v>4</v>
      </c>
      <c r="J258" t="s">
        <v>45</v>
      </c>
      <c r="K258" t="s">
        <v>30</v>
      </c>
      <c r="L258">
        <v>4</v>
      </c>
      <c r="M258" t="s">
        <v>39</v>
      </c>
      <c r="N258">
        <v>24</v>
      </c>
      <c r="O258" t="s">
        <v>55</v>
      </c>
      <c r="P258" t="s">
        <v>32</v>
      </c>
      <c r="Q258">
        <v>1</v>
      </c>
      <c r="R258" t="s">
        <v>56</v>
      </c>
      <c r="S258">
        <v>1</v>
      </c>
      <c r="T258" t="s">
        <v>30</v>
      </c>
      <c r="U258" t="s">
        <v>34</v>
      </c>
      <c r="V258" t="s">
        <v>35</v>
      </c>
      <c r="W258" t="s">
        <v>35</v>
      </c>
      <c r="X258" t="s">
        <v>332</v>
      </c>
    </row>
    <row r="259" spans="1:24" x14ac:dyDescent="0.45">
      <c r="A259">
        <v>5328999</v>
      </c>
      <c r="B259" t="s">
        <v>30</v>
      </c>
      <c r="C259">
        <v>30</v>
      </c>
      <c r="D259" t="s">
        <v>47</v>
      </c>
      <c r="E259" t="s">
        <v>99</v>
      </c>
      <c r="F259">
        <v>4272</v>
      </c>
      <c r="G259" t="s">
        <v>53</v>
      </c>
      <c r="H259" t="s">
        <v>54</v>
      </c>
      <c r="I259">
        <v>2</v>
      </c>
      <c r="J259" t="s">
        <v>29</v>
      </c>
      <c r="K259" t="s">
        <v>30</v>
      </c>
      <c r="L259">
        <v>2</v>
      </c>
      <c r="M259" t="s">
        <v>31</v>
      </c>
      <c r="N259">
        <v>26</v>
      </c>
      <c r="O259" t="s">
        <v>30</v>
      </c>
      <c r="P259" t="s">
        <v>32</v>
      </c>
      <c r="Q259">
        <v>2</v>
      </c>
      <c r="R259" t="s">
        <v>56</v>
      </c>
      <c r="S259">
        <v>1</v>
      </c>
      <c r="T259" t="s">
        <v>30</v>
      </c>
      <c r="U259" t="s">
        <v>34</v>
      </c>
      <c r="V259" t="s">
        <v>41</v>
      </c>
      <c r="W259" t="s">
        <v>41</v>
      </c>
      <c r="X259" t="s">
        <v>333</v>
      </c>
    </row>
    <row r="260" spans="1:24" x14ac:dyDescent="0.45">
      <c r="A260">
        <v>7524556</v>
      </c>
      <c r="B260" t="s">
        <v>30</v>
      </c>
      <c r="C260">
        <v>24</v>
      </c>
      <c r="D260" t="s">
        <v>25</v>
      </c>
      <c r="E260" t="s">
        <v>37</v>
      </c>
      <c r="F260">
        <v>1413</v>
      </c>
      <c r="G260" t="s">
        <v>27</v>
      </c>
      <c r="H260" t="s">
        <v>54</v>
      </c>
      <c r="I260">
        <v>4</v>
      </c>
      <c r="J260" t="s">
        <v>38</v>
      </c>
      <c r="K260" t="s">
        <v>30</v>
      </c>
      <c r="L260">
        <v>2</v>
      </c>
      <c r="M260" t="s">
        <v>31</v>
      </c>
      <c r="N260">
        <v>28</v>
      </c>
      <c r="O260" t="s">
        <v>30</v>
      </c>
      <c r="P260" t="s">
        <v>32</v>
      </c>
      <c r="Q260">
        <v>1</v>
      </c>
      <c r="R260" t="s">
        <v>33</v>
      </c>
      <c r="S260">
        <v>1</v>
      </c>
      <c r="T260" t="s">
        <v>30</v>
      </c>
      <c r="U260" t="s">
        <v>34</v>
      </c>
      <c r="V260" t="s">
        <v>41</v>
      </c>
      <c r="W260" t="s">
        <v>41</v>
      </c>
      <c r="X260" t="s">
        <v>334</v>
      </c>
    </row>
    <row r="261" spans="1:24" x14ac:dyDescent="0.45">
      <c r="A261">
        <v>1545817</v>
      </c>
      <c r="B261" t="s">
        <v>30</v>
      </c>
      <c r="C261">
        <v>15</v>
      </c>
      <c r="D261" t="s">
        <v>25</v>
      </c>
      <c r="E261" t="s">
        <v>43</v>
      </c>
      <c r="F261">
        <v>3556</v>
      </c>
      <c r="G261" t="s">
        <v>58</v>
      </c>
      <c r="H261" t="s">
        <v>54</v>
      </c>
      <c r="I261">
        <v>3</v>
      </c>
      <c r="J261" t="s">
        <v>29</v>
      </c>
      <c r="K261" t="s">
        <v>30</v>
      </c>
      <c r="L261">
        <v>2</v>
      </c>
      <c r="M261" t="s">
        <v>81</v>
      </c>
      <c r="N261">
        <v>29</v>
      </c>
      <c r="O261" t="s">
        <v>30</v>
      </c>
      <c r="P261" t="s">
        <v>32</v>
      </c>
      <c r="Q261">
        <v>1</v>
      </c>
      <c r="R261" t="s">
        <v>33</v>
      </c>
      <c r="S261">
        <v>1</v>
      </c>
      <c r="T261" t="s">
        <v>30</v>
      </c>
      <c r="U261" t="s">
        <v>34</v>
      </c>
      <c r="V261" t="s">
        <v>41</v>
      </c>
      <c r="W261" t="s">
        <v>41</v>
      </c>
      <c r="X261" t="s">
        <v>335</v>
      </c>
    </row>
    <row r="262" spans="1:24" x14ac:dyDescent="0.45">
      <c r="A262">
        <v>9519867</v>
      </c>
      <c r="B262" t="s">
        <v>24</v>
      </c>
      <c r="C262">
        <v>14</v>
      </c>
      <c r="D262" t="s">
        <v>25</v>
      </c>
      <c r="E262" t="s">
        <v>43</v>
      </c>
      <c r="F262">
        <v>3973</v>
      </c>
      <c r="G262" t="s">
        <v>27</v>
      </c>
      <c r="H262" t="s">
        <v>92</v>
      </c>
      <c r="I262">
        <v>1</v>
      </c>
      <c r="J262" t="s">
        <v>29</v>
      </c>
      <c r="K262" t="s">
        <v>30</v>
      </c>
      <c r="L262">
        <v>4</v>
      </c>
      <c r="M262" t="s">
        <v>81</v>
      </c>
      <c r="N262">
        <v>22</v>
      </c>
      <c r="O262" t="s">
        <v>30</v>
      </c>
      <c r="P262" t="s">
        <v>82</v>
      </c>
      <c r="Q262">
        <v>1</v>
      </c>
      <c r="R262" t="s">
        <v>33</v>
      </c>
      <c r="S262">
        <v>1</v>
      </c>
      <c r="T262" t="s">
        <v>30</v>
      </c>
      <c r="U262" t="s">
        <v>34</v>
      </c>
      <c r="V262" t="s">
        <v>41</v>
      </c>
      <c r="W262" t="s">
        <v>35</v>
      </c>
      <c r="X262" t="s">
        <v>336</v>
      </c>
    </row>
    <row r="263" spans="1:24" x14ac:dyDescent="0.45">
      <c r="A263">
        <v>3819769</v>
      </c>
      <c r="B263" t="s">
        <v>63</v>
      </c>
      <c r="C263">
        <v>24</v>
      </c>
      <c r="D263" t="s">
        <v>47</v>
      </c>
      <c r="E263" t="s">
        <v>37</v>
      </c>
      <c r="F263">
        <v>1553</v>
      </c>
      <c r="G263" t="s">
        <v>53</v>
      </c>
      <c r="H263" t="s">
        <v>28</v>
      </c>
      <c r="I263">
        <v>3</v>
      </c>
      <c r="J263" t="s">
        <v>45</v>
      </c>
      <c r="K263" t="s">
        <v>30</v>
      </c>
      <c r="L263">
        <v>2</v>
      </c>
      <c r="M263" t="s">
        <v>31</v>
      </c>
      <c r="N263">
        <v>23</v>
      </c>
      <c r="O263" t="s">
        <v>30</v>
      </c>
      <c r="P263" t="s">
        <v>40</v>
      </c>
      <c r="Q263">
        <v>2</v>
      </c>
      <c r="R263" t="s">
        <v>33</v>
      </c>
      <c r="S263">
        <v>1</v>
      </c>
      <c r="T263" t="s">
        <v>34</v>
      </c>
      <c r="U263" t="s">
        <v>34</v>
      </c>
      <c r="V263" t="s">
        <v>41</v>
      </c>
      <c r="W263" t="s">
        <v>41</v>
      </c>
      <c r="X263" t="s">
        <v>337</v>
      </c>
    </row>
    <row r="264" spans="1:24" x14ac:dyDescent="0.45">
      <c r="A264">
        <v>5869534</v>
      </c>
      <c r="B264" t="s">
        <v>30</v>
      </c>
      <c r="C264">
        <v>24</v>
      </c>
      <c r="D264" t="s">
        <v>47</v>
      </c>
      <c r="E264" t="s">
        <v>99</v>
      </c>
      <c r="F264">
        <v>3863</v>
      </c>
      <c r="G264" t="s">
        <v>27</v>
      </c>
      <c r="H264" t="s">
        <v>54</v>
      </c>
      <c r="I264">
        <v>1</v>
      </c>
      <c r="J264" t="s">
        <v>29</v>
      </c>
      <c r="K264" t="s">
        <v>30</v>
      </c>
      <c r="L264">
        <v>2</v>
      </c>
      <c r="M264" t="s">
        <v>81</v>
      </c>
      <c r="N264">
        <v>32</v>
      </c>
      <c r="O264" t="s">
        <v>30</v>
      </c>
      <c r="P264" t="s">
        <v>82</v>
      </c>
      <c r="Q264">
        <v>1</v>
      </c>
      <c r="R264" t="s">
        <v>33</v>
      </c>
      <c r="S264">
        <v>1</v>
      </c>
      <c r="T264" t="s">
        <v>30</v>
      </c>
      <c r="U264" t="s">
        <v>34</v>
      </c>
      <c r="V264" t="s">
        <v>41</v>
      </c>
      <c r="W264" t="s">
        <v>41</v>
      </c>
      <c r="X264" t="s">
        <v>338</v>
      </c>
    </row>
    <row r="265" spans="1:24" x14ac:dyDescent="0.45">
      <c r="A265">
        <v>9660695</v>
      </c>
      <c r="B265" t="s">
        <v>30</v>
      </c>
      <c r="C265">
        <v>24</v>
      </c>
      <c r="D265" t="s">
        <v>51</v>
      </c>
      <c r="E265" t="s">
        <v>78</v>
      </c>
      <c r="F265">
        <v>1597</v>
      </c>
      <c r="G265" t="s">
        <v>27</v>
      </c>
      <c r="H265" t="s">
        <v>48</v>
      </c>
      <c r="I265">
        <v>4</v>
      </c>
      <c r="J265" t="s">
        <v>29</v>
      </c>
      <c r="K265" t="s">
        <v>30</v>
      </c>
      <c r="L265">
        <v>4</v>
      </c>
      <c r="M265" t="s">
        <v>81</v>
      </c>
      <c r="N265">
        <v>54</v>
      </c>
      <c r="O265" t="s">
        <v>30</v>
      </c>
      <c r="P265" t="s">
        <v>82</v>
      </c>
      <c r="Q265">
        <v>2</v>
      </c>
      <c r="R265" t="s">
        <v>33</v>
      </c>
      <c r="S265">
        <v>2</v>
      </c>
      <c r="T265" t="s">
        <v>30</v>
      </c>
      <c r="U265" t="s">
        <v>34</v>
      </c>
      <c r="V265" t="s">
        <v>41</v>
      </c>
      <c r="W265" t="s">
        <v>41</v>
      </c>
      <c r="X265" t="s">
        <v>339</v>
      </c>
    </row>
    <row r="266" spans="1:24" x14ac:dyDescent="0.45">
      <c r="A266">
        <v>9199505</v>
      </c>
      <c r="B266" t="s">
        <v>24</v>
      </c>
      <c r="C266">
        <v>36</v>
      </c>
      <c r="D266" t="s">
        <v>25</v>
      </c>
      <c r="E266" t="s">
        <v>43</v>
      </c>
      <c r="F266">
        <v>3249</v>
      </c>
      <c r="G266" t="s">
        <v>27</v>
      </c>
      <c r="H266" t="s">
        <v>28</v>
      </c>
      <c r="I266">
        <v>2</v>
      </c>
      <c r="J266" t="s">
        <v>29</v>
      </c>
      <c r="K266" t="s">
        <v>30</v>
      </c>
      <c r="L266">
        <v>4</v>
      </c>
      <c r="M266" t="s">
        <v>81</v>
      </c>
      <c r="N266">
        <v>39</v>
      </c>
      <c r="O266" t="s">
        <v>55</v>
      </c>
      <c r="P266" t="s">
        <v>82</v>
      </c>
      <c r="Q266">
        <v>1</v>
      </c>
      <c r="R266" t="s">
        <v>60</v>
      </c>
      <c r="S266">
        <v>2</v>
      </c>
      <c r="T266" t="s">
        <v>34</v>
      </c>
      <c r="U266" t="s">
        <v>34</v>
      </c>
      <c r="V266" t="s">
        <v>41</v>
      </c>
      <c r="W266" t="s">
        <v>35</v>
      </c>
      <c r="X266" t="s">
        <v>340</v>
      </c>
    </row>
    <row r="267" spans="1:24" x14ac:dyDescent="0.45">
      <c r="A267">
        <v>4920965</v>
      </c>
      <c r="B267" t="s">
        <v>30</v>
      </c>
      <c r="C267">
        <v>12</v>
      </c>
      <c r="D267" t="s">
        <v>51</v>
      </c>
      <c r="E267" t="s">
        <v>43</v>
      </c>
      <c r="F267">
        <v>1495</v>
      </c>
      <c r="G267" t="s">
        <v>27</v>
      </c>
      <c r="H267" t="s">
        <v>48</v>
      </c>
      <c r="I267">
        <v>4</v>
      </c>
      <c r="J267" t="s">
        <v>29</v>
      </c>
      <c r="K267" t="s">
        <v>30</v>
      </c>
      <c r="L267">
        <v>1</v>
      </c>
      <c r="M267" t="s">
        <v>39</v>
      </c>
      <c r="N267">
        <v>38</v>
      </c>
      <c r="O267" t="s">
        <v>30</v>
      </c>
      <c r="P267" t="s">
        <v>32</v>
      </c>
      <c r="Q267">
        <v>2</v>
      </c>
      <c r="R267" t="s">
        <v>56</v>
      </c>
      <c r="S267">
        <v>2</v>
      </c>
      <c r="T267" t="s">
        <v>30</v>
      </c>
      <c r="U267" t="s">
        <v>34</v>
      </c>
      <c r="V267" t="s">
        <v>41</v>
      </c>
      <c r="W267" t="s">
        <v>41</v>
      </c>
      <c r="X267" t="s">
        <v>341</v>
      </c>
    </row>
    <row r="268" spans="1:24" x14ac:dyDescent="0.45">
      <c r="A268">
        <v>8785106</v>
      </c>
      <c r="B268" t="s">
        <v>30</v>
      </c>
      <c r="C268">
        <v>24</v>
      </c>
      <c r="D268" t="s">
        <v>25</v>
      </c>
      <c r="E268" t="s">
        <v>37</v>
      </c>
      <c r="F268">
        <v>1311</v>
      </c>
      <c r="G268" t="s">
        <v>53</v>
      </c>
      <c r="H268" t="s">
        <v>28</v>
      </c>
      <c r="I268">
        <v>4</v>
      </c>
      <c r="J268" t="s">
        <v>38</v>
      </c>
      <c r="K268" t="s">
        <v>30</v>
      </c>
      <c r="L268">
        <v>3</v>
      </c>
      <c r="M268" t="s">
        <v>31</v>
      </c>
      <c r="N268">
        <v>26</v>
      </c>
      <c r="O268" t="s">
        <v>30</v>
      </c>
      <c r="P268" t="s">
        <v>32</v>
      </c>
      <c r="Q268">
        <v>1</v>
      </c>
      <c r="R268" t="s">
        <v>33</v>
      </c>
      <c r="S268">
        <v>1</v>
      </c>
      <c r="T268" t="s">
        <v>34</v>
      </c>
      <c r="U268" t="s">
        <v>34</v>
      </c>
      <c r="V268" t="s">
        <v>41</v>
      </c>
      <c r="W268" t="s">
        <v>41</v>
      </c>
      <c r="X268" t="s">
        <v>342</v>
      </c>
    </row>
    <row r="269" spans="1:24" x14ac:dyDescent="0.45">
      <c r="A269">
        <v>3448928</v>
      </c>
      <c r="B269" t="s">
        <v>30</v>
      </c>
      <c r="C269">
        <v>24</v>
      </c>
      <c r="D269" t="s">
        <v>73</v>
      </c>
      <c r="E269" t="s">
        <v>99</v>
      </c>
      <c r="F269">
        <v>1559</v>
      </c>
      <c r="G269" t="s">
        <v>27</v>
      </c>
      <c r="H269" t="s">
        <v>28</v>
      </c>
      <c r="I269">
        <v>4</v>
      </c>
      <c r="J269" t="s">
        <v>29</v>
      </c>
      <c r="K269" t="s">
        <v>30</v>
      </c>
      <c r="L269">
        <v>4</v>
      </c>
      <c r="M269" t="s">
        <v>49</v>
      </c>
      <c r="N269">
        <v>50</v>
      </c>
      <c r="O269" t="s">
        <v>55</v>
      </c>
      <c r="P269" t="s">
        <v>32</v>
      </c>
      <c r="Q269">
        <v>1</v>
      </c>
      <c r="R269" t="s">
        <v>33</v>
      </c>
      <c r="S269">
        <v>1</v>
      </c>
      <c r="T269" t="s">
        <v>34</v>
      </c>
      <c r="U269" t="s">
        <v>34</v>
      </c>
      <c r="V269" t="s">
        <v>41</v>
      </c>
      <c r="W269" t="s">
        <v>41</v>
      </c>
      <c r="X269" t="s">
        <v>343</v>
      </c>
    </row>
    <row r="270" spans="1:24" x14ac:dyDescent="0.45">
      <c r="A270">
        <v>1885075</v>
      </c>
      <c r="B270" t="s">
        <v>72</v>
      </c>
      <c r="C270">
        <v>10</v>
      </c>
      <c r="D270" t="s">
        <v>25</v>
      </c>
      <c r="E270" t="s">
        <v>43</v>
      </c>
      <c r="F270">
        <v>1240</v>
      </c>
      <c r="G270" t="s">
        <v>53</v>
      </c>
      <c r="H270" t="s">
        <v>48</v>
      </c>
      <c r="I270">
        <v>1</v>
      </c>
      <c r="J270" t="s">
        <v>45</v>
      </c>
      <c r="K270" t="s">
        <v>30</v>
      </c>
      <c r="L270">
        <v>4</v>
      </c>
      <c r="M270" t="s">
        <v>81</v>
      </c>
      <c r="N270">
        <v>48</v>
      </c>
      <c r="O270" t="s">
        <v>30</v>
      </c>
      <c r="P270" t="s">
        <v>82</v>
      </c>
      <c r="Q270">
        <v>1</v>
      </c>
      <c r="R270" t="s">
        <v>56</v>
      </c>
      <c r="S270">
        <v>2</v>
      </c>
      <c r="T270" t="s">
        <v>30</v>
      </c>
      <c r="U270" t="s">
        <v>34</v>
      </c>
      <c r="V270" t="s">
        <v>35</v>
      </c>
      <c r="W270" t="s">
        <v>41</v>
      </c>
      <c r="X270" t="s">
        <v>344</v>
      </c>
    </row>
    <row r="271" spans="1:24" x14ac:dyDescent="0.45">
      <c r="A271">
        <v>3797948</v>
      </c>
      <c r="B271" t="s">
        <v>63</v>
      </c>
      <c r="C271">
        <v>15</v>
      </c>
      <c r="D271" t="s">
        <v>73</v>
      </c>
      <c r="E271" t="s">
        <v>43</v>
      </c>
      <c r="F271">
        <v>1264</v>
      </c>
      <c r="G271" t="s">
        <v>53</v>
      </c>
      <c r="H271" t="s">
        <v>54</v>
      </c>
      <c r="I271">
        <v>2</v>
      </c>
      <c r="J271" t="s">
        <v>38</v>
      </c>
      <c r="K271" t="s">
        <v>30</v>
      </c>
      <c r="L271">
        <v>2</v>
      </c>
      <c r="M271" t="s">
        <v>31</v>
      </c>
      <c r="N271">
        <v>25</v>
      </c>
      <c r="O271" t="s">
        <v>30</v>
      </c>
      <c r="P271" t="s">
        <v>40</v>
      </c>
      <c r="Q271">
        <v>1</v>
      </c>
      <c r="R271" t="s">
        <v>33</v>
      </c>
      <c r="S271">
        <v>1</v>
      </c>
      <c r="T271" t="s">
        <v>30</v>
      </c>
      <c r="U271" t="s">
        <v>34</v>
      </c>
      <c r="V271" t="s">
        <v>35</v>
      </c>
      <c r="W271" t="s">
        <v>41</v>
      </c>
      <c r="X271" t="s">
        <v>345</v>
      </c>
    </row>
    <row r="272" spans="1:24" x14ac:dyDescent="0.45">
      <c r="A272">
        <v>4802045</v>
      </c>
      <c r="B272" t="s">
        <v>24</v>
      </c>
      <c r="C272">
        <v>36</v>
      </c>
      <c r="D272" t="s">
        <v>25</v>
      </c>
      <c r="E272" t="s">
        <v>78</v>
      </c>
      <c r="F272">
        <v>1977</v>
      </c>
      <c r="G272" t="s">
        <v>58</v>
      </c>
      <c r="H272" t="s">
        <v>48</v>
      </c>
      <c r="I272">
        <v>4</v>
      </c>
      <c r="J272" t="s">
        <v>29</v>
      </c>
      <c r="K272" t="s">
        <v>30</v>
      </c>
      <c r="L272">
        <v>4</v>
      </c>
      <c r="M272" t="s">
        <v>81</v>
      </c>
      <c r="N272">
        <v>40</v>
      </c>
      <c r="O272" t="s">
        <v>30</v>
      </c>
      <c r="P272" t="s">
        <v>32</v>
      </c>
      <c r="Q272">
        <v>1</v>
      </c>
      <c r="R272" t="s">
        <v>60</v>
      </c>
      <c r="S272">
        <v>1</v>
      </c>
      <c r="T272" t="s">
        <v>34</v>
      </c>
      <c r="U272" t="s">
        <v>34</v>
      </c>
      <c r="V272" t="s">
        <v>35</v>
      </c>
      <c r="W272" t="s">
        <v>41</v>
      </c>
      <c r="X272" t="s">
        <v>346</v>
      </c>
    </row>
    <row r="273" spans="1:24" x14ac:dyDescent="0.45">
      <c r="A273">
        <v>7028331</v>
      </c>
      <c r="B273" t="s">
        <v>30</v>
      </c>
      <c r="C273">
        <v>12</v>
      </c>
      <c r="D273" t="s">
        <v>51</v>
      </c>
      <c r="E273" t="s">
        <v>37</v>
      </c>
      <c r="F273">
        <v>1291</v>
      </c>
      <c r="G273" t="s">
        <v>27</v>
      </c>
      <c r="H273" t="s">
        <v>54</v>
      </c>
      <c r="I273">
        <v>4</v>
      </c>
      <c r="J273" t="s">
        <v>45</v>
      </c>
      <c r="K273" t="s">
        <v>30</v>
      </c>
      <c r="L273">
        <v>2</v>
      </c>
      <c r="M273" t="s">
        <v>31</v>
      </c>
      <c r="N273">
        <v>35</v>
      </c>
      <c r="O273" t="s">
        <v>30</v>
      </c>
      <c r="P273" t="s">
        <v>32</v>
      </c>
      <c r="Q273">
        <v>2</v>
      </c>
      <c r="R273" t="s">
        <v>33</v>
      </c>
      <c r="S273">
        <v>1</v>
      </c>
      <c r="T273" t="s">
        <v>30</v>
      </c>
      <c r="U273" t="s">
        <v>34</v>
      </c>
      <c r="V273" t="s">
        <v>41</v>
      </c>
      <c r="W273" t="s">
        <v>41</v>
      </c>
      <c r="X273" t="s">
        <v>347</v>
      </c>
    </row>
    <row r="274" spans="1:24" x14ac:dyDescent="0.45">
      <c r="A274">
        <v>4441263</v>
      </c>
      <c r="B274" t="s">
        <v>63</v>
      </c>
      <c r="C274">
        <v>12</v>
      </c>
      <c r="D274" t="s">
        <v>25</v>
      </c>
      <c r="E274" t="s">
        <v>139</v>
      </c>
      <c r="F274">
        <v>754</v>
      </c>
      <c r="G274" t="s">
        <v>58</v>
      </c>
      <c r="H274" t="s">
        <v>48</v>
      </c>
      <c r="I274">
        <v>4</v>
      </c>
      <c r="J274" t="s">
        <v>29</v>
      </c>
      <c r="K274" t="s">
        <v>30</v>
      </c>
      <c r="L274">
        <v>4</v>
      </c>
      <c r="M274" t="s">
        <v>31</v>
      </c>
      <c r="N274">
        <v>38</v>
      </c>
      <c r="O274" t="s">
        <v>30</v>
      </c>
      <c r="P274" t="s">
        <v>32</v>
      </c>
      <c r="Q274">
        <v>2</v>
      </c>
      <c r="R274" t="s">
        <v>33</v>
      </c>
      <c r="S274">
        <v>1</v>
      </c>
      <c r="T274" t="s">
        <v>30</v>
      </c>
      <c r="U274" t="s">
        <v>34</v>
      </c>
      <c r="V274" t="s">
        <v>41</v>
      </c>
      <c r="W274" t="s">
        <v>41</v>
      </c>
      <c r="X274" t="s">
        <v>348</v>
      </c>
    </row>
    <row r="275" spans="1:24" x14ac:dyDescent="0.45">
      <c r="A275">
        <v>2083425</v>
      </c>
      <c r="B275" t="s">
        <v>30</v>
      </c>
      <c r="C275">
        <v>24</v>
      </c>
      <c r="D275" t="s">
        <v>25</v>
      </c>
      <c r="E275" t="s">
        <v>43</v>
      </c>
      <c r="F275">
        <v>1469</v>
      </c>
      <c r="G275" t="s">
        <v>53</v>
      </c>
      <c r="H275" t="s">
        <v>48</v>
      </c>
      <c r="I275">
        <v>4</v>
      </c>
      <c r="J275" t="s">
        <v>38</v>
      </c>
      <c r="K275" t="s">
        <v>30</v>
      </c>
      <c r="L275">
        <v>4</v>
      </c>
      <c r="M275" t="s">
        <v>39</v>
      </c>
      <c r="N275">
        <v>41</v>
      </c>
      <c r="O275" t="s">
        <v>30</v>
      </c>
      <c r="P275" t="s">
        <v>40</v>
      </c>
      <c r="Q275">
        <v>1</v>
      </c>
      <c r="R275" t="s">
        <v>56</v>
      </c>
      <c r="S275">
        <v>1</v>
      </c>
      <c r="T275" t="s">
        <v>30</v>
      </c>
      <c r="U275" t="s">
        <v>34</v>
      </c>
      <c r="V275" t="s">
        <v>41</v>
      </c>
      <c r="W275" t="s">
        <v>41</v>
      </c>
      <c r="X275" t="s">
        <v>349</v>
      </c>
    </row>
    <row r="276" spans="1:24" x14ac:dyDescent="0.45">
      <c r="A276">
        <v>1771168</v>
      </c>
      <c r="B276" t="s">
        <v>63</v>
      </c>
      <c r="C276">
        <v>6</v>
      </c>
      <c r="D276" t="s">
        <v>25</v>
      </c>
      <c r="E276" t="s">
        <v>37</v>
      </c>
      <c r="F276">
        <v>1068</v>
      </c>
      <c r="G276" t="s">
        <v>27</v>
      </c>
      <c r="H276" t="s">
        <v>48</v>
      </c>
      <c r="I276">
        <v>4</v>
      </c>
      <c r="J276" t="s">
        <v>29</v>
      </c>
      <c r="K276" t="s">
        <v>30</v>
      </c>
      <c r="L276">
        <v>4</v>
      </c>
      <c r="M276" t="s">
        <v>49</v>
      </c>
      <c r="N276">
        <v>28</v>
      </c>
      <c r="O276" t="s">
        <v>30</v>
      </c>
      <c r="P276" t="s">
        <v>32</v>
      </c>
      <c r="Q276">
        <v>1</v>
      </c>
      <c r="R276" t="s">
        <v>33</v>
      </c>
      <c r="S276">
        <v>2</v>
      </c>
      <c r="T276" t="s">
        <v>30</v>
      </c>
      <c r="U276" t="s">
        <v>34</v>
      </c>
      <c r="V276" t="s">
        <v>41</v>
      </c>
      <c r="W276" t="s">
        <v>41</v>
      </c>
      <c r="X276" t="s">
        <v>350</v>
      </c>
    </row>
    <row r="277" spans="1:24" x14ac:dyDescent="0.45">
      <c r="A277">
        <v>4718363</v>
      </c>
      <c r="B277" t="s">
        <v>30</v>
      </c>
      <c r="C277">
        <v>15</v>
      </c>
      <c r="D277" t="s">
        <v>25</v>
      </c>
      <c r="E277" t="s">
        <v>189</v>
      </c>
      <c r="F277">
        <v>874</v>
      </c>
      <c r="G277" t="s">
        <v>58</v>
      </c>
      <c r="H277" t="s">
        <v>44</v>
      </c>
      <c r="I277">
        <v>4</v>
      </c>
      <c r="J277" t="s">
        <v>45</v>
      </c>
      <c r="K277" t="s">
        <v>30</v>
      </c>
      <c r="L277">
        <v>1</v>
      </c>
      <c r="M277" t="s">
        <v>39</v>
      </c>
      <c r="N277">
        <v>24</v>
      </c>
      <c r="O277" t="s">
        <v>30</v>
      </c>
      <c r="P277" t="s">
        <v>32</v>
      </c>
      <c r="Q277">
        <v>1</v>
      </c>
      <c r="R277" t="s">
        <v>33</v>
      </c>
      <c r="S277">
        <v>1</v>
      </c>
      <c r="T277" t="s">
        <v>30</v>
      </c>
      <c r="U277" t="s">
        <v>34</v>
      </c>
      <c r="V277" t="s">
        <v>41</v>
      </c>
      <c r="W277" t="s">
        <v>41</v>
      </c>
      <c r="X277" t="s">
        <v>351</v>
      </c>
    </row>
    <row r="278" spans="1:24" x14ac:dyDescent="0.45">
      <c r="A278">
        <v>4049219</v>
      </c>
      <c r="B278" t="s">
        <v>24</v>
      </c>
      <c r="C278">
        <v>12</v>
      </c>
      <c r="D278" t="s">
        <v>117</v>
      </c>
      <c r="E278" t="s">
        <v>91</v>
      </c>
      <c r="F278">
        <v>1108</v>
      </c>
      <c r="G278" t="s">
        <v>27</v>
      </c>
      <c r="H278" t="s">
        <v>28</v>
      </c>
      <c r="I278">
        <v>4</v>
      </c>
      <c r="J278" t="s">
        <v>29</v>
      </c>
      <c r="K278" t="s">
        <v>30</v>
      </c>
      <c r="L278">
        <v>3</v>
      </c>
      <c r="M278" t="s">
        <v>39</v>
      </c>
      <c r="N278">
        <v>28</v>
      </c>
      <c r="O278" t="s">
        <v>30</v>
      </c>
      <c r="P278" t="s">
        <v>32</v>
      </c>
      <c r="Q278">
        <v>2</v>
      </c>
      <c r="R278" t="s">
        <v>33</v>
      </c>
      <c r="S278">
        <v>1</v>
      </c>
      <c r="T278" t="s">
        <v>30</v>
      </c>
      <c r="U278" t="s">
        <v>34</v>
      </c>
      <c r="V278" t="s">
        <v>35</v>
      </c>
      <c r="W278" t="s">
        <v>41</v>
      </c>
      <c r="X278" t="s">
        <v>352</v>
      </c>
    </row>
    <row r="279" spans="1:24" x14ac:dyDescent="0.45">
      <c r="A279">
        <v>6328203</v>
      </c>
      <c r="B279" t="s">
        <v>30</v>
      </c>
      <c r="C279">
        <v>15</v>
      </c>
      <c r="D279" t="s">
        <v>25</v>
      </c>
      <c r="E279" t="s">
        <v>52</v>
      </c>
      <c r="F279">
        <v>4657</v>
      </c>
      <c r="G279" t="s">
        <v>27</v>
      </c>
      <c r="H279" t="s">
        <v>54</v>
      </c>
      <c r="I279">
        <v>3</v>
      </c>
      <c r="J279" t="s">
        <v>29</v>
      </c>
      <c r="K279" t="s">
        <v>30</v>
      </c>
      <c r="L279">
        <v>2</v>
      </c>
      <c r="M279" t="s">
        <v>49</v>
      </c>
      <c r="N279">
        <v>30</v>
      </c>
      <c r="O279" t="s">
        <v>30</v>
      </c>
      <c r="P279" t="s">
        <v>32</v>
      </c>
      <c r="Q279">
        <v>1</v>
      </c>
      <c r="R279" t="s">
        <v>33</v>
      </c>
      <c r="S279">
        <v>1</v>
      </c>
      <c r="T279" t="s">
        <v>34</v>
      </c>
      <c r="U279" t="s">
        <v>34</v>
      </c>
      <c r="V279" t="s">
        <v>41</v>
      </c>
      <c r="W279" t="s">
        <v>41</v>
      </c>
      <c r="X279" t="s">
        <v>353</v>
      </c>
    </row>
    <row r="280" spans="1:24" x14ac:dyDescent="0.45">
      <c r="A280">
        <v>1222158</v>
      </c>
      <c r="B280" t="s">
        <v>72</v>
      </c>
      <c r="C280">
        <v>10</v>
      </c>
      <c r="D280" t="s">
        <v>25</v>
      </c>
      <c r="E280" t="s">
        <v>43</v>
      </c>
      <c r="F280">
        <v>3949</v>
      </c>
      <c r="G280" t="s">
        <v>27</v>
      </c>
      <c r="H280" t="s">
        <v>44</v>
      </c>
      <c r="I280">
        <v>1</v>
      </c>
      <c r="J280" t="s">
        <v>29</v>
      </c>
      <c r="K280" t="s">
        <v>87</v>
      </c>
      <c r="L280">
        <v>1</v>
      </c>
      <c r="M280" t="s">
        <v>31</v>
      </c>
      <c r="N280">
        <v>37</v>
      </c>
      <c r="O280" t="s">
        <v>30</v>
      </c>
      <c r="P280" t="s">
        <v>32</v>
      </c>
      <c r="Q280">
        <v>1</v>
      </c>
      <c r="R280" t="s">
        <v>56</v>
      </c>
      <c r="S280">
        <v>2</v>
      </c>
      <c r="T280" t="s">
        <v>30</v>
      </c>
      <c r="U280" t="s">
        <v>34</v>
      </c>
      <c r="V280" t="s">
        <v>41</v>
      </c>
      <c r="W280" t="s">
        <v>41</v>
      </c>
      <c r="X280" t="s">
        <v>354</v>
      </c>
    </row>
    <row r="281" spans="1:24" x14ac:dyDescent="0.45">
      <c r="A281">
        <v>1746129</v>
      </c>
      <c r="B281" t="s">
        <v>24</v>
      </c>
      <c r="C281">
        <v>24</v>
      </c>
      <c r="D281" t="s">
        <v>25</v>
      </c>
      <c r="E281" t="s">
        <v>37</v>
      </c>
      <c r="F281">
        <v>3660</v>
      </c>
      <c r="G281" t="s">
        <v>27</v>
      </c>
      <c r="H281" t="s">
        <v>54</v>
      </c>
      <c r="I281">
        <v>2</v>
      </c>
      <c r="J281" t="s">
        <v>45</v>
      </c>
      <c r="K281" t="s">
        <v>30</v>
      </c>
      <c r="L281">
        <v>4</v>
      </c>
      <c r="M281" t="s">
        <v>49</v>
      </c>
      <c r="N281">
        <v>28</v>
      </c>
      <c r="O281" t="s">
        <v>30</v>
      </c>
      <c r="P281" t="s">
        <v>32</v>
      </c>
      <c r="Q281">
        <v>1</v>
      </c>
      <c r="R281" t="s">
        <v>33</v>
      </c>
      <c r="S281">
        <v>1</v>
      </c>
      <c r="T281" t="s">
        <v>30</v>
      </c>
      <c r="U281" t="s">
        <v>34</v>
      </c>
      <c r="V281" t="s">
        <v>41</v>
      </c>
      <c r="W281" t="s">
        <v>35</v>
      </c>
      <c r="X281" t="s">
        <v>355</v>
      </c>
    </row>
    <row r="282" spans="1:24" x14ac:dyDescent="0.45">
      <c r="A282">
        <v>1727035</v>
      </c>
      <c r="B282" t="s">
        <v>24</v>
      </c>
      <c r="C282">
        <v>24</v>
      </c>
      <c r="D282" t="s">
        <v>25</v>
      </c>
      <c r="E282" t="s">
        <v>99</v>
      </c>
      <c r="F282">
        <v>6568</v>
      </c>
      <c r="G282" t="s">
        <v>27</v>
      </c>
      <c r="H282" t="s">
        <v>54</v>
      </c>
      <c r="I282">
        <v>2</v>
      </c>
      <c r="J282" t="s">
        <v>38</v>
      </c>
      <c r="K282" t="s">
        <v>30</v>
      </c>
      <c r="L282">
        <v>2</v>
      </c>
      <c r="M282" t="s">
        <v>49</v>
      </c>
      <c r="N282">
        <v>21</v>
      </c>
      <c r="O282" t="s">
        <v>102</v>
      </c>
      <c r="P282" t="s">
        <v>32</v>
      </c>
      <c r="Q282">
        <v>1</v>
      </c>
      <c r="R282" t="s">
        <v>56</v>
      </c>
      <c r="S282">
        <v>1</v>
      </c>
      <c r="T282" t="s">
        <v>30</v>
      </c>
      <c r="U282" t="s">
        <v>34</v>
      </c>
      <c r="V282" t="s">
        <v>41</v>
      </c>
      <c r="W282" t="s">
        <v>35</v>
      </c>
      <c r="X282" t="s">
        <v>356</v>
      </c>
    </row>
    <row r="283" spans="1:24" x14ac:dyDescent="0.45">
      <c r="A283">
        <v>6062683</v>
      </c>
      <c r="B283" t="s">
        <v>63</v>
      </c>
      <c r="C283">
        <v>27</v>
      </c>
      <c r="D283" t="s">
        <v>25</v>
      </c>
      <c r="E283" t="s">
        <v>99</v>
      </c>
      <c r="F283">
        <v>2528</v>
      </c>
      <c r="G283" t="s">
        <v>27</v>
      </c>
      <c r="H283" t="s">
        <v>44</v>
      </c>
      <c r="I283">
        <v>4</v>
      </c>
      <c r="J283" t="s">
        <v>45</v>
      </c>
      <c r="K283" t="s">
        <v>30</v>
      </c>
      <c r="L283">
        <v>1</v>
      </c>
      <c r="M283" t="s">
        <v>31</v>
      </c>
      <c r="N283">
        <v>32</v>
      </c>
      <c r="O283" t="s">
        <v>30</v>
      </c>
      <c r="P283" t="s">
        <v>32</v>
      </c>
      <c r="Q283">
        <v>1</v>
      </c>
      <c r="R283" t="s">
        <v>33</v>
      </c>
      <c r="S283">
        <v>2</v>
      </c>
      <c r="T283" t="s">
        <v>34</v>
      </c>
      <c r="U283" t="s">
        <v>34</v>
      </c>
      <c r="V283" t="s">
        <v>41</v>
      </c>
      <c r="W283" t="s">
        <v>35</v>
      </c>
      <c r="X283" t="s">
        <v>357</v>
      </c>
    </row>
    <row r="284" spans="1:24" x14ac:dyDescent="0.45">
      <c r="A284">
        <v>8308521</v>
      </c>
      <c r="B284" t="s">
        <v>24</v>
      </c>
      <c r="C284">
        <v>12</v>
      </c>
      <c r="D284" t="s">
        <v>73</v>
      </c>
      <c r="E284" t="s">
        <v>43</v>
      </c>
      <c r="F284">
        <v>697</v>
      </c>
      <c r="G284" t="s">
        <v>27</v>
      </c>
      <c r="H284" t="s">
        <v>44</v>
      </c>
      <c r="I284">
        <v>4</v>
      </c>
      <c r="J284" t="s">
        <v>29</v>
      </c>
      <c r="K284" t="s">
        <v>30</v>
      </c>
      <c r="L284">
        <v>2</v>
      </c>
      <c r="M284" t="s">
        <v>49</v>
      </c>
      <c r="N284">
        <v>46</v>
      </c>
      <c r="O284" t="s">
        <v>55</v>
      </c>
      <c r="P284" t="s">
        <v>32</v>
      </c>
      <c r="Q284">
        <v>2</v>
      </c>
      <c r="R284" t="s">
        <v>33</v>
      </c>
      <c r="S284">
        <v>1</v>
      </c>
      <c r="T284" t="s">
        <v>34</v>
      </c>
      <c r="U284" t="s">
        <v>34</v>
      </c>
      <c r="V284" t="s">
        <v>35</v>
      </c>
      <c r="W284" t="s">
        <v>35</v>
      </c>
      <c r="X284" t="s">
        <v>358</v>
      </c>
    </row>
    <row r="285" spans="1:24" x14ac:dyDescent="0.45">
      <c r="A285">
        <v>2919320</v>
      </c>
      <c r="B285" t="s">
        <v>30</v>
      </c>
      <c r="C285">
        <v>24</v>
      </c>
      <c r="D285" t="s">
        <v>51</v>
      </c>
      <c r="E285" t="s">
        <v>52</v>
      </c>
      <c r="F285">
        <v>5804</v>
      </c>
      <c r="G285" t="s">
        <v>66</v>
      </c>
      <c r="H285" t="s">
        <v>54</v>
      </c>
      <c r="I285">
        <v>4</v>
      </c>
      <c r="J285" t="s">
        <v>29</v>
      </c>
      <c r="K285" t="s">
        <v>30</v>
      </c>
      <c r="L285">
        <v>2</v>
      </c>
      <c r="M285" t="s">
        <v>39</v>
      </c>
      <c r="N285">
        <v>27</v>
      </c>
      <c r="O285" t="s">
        <v>30</v>
      </c>
      <c r="P285" t="s">
        <v>32</v>
      </c>
      <c r="Q285">
        <v>2</v>
      </c>
      <c r="R285" t="s">
        <v>33</v>
      </c>
      <c r="S285">
        <v>1</v>
      </c>
      <c r="T285" t="s">
        <v>30</v>
      </c>
      <c r="U285" t="s">
        <v>34</v>
      </c>
      <c r="V285" t="s">
        <v>41</v>
      </c>
      <c r="W285" t="s">
        <v>41</v>
      </c>
      <c r="X285" t="s">
        <v>359</v>
      </c>
    </row>
    <row r="286" spans="1:24" x14ac:dyDescent="0.45">
      <c r="A286">
        <v>1678929</v>
      </c>
      <c r="B286" t="s">
        <v>24</v>
      </c>
      <c r="C286">
        <v>20</v>
      </c>
      <c r="D286" t="s">
        <v>51</v>
      </c>
      <c r="E286" t="s">
        <v>26</v>
      </c>
      <c r="F286">
        <v>4272</v>
      </c>
      <c r="G286" t="s">
        <v>27</v>
      </c>
      <c r="H286" t="s">
        <v>48</v>
      </c>
      <c r="I286">
        <v>1</v>
      </c>
      <c r="J286" t="s">
        <v>45</v>
      </c>
      <c r="K286" t="s">
        <v>30</v>
      </c>
      <c r="L286">
        <v>4</v>
      </c>
      <c r="M286" t="s">
        <v>31</v>
      </c>
      <c r="N286">
        <v>24</v>
      </c>
      <c r="O286" t="s">
        <v>30</v>
      </c>
      <c r="P286" t="s">
        <v>32</v>
      </c>
      <c r="Q286">
        <v>2</v>
      </c>
      <c r="R286" t="s">
        <v>33</v>
      </c>
      <c r="S286">
        <v>1</v>
      </c>
      <c r="T286" t="s">
        <v>30</v>
      </c>
      <c r="U286" t="s">
        <v>34</v>
      </c>
      <c r="V286" t="s">
        <v>41</v>
      </c>
      <c r="W286" t="s">
        <v>41</v>
      </c>
      <c r="X286" t="s">
        <v>360</v>
      </c>
    </row>
    <row r="287" spans="1:24" x14ac:dyDescent="0.45">
      <c r="A287">
        <v>6383336</v>
      </c>
      <c r="B287" t="s">
        <v>63</v>
      </c>
      <c r="C287">
        <v>12</v>
      </c>
      <c r="D287" t="s">
        <v>51</v>
      </c>
      <c r="E287" t="s">
        <v>37</v>
      </c>
      <c r="F287">
        <v>3573</v>
      </c>
      <c r="G287" t="s">
        <v>27</v>
      </c>
      <c r="H287" t="s">
        <v>54</v>
      </c>
      <c r="I287">
        <v>1</v>
      </c>
      <c r="J287" t="s">
        <v>45</v>
      </c>
      <c r="K287" t="s">
        <v>30</v>
      </c>
      <c r="L287">
        <v>1</v>
      </c>
      <c r="M287" t="s">
        <v>39</v>
      </c>
      <c r="N287">
        <v>23</v>
      </c>
      <c r="O287" t="s">
        <v>30</v>
      </c>
      <c r="P287" t="s">
        <v>32</v>
      </c>
      <c r="Q287">
        <v>1</v>
      </c>
      <c r="R287" t="s">
        <v>56</v>
      </c>
      <c r="S287">
        <v>1</v>
      </c>
      <c r="T287" t="s">
        <v>30</v>
      </c>
      <c r="U287" t="s">
        <v>34</v>
      </c>
      <c r="V287" t="s">
        <v>41</v>
      </c>
      <c r="W287" t="s">
        <v>41</v>
      </c>
      <c r="X287" t="s">
        <v>361</v>
      </c>
    </row>
    <row r="288" spans="1:24" x14ac:dyDescent="0.45">
      <c r="A288">
        <v>5678097</v>
      </c>
      <c r="B288" t="s">
        <v>72</v>
      </c>
      <c r="C288">
        <v>36</v>
      </c>
      <c r="D288" t="s">
        <v>25</v>
      </c>
      <c r="E288" t="s">
        <v>37</v>
      </c>
      <c r="F288">
        <v>4473</v>
      </c>
      <c r="G288" t="s">
        <v>27</v>
      </c>
      <c r="H288" t="s">
        <v>48</v>
      </c>
      <c r="I288">
        <v>4</v>
      </c>
      <c r="J288" t="s">
        <v>29</v>
      </c>
      <c r="K288" t="s">
        <v>30</v>
      </c>
      <c r="L288">
        <v>2</v>
      </c>
      <c r="M288" t="s">
        <v>49</v>
      </c>
      <c r="N288">
        <v>31</v>
      </c>
      <c r="O288" t="s">
        <v>30</v>
      </c>
      <c r="P288" t="s">
        <v>32</v>
      </c>
      <c r="Q288">
        <v>1</v>
      </c>
      <c r="R288" t="s">
        <v>33</v>
      </c>
      <c r="S288">
        <v>1</v>
      </c>
      <c r="T288" t="s">
        <v>30</v>
      </c>
      <c r="U288" t="s">
        <v>34</v>
      </c>
      <c r="V288" t="s">
        <v>41</v>
      </c>
      <c r="W288" t="s">
        <v>41</v>
      </c>
      <c r="X288" t="s">
        <v>362</v>
      </c>
    </row>
    <row r="289" spans="1:24" x14ac:dyDescent="0.45">
      <c r="A289">
        <v>1877439</v>
      </c>
      <c r="B289" t="s">
        <v>30</v>
      </c>
      <c r="C289">
        <v>18</v>
      </c>
      <c r="D289" t="s">
        <v>25</v>
      </c>
      <c r="E289" t="s">
        <v>37</v>
      </c>
      <c r="F289">
        <v>2051</v>
      </c>
      <c r="G289" t="s">
        <v>27</v>
      </c>
      <c r="H289" t="s">
        <v>44</v>
      </c>
      <c r="I289">
        <v>4</v>
      </c>
      <c r="J289" t="s">
        <v>29</v>
      </c>
      <c r="K289" t="s">
        <v>30</v>
      </c>
      <c r="L289">
        <v>1</v>
      </c>
      <c r="M289" t="s">
        <v>39</v>
      </c>
      <c r="N289">
        <v>33</v>
      </c>
      <c r="O289" t="s">
        <v>30</v>
      </c>
      <c r="P289" t="s">
        <v>32</v>
      </c>
      <c r="Q289">
        <v>1</v>
      </c>
      <c r="R289" t="s">
        <v>33</v>
      </c>
      <c r="S289">
        <v>1</v>
      </c>
      <c r="T289" t="s">
        <v>30</v>
      </c>
      <c r="U289" t="s">
        <v>34</v>
      </c>
      <c r="V289" t="s">
        <v>41</v>
      </c>
      <c r="W289" t="s">
        <v>41</v>
      </c>
      <c r="X289" t="s">
        <v>363</v>
      </c>
    </row>
    <row r="290" spans="1:24" x14ac:dyDescent="0.45">
      <c r="A290">
        <v>7549449</v>
      </c>
      <c r="B290" t="s">
        <v>30</v>
      </c>
      <c r="C290">
        <v>24</v>
      </c>
      <c r="D290" t="s">
        <v>25</v>
      </c>
      <c r="E290" t="s">
        <v>52</v>
      </c>
      <c r="F290">
        <v>9277</v>
      </c>
      <c r="G290" t="s">
        <v>58</v>
      </c>
      <c r="H290" t="s">
        <v>54</v>
      </c>
      <c r="I290">
        <v>2</v>
      </c>
      <c r="J290" t="s">
        <v>76</v>
      </c>
      <c r="K290" t="s">
        <v>30</v>
      </c>
      <c r="L290">
        <v>4</v>
      </c>
      <c r="M290" t="s">
        <v>81</v>
      </c>
      <c r="N290">
        <v>48</v>
      </c>
      <c r="O290" t="s">
        <v>30</v>
      </c>
      <c r="P290" t="s">
        <v>82</v>
      </c>
      <c r="Q290">
        <v>1</v>
      </c>
      <c r="R290" t="s">
        <v>33</v>
      </c>
      <c r="S290">
        <v>1</v>
      </c>
      <c r="T290" t="s">
        <v>34</v>
      </c>
      <c r="U290" t="s">
        <v>34</v>
      </c>
      <c r="V290" t="s">
        <v>41</v>
      </c>
      <c r="W290" t="s">
        <v>41</v>
      </c>
      <c r="X290" t="s">
        <v>364</v>
      </c>
    </row>
    <row r="291" spans="1:24" x14ac:dyDescent="0.45">
      <c r="A291">
        <v>6604417</v>
      </c>
      <c r="B291" t="s">
        <v>63</v>
      </c>
      <c r="C291">
        <v>18</v>
      </c>
      <c r="D291" t="s">
        <v>47</v>
      </c>
      <c r="E291" t="s">
        <v>26</v>
      </c>
      <c r="F291">
        <v>4297</v>
      </c>
      <c r="G291" t="s">
        <v>27</v>
      </c>
      <c r="H291" t="s">
        <v>48</v>
      </c>
      <c r="I291">
        <v>4</v>
      </c>
      <c r="J291" t="s">
        <v>76</v>
      </c>
      <c r="K291" t="s">
        <v>30</v>
      </c>
      <c r="L291">
        <v>3</v>
      </c>
      <c r="M291" t="s">
        <v>81</v>
      </c>
      <c r="N291">
        <v>40</v>
      </c>
      <c r="O291" t="s">
        <v>30</v>
      </c>
      <c r="P291" t="s">
        <v>32</v>
      </c>
      <c r="Q291">
        <v>1</v>
      </c>
      <c r="R291" t="s">
        <v>60</v>
      </c>
      <c r="S291">
        <v>1</v>
      </c>
      <c r="T291" t="s">
        <v>34</v>
      </c>
      <c r="U291" t="s">
        <v>34</v>
      </c>
      <c r="V291" t="s">
        <v>35</v>
      </c>
      <c r="W291" t="s">
        <v>41</v>
      </c>
      <c r="X291" t="s">
        <v>365</v>
      </c>
    </row>
    <row r="292" spans="1:24" x14ac:dyDescent="0.45">
      <c r="A292">
        <v>7966598</v>
      </c>
      <c r="B292" t="s">
        <v>24</v>
      </c>
      <c r="C292">
        <v>18</v>
      </c>
      <c r="D292" t="s">
        <v>25</v>
      </c>
      <c r="E292" t="s">
        <v>26</v>
      </c>
      <c r="F292">
        <v>3650</v>
      </c>
      <c r="G292" t="s">
        <v>27</v>
      </c>
      <c r="H292" t="s">
        <v>44</v>
      </c>
      <c r="I292">
        <v>1</v>
      </c>
      <c r="J292" t="s">
        <v>45</v>
      </c>
      <c r="K292" t="s">
        <v>30</v>
      </c>
      <c r="L292">
        <v>4</v>
      </c>
      <c r="M292" t="s">
        <v>49</v>
      </c>
      <c r="N292">
        <v>22</v>
      </c>
      <c r="O292" t="s">
        <v>30</v>
      </c>
      <c r="P292" t="s">
        <v>40</v>
      </c>
      <c r="Q292">
        <v>1</v>
      </c>
      <c r="R292" t="s">
        <v>33</v>
      </c>
      <c r="S292">
        <v>1</v>
      </c>
      <c r="T292" t="s">
        <v>30</v>
      </c>
      <c r="U292" t="s">
        <v>34</v>
      </c>
      <c r="V292" t="s">
        <v>41</v>
      </c>
      <c r="W292" t="s">
        <v>35</v>
      </c>
      <c r="X292" t="s">
        <v>366</v>
      </c>
    </row>
    <row r="293" spans="1:24" x14ac:dyDescent="0.45">
      <c r="A293">
        <v>7663021</v>
      </c>
      <c r="B293" t="s">
        <v>63</v>
      </c>
      <c r="C293">
        <v>36</v>
      </c>
      <c r="D293" t="s">
        <v>25</v>
      </c>
      <c r="E293" t="s">
        <v>37</v>
      </c>
      <c r="F293">
        <v>2323</v>
      </c>
      <c r="G293" t="s">
        <v>27</v>
      </c>
      <c r="H293" t="s">
        <v>28</v>
      </c>
      <c r="I293">
        <v>4</v>
      </c>
      <c r="J293" t="s">
        <v>29</v>
      </c>
      <c r="K293" t="s">
        <v>30</v>
      </c>
      <c r="L293">
        <v>4</v>
      </c>
      <c r="M293" t="s">
        <v>49</v>
      </c>
      <c r="N293">
        <v>24</v>
      </c>
      <c r="O293" t="s">
        <v>30</v>
      </c>
      <c r="P293" t="s">
        <v>40</v>
      </c>
      <c r="Q293">
        <v>1</v>
      </c>
      <c r="R293" t="s">
        <v>33</v>
      </c>
      <c r="S293">
        <v>1</v>
      </c>
      <c r="T293" t="s">
        <v>30</v>
      </c>
      <c r="U293" t="s">
        <v>34</v>
      </c>
      <c r="V293" t="s">
        <v>41</v>
      </c>
      <c r="W293" t="s">
        <v>41</v>
      </c>
      <c r="X293" t="s">
        <v>367</v>
      </c>
    </row>
    <row r="294" spans="1:24" x14ac:dyDescent="0.45">
      <c r="A294">
        <v>3453367</v>
      </c>
      <c r="B294" t="s">
        <v>24</v>
      </c>
      <c r="C294">
        <v>18</v>
      </c>
      <c r="D294" t="s">
        <v>25</v>
      </c>
      <c r="E294" t="s">
        <v>26</v>
      </c>
      <c r="F294">
        <v>4153</v>
      </c>
      <c r="G294" t="s">
        <v>27</v>
      </c>
      <c r="H294" t="s">
        <v>54</v>
      </c>
      <c r="I294">
        <v>2</v>
      </c>
      <c r="J294" t="s">
        <v>29</v>
      </c>
      <c r="K294" t="s">
        <v>93</v>
      </c>
      <c r="L294">
        <v>3</v>
      </c>
      <c r="M294" t="s">
        <v>49</v>
      </c>
      <c r="N294">
        <v>42</v>
      </c>
      <c r="O294" t="s">
        <v>30</v>
      </c>
      <c r="P294" t="s">
        <v>32</v>
      </c>
      <c r="Q294">
        <v>1</v>
      </c>
      <c r="R294" t="s">
        <v>33</v>
      </c>
      <c r="S294">
        <v>1</v>
      </c>
      <c r="T294" t="s">
        <v>30</v>
      </c>
      <c r="U294" t="s">
        <v>34</v>
      </c>
      <c r="V294" t="s">
        <v>35</v>
      </c>
      <c r="W294" t="s">
        <v>41</v>
      </c>
      <c r="X294" t="s">
        <v>368</v>
      </c>
    </row>
    <row r="295" spans="1:24" x14ac:dyDescent="0.45">
      <c r="A295">
        <v>8778324</v>
      </c>
      <c r="B295" t="s">
        <v>30</v>
      </c>
      <c r="C295">
        <v>36</v>
      </c>
      <c r="D295" t="s">
        <v>51</v>
      </c>
      <c r="E295" t="s">
        <v>52</v>
      </c>
      <c r="F295">
        <v>5842</v>
      </c>
      <c r="G295" t="s">
        <v>27</v>
      </c>
      <c r="H295" t="s">
        <v>48</v>
      </c>
      <c r="I295">
        <v>2</v>
      </c>
      <c r="J295" t="s">
        <v>29</v>
      </c>
      <c r="K295" t="s">
        <v>30</v>
      </c>
      <c r="L295">
        <v>2</v>
      </c>
      <c r="M295" t="s">
        <v>31</v>
      </c>
      <c r="N295">
        <v>35</v>
      </c>
      <c r="O295" t="s">
        <v>30</v>
      </c>
      <c r="P295" t="s">
        <v>32</v>
      </c>
      <c r="Q295">
        <v>2</v>
      </c>
      <c r="R295" t="s">
        <v>33</v>
      </c>
      <c r="S295">
        <v>2</v>
      </c>
      <c r="T295" t="s">
        <v>34</v>
      </c>
      <c r="U295" t="s">
        <v>34</v>
      </c>
      <c r="V295" t="s">
        <v>41</v>
      </c>
      <c r="W295" t="s">
        <v>41</v>
      </c>
      <c r="X295" t="s">
        <v>369</v>
      </c>
    </row>
    <row r="296" spans="1:24" x14ac:dyDescent="0.45">
      <c r="A296">
        <v>3719734</v>
      </c>
      <c r="B296" t="s">
        <v>24</v>
      </c>
      <c r="C296">
        <v>12</v>
      </c>
      <c r="D296" t="s">
        <v>73</v>
      </c>
      <c r="E296" t="s">
        <v>37</v>
      </c>
      <c r="F296">
        <v>2149</v>
      </c>
      <c r="G296" t="s">
        <v>27</v>
      </c>
      <c r="H296" t="s">
        <v>54</v>
      </c>
      <c r="I296">
        <v>4</v>
      </c>
      <c r="J296" t="s">
        <v>76</v>
      </c>
      <c r="K296" t="s">
        <v>30</v>
      </c>
      <c r="L296">
        <v>1</v>
      </c>
      <c r="M296" t="s">
        <v>81</v>
      </c>
      <c r="N296">
        <v>29</v>
      </c>
      <c r="O296" t="s">
        <v>30</v>
      </c>
      <c r="P296" t="s">
        <v>82</v>
      </c>
      <c r="Q296">
        <v>1</v>
      </c>
      <c r="R296" t="s">
        <v>33</v>
      </c>
      <c r="S296">
        <v>1</v>
      </c>
      <c r="T296" t="s">
        <v>30</v>
      </c>
      <c r="U296" t="s">
        <v>34</v>
      </c>
      <c r="V296" t="s">
        <v>35</v>
      </c>
      <c r="W296" t="s">
        <v>35</v>
      </c>
      <c r="X296" t="s">
        <v>370</v>
      </c>
    </row>
    <row r="297" spans="1:24" x14ac:dyDescent="0.45">
      <c r="A297">
        <v>7990216</v>
      </c>
      <c r="B297" t="s">
        <v>63</v>
      </c>
      <c r="C297">
        <v>48</v>
      </c>
      <c r="D297" t="s">
        <v>25</v>
      </c>
      <c r="E297" t="s">
        <v>43</v>
      </c>
      <c r="F297">
        <v>8487</v>
      </c>
      <c r="G297" t="s">
        <v>58</v>
      </c>
      <c r="H297" t="s">
        <v>28</v>
      </c>
      <c r="I297">
        <v>1</v>
      </c>
      <c r="J297" t="s">
        <v>45</v>
      </c>
      <c r="K297" t="s">
        <v>30</v>
      </c>
      <c r="L297">
        <v>2</v>
      </c>
      <c r="M297" t="s">
        <v>49</v>
      </c>
      <c r="N297">
        <v>24</v>
      </c>
      <c r="O297" t="s">
        <v>30</v>
      </c>
      <c r="P297" t="s">
        <v>32</v>
      </c>
      <c r="Q297">
        <v>1</v>
      </c>
      <c r="R297" t="s">
        <v>33</v>
      </c>
      <c r="S297">
        <v>1</v>
      </c>
      <c r="T297" t="s">
        <v>30</v>
      </c>
      <c r="U297" t="s">
        <v>34</v>
      </c>
      <c r="V297" t="s">
        <v>41</v>
      </c>
      <c r="W297" t="s">
        <v>35</v>
      </c>
      <c r="X297" t="s">
        <v>371</v>
      </c>
    </row>
    <row r="298" spans="1:24" x14ac:dyDescent="0.45">
      <c r="A298">
        <v>8497474</v>
      </c>
      <c r="B298" t="s">
        <v>24</v>
      </c>
      <c r="C298">
        <v>48</v>
      </c>
      <c r="D298" t="s">
        <v>51</v>
      </c>
      <c r="E298" t="s">
        <v>52</v>
      </c>
      <c r="F298">
        <v>6331</v>
      </c>
      <c r="G298" t="s">
        <v>27</v>
      </c>
      <c r="H298" t="s">
        <v>48</v>
      </c>
      <c r="I298">
        <v>4</v>
      </c>
      <c r="J298" t="s">
        <v>29</v>
      </c>
      <c r="K298" t="s">
        <v>30</v>
      </c>
      <c r="L298">
        <v>4</v>
      </c>
      <c r="M298" t="s">
        <v>81</v>
      </c>
      <c r="N298">
        <v>46</v>
      </c>
      <c r="O298" t="s">
        <v>30</v>
      </c>
      <c r="P298" t="s">
        <v>82</v>
      </c>
      <c r="Q298">
        <v>2</v>
      </c>
      <c r="R298" t="s">
        <v>33</v>
      </c>
      <c r="S298">
        <v>1</v>
      </c>
      <c r="T298" t="s">
        <v>34</v>
      </c>
      <c r="U298" t="s">
        <v>34</v>
      </c>
      <c r="V298" t="s">
        <v>35</v>
      </c>
      <c r="W298" t="s">
        <v>41</v>
      </c>
      <c r="X298" t="s">
        <v>372</v>
      </c>
    </row>
    <row r="299" spans="1:24" x14ac:dyDescent="0.45">
      <c r="A299">
        <v>4891536</v>
      </c>
      <c r="B299" t="s">
        <v>30</v>
      </c>
      <c r="C299">
        <v>12</v>
      </c>
      <c r="D299" t="s">
        <v>51</v>
      </c>
      <c r="E299" t="s">
        <v>37</v>
      </c>
      <c r="F299">
        <v>1240</v>
      </c>
      <c r="G299" t="s">
        <v>58</v>
      </c>
      <c r="H299" t="s">
        <v>48</v>
      </c>
      <c r="I299">
        <v>4</v>
      </c>
      <c r="J299" t="s">
        <v>45</v>
      </c>
      <c r="K299" t="s">
        <v>30</v>
      </c>
      <c r="L299">
        <v>2</v>
      </c>
      <c r="M299" t="s">
        <v>39</v>
      </c>
      <c r="N299">
        <v>38</v>
      </c>
      <c r="O299" t="s">
        <v>30</v>
      </c>
      <c r="P299" t="s">
        <v>32</v>
      </c>
      <c r="Q299">
        <v>2</v>
      </c>
      <c r="R299" t="s">
        <v>33</v>
      </c>
      <c r="S299">
        <v>1</v>
      </c>
      <c r="T299" t="s">
        <v>34</v>
      </c>
      <c r="U299" t="s">
        <v>34</v>
      </c>
      <c r="V299" t="s">
        <v>41</v>
      </c>
      <c r="W299" t="s">
        <v>41</v>
      </c>
      <c r="X299" t="s">
        <v>373</v>
      </c>
    </row>
    <row r="300" spans="1:24" x14ac:dyDescent="0.45">
      <c r="A300">
        <v>4506902</v>
      </c>
      <c r="B300" t="s">
        <v>30</v>
      </c>
      <c r="C300">
        <v>6</v>
      </c>
      <c r="D300" t="s">
        <v>117</v>
      </c>
      <c r="E300" t="s">
        <v>37</v>
      </c>
      <c r="F300">
        <v>426</v>
      </c>
      <c r="G300" t="s">
        <v>27</v>
      </c>
      <c r="H300" t="s">
        <v>48</v>
      </c>
      <c r="I300">
        <v>4</v>
      </c>
      <c r="J300" t="s">
        <v>38</v>
      </c>
      <c r="K300" t="s">
        <v>30</v>
      </c>
      <c r="L300">
        <v>4</v>
      </c>
      <c r="M300" t="s">
        <v>49</v>
      </c>
      <c r="N300">
        <v>39</v>
      </c>
      <c r="O300" t="s">
        <v>30</v>
      </c>
      <c r="P300" t="s">
        <v>32</v>
      </c>
      <c r="Q300">
        <v>1</v>
      </c>
      <c r="R300" t="s">
        <v>56</v>
      </c>
      <c r="S300">
        <v>1</v>
      </c>
      <c r="T300" t="s">
        <v>30</v>
      </c>
      <c r="U300" t="s">
        <v>34</v>
      </c>
      <c r="V300" t="s">
        <v>41</v>
      </c>
      <c r="W300" t="s">
        <v>41</v>
      </c>
      <c r="X300" t="s">
        <v>374</v>
      </c>
    </row>
    <row r="301" spans="1:24" x14ac:dyDescent="0.45">
      <c r="A301">
        <v>1562036</v>
      </c>
      <c r="B301" t="s">
        <v>30</v>
      </c>
      <c r="C301">
        <v>36</v>
      </c>
      <c r="D301" t="s">
        <v>47</v>
      </c>
      <c r="E301" t="s">
        <v>37</v>
      </c>
      <c r="F301">
        <v>4454</v>
      </c>
      <c r="G301" t="s">
        <v>27</v>
      </c>
      <c r="H301" t="s">
        <v>54</v>
      </c>
      <c r="I301">
        <v>4</v>
      </c>
      <c r="J301" t="s">
        <v>45</v>
      </c>
      <c r="K301" t="s">
        <v>30</v>
      </c>
      <c r="L301">
        <v>4</v>
      </c>
      <c r="M301" t="s">
        <v>39</v>
      </c>
      <c r="N301">
        <v>34</v>
      </c>
      <c r="O301" t="s">
        <v>30</v>
      </c>
      <c r="P301" t="s">
        <v>32</v>
      </c>
      <c r="Q301">
        <v>2</v>
      </c>
      <c r="R301" t="s">
        <v>33</v>
      </c>
      <c r="S301">
        <v>1</v>
      </c>
      <c r="T301" t="s">
        <v>30</v>
      </c>
      <c r="U301" t="s">
        <v>34</v>
      </c>
      <c r="V301" t="s">
        <v>41</v>
      </c>
      <c r="W301" t="s">
        <v>41</v>
      </c>
      <c r="X301" t="s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1"/>
  <sheetViews>
    <sheetView tabSelected="1" zoomScale="80" zoomScaleNormal="80" workbookViewId="0">
      <selection activeCell="O6" sqref="O6"/>
    </sheetView>
  </sheetViews>
  <sheetFormatPr defaultRowHeight="14.25" x14ac:dyDescent="0.45"/>
  <cols>
    <col min="1" max="1" width="12.6640625" customWidth="1"/>
    <col min="2" max="2" width="14.06640625" customWidth="1"/>
    <col min="3" max="3" width="19.265625" style="1" customWidth="1"/>
    <col min="4" max="4" width="3.06640625" customWidth="1"/>
    <col min="5" max="5" width="11.46484375" bestFit="1" customWidth="1"/>
    <col min="6" max="6" width="5.3984375" bestFit="1" customWidth="1"/>
    <col min="7" max="7" width="5.6640625" style="2" bestFit="1" customWidth="1"/>
    <col min="8" max="8" width="5.33203125" bestFit="1" customWidth="1"/>
    <col min="9" max="9" width="5.53125" bestFit="1" customWidth="1"/>
    <col min="10" max="10" width="12.33203125" bestFit="1" customWidth="1"/>
    <col min="11" max="11" width="12.53125" bestFit="1" customWidth="1"/>
    <col min="12" max="15" width="12.1328125" bestFit="1" customWidth="1"/>
    <col min="16" max="17" width="10.46484375" bestFit="1" customWidth="1"/>
    <col min="18" max="18" width="18.6640625" bestFit="1" customWidth="1"/>
    <col min="19" max="19" width="15" customWidth="1"/>
  </cols>
  <sheetData>
    <row r="1" spans="1:19" ht="14.65" thickBot="1" x14ac:dyDescent="0.5">
      <c r="A1" t="s">
        <v>21</v>
      </c>
      <c r="B1" t="s">
        <v>22</v>
      </c>
      <c r="C1" s="1" t="s">
        <v>23</v>
      </c>
      <c r="E1" s="12" t="s">
        <v>377</v>
      </c>
      <c r="F1" s="3" t="s">
        <v>379</v>
      </c>
      <c r="G1" s="7" t="s">
        <v>382</v>
      </c>
      <c r="H1" t="s">
        <v>378</v>
      </c>
      <c r="I1" s="11" t="s">
        <v>383</v>
      </c>
      <c r="J1" s="11" t="s">
        <v>384</v>
      </c>
      <c r="K1" s="11" t="s">
        <v>376</v>
      </c>
      <c r="L1" s="11" t="s">
        <v>380</v>
      </c>
      <c r="M1" s="11" t="s">
        <v>381</v>
      </c>
      <c r="N1" s="11" t="s">
        <v>385</v>
      </c>
      <c r="O1" s="11" t="s">
        <v>386</v>
      </c>
      <c r="P1" s="11" t="s">
        <v>387</v>
      </c>
      <c r="Q1" s="11" t="s">
        <v>388</v>
      </c>
      <c r="R1" s="11" t="s">
        <v>389</v>
      </c>
      <c r="S1" s="11" t="s">
        <v>390</v>
      </c>
    </row>
    <row r="2" spans="1:19" x14ac:dyDescent="0.45">
      <c r="A2" t="s">
        <v>35</v>
      </c>
      <c r="B2" t="s">
        <v>35</v>
      </c>
      <c r="C2" s="1">
        <v>0.42245244979858398</v>
      </c>
      <c r="E2" s="13">
        <v>1</v>
      </c>
      <c r="F2" s="4">
        <f t="shared" ref="F2:F12" si="0">COUNTIFS(A:A,"=fully paid",C:C,"&gt;"&amp;$E2)</f>
        <v>0</v>
      </c>
      <c r="G2" s="8">
        <f t="shared" ref="G2:G12" si="1">COUNTIFS(A:A,"charged off",C:C,"&lt;="&amp;E2)</f>
        <v>92</v>
      </c>
      <c r="H2" s="2">
        <f t="shared" ref="H2:H12" si="2">COUNTIFS(A:A,"charged off",C:C,"&gt;"&amp;E2)</f>
        <v>0</v>
      </c>
      <c r="I2">
        <f t="shared" ref="I2:I12" si="3">COUNTIFS(A:A,"fully paid",C:C,"&lt;="&amp;E2)</f>
        <v>208</v>
      </c>
      <c r="J2">
        <f>F2+I2</f>
        <v>208</v>
      </c>
      <c r="K2">
        <f>G2+H2</f>
        <v>92</v>
      </c>
      <c r="L2" s="16">
        <f>H2/K2</f>
        <v>0</v>
      </c>
      <c r="M2" s="16">
        <f>F2/J2</f>
        <v>0</v>
      </c>
      <c r="N2" s="16">
        <f>(F2+G2)/(J2+K2)</f>
        <v>0.30666666666666664</v>
      </c>
      <c r="O2" s="16" t="e">
        <f t="shared" ref="O2:O12" si="4">F2/(F2+H2)</f>
        <v>#DIV/0!</v>
      </c>
      <c r="P2" s="16">
        <f>F2/(F2+I2)</f>
        <v>0</v>
      </c>
      <c r="Q2" s="16" t="e">
        <f>2*O2*P2/(O2+P2)</f>
        <v>#DIV/0!</v>
      </c>
      <c r="R2" s="16">
        <f>G2/(G2+I2)</f>
        <v>0.30666666666666664</v>
      </c>
      <c r="S2" s="16">
        <f>G2/(G2+H2)</f>
        <v>1</v>
      </c>
    </row>
    <row r="3" spans="1:19" x14ac:dyDescent="0.45">
      <c r="A3" t="s">
        <v>41</v>
      </c>
      <c r="B3" t="s">
        <v>41</v>
      </c>
      <c r="C3" s="1">
        <v>0.9639533162117</v>
      </c>
      <c r="E3" s="14">
        <v>0.9</v>
      </c>
      <c r="F3" s="5">
        <f t="shared" si="0"/>
        <v>69</v>
      </c>
      <c r="G3" s="9">
        <f t="shared" si="1"/>
        <v>83</v>
      </c>
      <c r="H3" s="2">
        <f t="shared" si="2"/>
        <v>9</v>
      </c>
      <c r="I3">
        <f t="shared" si="3"/>
        <v>139</v>
      </c>
      <c r="J3">
        <f t="shared" ref="J3:J12" si="5">F3+I3</f>
        <v>208</v>
      </c>
      <c r="K3">
        <f t="shared" ref="K3:K12" si="6">G3+H3</f>
        <v>92</v>
      </c>
      <c r="L3" s="16">
        <f t="shared" ref="L3:L12" si="7">H3/K3</f>
        <v>9.7826086956521743E-2</v>
      </c>
      <c r="M3" s="16">
        <f t="shared" ref="M3:M12" si="8">F3/J3</f>
        <v>0.33173076923076922</v>
      </c>
      <c r="N3" s="16">
        <f t="shared" ref="N3:N12" si="9">(F3+G3)/(J3+K3)</f>
        <v>0.50666666666666671</v>
      </c>
      <c r="O3" s="16">
        <f t="shared" si="4"/>
        <v>0.88461538461538458</v>
      </c>
      <c r="P3" s="16">
        <f t="shared" ref="P3:P12" si="10">F3/(F3+I3)</f>
        <v>0.33173076923076922</v>
      </c>
      <c r="Q3" s="16">
        <f t="shared" ref="Q3:Q12" si="11">2*O3*P3/(O3+P3)</f>
        <v>0.4825174825174825</v>
      </c>
      <c r="R3" s="16">
        <f t="shared" ref="R3:R12" si="12">G3/(G3+I3)</f>
        <v>0.37387387387387389</v>
      </c>
      <c r="S3" s="16">
        <f t="shared" ref="S3:S12" si="13">G3/(G3+H3)</f>
        <v>0.90217391304347827</v>
      </c>
    </row>
    <row r="4" spans="1:19" x14ac:dyDescent="0.45">
      <c r="A4" t="s">
        <v>35</v>
      </c>
      <c r="B4" t="s">
        <v>35</v>
      </c>
      <c r="C4" s="1">
        <v>0.14138488471508001</v>
      </c>
      <c r="E4" s="15">
        <v>0.8</v>
      </c>
      <c r="F4" s="6">
        <f t="shared" si="0"/>
        <v>107</v>
      </c>
      <c r="G4" s="10">
        <f t="shared" si="1"/>
        <v>73</v>
      </c>
      <c r="H4" s="2">
        <f t="shared" si="2"/>
        <v>19</v>
      </c>
      <c r="I4">
        <f t="shared" si="3"/>
        <v>101</v>
      </c>
      <c r="J4">
        <f t="shared" si="5"/>
        <v>208</v>
      </c>
      <c r="K4">
        <f t="shared" si="6"/>
        <v>92</v>
      </c>
      <c r="L4" s="16">
        <f t="shared" si="7"/>
        <v>0.20652173913043478</v>
      </c>
      <c r="M4" s="16">
        <f t="shared" si="8"/>
        <v>0.51442307692307687</v>
      </c>
      <c r="N4" s="16">
        <f t="shared" si="9"/>
        <v>0.6</v>
      </c>
      <c r="O4" s="16">
        <f t="shared" si="4"/>
        <v>0.84920634920634919</v>
      </c>
      <c r="P4" s="16">
        <f t="shared" si="10"/>
        <v>0.51442307692307687</v>
      </c>
      <c r="Q4" s="16">
        <f t="shared" si="11"/>
        <v>0.64071856287425155</v>
      </c>
      <c r="R4" s="16">
        <f t="shared" si="12"/>
        <v>0.41954022988505746</v>
      </c>
      <c r="S4" s="16">
        <f t="shared" si="13"/>
        <v>0.79347826086956519</v>
      </c>
    </row>
    <row r="5" spans="1:19" x14ac:dyDescent="0.45">
      <c r="A5" t="s">
        <v>41</v>
      </c>
      <c r="B5" t="s">
        <v>41</v>
      </c>
      <c r="C5" s="1">
        <v>0.63442456722259499</v>
      </c>
      <c r="E5" s="14">
        <v>0.7</v>
      </c>
      <c r="F5" s="5">
        <f t="shared" si="0"/>
        <v>135</v>
      </c>
      <c r="G5" s="9">
        <f t="shared" si="1"/>
        <v>59</v>
      </c>
      <c r="H5" s="2">
        <f t="shared" si="2"/>
        <v>33</v>
      </c>
      <c r="I5">
        <f t="shared" si="3"/>
        <v>73</v>
      </c>
      <c r="J5">
        <f t="shared" si="5"/>
        <v>208</v>
      </c>
      <c r="K5">
        <f t="shared" si="6"/>
        <v>92</v>
      </c>
      <c r="L5" s="16">
        <f t="shared" si="7"/>
        <v>0.35869565217391303</v>
      </c>
      <c r="M5" s="16">
        <f t="shared" si="8"/>
        <v>0.64903846153846156</v>
      </c>
      <c r="N5" s="16">
        <f t="shared" si="9"/>
        <v>0.64666666666666661</v>
      </c>
      <c r="O5" s="16">
        <f t="shared" si="4"/>
        <v>0.8035714285714286</v>
      </c>
      <c r="P5" s="16">
        <f t="shared" si="10"/>
        <v>0.64903846153846156</v>
      </c>
      <c r="Q5" s="16">
        <f t="shared" si="11"/>
        <v>0.71808510638297884</v>
      </c>
      <c r="R5" s="16">
        <f t="shared" si="12"/>
        <v>0.44696969696969696</v>
      </c>
      <c r="S5" s="16">
        <f t="shared" si="13"/>
        <v>0.64130434782608692</v>
      </c>
    </row>
    <row r="6" spans="1:19" x14ac:dyDescent="0.45">
      <c r="A6" t="s">
        <v>35</v>
      </c>
      <c r="B6" t="s">
        <v>41</v>
      </c>
      <c r="C6" s="1">
        <v>0.75796771049499501</v>
      </c>
      <c r="E6" s="15">
        <v>0.6</v>
      </c>
      <c r="F6" s="6">
        <f t="shared" si="0"/>
        <v>155</v>
      </c>
      <c r="G6" s="10">
        <f t="shared" si="1"/>
        <v>51</v>
      </c>
      <c r="H6" s="2">
        <f t="shared" si="2"/>
        <v>41</v>
      </c>
      <c r="I6">
        <f t="shared" si="3"/>
        <v>53</v>
      </c>
      <c r="J6">
        <f t="shared" si="5"/>
        <v>208</v>
      </c>
      <c r="K6">
        <f t="shared" si="6"/>
        <v>92</v>
      </c>
      <c r="L6" s="16">
        <f t="shared" si="7"/>
        <v>0.44565217391304346</v>
      </c>
      <c r="M6" s="16">
        <f t="shared" si="8"/>
        <v>0.74519230769230771</v>
      </c>
      <c r="N6" s="16">
        <f t="shared" si="9"/>
        <v>0.68666666666666665</v>
      </c>
      <c r="O6" s="16">
        <f t="shared" si="4"/>
        <v>0.79081632653061229</v>
      </c>
      <c r="P6" s="16">
        <f t="shared" si="10"/>
        <v>0.74519230769230771</v>
      </c>
      <c r="Q6" s="16">
        <f t="shared" si="11"/>
        <v>0.76732673267326745</v>
      </c>
      <c r="R6" s="16">
        <f t="shared" si="12"/>
        <v>0.49038461538461536</v>
      </c>
      <c r="S6" s="16">
        <f t="shared" si="13"/>
        <v>0.55434782608695654</v>
      </c>
    </row>
    <row r="7" spans="1:19" x14ac:dyDescent="0.45">
      <c r="A7" t="s">
        <v>35</v>
      </c>
      <c r="B7" t="s">
        <v>41</v>
      </c>
      <c r="C7" s="1">
        <v>0.90735357999801602</v>
      </c>
      <c r="E7" s="14">
        <v>0.5</v>
      </c>
      <c r="F7" s="5">
        <f t="shared" si="0"/>
        <v>177</v>
      </c>
      <c r="G7" s="9">
        <f t="shared" si="1"/>
        <v>38</v>
      </c>
      <c r="H7" s="2">
        <f t="shared" si="2"/>
        <v>54</v>
      </c>
      <c r="I7">
        <f t="shared" si="3"/>
        <v>31</v>
      </c>
      <c r="J7">
        <f t="shared" si="5"/>
        <v>208</v>
      </c>
      <c r="K7">
        <f t="shared" si="6"/>
        <v>92</v>
      </c>
      <c r="L7" s="16">
        <f t="shared" si="7"/>
        <v>0.58695652173913049</v>
      </c>
      <c r="M7" s="16">
        <f t="shared" si="8"/>
        <v>0.85096153846153844</v>
      </c>
      <c r="N7" s="16">
        <f t="shared" si="9"/>
        <v>0.71666666666666667</v>
      </c>
      <c r="O7" s="16">
        <f t="shared" si="4"/>
        <v>0.76623376623376627</v>
      </c>
      <c r="P7" s="16">
        <f t="shared" si="10"/>
        <v>0.85096153846153844</v>
      </c>
      <c r="Q7" s="16">
        <f t="shared" si="11"/>
        <v>0.80637813211845111</v>
      </c>
      <c r="R7" s="16">
        <f t="shared" si="12"/>
        <v>0.55072463768115942</v>
      </c>
      <c r="S7" s="16">
        <f t="shared" si="13"/>
        <v>0.41304347826086957</v>
      </c>
    </row>
    <row r="8" spans="1:19" x14ac:dyDescent="0.45">
      <c r="A8" t="s">
        <v>41</v>
      </c>
      <c r="B8" t="s">
        <v>41</v>
      </c>
      <c r="C8" s="1">
        <v>0.83844763040542603</v>
      </c>
      <c r="E8" s="15">
        <v>0.4</v>
      </c>
      <c r="F8" s="6">
        <f t="shared" si="0"/>
        <v>192</v>
      </c>
      <c r="G8" s="10">
        <f t="shared" si="1"/>
        <v>30</v>
      </c>
      <c r="H8" s="2">
        <f t="shared" si="2"/>
        <v>62</v>
      </c>
      <c r="I8">
        <f t="shared" si="3"/>
        <v>16</v>
      </c>
      <c r="J8">
        <f t="shared" si="5"/>
        <v>208</v>
      </c>
      <c r="K8">
        <f t="shared" si="6"/>
        <v>92</v>
      </c>
      <c r="L8" s="16">
        <f t="shared" si="7"/>
        <v>0.67391304347826086</v>
      </c>
      <c r="M8" s="16">
        <f t="shared" si="8"/>
        <v>0.92307692307692313</v>
      </c>
      <c r="N8" s="16">
        <f t="shared" si="9"/>
        <v>0.74</v>
      </c>
      <c r="O8" s="16">
        <f t="shared" si="4"/>
        <v>0.75590551181102361</v>
      </c>
      <c r="P8" s="16">
        <f t="shared" si="10"/>
        <v>0.92307692307692313</v>
      </c>
      <c r="Q8" s="16">
        <f t="shared" si="11"/>
        <v>0.83116883116883122</v>
      </c>
      <c r="R8" s="16">
        <f t="shared" si="12"/>
        <v>0.65217391304347827</v>
      </c>
      <c r="S8" s="16">
        <f t="shared" si="13"/>
        <v>0.32608695652173914</v>
      </c>
    </row>
    <row r="9" spans="1:19" x14ac:dyDescent="0.45">
      <c r="A9" t="s">
        <v>41</v>
      </c>
      <c r="B9" t="s">
        <v>41</v>
      </c>
      <c r="C9" s="1">
        <v>0.97542577981948897</v>
      </c>
      <c r="E9" s="14">
        <v>0.3</v>
      </c>
      <c r="F9" s="5">
        <f t="shared" si="0"/>
        <v>199</v>
      </c>
      <c r="G9" s="9">
        <f t="shared" si="1"/>
        <v>17</v>
      </c>
      <c r="H9" s="2">
        <f t="shared" si="2"/>
        <v>75</v>
      </c>
      <c r="I9">
        <f t="shared" si="3"/>
        <v>9</v>
      </c>
      <c r="J9">
        <f t="shared" si="5"/>
        <v>208</v>
      </c>
      <c r="K9">
        <f t="shared" si="6"/>
        <v>92</v>
      </c>
      <c r="L9" s="16">
        <f t="shared" si="7"/>
        <v>0.81521739130434778</v>
      </c>
      <c r="M9" s="16">
        <f t="shared" si="8"/>
        <v>0.95673076923076927</v>
      </c>
      <c r="N9" s="16">
        <f t="shared" si="9"/>
        <v>0.72</v>
      </c>
      <c r="O9" s="16">
        <f t="shared" si="4"/>
        <v>0.72627737226277367</v>
      </c>
      <c r="P9" s="16">
        <f t="shared" si="10"/>
        <v>0.95673076923076927</v>
      </c>
      <c r="Q9" s="16">
        <f t="shared" si="11"/>
        <v>0.82572614107883824</v>
      </c>
      <c r="R9" s="16">
        <f t="shared" si="12"/>
        <v>0.65384615384615385</v>
      </c>
      <c r="S9" s="16">
        <f t="shared" si="13"/>
        <v>0.18478260869565216</v>
      </c>
    </row>
    <row r="10" spans="1:19" x14ac:dyDescent="0.45">
      <c r="A10" t="s">
        <v>35</v>
      </c>
      <c r="B10" t="s">
        <v>41</v>
      </c>
      <c r="C10" s="1">
        <v>0.81993073225021396</v>
      </c>
      <c r="E10" s="15">
        <v>0.2</v>
      </c>
      <c r="F10" s="6">
        <f t="shared" si="0"/>
        <v>206</v>
      </c>
      <c r="G10" s="10">
        <f t="shared" si="1"/>
        <v>11</v>
      </c>
      <c r="H10" s="2">
        <f t="shared" si="2"/>
        <v>81</v>
      </c>
      <c r="I10">
        <f t="shared" si="3"/>
        <v>2</v>
      </c>
      <c r="J10">
        <f t="shared" si="5"/>
        <v>208</v>
      </c>
      <c r="K10">
        <f t="shared" si="6"/>
        <v>92</v>
      </c>
      <c r="L10" s="16">
        <f t="shared" si="7"/>
        <v>0.88043478260869568</v>
      </c>
      <c r="M10" s="16">
        <f t="shared" si="8"/>
        <v>0.99038461538461542</v>
      </c>
      <c r="N10" s="16">
        <f t="shared" si="9"/>
        <v>0.72333333333333338</v>
      </c>
      <c r="O10" s="16">
        <f t="shared" si="4"/>
        <v>0.71777003484320556</v>
      </c>
      <c r="P10" s="16">
        <f t="shared" si="10"/>
        <v>0.99038461538461542</v>
      </c>
      <c r="Q10" s="16">
        <f t="shared" si="11"/>
        <v>0.83232323232323235</v>
      </c>
      <c r="R10" s="16">
        <f t="shared" si="12"/>
        <v>0.84615384615384615</v>
      </c>
      <c r="S10" s="16">
        <f t="shared" si="13"/>
        <v>0.11956521739130435</v>
      </c>
    </row>
    <row r="11" spans="1:19" x14ac:dyDescent="0.45">
      <c r="A11" t="s">
        <v>41</v>
      </c>
      <c r="B11" t="s">
        <v>41</v>
      </c>
      <c r="C11" s="1">
        <v>0.56571364402770996</v>
      </c>
      <c r="E11" s="14">
        <v>0.1</v>
      </c>
      <c r="F11" s="5">
        <f t="shared" si="0"/>
        <v>208</v>
      </c>
      <c r="G11" s="9">
        <f t="shared" si="1"/>
        <v>0</v>
      </c>
      <c r="H11" s="2">
        <f t="shared" si="2"/>
        <v>92</v>
      </c>
      <c r="I11">
        <f t="shared" si="3"/>
        <v>0</v>
      </c>
      <c r="J11">
        <f t="shared" si="5"/>
        <v>208</v>
      </c>
      <c r="K11">
        <f t="shared" si="6"/>
        <v>92</v>
      </c>
      <c r="L11" s="16">
        <f t="shared" si="7"/>
        <v>1</v>
      </c>
      <c r="M11" s="16">
        <f t="shared" si="8"/>
        <v>1</v>
      </c>
      <c r="N11" s="16">
        <f t="shared" si="9"/>
        <v>0.69333333333333336</v>
      </c>
      <c r="O11" s="16">
        <f t="shared" si="4"/>
        <v>0.69333333333333336</v>
      </c>
      <c r="P11" s="16">
        <f t="shared" si="10"/>
        <v>1</v>
      </c>
      <c r="Q11" s="16">
        <f t="shared" si="11"/>
        <v>0.81889763779527558</v>
      </c>
      <c r="R11" s="16" t="e">
        <f t="shared" si="12"/>
        <v>#DIV/0!</v>
      </c>
      <c r="S11" s="16">
        <f t="shared" si="13"/>
        <v>0</v>
      </c>
    </row>
    <row r="12" spans="1:19" x14ac:dyDescent="0.45">
      <c r="A12" t="s">
        <v>41</v>
      </c>
      <c r="B12" t="s">
        <v>41</v>
      </c>
      <c r="C12" s="1">
        <v>0.95602500438690197</v>
      </c>
      <c r="E12" s="15">
        <v>0</v>
      </c>
      <c r="F12" s="6">
        <f t="shared" si="0"/>
        <v>208</v>
      </c>
      <c r="G12" s="10">
        <f t="shared" si="1"/>
        <v>0</v>
      </c>
      <c r="H12" s="2">
        <f t="shared" si="2"/>
        <v>92</v>
      </c>
      <c r="I12">
        <f t="shared" si="3"/>
        <v>0</v>
      </c>
      <c r="J12">
        <f t="shared" si="5"/>
        <v>208</v>
      </c>
      <c r="K12">
        <f t="shared" si="6"/>
        <v>92</v>
      </c>
      <c r="L12" s="16">
        <f t="shared" si="7"/>
        <v>1</v>
      </c>
      <c r="M12" s="16">
        <f t="shared" si="8"/>
        <v>1</v>
      </c>
      <c r="N12" s="16">
        <f t="shared" si="9"/>
        <v>0.69333333333333336</v>
      </c>
      <c r="O12" s="16">
        <f t="shared" si="4"/>
        <v>0.69333333333333336</v>
      </c>
      <c r="P12" s="16">
        <f t="shared" si="10"/>
        <v>1</v>
      </c>
      <c r="Q12" s="16">
        <f t="shared" si="11"/>
        <v>0.81889763779527558</v>
      </c>
      <c r="R12" s="16" t="e">
        <f t="shared" si="12"/>
        <v>#DIV/0!</v>
      </c>
      <c r="S12" s="16">
        <f t="shared" si="13"/>
        <v>0</v>
      </c>
    </row>
    <row r="13" spans="1:19" x14ac:dyDescent="0.45">
      <c r="A13" t="s">
        <v>35</v>
      </c>
      <c r="B13" t="s">
        <v>41</v>
      </c>
      <c r="C13" s="1">
        <v>0.93139994144439697</v>
      </c>
      <c r="H13" s="2"/>
    </row>
    <row r="14" spans="1:19" x14ac:dyDescent="0.45">
      <c r="A14" t="s">
        <v>41</v>
      </c>
      <c r="B14" t="s">
        <v>41</v>
      </c>
      <c r="C14" s="1">
        <v>0.89740598201751698</v>
      </c>
      <c r="H14" s="2"/>
    </row>
    <row r="15" spans="1:19" x14ac:dyDescent="0.45">
      <c r="A15" t="s">
        <v>41</v>
      </c>
      <c r="B15" t="s">
        <v>35</v>
      </c>
      <c r="C15" s="1">
        <v>0.34814134240150502</v>
      </c>
      <c r="H15" s="2"/>
    </row>
    <row r="16" spans="1:19" x14ac:dyDescent="0.45">
      <c r="A16" t="s">
        <v>41</v>
      </c>
      <c r="B16" t="s">
        <v>41</v>
      </c>
      <c r="C16" s="1">
        <v>0.66606730222702004</v>
      </c>
      <c r="H16" s="2"/>
    </row>
    <row r="17" spans="1:8" x14ac:dyDescent="0.45">
      <c r="A17" t="s">
        <v>41</v>
      </c>
      <c r="B17" t="s">
        <v>41</v>
      </c>
      <c r="C17" s="1">
        <v>0.82230150699615501</v>
      </c>
      <c r="H17" s="2"/>
    </row>
    <row r="18" spans="1:8" x14ac:dyDescent="0.45">
      <c r="A18" t="s">
        <v>35</v>
      </c>
      <c r="B18" t="s">
        <v>35</v>
      </c>
      <c r="C18" s="1">
        <v>0.40017938613891602</v>
      </c>
      <c r="H18" s="2"/>
    </row>
    <row r="19" spans="1:8" x14ac:dyDescent="0.45">
      <c r="A19" t="s">
        <v>41</v>
      </c>
      <c r="B19" t="s">
        <v>41</v>
      </c>
      <c r="C19" s="1">
        <v>0.59802854061126698</v>
      </c>
      <c r="H19" s="2"/>
    </row>
    <row r="20" spans="1:8" x14ac:dyDescent="0.45">
      <c r="A20" t="s">
        <v>41</v>
      </c>
      <c r="B20" t="s">
        <v>41</v>
      </c>
      <c r="C20" s="1">
        <v>0.91052860021591198</v>
      </c>
      <c r="H20" s="2"/>
    </row>
    <row r="21" spans="1:8" x14ac:dyDescent="0.45">
      <c r="A21" t="s">
        <v>35</v>
      </c>
      <c r="B21" t="s">
        <v>41</v>
      </c>
      <c r="C21" s="1">
        <v>0.89534991979598999</v>
      </c>
      <c r="H21" s="2"/>
    </row>
    <row r="22" spans="1:8" x14ac:dyDescent="0.45">
      <c r="A22" t="s">
        <v>35</v>
      </c>
      <c r="B22" t="s">
        <v>35</v>
      </c>
      <c r="C22" s="1">
        <v>0.19257338345050801</v>
      </c>
      <c r="H22" s="2"/>
    </row>
    <row r="23" spans="1:8" x14ac:dyDescent="0.45">
      <c r="A23" t="s">
        <v>41</v>
      </c>
      <c r="B23" t="s">
        <v>41</v>
      </c>
      <c r="C23" s="1">
        <v>0.77100783586502097</v>
      </c>
      <c r="H23" s="2"/>
    </row>
    <row r="24" spans="1:8" x14ac:dyDescent="0.45">
      <c r="A24" t="s">
        <v>41</v>
      </c>
      <c r="B24" t="s">
        <v>41</v>
      </c>
      <c r="C24" s="1">
        <v>0.676796734333038</v>
      </c>
      <c r="H24" s="2"/>
    </row>
    <row r="25" spans="1:8" x14ac:dyDescent="0.45">
      <c r="A25" t="s">
        <v>35</v>
      </c>
      <c r="B25" t="s">
        <v>35</v>
      </c>
      <c r="C25" s="1">
        <v>0.19382588565349601</v>
      </c>
      <c r="H25" s="2"/>
    </row>
    <row r="26" spans="1:8" x14ac:dyDescent="0.45">
      <c r="A26" t="s">
        <v>41</v>
      </c>
      <c r="B26" t="s">
        <v>41</v>
      </c>
      <c r="C26" s="1">
        <v>0.935388743877411</v>
      </c>
      <c r="H26" s="2"/>
    </row>
    <row r="27" spans="1:8" x14ac:dyDescent="0.45">
      <c r="A27" t="s">
        <v>35</v>
      </c>
      <c r="B27" t="s">
        <v>35</v>
      </c>
      <c r="C27" s="1">
        <v>0.15307426452636699</v>
      </c>
      <c r="H27" s="2"/>
    </row>
    <row r="28" spans="1:8" x14ac:dyDescent="0.45">
      <c r="A28" t="s">
        <v>41</v>
      </c>
      <c r="B28" t="s">
        <v>41</v>
      </c>
      <c r="C28" s="1">
        <v>0.76489961147308405</v>
      </c>
      <c r="H28" s="2"/>
    </row>
    <row r="29" spans="1:8" x14ac:dyDescent="0.45">
      <c r="A29" t="s">
        <v>41</v>
      </c>
      <c r="B29" t="s">
        <v>35</v>
      </c>
      <c r="C29" s="1">
        <v>0.42236700654029802</v>
      </c>
      <c r="H29" s="2"/>
    </row>
    <row r="30" spans="1:8" x14ac:dyDescent="0.45">
      <c r="A30" t="s">
        <v>41</v>
      </c>
      <c r="B30" t="s">
        <v>35</v>
      </c>
      <c r="C30" s="1">
        <v>0.41320425271987898</v>
      </c>
      <c r="H30" s="2"/>
    </row>
    <row r="31" spans="1:8" x14ac:dyDescent="0.45">
      <c r="A31" t="s">
        <v>41</v>
      </c>
      <c r="B31" t="s">
        <v>35</v>
      </c>
      <c r="C31" s="1">
        <v>0.47766980528831499</v>
      </c>
      <c r="H31" s="2"/>
    </row>
    <row r="32" spans="1:8" x14ac:dyDescent="0.45">
      <c r="A32" t="s">
        <v>41</v>
      </c>
      <c r="B32" t="s">
        <v>41</v>
      </c>
      <c r="C32" s="1">
        <v>0.943414866924286</v>
      </c>
      <c r="H32" s="2"/>
    </row>
    <row r="33" spans="1:8" x14ac:dyDescent="0.45">
      <c r="A33" t="s">
        <v>41</v>
      </c>
      <c r="B33" t="s">
        <v>41</v>
      </c>
      <c r="C33" s="1">
        <v>0.79619961977005005</v>
      </c>
      <c r="H33" s="2"/>
    </row>
    <row r="34" spans="1:8" x14ac:dyDescent="0.45">
      <c r="A34" t="s">
        <v>35</v>
      </c>
      <c r="B34" t="s">
        <v>35</v>
      </c>
      <c r="C34" s="1">
        <v>0.15511152148246801</v>
      </c>
      <c r="H34" s="2"/>
    </row>
    <row r="35" spans="1:8" x14ac:dyDescent="0.45">
      <c r="A35" t="s">
        <v>41</v>
      </c>
      <c r="B35" t="s">
        <v>41</v>
      </c>
      <c r="C35" s="1">
        <v>0.96546632051467896</v>
      </c>
      <c r="H35" s="2"/>
    </row>
    <row r="36" spans="1:8" x14ac:dyDescent="0.45">
      <c r="A36" t="s">
        <v>35</v>
      </c>
      <c r="B36" t="s">
        <v>35</v>
      </c>
      <c r="C36" s="1">
        <v>0.36988323926925698</v>
      </c>
      <c r="H36" s="2"/>
    </row>
    <row r="37" spans="1:8" x14ac:dyDescent="0.45">
      <c r="A37" t="s">
        <v>41</v>
      </c>
      <c r="B37" t="s">
        <v>41</v>
      </c>
      <c r="C37" s="1">
        <v>0.97697603702545199</v>
      </c>
      <c r="H37" s="2"/>
    </row>
    <row r="38" spans="1:8" x14ac:dyDescent="0.45">
      <c r="A38" t="s">
        <v>41</v>
      </c>
      <c r="B38" t="s">
        <v>41</v>
      </c>
      <c r="C38" s="1">
        <v>0.92138946056366</v>
      </c>
      <c r="H38" s="2"/>
    </row>
    <row r="39" spans="1:8" x14ac:dyDescent="0.45">
      <c r="A39" t="s">
        <v>41</v>
      </c>
      <c r="B39" t="s">
        <v>41</v>
      </c>
      <c r="C39" s="1">
        <v>0.76302754878997803</v>
      </c>
      <c r="H39" s="2"/>
    </row>
    <row r="40" spans="1:8" x14ac:dyDescent="0.45">
      <c r="A40" t="s">
        <v>41</v>
      </c>
      <c r="B40" t="s">
        <v>41</v>
      </c>
      <c r="C40" s="1">
        <v>0.95519828796386697</v>
      </c>
      <c r="H40" s="2"/>
    </row>
    <row r="41" spans="1:8" x14ac:dyDescent="0.45">
      <c r="A41" t="s">
        <v>41</v>
      </c>
      <c r="B41" t="s">
        <v>41</v>
      </c>
      <c r="C41" s="1">
        <v>0.92851519584655795</v>
      </c>
      <c r="H41" s="2"/>
    </row>
    <row r="42" spans="1:8" x14ac:dyDescent="0.45">
      <c r="A42" t="s">
        <v>41</v>
      </c>
      <c r="B42" t="s">
        <v>41</v>
      </c>
      <c r="C42" s="1">
        <v>0.96213757991790805</v>
      </c>
      <c r="H42" s="2"/>
    </row>
    <row r="43" spans="1:8" x14ac:dyDescent="0.45">
      <c r="A43" t="s">
        <v>41</v>
      </c>
      <c r="B43" t="s">
        <v>41</v>
      </c>
      <c r="C43" s="1">
        <v>0.90184259414672896</v>
      </c>
      <c r="H43" s="2"/>
    </row>
    <row r="44" spans="1:8" x14ac:dyDescent="0.45">
      <c r="A44" t="s">
        <v>35</v>
      </c>
      <c r="B44" t="s">
        <v>41</v>
      </c>
      <c r="C44" s="1">
        <v>0.621695876121521</v>
      </c>
      <c r="H44" s="2"/>
    </row>
    <row r="45" spans="1:8" x14ac:dyDescent="0.45">
      <c r="A45" t="s">
        <v>41</v>
      </c>
      <c r="B45" t="s">
        <v>41</v>
      </c>
      <c r="C45" s="1">
        <v>0.69536840915679898</v>
      </c>
      <c r="H45" s="2"/>
    </row>
    <row r="46" spans="1:8" x14ac:dyDescent="0.45">
      <c r="A46" t="s">
        <v>41</v>
      </c>
      <c r="B46" t="s">
        <v>41</v>
      </c>
      <c r="C46" s="1">
        <v>0.87968492507934604</v>
      </c>
      <c r="H46" s="2"/>
    </row>
    <row r="47" spans="1:8" x14ac:dyDescent="0.45">
      <c r="A47" t="s">
        <v>35</v>
      </c>
      <c r="B47" t="s">
        <v>35</v>
      </c>
      <c r="C47" s="1">
        <v>0.30920845270156899</v>
      </c>
      <c r="H47" s="2"/>
    </row>
    <row r="48" spans="1:8" x14ac:dyDescent="0.45">
      <c r="A48" t="s">
        <v>35</v>
      </c>
      <c r="B48" t="s">
        <v>41</v>
      </c>
      <c r="C48" s="1">
        <v>0.75420391559600797</v>
      </c>
      <c r="H48" s="2"/>
    </row>
    <row r="49" spans="1:8" x14ac:dyDescent="0.45">
      <c r="A49" t="s">
        <v>41</v>
      </c>
      <c r="B49" t="s">
        <v>41</v>
      </c>
      <c r="C49" s="1">
        <v>0.56676876544952404</v>
      </c>
      <c r="H49" s="2"/>
    </row>
    <row r="50" spans="1:8" x14ac:dyDescent="0.45">
      <c r="A50" t="s">
        <v>41</v>
      </c>
      <c r="B50" t="s">
        <v>35</v>
      </c>
      <c r="C50" s="1">
        <v>0.43298512697219799</v>
      </c>
      <c r="H50" s="2"/>
    </row>
    <row r="51" spans="1:8" x14ac:dyDescent="0.45">
      <c r="A51" t="s">
        <v>41</v>
      </c>
      <c r="B51" t="s">
        <v>41</v>
      </c>
      <c r="C51" s="1">
        <v>0.92177057266235396</v>
      </c>
      <c r="H51" s="2"/>
    </row>
    <row r="52" spans="1:8" x14ac:dyDescent="0.45">
      <c r="A52" t="s">
        <v>41</v>
      </c>
      <c r="B52" t="s">
        <v>35</v>
      </c>
      <c r="C52" s="1">
        <v>0.16634894907474501</v>
      </c>
      <c r="H52" s="2"/>
    </row>
    <row r="53" spans="1:8" x14ac:dyDescent="0.45">
      <c r="A53" t="s">
        <v>41</v>
      </c>
      <c r="B53" t="s">
        <v>41</v>
      </c>
      <c r="C53" s="1">
        <v>0.83507221937179599</v>
      </c>
      <c r="H53" s="2"/>
    </row>
    <row r="54" spans="1:8" x14ac:dyDescent="0.45">
      <c r="A54" t="s">
        <v>41</v>
      </c>
      <c r="B54" t="s">
        <v>41</v>
      </c>
      <c r="C54" s="1">
        <v>0.70702260732650801</v>
      </c>
      <c r="H54" s="2"/>
    </row>
    <row r="55" spans="1:8" x14ac:dyDescent="0.45">
      <c r="A55" t="s">
        <v>41</v>
      </c>
      <c r="B55" t="s">
        <v>41</v>
      </c>
      <c r="C55" s="1">
        <v>0.51535260677337602</v>
      </c>
      <c r="H55" s="2"/>
    </row>
    <row r="56" spans="1:8" x14ac:dyDescent="0.45">
      <c r="A56" t="s">
        <v>41</v>
      </c>
      <c r="B56" t="s">
        <v>41</v>
      </c>
      <c r="C56" s="1">
        <v>0.94657510519027699</v>
      </c>
      <c r="H56" s="2"/>
    </row>
    <row r="57" spans="1:8" x14ac:dyDescent="0.45">
      <c r="A57" t="s">
        <v>41</v>
      </c>
      <c r="B57" t="s">
        <v>35</v>
      </c>
      <c r="C57" s="1">
        <v>0.26246893405914301</v>
      </c>
      <c r="H57" s="2"/>
    </row>
    <row r="58" spans="1:8" x14ac:dyDescent="0.45">
      <c r="A58" t="s">
        <v>35</v>
      </c>
      <c r="B58" t="s">
        <v>35</v>
      </c>
      <c r="C58" s="1">
        <v>0.30158656835556003</v>
      </c>
      <c r="H58" s="2"/>
    </row>
    <row r="59" spans="1:8" x14ac:dyDescent="0.45">
      <c r="A59" t="s">
        <v>41</v>
      </c>
      <c r="B59" t="s">
        <v>41</v>
      </c>
      <c r="C59" s="1">
        <v>0.920229852199554</v>
      </c>
      <c r="H59" s="2"/>
    </row>
    <row r="60" spans="1:8" x14ac:dyDescent="0.45">
      <c r="A60" t="s">
        <v>35</v>
      </c>
      <c r="B60" t="s">
        <v>41</v>
      </c>
      <c r="C60" s="1">
        <v>0.76174682378768899</v>
      </c>
      <c r="H60" s="2"/>
    </row>
    <row r="61" spans="1:8" x14ac:dyDescent="0.45">
      <c r="A61" t="s">
        <v>41</v>
      </c>
      <c r="B61" t="s">
        <v>35</v>
      </c>
      <c r="C61" s="1">
        <v>0.21533112227916701</v>
      </c>
      <c r="H61" s="2"/>
    </row>
    <row r="62" spans="1:8" x14ac:dyDescent="0.45">
      <c r="A62" t="s">
        <v>41</v>
      </c>
      <c r="B62" t="s">
        <v>41</v>
      </c>
      <c r="C62" s="1">
        <v>0.81797009706497203</v>
      </c>
      <c r="H62" s="2"/>
    </row>
    <row r="63" spans="1:8" x14ac:dyDescent="0.45">
      <c r="A63" t="s">
        <v>41</v>
      </c>
      <c r="B63" t="s">
        <v>41</v>
      </c>
      <c r="C63" s="1">
        <v>0.67488008737564098</v>
      </c>
      <c r="H63" s="2"/>
    </row>
    <row r="64" spans="1:8" x14ac:dyDescent="0.45">
      <c r="A64" t="s">
        <v>41</v>
      </c>
      <c r="B64" t="s">
        <v>41</v>
      </c>
      <c r="C64" s="1">
        <v>0.96645033359527599</v>
      </c>
      <c r="H64" s="2"/>
    </row>
    <row r="65" spans="1:8" x14ac:dyDescent="0.45">
      <c r="A65" t="s">
        <v>35</v>
      </c>
      <c r="B65" t="s">
        <v>35</v>
      </c>
      <c r="C65" s="1">
        <v>0.41178959608077997</v>
      </c>
      <c r="H65" s="2"/>
    </row>
    <row r="66" spans="1:8" x14ac:dyDescent="0.45">
      <c r="A66" t="s">
        <v>41</v>
      </c>
      <c r="B66" t="s">
        <v>41</v>
      </c>
      <c r="C66" s="1">
        <v>0.75746935606002797</v>
      </c>
      <c r="H66" s="2"/>
    </row>
    <row r="67" spans="1:8" x14ac:dyDescent="0.45">
      <c r="A67" t="s">
        <v>41</v>
      </c>
      <c r="B67" t="s">
        <v>41</v>
      </c>
      <c r="C67" s="1">
        <v>0.798697769641876</v>
      </c>
      <c r="H67" s="2"/>
    </row>
    <row r="68" spans="1:8" x14ac:dyDescent="0.45">
      <c r="A68" t="s">
        <v>41</v>
      </c>
      <c r="B68" t="s">
        <v>35</v>
      </c>
      <c r="C68" s="1">
        <v>0.43976601958274802</v>
      </c>
      <c r="H68" s="2"/>
    </row>
    <row r="69" spans="1:8" x14ac:dyDescent="0.45">
      <c r="A69" t="s">
        <v>35</v>
      </c>
      <c r="B69" t="s">
        <v>41</v>
      </c>
      <c r="C69" s="1">
        <v>0.83729302883148204</v>
      </c>
      <c r="H69" s="2"/>
    </row>
    <row r="70" spans="1:8" x14ac:dyDescent="0.45">
      <c r="A70" t="s">
        <v>41</v>
      </c>
      <c r="B70" t="s">
        <v>41</v>
      </c>
      <c r="C70" s="1">
        <v>0.73897647857666005</v>
      </c>
      <c r="H70" s="2"/>
    </row>
    <row r="71" spans="1:8" x14ac:dyDescent="0.45">
      <c r="A71" t="s">
        <v>41</v>
      </c>
      <c r="B71" t="s">
        <v>35</v>
      </c>
      <c r="C71" s="1">
        <v>0.29145413637161299</v>
      </c>
      <c r="H71" s="2"/>
    </row>
    <row r="72" spans="1:8" x14ac:dyDescent="0.45">
      <c r="A72" t="s">
        <v>41</v>
      </c>
      <c r="B72" t="s">
        <v>41</v>
      </c>
      <c r="C72" s="1">
        <v>0.93581855297088601</v>
      </c>
      <c r="H72" s="2"/>
    </row>
    <row r="73" spans="1:8" x14ac:dyDescent="0.45">
      <c r="A73" t="s">
        <v>41</v>
      </c>
      <c r="B73" t="s">
        <v>35</v>
      </c>
      <c r="C73" s="1">
        <v>0.31850451231002802</v>
      </c>
      <c r="H73" s="2"/>
    </row>
    <row r="74" spans="1:8" x14ac:dyDescent="0.45">
      <c r="A74" t="s">
        <v>41</v>
      </c>
      <c r="B74" t="s">
        <v>41</v>
      </c>
      <c r="C74" s="1">
        <v>0.94649916887283303</v>
      </c>
      <c r="H74" s="2"/>
    </row>
    <row r="75" spans="1:8" x14ac:dyDescent="0.45">
      <c r="A75" t="s">
        <v>35</v>
      </c>
      <c r="B75" t="s">
        <v>35</v>
      </c>
      <c r="C75" s="1">
        <v>0.17808900773525199</v>
      </c>
      <c r="H75" s="2"/>
    </row>
    <row r="76" spans="1:8" x14ac:dyDescent="0.45">
      <c r="A76" t="s">
        <v>41</v>
      </c>
      <c r="B76" t="s">
        <v>41</v>
      </c>
      <c r="C76" s="1">
        <v>0.76869469881057695</v>
      </c>
      <c r="H76" s="2"/>
    </row>
    <row r="77" spans="1:8" x14ac:dyDescent="0.45">
      <c r="A77" t="s">
        <v>41</v>
      </c>
      <c r="B77" t="s">
        <v>41</v>
      </c>
      <c r="C77" s="1">
        <v>0.78729718923568703</v>
      </c>
      <c r="H77" s="2"/>
    </row>
    <row r="78" spans="1:8" x14ac:dyDescent="0.45">
      <c r="A78" t="s">
        <v>41</v>
      </c>
      <c r="B78" t="s">
        <v>41</v>
      </c>
      <c r="C78" s="1">
        <v>0.63997286558151201</v>
      </c>
      <c r="H78" s="2"/>
    </row>
    <row r="79" spans="1:8" x14ac:dyDescent="0.45">
      <c r="A79" t="s">
        <v>41</v>
      </c>
      <c r="B79" t="s">
        <v>41</v>
      </c>
      <c r="C79" s="1">
        <v>0.95316636562347401</v>
      </c>
      <c r="H79" s="2"/>
    </row>
    <row r="80" spans="1:8" x14ac:dyDescent="0.45">
      <c r="A80" t="s">
        <v>41</v>
      </c>
      <c r="B80" t="s">
        <v>41</v>
      </c>
      <c r="C80" s="1">
        <v>0.60782873630523704</v>
      </c>
      <c r="H80" s="2"/>
    </row>
    <row r="81" spans="1:8" x14ac:dyDescent="0.45">
      <c r="A81" t="s">
        <v>41</v>
      </c>
      <c r="B81" t="s">
        <v>41</v>
      </c>
      <c r="C81" s="1">
        <v>0.53599011898040805</v>
      </c>
      <c r="H81" s="2"/>
    </row>
    <row r="82" spans="1:8" x14ac:dyDescent="0.45">
      <c r="A82" t="s">
        <v>41</v>
      </c>
      <c r="B82" t="s">
        <v>41</v>
      </c>
      <c r="C82" s="1">
        <v>0.54997634887695301</v>
      </c>
      <c r="H82" s="2"/>
    </row>
    <row r="83" spans="1:8" x14ac:dyDescent="0.45">
      <c r="A83" t="s">
        <v>41</v>
      </c>
      <c r="B83" t="s">
        <v>41</v>
      </c>
      <c r="C83" s="1">
        <v>0.66940879821777299</v>
      </c>
      <c r="H83" s="2"/>
    </row>
    <row r="84" spans="1:8" x14ac:dyDescent="0.45">
      <c r="A84" t="s">
        <v>41</v>
      </c>
      <c r="B84" t="s">
        <v>41</v>
      </c>
      <c r="C84" s="1">
        <v>0.91357928514480602</v>
      </c>
      <c r="H84" s="2"/>
    </row>
    <row r="85" spans="1:8" x14ac:dyDescent="0.45">
      <c r="A85" t="s">
        <v>41</v>
      </c>
      <c r="B85" t="s">
        <v>41</v>
      </c>
      <c r="C85" s="1">
        <v>0.60145241022109996</v>
      </c>
      <c r="H85" s="2"/>
    </row>
    <row r="86" spans="1:8" x14ac:dyDescent="0.45">
      <c r="A86" t="s">
        <v>41</v>
      </c>
      <c r="B86" t="s">
        <v>41</v>
      </c>
      <c r="C86" s="1">
        <v>0.57408446073532104</v>
      </c>
      <c r="H86" s="2"/>
    </row>
    <row r="87" spans="1:8" x14ac:dyDescent="0.45">
      <c r="A87" t="s">
        <v>41</v>
      </c>
      <c r="B87" t="s">
        <v>41</v>
      </c>
      <c r="C87" s="1">
        <v>0.60987067222595204</v>
      </c>
      <c r="H87" s="2"/>
    </row>
    <row r="88" spans="1:8" x14ac:dyDescent="0.45">
      <c r="A88" t="s">
        <v>35</v>
      </c>
      <c r="B88" t="s">
        <v>35</v>
      </c>
      <c r="C88" s="1">
        <v>0.34162828326225297</v>
      </c>
      <c r="H88" s="2"/>
    </row>
    <row r="89" spans="1:8" x14ac:dyDescent="0.45">
      <c r="A89" t="s">
        <v>41</v>
      </c>
      <c r="B89" t="s">
        <v>41</v>
      </c>
      <c r="C89" s="1">
        <v>0.79585742950439498</v>
      </c>
      <c r="H89" s="2"/>
    </row>
    <row r="90" spans="1:8" x14ac:dyDescent="0.45">
      <c r="A90" t="s">
        <v>35</v>
      </c>
      <c r="B90" t="s">
        <v>41</v>
      </c>
      <c r="C90" s="1">
        <v>0.93434441089630105</v>
      </c>
      <c r="H90" s="2"/>
    </row>
    <row r="91" spans="1:8" x14ac:dyDescent="0.45">
      <c r="A91" t="s">
        <v>41</v>
      </c>
      <c r="B91" t="s">
        <v>41</v>
      </c>
      <c r="C91" s="1">
        <v>0.82069480419158902</v>
      </c>
      <c r="H91" s="2"/>
    </row>
    <row r="92" spans="1:8" x14ac:dyDescent="0.45">
      <c r="A92" t="s">
        <v>41</v>
      </c>
      <c r="B92" t="s">
        <v>41</v>
      </c>
      <c r="C92" s="1">
        <v>0.59859615564346302</v>
      </c>
      <c r="H92" s="2"/>
    </row>
    <row r="93" spans="1:8" x14ac:dyDescent="0.45">
      <c r="A93" t="s">
        <v>41</v>
      </c>
      <c r="B93" t="s">
        <v>41</v>
      </c>
      <c r="C93" s="1">
        <v>0.54856908321380604</v>
      </c>
      <c r="H93" s="2"/>
    </row>
    <row r="94" spans="1:8" x14ac:dyDescent="0.45">
      <c r="A94" t="s">
        <v>41</v>
      </c>
      <c r="B94" t="s">
        <v>41</v>
      </c>
      <c r="C94" s="1">
        <v>0.85708528757095304</v>
      </c>
      <c r="H94" s="2"/>
    </row>
    <row r="95" spans="1:8" x14ac:dyDescent="0.45">
      <c r="A95" t="s">
        <v>35</v>
      </c>
      <c r="B95" t="s">
        <v>41</v>
      </c>
      <c r="C95" s="1">
        <v>0.76646369695663497</v>
      </c>
      <c r="H95" s="2"/>
    </row>
    <row r="96" spans="1:8" x14ac:dyDescent="0.45">
      <c r="A96" t="s">
        <v>35</v>
      </c>
      <c r="B96" t="s">
        <v>41</v>
      </c>
      <c r="C96" s="1">
        <v>0.76852071285247803</v>
      </c>
      <c r="H96" s="2"/>
    </row>
    <row r="97" spans="1:8" x14ac:dyDescent="0.45">
      <c r="A97" t="s">
        <v>41</v>
      </c>
      <c r="B97" t="s">
        <v>41</v>
      </c>
      <c r="C97" s="1">
        <v>0.92120134830474898</v>
      </c>
      <c r="H97" s="2"/>
    </row>
    <row r="98" spans="1:8" x14ac:dyDescent="0.45">
      <c r="A98" t="s">
        <v>35</v>
      </c>
      <c r="B98" t="s">
        <v>41</v>
      </c>
      <c r="C98" s="1">
        <v>0.820717573165894</v>
      </c>
      <c r="H98" s="2"/>
    </row>
    <row r="99" spans="1:8" x14ac:dyDescent="0.45">
      <c r="A99" t="s">
        <v>35</v>
      </c>
      <c r="B99" t="s">
        <v>41</v>
      </c>
      <c r="C99" s="1">
        <v>0.71140807867050204</v>
      </c>
      <c r="H99" s="2"/>
    </row>
    <row r="100" spans="1:8" x14ac:dyDescent="0.45">
      <c r="A100" t="s">
        <v>35</v>
      </c>
      <c r="B100" t="s">
        <v>41</v>
      </c>
      <c r="C100" s="1">
        <v>0.90282201766967796</v>
      </c>
      <c r="H100" s="2"/>
    </row>
    <row r="101" spans="1:8" x14ac:dyDescent="0.45">
      <c r="A101" t="s">
        <v>41</v>
      </c>
      <c r="B101" t="s">
        <v>41</v>
      </c>
      <c r="C101" s="1">
        <v>0.97017663717269897</v>
      </c>
      <c r="H101" s="2"/>
    </row>
    <row r="102" spans="1:8" x14ac:dyDescent="0.45">
      <c r="A102" t="s">
        <v>35</v>
      </c>
      <c r="B102" t="s">
        <v>35</v>
      </c>
      <c r="C102" s="1">
        <v>0.346332967281342</v>
      </c>
      <c r="H102" s="2"/>
    </row>
    <row r="103" spans="1:8" x14ac:dyDescent="0.45">
      <c r="A103" t="s">
        <v>41</v>
      </c>
      <c r="B103" t="s">
        <v>41</v>
      </c>
      <c r="C103" s="1">
        <v>0.90076571702957198</v>
      </c>
      <c r="H103" s="2"/>
    </row>
    <row r="104" spans="1:8" x14ac:dyDescent="0.45">
      <c r="A104" t="s">
        <v>41</v>
      </c>
      <c r="B104" t="s">
        <v>41</v>
      </c>
      <c r="C104" s="1">
        <v>0.86301934719085704</v>
      </c>
      <c r="H104" s="2"/>
    </row>
    <row r="105" spans="1:8" x14ac:dyDescent="0.45">
      <c r="A105" t="s">
        <v>41</v>
      </c>
      <c r="B105" t="s">
        <v>41</v>
      </c>
      <c r="C105" s="1">
        <v>0.92920434474945102</v>
      </c>
      <c r="H105" s="2"/>
    </row>
    <row r="106" spans="1:8" x14ac:dyDescent="0.45">
      <c r="A106" t="s">
        <v>35</v>
      </c>
      <c r="B106" t="s">
        <v>41</v>
      </c>
      <c r="C106" s="1">
        <v>0.95413720607757602</v>
      </c>
      <c r="H106" s="2"/>
    </row>
    <row r="107" spans="1:8" x14ac:dyDescent="0.45">
      <c r="A107" t="s">
        <v>41</v>
      </c>
      <c r="B107" t="s">
        <v>41</v>
      </c>
      <c r="C107" s="1">
        <v>0.56214243173599199</v>
      </c>
      <c r="H107" s="2"/>
    </row>
    <row r="108" spans="1:8" x14ac:dyDescent="0.45">
      <c r="A108" t="s">
        <v>41</v>
      </c>
      <c r="B108" t="s">
        <v>35</v>
      </c>
      <c r="C108" s="1">
        <v>0.48340982198715199</v>
      </c>
      <c r="H108" s="2"/>
    </row>
    <row r="109" spans="1:8" x14ac:dyDescent="0.45">
      <c r="A109" t="s">
        <v>35</v>
      </c>
      <c r="B109" t="s">
        <v>41</v>
      </c>
      <c r="C109" s="1">
        <v>0.80612367391586304</v>
      </c>
      <c r="H109" s="2"/>
    </row>
    <row r="110" spans="1:8" x14ac:dyDescent="0.45">
      <c r="A110" t="s">
        <v>35</v>
      </c>
      <c r="B110" t="s">
        <v>35</v>
      </c>
      <c r="C110" s="1">
        <v>0.385492414236069</v>
      </c>
      <c r="H110" s="2"/>
    </row>
    <row r="111" spans="1:8" x14ac:dyDescent="0.45">
      <c r="A111" t="s">
        <v>41</v>
      </c>
      <c r="B111" t="s">
        <v>41</v>
      </c>
      <c r="C111" s="1">
        <v>0.63378721475601196</v>
      </c>
      <c r="H111" s="2"/>
    </row>
    <row r="112" spans="1:8" x14ac:dyDescent="0.45">
      <c r="A112" t="s">
        <v>41</v>
      </c>
      <c r="B112" t="s">
        <v>41</v>
      </c>
      <c r="C112" s="1">
        <v>0.52888488769531306</v>
      </c>
      <c r="H112" s="2"/>
    </row>
    <row r="113" spans="1:8" x14ac:dyDescent="0.45">
      <c r="A113" t="s">
        <v>41</v>
      </c>
      <c r="B113" t="s">
        <v>41</v>
      </c>
      <c r="C113" s="1">
        <v>0.79397779703140303</v>
      </c>
      <c r="H113" s="2"/>
    </row>
    <row r="114" spans="1:8" x14ac:dyDescent="0.45">
      <c r="A114" t="s">
        <v>41</v>
      </c>
      <c r="B114" t="s">
        <v>41</v>
      </c>
      <c r="C114" s="1">
        <v>0.98054510354995705</v>
      </c>
      <c r="H114" s="2"/>
    </row>
    <row r="115" spans="1:8" x14ac:dyDescent="0.45">
      <c r="A115" t="s">
        <v>41</v>
      </c>
      <c r="B115" t="s">
        <v>41</v>
      </c>
      <c r="C115" s="1">
        <v>0.89185976982116699</v>
      </c>
      <c r="H115" s="2"/>
    </row>
    <row r="116" spans="1:8" x14ac:dyDescent="0.45">
      <c r="A116" t="s">
        <v>41</v>
      </c>
      <c r="B116" t="s">
        <v>41</v>
      </c>
      <c r="C116" s="1">
        <v>0.96753185987472501</v>
      </c>
      <c r="H116" s="2"/>
    </row>
    <row r="117" spans="1:8" x14ac:dyDescent="0.45">
      <c r="A117" t="s">
        <v>41</v>
      </c>
      <c r="B117" t="s">
        <v>41</v>
      </c>
      <c r="C117" s="1">
        <v>0.97034698724746704</v>
      </c>
      <c r="H117" s="2"/>
    </row>
    <row r="118" spans="1:8" x14ac:dyDescent="0.45">
      <c r="A118" t="s">
        <v>35</v>
      </c>
      <c r="B118" t="s">
        <v>35</v>
      </c>
      <c r="C118" s="1">
        <v>0.47381153702735901</v>
      </c>
      <c r="H118" s="2"/>
    </row>
    <row r="119" spans="1:8" x14ac:dyDescent="0.45">
      <c r="A119" t="s">
        <v>41</v>
      </c>
      <c r="B119" t="s">
        <v>41</v>
      </c>
      <c r="C119" s="1">
        <v>0.91480970382690396</v>
      </c>
      <c r="H119" s="2"/>
    </row>
    <row r="120" spans="1:8" x14ac:dyDescent="0.45">
      <c r="A120" t="s">
        <v>35</v>
      </c>
      <c r="B120" t="s">
        <v>41</v>
      </c>
      <c r="C120" s="1">
        <v>0.676435887813568</v>
      </c>
      <c r="H120" s="2"/>
    </row>
    <row r="121" spans="1:8" x14ac:dyDescent="0.45">
      <c r="A121" t="s">
        <v>41</v>
      </c>
      <c r="B121" t="s">
        <v>41</v>
      </c>
      <c r="C121" s="1">
        <v>0.93250089883804299</v>
      </c>
      <c r="H121" s="2"/>
    </row>
    <row r="122" spans="1:8" x14ac:dyDescent="0.45">
      <c r="A122" t="s">
        <v>35</v>
      </c>
      <c r="B122" t="s">
        <v>41</v>
      </c>
      <c r="C122" s="1">
        <v>0.69317746162414595</v>
      </c>
      <c r="H122" s="2"/>
    </row>
    <row r="123" spans="1:8" x14ac:dyDescent="0.45">
      <c r="A123" t="s">
        <v>41</v>
      </c>
      <c r="B123" t="s">
        <v>41</v>
      </c>
      <c r="C123" s="1">
        <v>0.98132693767547596</v>
      </c>
      <c r="H123" s="2"/>
    </row>
    <row r="124" spans="1:8" x14ac:dyDescent="0.45">
      <c r="A124" t="s">
        <v>35</v>
      </c>
      <c r="B124" t="s">
        <v>41</v>
      </c>
      <c r="C124" s="1">
        <v>0.76529163122177102</v>
      </c>
      <c r="H124" s="2"/>
    </row>
    <row r="125" spans="1:8" x14ac:dyDescent="0.45">
      <c r="A125" t="s">
        <v>35</v>
      </c>
      <c r="B125" t="s">
        <v>41</v>
      </c>
      <c r="C125" s="1">
        <v>0.80175006389617898</v>
      </c>
      <c r="H125" s="2"/>
    </row>
    <row r="126" spans="1:8" x14ac:dyDescent="0.45">
      <c r="A126" t="s">
        <v>35</v>
      </c>
      <c r="B126" t="s">
        <v>35</v>
      </c>
      <c r="C126" s="1">
        <v>0.184960871934891</v>
      </c>
      <c r="H126" s="2"/>
    </row>
    <row r="127" spans="1:8" x14ac:dyDescent="0.45">
      <c r="A127" t="s">
        <v>41</v>
      </c>
      <c r="B127" t="s">
        <v>35</v>
      </c>
      <c r="C127" s="1">
        <v>0.44939941167831399</v>
      </c>
      <c r="H127" s="2"/>
    </row>
    <row r="128" spans="1:8" x14ac:dyDescent="0.45">
      <c r="A128" t="s">
        <v>41</v>
      </c>
      <c r="B128" t="s">
        <v>41</v>
      </c>
      <c r="C128" s="1">
        <v>0.90662223100662198</v>
      </c>
      <c r="H128" s="2"/>
    </row>
    <row r="129" spans="1:8" x14ac:dyDescent="0.45">
      <c r="A129" t="s">
        <v>35</v>
      </c>
      <c r="B129" t="s">
        <v>41</v>
      </c>
      <c r="C129" s="1">
        <v>0.74725663661956798</v>
      </c>
      <c r="H129" s="2"/>
    </row>
    <row r="130" spans="1:8" x14ac:dyDescent="0.45">
      <c r="A130" t="s">
        <v>35</v>
      </c>
      <c r="B130" t="s">
        <v>35</v>
      </c>
      <c r="C130" s="1">
        <v>0.13831013441085799</v>
      </c>
      <c r="H130" s="2"/>
    </row>
    <row r="131" spans="1:8" x14ac:dyDescent="0.45">
      <c r="A131" t="s">
        <v>41</v>
      </c>
      <c r="B131" t="s">
        <v>35</v>
      </c>
      <c r="C131" s="1">
        <v>0.47304409742355302</v>
      </c>
      <c r="H131" s="2"/>
    </row>
    <row r="132" spans="1:8" x14ac:dyDescent="0.45">
      <c r="A132" t="s">
        <v>41</v>
      </c>
      <c r="B132" t="s">
        <v>41</v>
      </c>
      <c r="C132" s="1">
        <v>0.72442239522934004</v>
      </c>
      <c r="H132" s="2"/>
    </row>
    <row r="133" spans="1:8" x14ac:dyDescent="0.45">
      <c r="A133" t="s">
        <v>35</v>
      </c>
      <c r="B133" t="s">
        <v>41</v>
      </c>
      <c r="C133" s="1">
        <v>0.90815407037734996</v>
      </c>
      <c r="H133" s="2"/>
    </row>
    <row r="134" spans="1:8" x14ac:dyDescent="0.45">
      <c r="A134" t="s">
        <v>41</v>
      </c>
      <c r="B134" t="s">
        <v>35</v>
      </c>
      <c r="C134" s="1">
        <v>0.45925363898277299</v>
      </c>
      <c r="H134" s="2"/>
    </row>
    <row r="135" spans="1:8" x14ac:dyDescent="0.45">
      <c r="A135" t="s">
        <v>35</v>
      </c>
      <c r="B135" t="s">
        <v>41</v>
      </c>
      <c r="C135" s="1">
        <v>0.53100514411926303</v>
      </c>
      <c r="H135" s="2"/>
    </row>
    <row r="136" spans="1:8" x14ac:dyDescent="0.45">
      <c r="A136" t="s">
        <v>41</v>
      </c>
      <c r="B136" t="s">
        <v>41</v>
      </c>
      <c r="C136" s="1">
        <v>0.69590872526168801</v>
      </c>
      <c r="H136" s="2"/>
    </row>
    <row r="137" spans="1:8" x14ac:dyDescent="0.45">
      <c r="A137" t="s">
        <v>35</v>
      </c>
      <c r="B137" t="s">
        <v>35</v>
      </c>
      <c r="C137" s="1">
        <v>0.234099626541138</v>
      </c>
      <c r="H137" s="2"/>
    </row>
    <row r="138" spans="1:8" x14ac:dyDescent="0.45">
      <c r="A138" t="s">
        <v>41</v>
      </c>
      <c r="B138" t="s">
        <v>41</v>
      </c>
      <c r="C138" s="1">
        <v>0.64893257617950395</v>
      </c>
      <c r="H138" s="2"/>
    </row>
    <row r="139" spans="1:8" x14ac:dyDescent="0.45">
      <c r="A139" t="s">
        <v>41</v>
      </c>
      <c r="B139" t="s">
        <v>41</v>
      </c>
      <c r="C139" s="1">
        <v>0.708948373794556</v>
      </c>
      <c r="H139" s="2"/>
    </row>
    <row r="140" spans="1:8" x14ac:dyDescent="0.45">
      <c r="A140" t="s">
        <v>41</v>
      </c>
      <c r="B140" t="s">
        <v>41</v>
      </c>
      <c r="C140" s="1">
        <v>0.59608411788940396</v>
      </c>
      <c r="H140" s="2"/>
    </row>
    <row r="141" spans="1:8" x14ac:dyDescent="0.45">
      <c r="A141" t="s">
        <v>35</v>
      </c>
      <c r="B141" t="s">
        <v>41</v>
      </c>
      <c r="C141" s="1">
        <v>0.92049902677536</v>
      </c>
      <c r="H141" s="2"/>
    </row>
    <row r="142" spans="1:8" x14ac:dyDescent="0.45">
      <c r="A142" t="s">
        <v>35</v>
      </c>
      <c r="B142" t="s">
        <v>41</v>
      </c>
      <c r="C142" s="1">
        <v>0.71630173921585105</v>
      </c>
      <c r="H142" s="2"/>
    </row>
    <row r="143" spans="1:8" x14ac:dyDescent="0.45">
      <c r="A143" t="s">
        <v>35</v>
      </c>
      <c r="B143" t="s">
        <v>35</v>
      </c>
      <c r="C143" s="1">
        <v>0.32170051336288502</v>
      </c>
      <c r="H143" s="2"/>
    </row>
    <row r="144" spans="1:8" x14ac:dyDescent="0.45">
      <c r="A144" t="s">
        <v>35</v>
      </c>
      <c r="B144" t="s">
        <v>35</v>
      </c>
      <c r="C144" s="1">
        <v>0.393882125616074</v>
      </c>
      <c r="H144" s="2"/>
    </row>
    <row r="145" spans="1:8" x14ac:dyDescent="0.45">
      <c r="A145" t="s">
        <v>41</v>
      </c>
      <c r="B145" t="s">
        <v>41</v>
      </c>
      <c r="C145" s="1">
        <v>0.66921925544738803</v>
      </c>
      <c r="H145" s="2"/>
    </row>
    <row r="146" spans="1:8" x14ac:dyDescent="0.45">
      <c r="A146" t="s">
        <v>35</v>
      </c>
      <c r="B146" t="s">
        <v>41</v>
      </c>
      <c r="C146" s="1">
        <v>0.547610104084015</v>
      </c>
      <c r="H146" s="2"/>
    </row>
    <row r="147" spans="1:8" x14ac:dyDescent="0.45">
      <c r="A147" t="s">
        <v>41</v>
      </c>
      <c r="B147" t="s">
        <v>35</v>
      </c>
      <c r="C147" s="1">
        <v>0.44737836718559298</v>
      </c>
      <c r="H147" s="2"/>
    </row>
    <row r="148" spans="1:8" x14ac:dyDescent="0.45">
      <c r="A148" t="s">
        <v>41</v>
      </c>
      <c r="B148" t="s">
        <v>41</v>
      </c>
      <c r="C148" s="1">
        <v>0.93282634019851696</v>
      </c>
      <c r="H148" s="2"/>
    </row>
    <row r="149" spans="1:8" x14ac:dyDescent="0.45">
      <c r="A149" t="s">
        <v>35</v>
      </c>
      <c r="B149" t="s">
        <v>35</v>
      </c>
      <c r="C149" s="1">
        <v>0.31150028109550498</v>
      </c>
      <c r="H149" s="2"/>
    </row>
    <row r="150" spans="1:8" x14ac:dyDescent="0.45">
      <c r="A150" t="s">
        <v>41</v>
      </c>
      <c r="B150" t="s">
        <v>41</v>
      </c>
      <c r="C150" s="1">
        <v>0.96325856447219804</v>
      </c>
      <c r="H150" s="2"/>
    </row>
    <row r="151" spans="1:8" x14ac:dyDescent="0.45">
      <c r="A151" t="s">
        <v>41</v>
      </c>
      <c r="B151" t="s">
        <v>41</v>
      </c>
      <c r="C151" s="1">
        <v>0.85296875238418601</v>
      </c>
      <c r="H151" s="2"/>
    </row>
    <row r="152" spans="1:8" x14ac:dyDescent="0.45">
      <c r="A152" t="s">
        <v>35</v>
      </c>
      <c r="B152" t="s">
        <v>41</v>
      </c>
      <c r="C152" s="1">
        <v>0.533527612686157</v>
      </c>
      <c r="H152" s="2"/>
    </row>
    <row r="153" spans="1:8" x14ac:dyDescent="0.45">
      <c r="A153" t="s">
        <v>35</v>
      </c>
      <c r="B153" t="s">
        <v>35</v>
      </c>
      <c r="C153" s="1">
        <v>0.49896001815795898</v>
      </c>
      <c r="H153" s="2"/>
    </row>
    <row r="154" spans="1:8" x14ac:dyDescent="0.45">
      <c r="A154" t="s">
        <v>41</v>
      </c>
      <c r="B154" t="s">
        <v>41</v>
      </c>
      <c r="C154" s="1">
        <v>0.88103777170181297</v>
      </c>
      <c r="H154" s="2"/>
    </row>
    <row r="155" spans="1:8" x14ac:dyDescent="0.45">
      <c r="A155" t="s">
        <v>41</v>
      </c>
      <c r="B155" t="s">
        <v>41</v>
      </c>
      <c r="C155" s="1">
        <v>0.99036604166030895</v>
      </c>
      <c r="H155" s="2"/>
    </row>
    <row r="156" spans="1:8" x14ac:dyDescent="0.45">
      <c r="A156" t="s">
        <v>41</v>
      </c>
      <c r="B156" t="s">
        <v>41</v>
      </c>
      <c r="C156" s="1">
        <v>0.72835701704025302</v>
      </c>
      <c r="H156" s="2"/>
    </row>
    <row r="157" spans="1:8" x14ac:dyDescent="0.45">
      <c r="A157" t="s">
        <v>41</v>
      </c>
      <c r="B157" t="s">
        <v>41</v>
      </c>
      <c r="C157" s="1">
        <v>0.96361142396926902</v>
      </c>
      <c r="H157" s="2"/>
    </row>
    <row r="158" spans="1:8" x14ac:dyDescent="0.45">
      <c r="A158" t="s">
        <v>41</v>
      </c>
      <c r="B158" t="s">
        <v>35</v>
      </c>
      <c r="C158" s="1">
        <v>0.48452812433242798</v>
      </c>
      <c r="H158" s="2"/>
    </row>
    <row r="159" spans="1:8" x14ac:dyDescent="0.45">
      <c r="A159" t="s">
        <v>41</v>
      </c>
      <c r="B159" t="s">
        <v>41</v>
      </c>
      <c r="C159" s="1">
        <v>0.84212952852249101</v>
      </c>
      <c r="H159" s="2"/>
    </row>
    <row r="160" spans="1:8" x14ac:dyDescent="0.45">
      <c r="A160" t="s">
        <v>41</v>
      </c>
      <c r="B160" t="s">
        <v>41</v>
      </c>
      <c r="C160" s="1">
        <v>0.68999952077865601</v>
      </c>
      <c r="H160" s="2"/>
    </row>
    <row r="161" spans="1:8" x14ac:dyDescent="0.45">
      <c r="A161" t="s">
        <v>41</v>
      </c>
      <c r="B161" t="s">
        <v>41</v>
      </c>
      <c r="C161" s="1">
        <v>0.81542813777923595</v>
      </c>
      <c r="H161" s="2"/>
    </row>
    <row r="162" spans="1:8" x14ac:dyDescent="0.45">
      <c r="A162" t="s">
        <v>41</v>
      </c>
      <c r="B162" t="s">
        <v>41</v>
      </c>
      <c r="C162" s="1">
        <v>0.84939152002334595</v>
      </c>
      <c r="H162" s="2"/>
    </row>
    <row r="163" spans="1:8" x14ac:dyDescent="0.45">
      <c r="A163" t="s">
        <v>41</v>
      </c>
      <c r="B163" t="s">
        <v>41</v>
      </c>
      <c r="C163" s="1">
        <v>0.96688306331634499</v>
      </c>
      <c r="H163" s="2"/>
    </row>
    <row r="164" spans="1:8" x14ac:dyDescent="0.45">
      <c r="A164" t="s">
        <v>41</v>
      </c>
      <c r="B164" t="s">
        <v>41</v>
      </c>
      <c r="C164" s="1">
        <v>0.95739281177520796</v>
      </c>
      <c r="H164" s="2"/>
    </row>
    <row r="165" spans="1:8" x14ac:dyDescent="0.45">
      <c r="A165" t="s">
        <v>41</v>
      </c>
      <c r="B165" t="s">
        <v>41</v>
      </c>
      <c r="C165" s="1">
        <v>0.945659399032593</v>
      </c>
      <c r="H165" s="2"/>
    </row>
    <row r="166" spans="1:8" x14ac:dyDescent="0.45">
      <c r="A166" t="s">
        <v>41</v>
      </c>
      <c r="B166" t="s">
        <v>41</v>
      </c>
      <c r="C166" s="1">
        <v>0.86650824546813998</v>
      </c>
      <c r="H166" s="2"/>
    </row>
    <row r="167" spans="1:8" x14ac:dyDescent="0.45">
      <c r="A167" t="s">
        <v>35</v>
      </c>
      <c r="B167" t="s">
        <v>41</v>
      </c>
      <c r="C167" s="1">
        <v>0.66314834356307995</v>
      </c>
      <c r="H167" s="2"/>
    </row>
    <row r="168" spans="1:8" x14ac:dyDescent="0.45">
      <c r="A168" t="s">
        <v>41</v>
      </c>
      <c r="B168" t="s">
        <v>41</v>
      </c>
      <c r="C168" s="1">
        <v>0.52134251594543501</v>
      </c>
      <c r="H168" s="2"/>
    </row>
    <row r="169" spans="1:8" x14ac:dyDescent="0.45">
      <c r="A169" t="s">
        <v>41</v>
      </c>
      <c r="B169" t="s">
        <v>41</v>
      </c>
      <c r="C169" s="1">
        <v>0.57176023721694902</v>
      </c>
      <c r="H169" s="2"/>
    </row>
    <row r="170" spans="1:8" x14ac:dyDescent="0.45">
      <c r="A170" t="s">
        <v>41</v>
      </c>
      <c r="B170" t="s">
        <v>41</v>
      </c>
      <c r="C170" s="1">
        <v>0.59142941236496005</v>
      </c>
      <c r="H170" s="2"/>
    </row>
    <row r="171" spans="1:8" x14ac:dyDescent="0.45">
      <c r="A171" t="s">
        <v>41</v>
      </c>
      <c r="B171" t="s">
        <v>41</v>
      </c>
      <c r="C171" s="1">
        <v>0.81466537714004505</v>
      </c>
      <c r="H171" s="2"/>
    </row>
    <row r="172" spans="1:8" x14ac:dyDescent="0.45">
      <c r="A172" t="s">
        <v>41</v>
      </c>
      <c r="B172" t="s">
        <v>41</v>
      </c>
      <c r="C172" s="1">
        <v>0.81233984231948897</v>
      </c>
      <c r="H172" s="2"/>
    </row>
    <row r="173" spans="1:8" x14ac:dyDescent="0.45">
      <c r="A173" t="s">
        <v>41</v>
      </c>
      <c r="B173" t="s">
        <v>41</v>
      </c>
      <c r="C173" s="1">
        <v>0.74584293365478505</v>
      </c>
      <c r="H173" s="2"/>
    </row>
    <row r="174" spans="1:8" x14ac:dyDescent="0.45">
      <c r="A174" t="s">
        <v>41</v>
      </c>
      <c r="B174" t="s">
        <v>41</v>
      </c>
      <c r="C174" s="1">
        <v>0.92528659105300903</v>
      </c>
      <c r="H174" s="2"/>
    </row>
    <row r="175" spans="1:8" x14ac:dyDescent="0.45">
      <c r="A175" t="s">
        <v>41</v>
      </c>
      <c r="B175" t="s">
        <v>41</v>
      </c>
      <c r="C175" s="1">
        <v>0.81911444664001498</v>
      </c>
      <c r="H175" s="2"/>
    </row>
    <row r="176" spans="1:8" x14ac:dyDescent="0.45">
      <c r="A176" t="s">
        <v>35</v>
      </c>
      <c r="B176" t="s">
        <v>41</v>
      </c>
      <c r="C176" s="1">
        <v>0.60456317663192705</v>
      </c>
      <c r="H176" s="2"/>
    </row>
    <row r="177" spans="1:8" x14ac:dyDescent="0.45">
      <c r="A177" t="s">
        <v>35</v>
      </c>
      <c r="B177" t="s">
        <v>41</v>
      </c>
      <c r="C177" s="1">
        <v>0.55585515499115001</v>
      </c>
      <c r="H177" s="2"/>
    </row>
    <row r="178" spans="1:8" x14ac:dyDescent="0.45">
      <c r="A178" t="s">
        <v>35</v>
      </c>
      <c r="B178" t="s">
        <v>41</v>
      </c>
      <c r="C178" s="1">
        <v>0.93095475435257002</v>
      </c>
      <c r="H178" s="2"/>
    </row>
    <row r="179" spans="1:8" x14ac:dyDescent="0.45">
      <c r="A179" t="s">
        <v>41</v>
      </c>
      <c r="B179" t="s">
        <v>41</v>
      </c>
      <c r="C179" s="1">
        <v>0.75877195596694902</v>
      </c>
      <c r="H179" s="2"/>
    </row>
    <row r="180" spans="1:8" x14ac:dyDescent="0.45">
      <c r="A180" t="s">
        <v>41</v>
      </c>
      <c r="B180" t="s">
        <v>41</v>
      </c>
      <c r="C180" s="1">
        <v>0.55881237983703602</v>
      </c>
      <c r="H180" s="2"/>
    </row>
    <row r="181" spans="1:8" x14ac:dyDescent="0.45">
      <c r="A181" t="s">
        <v>41</v>
      </c>
      <c r="B181" t="s">
        <v>41</v>
      </c>
      <c r="C181" s="1">
        <v>0.75252240896224998</v>
      </c>
      <c r="H181" s="2"/>
    </row>
    <row r="182" spans="1:8" x14ac:dyDescent="0.45">
      <c r="A182" t="s">
        <v>41</v>
      </c>
      <c r="B182" t="s">
        <v>41</v>
      </c>
      <c r="C182" s="1">
        <v>0.74833494424819902</v>
      </c>
      <c r="H182" s="2"/>
    </row>
    <row r="183" spans="1:8" x14ac:dyDescent="0.45">
      <c r="A183" t="s">
        <v>41</v>
      </c>
      <c r="B183" t="s">
        <v>41</v>
      </c>
      <c r="C183" s="1">
        <v>0.53963154554367099</v>
      </c>
      <c r="H183" s="2"/>
    </row>
    <row r="184" spans="1:8" x14ac:dyDescent="0.45">
      <c r="A184" t="s">
        <v>41</v>
      </c>
      <c r="B184" t="s">
        <v>41</v>
      </c>
      <c r="C184" s="1">
        <v>0.84384381771087602</v>
      </c>
      <c r="H184" s="2"/>
    </row>
    <row r="185" spans="1:8" x14ac:dyDescent="0.45">
      <c r="A185" t="s">
        <v>35</v>
      </c>
      <c r="B185" t="s">
        <v>41</v>
      </c>
      <c r="C185" s="1">
        <v>0.70068740844726596</v>
      </c>
      <c r="H185" s="2"/>
    </row>
    <row r="186" spans="1:8" x14ac:dyDescent="0.45">
      <c r="A186" t="s">
        <v>41</v>
      </c>
      <c r="B186" t="s">
        <v>41</v>
      </c>
      <c r="C186" s="1">
        <v>0.98019939661026001</v>
      </c>
      <c r="H186" s="2"/>
    </row>
    <row r="187" spans="1:8" x14ac:dyDescent="0.45">
      <c r="A187" t="s">
        <v>41</v>
      </c>
      <c r="B187" t="s">
        <v>41</v>
      </c>
      <c r="C187" s="1">
        <v>0.77629876136779796</v>
      </c>
      <c r="H187" s="2"/>
    </row>
    <row r="188" spans="1:8" x14ac:dyDescent="0.45">
      <c r="A188" t="s">
        <v>35</v>
      </c>
      <c r="B188" t="s">
        <v>41</v>
      </c>
      <c r="C188" s="1">
        <v>0.87447327375411998</v>
      </c>
      <c r="H188" s="2"/>
    </row>
    <row r="189" spans="1:8" x14ac:dyDescent="0.45">
      <c r="A189" t="s">
        <v>35</v>
      </c>
      <c r="B189" t="s">
        <v>41</v>
      </c>
      <c r="C189" s="1">
        <v>0.88663470745086703</v>
      </c>
      <c r="H189" s="2"/>
    </row>
    <row r="190" spans="1:8" x14ac:dyDescent="0.45">
      <c r="A190" t="s">
        <v>35</v>
      </c>
      <c r="B190" t="s">
        <v>35</v>
      </c>
      <c r="C190" s="1">
        <v>0.43830472230911299</v>
      </c>
      <c r="H190" s="2"/>
    </row>
    <row r="191" spans="1:8" x14ac:dyDescent="0.45">
      <c r="A191" t="s">
        <v>35</v>
      </c>
      <c r="B191" t="s">
        <v>35</v>
      </c>
      <c r="C191" s="1">
        <v>0.30666157603263899</v>
      </c>
      <c r="H191" s="2"/>
    </row>
    <row r="192" spans="1:8" x14ac:dyDescent="0.45">
      <c r="A192" t="s">
        <v>41</v>
      </c>
      <c r="B192" t="s">
        <v>41</v>
      </c>
      <c r="C192" s="1">
        <v>0.77306139469146695</v>
      </c>
      <c r="H192" s="2"/>
    </row>
    <row r="193" spans="1:8" x14ac:dyDescent="0.45">
      <c r="A193" t="s">
        <v>41</v>
      </c>
      <c r="B193" t="s">
        <v>41</v>
      </c>
      <c r="C193" s="1">
        <v>0.797252416610718</v>
      </c>
      <c r="H193" s="2"/>
    </row>
    <row r="194" spans="1:8" x14ac:dyDescent="0.45">
      <c r="A194" t="s">
        <v>35</v>
      </c>
      <c r="B194" t="s">
        <v>35</v>
      </c>
      <c r="C194" s="1">
        <v>0.28990963101387002</v>
      </c>
      <c r="H194" s="2"/>
    </row>
    <row r="195" spans="1:8" x14ac:dyDescent="0.45">
      <c r="A195" t="s">
        <v>41</v>
      </c>
      <c r="B195" t="s">
        <v>41</v>
      </c>
      <c r="C195" s="1">
        <v>0.95932412147521995</v>
      </c>
      <c r="H195" s="2"/>
    </row>
    <row r="196" spans="1:8" x14ac:dyDescent="0.45">
      <c r="A196" t="s">
        <v>41</v>
      </c>
      <c r="B196" t="s">
        <v>41</v>
      </c>
      <c r="C196" s="1">
        <v>0.94366288185119596</v>
      </c>
      <c r="H196" s="2"/>
    </row>
    <row r="197" spans="1:8" x14ac:dyDescent="0.45">
      <c r="A197" t="s">
        <v>41</v>
      </c>
      <c r="B197" t="s">
        <v>41</v>
      </c>
      <c r="C197" s="1">
        <v>0.68417984247207597</v>
      </c>
      <c r="H197" s="2"/>
    </row>
    <row r="198" spans="1:8" x14ac:dyDescent="0.45">
      <c r="A198" t="s">
        <v>41</v>
      </c>
      <c r="B198" t="s">
        <v>41</v>
      </c>
      <c r="C198" s="1">
        <v>0.95604026317596402</v>
      </c>
      <c r="H198" s="2"/>
    </row>
    <row r="199" spans="1:8" x14ac:dyDescent="0.45">
      <c r="A199" t="s">
        <v>35</v>
      </c>
      <c r="B199" t="s">
        <v>41</v>
      </c>
      <c r="C199" s="1">
        <v>0.90155935287475597</v>
      </c>
      <c r="H199" s="2"/>
    </row>
    <row r="200" spans="1:8" x14ac:dyDescent="0.45">
      <c r="A200" t="s">
        <v>41</v>
      </c>
      <c r="B200" t="s">
        <v>41</v>
      </c>
      <c r="C200" s="1">
        <v>0.96923500299453702</v>
      </c>
      <c r="H200" s="2"/>
    </row>
    <row r="201" spans="1:8" x14ac:dyDescent="0.45">
      <c r="A201" t="s">
        <v>41</v>
      </c>
      <c r="B201" t="s">
        <v>41</v>
      </c>
      <c r="C201" s="1">
        <v>0.96668201684951804</v>
      </c>
      <c r="H201" s="2"/>
    </row>
    <row r="202" spans="1:8" x14ac:dyDescent="0.45">
      <c r="A202" t="s">
        <v>35</v>
      </c>
      <c r="B202" t="s">
        <v>41</v>
      </c>
      <c r="C202" s="1">
        <v>0.59783792495727495</v>
      </c>
      <c r="H202" s="2"/>
    </row>
    <row r="203" spans="1:8" x14ac:dyDescent="0.45">
      <c r="A203" t="s">
        <v>41</v>
      </c>
      <c r="B203" t="s">
        <v>41</v>
      </c>
      <c r="C203" s="1">
        <v>0.86669045686721802</v>
      </c>
    </row>
    <row r="204" spans="1:8" x14ac:dyDescent="0.45">
      <c r="A204" t="s">
        <v>41</v>
      </c>
      <c r="B204" t="s">
        <v>41</v>
      </c>
      <c r="C204" s="1">
        <v>0.89936786890029896</v>
      </c>
    </row>
    <row r="205" spans="1:8" x14ac:dyDescent="0.45">
      <c r="A205" t="s">
        <v>41</v>
      </c>
      <c r="B205" t="s">
        <v>41</v>
      </c>
      <c r="C205" s="1">
        <v>0.90939092636108398</v>
      </c>
    </row>
    <row r="206" spans="1:8" x14ac:dyDescent="0.45">
      <c r="A206" t="s">
        <v>35</v>
      </c>
      <c r="B206" t="s">
        <v>35</v>
      </c>
      <c r="C206" s="1">
        <v>0.33412608504295299</v>
      </c>
    </row>
    <row r="207" spans="1:8" x14ac:dyDescent="0.45">
      <c r="A207" t="s">
        <v>41</v>
      </c>
      <c r="B207" t="s">
        <v>41</v>
      </c>
      <c r="C207" s="1">
        <v>0.64980620145797696</v>
      </c>
    </row>
    <row r="208" spans="1:8" x14ac:dyDescent="0.45">
      <c r="A208" t="s">
        <v>41</v>
      </c>
      <c r="B208" t="s">
        <v>35</v>
      </c>
      <c r="C208" s="1">
        <v>0.270740836858749</v>
      </c>
    </row>
    <row r="209" spans="1:3" x14ac:dyDescent="0.45">
      <c r="A209" t="s">
        <v>41</v>
      </c>
      <c r="B209" t="s">
        <v>41</v>
      </c>
      <c r="C209" s="1">
        <v>0.74666482210159302</v>
      </c>
    </row>
    <row r="210" spans="1:3" x14ac:dyDescent="0.45">
      <c r="A210" t="s">
        <v>35</v>
      </c>
      <c r="B210" t="s">
        <v>41</v>
      </c>
      <c r="C210" s="1">
        <v>0.800143182277679</v>
      </c>
    </row>
    <row r="211" spans="1:3" x14ac:dyDescent="0.45">
      <c r="A211" t="s">
        <v>41</v>
      </c>
      <c r="B211" t="s">
        <v>41</v>
      </c>
      <c r="C211" s="1">
        <v>0.955213963985443</v>
      </c>
    </row>
    <row r="212" spans="1:3" x14ac:dyDescent="0.45">
      <c r="A212" t="s">
        <v>35</v>
      </c>
      <c r="B212" t="s">
        <v>35</v>
      </c>
      <c r="C212" s="1">
        <v>0.47004798054695102</v>
      </c>
    </row>
    <row r="213" spans="1:3" x14ac:dyDescent="0.45">
      <c r="A213" t="s">
        <v>35</v>
      </c>
      <c r="B213" t="s">
        <v>41</v>
      </c>
      <c r="C213" s="1">
        <v>0.75279450416564897</v>
      </c>
    </row>
    <row r="214" spans="1:3" x14ac:dyDescent="0.45">
      <c r="A214" t="s">
        <v>41</v>
      </c>
      <c r="B214" t="s">
        <v>35</v>
      </c>
      <c r="C214" s="1">
        <v>0.285245060920715</v>
      </c>
    </row>
    <row r="215" spans="1:3" x14ac:dyDescent="0.45">
      <c r="A215" t="s">
        <v>41</v>
      </c>
      <c r="B215" t="s">
        <v>35</v>
      </c>
      <c r="C215" s="1">
        <v>0.44581404328346302</v>
      </c>
    </row>
    <row r="216" spans="1:3" x14ac:dyDescent="0.45">
      <c r="A216" t="s">
        <v>35</v>
      </c>
      <c r="B216" t="s">
        <v>35</v>
      </c>
      <c r="C216" s="1">
        <v>0.35025355219840998</v>
      </c>
    </row>
    <row r="217" spans="1:3" x14ac:dyDescent="0.45">
      <c r="A217" t="s">
        <v>41</v>
      </c>
      <c r="B217" t="s">
        <v>41</v>
      </c>
      <c r="C217" s="1">
        <v>0.97386282682418801</v>
      </c>
    </row>
    <row r="218" spans="1:3" x14ac:dyDescent="0.45">
      <c r="A218" t="s">
        <v>41</v>
      </c>
      <c r="B218" t="s">
        <v>41</v>
      </c>
      <c r="C218" s="1">
        <v>0.84567040205001798</v>
      </c>
    </row>
    <row r="219" spans="1:3" x14ac:dyDescent="0.45">
      <c r="A219" t="s">
        <v>41</v>
      </c>
      <c r="B219" t="s">
        <v>35</v>
      </c>
      <c r="C219" s="1">
        <v>0.42248305678367598</v>
      </c>
    </row>
    <row r="220" spans="1:3" x14ac:dyDescent="0.45">
      <c r="A220" t="s">
        <v>41</v>
      </c>
      <c r="B220" t="s">
        <v>41</v>
      </c>
      <c r="C220" s="1">
        <v>0.857857406139374</v>
      </c>
    </row>
    <row r="221" spans="1:3" x14ac:dyDescent="0.45">
      <c r="A221" t="s">
        <v>41</v>
      </c>
      <c r="B221" t="s">
        <v>41</v>
      </c>
      <c r="C221" s="1">
        <v>0.93196660280227706</v>
      </c>
    </row>
    <row r="222" spans="1:3" x14ac:dyDescent="0.45">
      <c r="A222" t="s">
        <v>35</v>
      </c>
      <c r="B222" t="s">
        <v>35</v>
      </c>
      <c r="C222" s="1">
        <v>0.173954322934151</v>
      </c>
    </row>
    <row r="223" spans="1:3" x14ac:dyDescent="0.45">
      <c r="A223" t="s">
        <v>41</v>
      </c>
      <c r="B223" t="s">
        <v>41</v>
      </c>
      <c r="C223" s="1">
        <v>0.78012603521347001</v>
      </c>
    </row>
    <row r="224" spans="1:3" x14ac:dyDescent="0.45">
      <c r="A224" t="s">
        <v>41</v>
      </c>
      <c r="B224" t="s">
        <v>41</v>
      </c>
      <c r="C224" s="1">
        <v>0.86558097600936901</v>
      </c>
    </row>
    <row r="225" spans="1:3" x14ac:dyDescent="0.45">
      <c r="A225" t="s">
        <v>35</v>
      </c>
      <c r="B225" t="s">
        <v>35</v>
      </c>
      <c r="C225" s="1">
        <v>0.24378868937492401</v>
      </c>
    </row>
    <row r="226" spans="1:3" x14ac:dyDescent="0.45">
      <c r="A226" t="s">
        <v>41</v>
      </c>
      <c r="B226" t="s">
        <v>41</v>
      </c>
      <c r="C226" s="1">
        <v>0.96704638004303001</v>
      </c>
    </row>
    <row r="227" spans="1:3" x14ac:dyDescent="0.45">
      <c r="A227" t="s">
        <v>35</v>
      </c>
      <c r="B227" t="s">
        <v>41</v>
      </c>
      <c r="C227" s="1">
        <v>0.77830499410629295</v>
      </c>
    </row>
    <row r="228" spans="1:3" x14ac:dyDescent="0.45">
      <c r="A228" t="s">
        <v>41</v>
      </c>
      <c r="B228" t="s">
        <v>41</v>
      </c>
      <c r="C228" s="1">
        <v>0.53904479742050204</v>
      </c>
    </row>
    <row r="229" spans="1:3" x14ac:dyDescent="0.45">
      <c r="A229" t="s">
        <v>41</v>
      </c>
      <c r="B229" t="s">
        <v>41</v>
      </c>
      <c r="C229" s="1">
        <v>0.80030548572540305</v>
      </c>
    </row>
    <row r="230" spans="1:3" x14ac:dyDescent="0.45">
      <c r="A230" t="s">
        <v>41</v>
      </c>
      <c r="B230" t="s">
        <v>41</v>
      </c>
      <c r="C230" s="1">
        <v>0.833748519420624</v>
      </c>
    </row>
    <row r="231" spans="1:3" x14ac:dyDescent="0.45">
      <c r="A231" t="s">
        <v>35</v>
      </c>
      <c r="B231" t="s">
        <v>41</v>
      </c>
      <c r="C231" s="1">
        <v>0.51340931653976396</v>
      </c>
    </row>
    <row r="232" spans="1:3" x14ac:dyDescent="0.45">
      <c r="A232" t="s">
        <v>41</v>
      </c>
      <c r="B232" t="s">
        <v>35</v>
      </c>
      <c r="C232" s="1">
        <v>0.32598775625228898</v>
      </c>
    </row>
    <row r="233" spans="1:3" x14ac:dyDescent="0.45">
      <c r="A233" t="s">
        <v>35</v>
      </c>
      <c r="B233" t="s">
        <v>41</v>
      </c>
      <c r="C233" s="1">
        <v>0.54715985059738204</v>
      </c>
    </row>
    <row r="234" spans="1:3" x14ac:dyDescent="0.45">
      <c r="A234" t="s">
        <v>41</v>
      </c>
      <c r="B234" t="s">
        <v>41</v>
      </c>
      <c r="C234" s="1">
        <v>0.59820705652236905</v>
      </c>
    </row>
    <row r="235" spans="1:3" x14ac:dyDescent="0.45">
      <c r="A235" t="s">
        <v>41</v>
      </c>
      <c r="B235" t="s">
        <v>41</v>
      </c>
      <c r="C235" s="1">
        <v>0.97080492973327603</v>
      </c>
    </row>
    <row r="236" spans="1:3" x14ac:dyDescent="0.45">
      <c r="A236" t="s">
        <v>41</v>
      </c>
      <c r="B236" t="s">
        <v>41</v>
      </c>
      <c r="C236" s="1">
        <v>0.92315655946731601</v>
      </c>
    </row>
    <row r="237" spans="1:3" x14ac:dyDescent="0.45">
      <c r="A237" t="s">
        <v>41</v>
      </c>
      <c r="B237" t="s">
        <v>41</v>
      </c>
      <c r="C237" s="1">
        <v>0.63642573356628396</v>
      </c>
    </row>
    <row r="238" spans="1:3" x14ac:dyDescent="0.45">
      <c r="A238" t="s">
        <v>35</v>
      </c>
      <c r="B238" t="s">
        <v>35</v>
      </c>
      <c r="C238" s="1">
        <v>0.141366511583328</v>
      </c>
    </row>
    <row r="239" spans="1:3" x14ac:dyDescent="0.45">
      <c r="A239" t="s">
        <v>35</v>
      </c>
      <c r="B239" t="s">
        <v>35</v>
      </c>
      <c r="C239" s="1">
        <v>0.364297956228256</v>
      </c>
    </row>
    <row r="240" spans="1:3" x14ac:dyDescent="0.45">
      <c r="A240" t="s">
        <v>41</v>
      </c>
      <c r="B240" t="s">
        <v>41</v>
      </c>
      <c r="C240" s="1">
        <v>0.94485551118850697</v>
      </c>
    </row>
    <row r="241" spans="1:3" x14ac:dyDescent="0.45">
      <c r="A241" t="s">
        <v>35</v>
      </c>
      <c r="B241" t="s">
        <v>35</v>
      </c>
      <c r="C241" s="1">
        <v>0.26532348990440402</v>
      </c>
    </row>
    <row r="242" spans="1:3" x14ac:dyDescent="0.45">
      <c r="A242" t="s">
        <v>41</v>
      </c>
      <c r="B242" t="s">
        <v>41</v>
      </c>
      <c r="C242" s="1">
        <v>0.73607671260833696</v>
      </c>
    </row>
    <row r="243" spans="1:3" x14ac:dyDescent="0.45">
      <c r="A243" t="s">
        <v>35</v>
      </c>
      <c r="B243" t="s">
        <v>41</v>
      </c>
      <c r="C243" s="1">
        <v>0.61368554830551103</v>
      </c>
    </row>
    <row r="244" spans="1:3" x14ac:dyDescent="0.45">
      <c r="A244" t="s">
        <v>35</v>
      </c>
      <c r="B244" t="s">
        <v>41</v>
      </c>
      <c r="C244" s="1">
        <v>0.54076832532882702</v>
      </c>
    </row>
    <row r="245" spans="1:3" x14ac:dyDescent="0.45">
      <c r="A245" t="s">
        <v>35</v>
      </c>
      <c r="B245" t="s">
        <v>41</v>
      </c>
      <c r="C245" s="1">
        <v>0.766454458236694</v>
      </c>
    </row>
    <row r="246" spans="1:3" x14ac:dyDescent="0.45">
      <c r="A246" t="s">
        <v>41</v>
      </c>
      <c r="B246" t="s">
        <v>35</v>
      </c>
      <c r="C246" s="1">
        <v>0.19393059611320501</v>
      </c>
    </row>
    <row r="247" spans="1:3" x14ac:dyDescent="0.45">
      <c r="A247" t="s">
        <v>41</v>
      </c>
      <c r="B247" t="s">
        <v>41</v>
      </c>
      <c r="C247" s="1">
        <v>0.66094583272934004</v>
      </c>
    </row>
    <row r="248" spans="1:3" x14ac:dyDescent="0.45">
      <c r="A248" t="s">
        <v>41</v>
      </c>
      <c r="B248" t="s">
        <v>35</v>
      </c>
      <c r="C248" s="1">
        <v>0.316900104284287</v>
      </c>
    </row>
    <row r="249" spans="1:3" x14ac:dyDescent="0.45">
      <c r="A249" t="s">
        <v>41</v>
      </c>
      <c r="B249" t="s">
        <v>41</v>
      </c>
      <c r="C249" s="1">
        <v>0.74165707826614402</v>
      </c>
    </row>
    <row r="250" spans="1:3" x14ac:dyDescent="0.45">
      <c r="A250" t="s">
        <v>41</v>
      </c>
      <c r="B250" t="s">
        <v>41</v>
      </c>
      <c r="C250" s="1">
        <v>0.92463994026184104</v>
      </c>
    </row>
    <row r="251" spans="1:3" x14ac:dyDescent="0.45">
      <c r="A251" t="s">
        <v>41</v>
      </c>
      <c r="B251" t="s">
        <v>41</v>
      </c>
      <c r="C251" s="1">
        <v>0.93459188938140902</v>
      </c>
    </row>
    <row r="252" spans="1:3" x14ac:dyDescent="0.45">
      <c r="A252" t="s">
        <v>41</v>
      </c>
      <c r="B252" t="s">
        <v>41</v>
      </c>
      <c r="C252" s="1">
        <v>0.978235483169556</v>
      </c>
    </row>
    <row r="253" spans="1:3" x14ac:dyDescent="0.45">
      <c r="A253" t="s">
        <v>41</v>
      </c>
      <c r="B253" t="s">
        <v>41</v>
      </c>
      <c r="C253" s="1">
        <v>0.89368635416030895</v>
      </c>
    </row>
    <row r="254" spans="1:3" x14ac:dyDescent="0.45">
      <c r="A254" t="s">
        <v>41</v>
      </c>
      <c r="B254" t="s">
        <v>41</v>
      </c>
      <c r="C254" s="1">
        <v>0.85886341333389304</v>
      </c>
    </row>
    <row r="255" spans="1:3" x14ac:dyDescent="0.45">
      <c r="A255" t="s">
        <v>35</v>
      </c>
      <c r="B255" t="s">
        <v>35</v>
      </c>
      <c r="C255" s="1">
        <v>0.12402281165123</v>
      </c>
    </row>
    <row r="256" spans="1:3" x14ac:dyDescent="0.45">
      <c r="A256" t="s">
        <v>35</v>
      </c>
      <c r="B256" t="s">
        <v>41</v>
      </c>
      <c r="C256" s="1">
        <v>0.76011961698532104</v>
      </c>
    </row>
    <row r="257" spans="1:3" x14ac:dyDescent="0.45">
      <c r="A257" t="s">
        <v>35</v>
      </c>
      <c r="B257" t="s">
        <v>41</v>
      </c>
      <c r="C257" s="1">
        <v>0.82688224315643299</v>
      </c>
    </row>
    <row r="258" spans="1:3" x14ac:dyDescent="0.45">
      <c r="A258" t="s">
        <v>35</v>
      </c>
      <c r="B258" t="s">
        <v>35</v>
      </c>
      <c r="C258" s="1">
        <v>0.276246517896652</v>
      </c>
    </row>
    <row r="259" spans="1:3" x14ac:dyDescent="0.45">
      <c r="A259" t="s">
        <v>41</v>
      </c>
      <c r="B259" t="s">
        <v>41</v>
      </c>
      <c r="C259" s="1">
        <v>0.91594970226287797</v>
      </c>
    </row>
    <row r="260" spans="1:3" x14ac:dyDescent="0.45">
      <c r="A260" t="s">
        <v>41</v>
      </c>
      <c r="B260" t="s">
        <v>41</v>
      </c>
      <c r="C260" s="1">
        <v>0.86774915456771895</v>
      </c>
    </row>
    <row r="261" spans="1:3" x14ac:dyDescent="0.45">
      <c r="A261" t="s">
        <v>41</v>
      </c>
      <c r="B261" t="s">
        <v>41</v>
      </c>
      <c r="C261" s="1">
        <v>0.90358406305313099</v>
      </c>
    </row>
    <row r="262" spans="1:3" x14ac:dyDescent="0.45">
      <c r="A262" t="s">
        <v>41</v>
      </c>
      <c r="B262" t="s">
        <v>35</v>
      </c>
      <c r="C262" s="1">
        <v>0.40650478005409202</v>
      </c>
    </row>
    <row r="263" spans="1:3" x14ac:dyDescent="0.45">
      <c r="A263" t="s">
        <v>41</v>
      </c>
      <c r="B263" t="s">
        <v>41</v>
      </c>
      <c r="C263" s="1">
        <v>0.76823151111602805</v>
      </c>
    </row>
    <row r="264" spans="1:3" x14ac:dyDescent="0.45">
      <c r="A264" t="s">
        <v>41</v>
      </c>
      <c r="B264" t="s">
        <v>41</v>
      </c>
      <c r="C264" s="1">
        <v>0.90011602640152</v>
      </c>
    </row>
    <row r="265" spans="1:3" x14ac:dyDescent="0.45">
      <c r="A265" t="s">
        <v>41</v>
      </c>
      <c r="B265" t="s">
        <v>41</v>
      </c>
      <c r="C265" s="1">
        <v>0.81803816556930498</v>
      </c>
    </row>
    <row r="266" spans="1:3" x14ac:dyDescent="0.45">
      <c r="A266" t="s">
        <v>41</v>
      </c>
      <c r="B266" t="s">
        <v>35</v>
      </c>
      <c r="C266" s="1">
        <v>0.2199477404356</v>
      </c>
    </row>
    <row r="267" spans="1:3" x14ac:dyDescent="0.45">
      <c r="A267" t="s">
        <v>41</v>
      </c>
      <c r="B267" t="s">
        <v>41</v>
      </c>
      <c r="C267" s="1">
        <v>0.89055436849594105</v>
      </c>
    </row>
    <row r="268" spans="1:3" x14ac:dyDescent="0.45">
      <c r="A268" t="s">
        <v>41</v>
      </c>
      <c r="B268" t="s">
        <v>41</v>
      </c>
      <c r="C268" s="1">
        <v>0.94858670234680198</v>
      </c>
    </row>
    <row r="269" spans="1:3" x14ac:dyDescent="0.45">
      <c r="A269" t="s">
        <v>41</v>
      </c>
      <c r="B269" t="s">
        <v>41</v>
      </c>
      <c r="C269" s="1">
        <v>0.82433700561523404</v>
      </c>
    </row>
    <row r="270" spans="1:3" x14ac:dyDescent="0.45">
      <c r="A270" t="s">
        <v>35</v>
      </c>
      <c r="B270" t="s">
        <v>41</v>
      </c>
      <c r="C270" s="1">
        <v>0.61718606948852495</v>
      </c>
    </row>
    <row r="271" spans="1:3" x14ac:dyDescent="0.45">
      <c r="A271" t="s">
        <v>35</v>
      </c>
      <c r="B271" t="s">
        <v>41</v>
      </c>
      <c r="C271" s="1">
        <v>0.68226057291030895</v>
      </c>
    </row>
    <row r="272" spans="1:3" x14ac:dyDescent="0.45">
      <c r="A272" t="s">
        <v>35</v>
      </c>
      <c r="B272" t="s">
        <v>41</v>
      </c>
      <c r="C272" s="1">
        <v>0.53051632642746005</v>
      </c>
    </row>
    <row r="273" spans="1:3" x14ac:dyDescent="0.45">
      <c r="A273" t="s">
        <v>41</v>
      </c>
      <c r="B273" t="s">
        <v>41</v>
      </c>
      <c r="C273" s="1">
        <v>0.91263586282730103</v>
      </c>
    </row>
    <row r="274" spans="1:3" x14ac:dyDescent="0.45">
      <c r="A274" t="s">
        <v>41</v>
      </c>
      <c r="B274" t="s">
        <v>41</v>
      </c>
      <c r="C274" s="1">
        <v>0.81093120574951205</v>
      </c>
    </row>
    <row r="275" spans="1:3" x14ac:dyDescent="0.45">
      <c r="A275" t="s">
        <v>41</v>
      </c>
      <c r="B275" t="s">
        <v>41</v>
      </c>
      <c r="C275" s="1">
        <v>0.83664375543594405</v>
      </c>
    </row>
    <row r="276" spans="1:3" x14ac:dyDescent="0.45">
      <c r="A276" t="s">
        <v>41</v>
      </c>
      <c r="B276" t="s">
        <v>41</v>
      </c>
      <c r="C276" s="1">
        <v>0.61730849742889404</v>
      </c>
    </row>
    <row r="277" spans="1:3" x14ac:dyDescent="0.45">
      <c r="A277" t="s">
        <v>41</v>
      </c>
      <c r="B277" t="s">
        <v>41</v>
      </c>
      <c r="C277" s="1">
        <v>0.91342663764953602</v>
      </c>
    </row>
    <row r="278" spans="1:3" x14ac:dyDescent="0.45">
      <c r="A278" t="s">
        <v>35</v>
      </c>
      <c r="B278" t="s">
        <v>41</v>
      </c>
      <c r="C278" s="1">
        <v>0.54745882749557495</v>
      </c>
    </row>
    <row r="279" spans="1:3" x14ac:dyDescent="0.45">
      <c r="A279" t="s">
        <v>41</v>
      </c>
      <c r="B279" t="s">
        <v>41</v>
      </c>
      <c r="C279" s="1">
        <v>0.94542992115020796</v>
      </c>
    </row>
    <row r="280" spans="1:3" x14ac:dyDescent="0.45">
      <c r="A280" t="s">
        <v>41</v>
      </c>
      <c r="B280" t="s">
        <v>41</v>
      </c>
      <c r="C280" s="1">
        <v>0.80326324701309204</v>
      </c>
    </row>
    <row r="281" spans="1:3" x14ac:dyDescent="0.45">
      <c r="A281" t="s">
        <v>41</v>
      </c>
      <c r="B281" t="s">
        <v>35</v>
      </c>
      <c r="C281" s="1">
        <v>0.36443361639976501</v>
      </c>
    </row>
    <row r="282" spans="1:3" x14ac:dyDescent="0.45">
      <c r="A282" t="s">
        <v>41</v>
      </c>
      <c r="B282" t="s">
        <v>35</v>
      </c>
      <c r="C282" s="1">
        <v>0.228810295462608</v>
      </c>
    </row>
    <row r="283" spans="1:3" x14ac:dyDescent="0.45">
      <c r="A283" t="s">
        <v>41</v>
      </c>
      <c r="B283" t="s">
        <v>35</v>
      </c>
      <c r="C283" s="1">
        <v>0.34109866619110102</v>
      </c>
    </row>
    <row r="284" spans="1:3" x14ac:dyDescent="0.45">
      <c r="A284" t="s">
        <v>35</v>
      </c>
      <c r="B284" t="s">
        <v>35</v>
      </c>
      <c r="C284" s="1">
        <v>0.232405915856361</v>
      </c>
    </row>
    <row r="285" spans="1:3" x14ac:dyDescent="0.45">
      <c r="A285" t="s">
        <v>41</v>
      </c>
      <c r="B285" t="s">
        <v>41</v>
      </c>
      <c r="C285" s="1">
        <v>0.97544693946838401</v>
      </c>
    </row>
    <row r="286" spans="1:3" x14ac:dyDescent="0.45">
      <c r="A286" t="s">
        <v>41</v>
      </c>
      <c r="B286" t="s">
        <v>41</v>
      </c>
      <c r="C286" s="1">
        <v>0.58065283298492398</v>
      </c>
    </row>
    <row r="287" spans="1:3" x14ac:dyDescent="0.45">
      <c r="A287" t="s">
        <v>41</v>
      </c>
      <c r="B287" t="s">
        <v>41</v>
      </c>
      <c r="C287" s="1">
        <v>0.85219830274581898</v>
      </c>
    </row>
    <row r="288" spans="1:3" x14ac:dyDescent="0.45">
      <c r="A288" t="s">
        <v>41</v>
      </c>
      <c r="B288" t="s">
        <v>41</v>
      </c>
      <c r="C288" s="1">
        <v>0.59930503368377697</v>
      </c>
    </row>
    <row r="289" spans="1:3" x14ac:dyDescent="0.45">
      <c r="A289" t="s">
        <v>41</v>
      </c>
      <c r="B289" t="s">
        <v>41</v>
      </c>
      <c r="C289" s="1">
        <v>0.90854746103286699</v>
      </c>
    </row>
    <row r="290" spans="1:3" x14ac:dyDescent="0.45">
      <c r="A290" t="s">
        <v>41</v>
      </c>
      <c r="B290" t="s">
        <v>41</v>
      </c>
      <c r="C290" s="1">
        <v>0.95634508132934604</v>
      </c>
    </row>
    <row r="291" spans="1:3" x14ac:dyDescent="0.45">
      <c r="A291" t="s">
        <v>35</v>
      </c>
      <c r="B291" t="s">
        <v>41</v>
      </c>
      <c r="C291" s="1">
        <v>0.58566248416900601</v>
      </c>
    </row>
    <row r="292" spans="1:3" x14ac:dyDescent="0.45">
      <c r="A292" t="s">
        <v>41</v>
      </c>
      <c r="B292" t="s">
        <v>35</v>
      </c>
      <c r="C292" s="1">
        <v>0.36186003684997597</v>
      </c>
    </row>
    <row r="293" spans="1:3" x14ac:dyDescent="0.45">
      <c r="A293" t="s">
        <v>41</v>
      </c>
      <c r="B293" t="s">
        <v>41</v>
      </c>
      <c r="C293" s="1">
        <v>0.57970309257507302</v>
      </c>
    </row>
    <row r="294" spans="1:3" x14ac:dyDescent="0.45">
      <c r="A294" t="s">
        <v>35</v>
      </c>
      <c r="B294" t="s">
        <v>41</v>
      </c>
      <c r="C294" s="1">
        <v>0.55331957340240501</v>
      </c>
    </row>
    <row r="295" spans="1:3" x14ac:dyDescent="0.45">
      <c r="A295" t="s">
        <v>41</v>
      </c>
      <c r="B295" t="s">
        <v>41</v>
      </c>
      <c r="C295" s="1">
        <v>0.95194506645202603</v>
      </c>
    </row>
    <row r="296" spans="1:3" x14ac:dyDescent="0.45">
      <c r="A296" t="s">
        <v>35</v>
      </c>
      <c r="B296" t="s">
        <v>35</v>
      </c>
      <c r="C296" s="1">
        <v>0.46188616752624501</v>
      </c>
    </row>
    <row r="297" spans="1:3" x14ac:dyDescent="0.45">
      <c r="A297" t="s">
        <v>41</v>
      </c>
      <c r="B297" t="s">
        <v>35</v>
      </c>
      <c r="C297" s="1">
        <v>0.468554377555847</v>
      </c>
    </row>
    <row r="298" spans="1:3" x14ac:dyDescent="0.45">
      <c r="A298" t="s">
        <v>35</v>
      </c>
      <c r="B298" t="s">
        <v>41</v>
      </c>
      <c r="C298" s="1">
        <v>0.53598195314407304</v>
      </c>
    </row>
    <row r="299" spans="1:3" x14ac:dyDescent="0.45">
      <c r="A299" t="s">
        <v>41</v>
      </c>
      <c r="B299" t="s">
        <v>41</v>
      </c>
      <c r="C299" s="1">
        <v>0.97640824317932096</v>
      </c>
    </row>
    <row r="300" spans="1:3" x14ac:dyDescent="0.45">
      <c r="A300" t="s">
        <v>41</v>
      </c>
      <c r="B300" t="s">
        <v>41</v>
      </c>
      <c r="C300" s="1">
        <v>0.86881226301193204</v>
      </c>
    </row>
    <row r="301" spans="1:3" x14ac:dyDescent="0.45">
      <c r="A301" t="s">
        <v>41</v>
      </c>
      <c r="B301" t="s">
        <v>41</v>
      </c>
      <c r="C301" s="1">
        <v>0.71676254272460904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43FA-ABF4-47ED-A27F-9D4AA7153B7D}">
  <dimension ref="A1:X2002"/>
  <sheetViews>
    <sheetView zoomScale="65" zoomScaleNormal="65" workbookViewId="0">
      <selection activeCell="O8" sqref="O8"/>
    </sheetView>
  </sheetViews>
  <sheetFormatPr defaultRowHeight="14.25" x14ac:dyDescent="0.45"/>
  <cols>
    <col min="1" max="1" width="12.6640625" customWidth="1"/>
    <col min="2" max="2" width="14.06640625" customWidth="1"/>
    <col min="3" max="3" width="19.265625" style="1" customWidth="1"/>
    <col min="4" max="4" width="3.1328125" customWidth="1"/>
    <col min="5" max="5" width="11.46484375" bestFit="1" customWidth="1"/>
    <col min="6" max="6" width="5.3984375" bestFit="1" customWidth="1"/>
    <col min="7" max="7" width="5.6640625" style="2" bestFit="1" customWidth="1"/>
    <col min="8" max="8" width="5.33203125" bestFit="1" customWidth="1"/>
    <col min="9" max="9" width="5.53125" bestFit="1" customWidth="1"/>
    <col min="10" max="10" width="12.33203125" bestFit="1" customWidth="1"/>
    <col min="11" max="11" width="12.53125" bestFit="1" customWidth="1"/>
    <col min="12" max="13" width="12.1328125" bestFit="1" customWidth="1"/>
    <col min="15" max="15" width="14.9296875" customWidth="1"/>
  </cols>
  <sheetData>
    <row r="1" spans="1:24" ht="14.65" thickBot="1" x14ac:dyDescent="0.5">
      <c r="A1" t="s">
        <v>21</v>
      </c>
      <c r="B1" t="s">
        <v>22</v>
      </c>
      <c r="C1" s="1" t="s">
        <v>23</v>
      </c>
      <c r="E1" s="21" t="s">
        <v>377</v>
      </c>
      <c r="F1" s="3" t="s">
        <v>379</v>
      </c>
      <c r="G1" s="22" t="s">
        <v>382</v>
      </c>
      <c r="H1" s="23" t="s">
        <v>378</v>
      </c>
      <c r="I1" s="24" t="s">
        <v>383</v>
      </c>
      <c r="J1" s="24" t="s">
        <v>384</v>
      </c>
      <c r="K1" s="24" t="s">
        <v>376</v>
      </c>
      <c r="L1" s="24" t="s">
        <v>380</v>
      </c>
      <c r="M1" s="25" t="s">
        <v>381</v>
      </c>
      <c r="N1" t="s">
        <v>391</v>
      </c>
      <c r="O1" s="11" t="s">
        <v>392</v>
      </c>
    </row>
    <row r="2" spans="1:24" x14ac:dyDescent="0.45">
      <c r="A2" t="s">
        <v>35</v>
      </c>
      <c r="B2" t="s">
        <v>35</v>
      </c>
      <c r="C2" s="1">
        <v>0.42245244979858398</v>
      </c>
      <c r="E2" s="26">
        <v>0</v>
      </c>
      <c r="F2" s="4">
        <f t="shared" ref="F2:F65" si="0">COUNTIFS(A:A,"=fully paid",C:C,"&gt;"&amp;$E2)</f>
        <v>208</v>
      </c>
      <c r="G2" s="4">
        <f t="shared" ref="G2:G65" si="1">COUNTIFS(A:A,"charged off",C:C,"&lt;="&amp;E2)</f>
        <v>0</v>
      </c>
      <c r="H2" s="6">
        <f t="shared" ref="H2:H65" si="2">COUNTIFS(A:A,"charged off",C:C,"&gt;"&amp;E2)</f>
        <v>92</v>
      </c>
      <c r="I2" s="27">
        <f t="shared" ref="I2:I65" si="3">COUNTIFS(A:A,"fully paid",C:C,"&lt;="&amp;E2)</f>
        <v>0</v>
      </c>
      <c r="J2" s="27">
        <f>F2+I2</f>
        <v>208</v>
      </c>
      <c r="K2" s="27">
        <f>G2+H2</f>
        <v>92</v>
      </c>
      <c r="L2" s="28">
        <f>H2/K2</f>
        <v>1</v>
      </c>
      <c r="M2" s="29">
        <f>F2/J2</f>
        <v>1</v>
      </c>
      <c r="N2">
        <f>M3*(L2-L3)</f>
        <v>0</v>
      </c>
      <c r="O2">
        <f>SUM(N2:N2002)</f>
        <v>0.7328072742474917</v>
      </c>
    </row>
    <row r="3" spans="1:24" x14ac:dyDescent="0.45">
      <c r="A3" t="s">
        <v>41</v>
      </c>
      <c r="B3" t="s">
        <v>41</v>
      </c>
      <c r="C3" s="1">
        <v>0.9639533162117</v>
      </c>
      <c r="E3" s="30">
        <f>E2+0.0005</f>
        <v>5.0000000000000001E-4</v>
      </c>
      <c r="F3" s="5">
        <f t="shared" si="0"/>
        <v>208</v>
      </c>
      <c r="G3" s="5">
        <f t="shared" si="1"/>
        <v>0</v>
      </c>
      <c r="H3" s="5">
        <f t="shared" si="2"/>
        <v>92</v>
      </c>
      <c r="I3" s="31">
        <f t="shared" si="3"/>
        <v>0</v>
      </c>
      <c r="J3" s="31">
        <f t="shared" ref="J3:J66" si="4">F3+I3</f>
        <v>208</v>
      </c>
      <c r="K3" s="31">
        <f t="shared" ref="K3:K66" si="5">G3+H3</f>
        <v>92</v>
      </c>
      <c r="L3" s="32">
        <f t="shared" ref="L3:L66" si="6">H3/K3</f>
        <v>1</v>
      </c>
      <c r="M3" s="33">
        <f t="shared" ref="M3:M66" si="7">F3/J3</f>
        <v>1</v>
      </c>
      <c r="N3">
        <f t="shared" ref="N3:N66" si="8">M4*(L3-L4)</f>
        <v>0</v>
      </c>
      <c r="W3">
        <v>0</v>
      </c>
      <c r="X3">
        <v>0</v>
      </c>
    </row>
    <row r="4" spans="1:24" x14ac:dyDescent="0.45">
      <c r="A4" t="s">
        <v>35</v>
      </c>
      <c r="B4" t="s">
        <v>35</v>
      </c>
      <c r="C4" s="1">
        <v>0.14138488471508001</v>
      </c>
      <c r="E4" s="30">
        <f t="shared" ref="E4:E67" si="9">E3+0.0005</f>
        <v>1E-3</v>
      </c>
      <c r="F4" s="6">
        <f t="shared" si="0"/>
        <v>208</v>
      </c>
      <c r="G4" s="6">
        <f t="shared" si="1"/>
        <v>0</v>
      </c>
      <c r="H4" s="6">
        <f t="shared" si="2"/>
        <v>92</v>
      </c>
      <c r="I4" s="27">
        <f t="shared" si="3"/>
        <v>0</v>
      </c>
      <c r="J4" s="27">
        <f t="shared" si="4"/>
        <v>208</v>
      </c>
      <c r="K4" s="27">
        <f t="shared" si="5"/>
        <v>92</v>
      </c>
      <c r="L4" s="28">
        <f t="shared" si="6"/>
        <v>1</v>
      </c>
      <c r="M4" s="29">
        <f t="shared" si="7"/>
        <v>1</v>
      </c>
      <c r="N4">
        <f t="shared" si="8"/>
        <v>0</v>
      </c>
      <c r="W4">
        <v>0</v>
      </c>
      <c r="X4">
        <v>1</v>
      </c>
    </row>
    <row r="5" spans="1:24" x14ac:dyDescent="0.45">
      <c r="A5" t="s">
        <v>41</v>
      </c>
      <c r="B5" t="s">
        <v>41</v>
      </c>
      <c r="C5" s="1">
        <v>0.63442456722259499</v>
      </c>
      <c r="E5" s="30">
        <f t="shared" si="9"/>
        <v>1.5E-3</v>
      </c>
      <c r="F5" s="5">
        <f t="shared" si="0"/>
        <v>208</v>
      </c>
      <c r="G5" s="5">
        <f t="shared" si="1"/>
        <v>0</v>
      </c>
      <c r="H5" s="5">
        <f t="shared" si="2"/>
        <v>92</v>
      </c>
      <c r="I5" s="31">
        <f t="shared" si="3"/>
        <v>0</v>
      </c>
      <c r="J5" s="31">
        <f t="shared" si="4"/>
        <v>208</v>
      </c>
      <c r="K5" s="31">
        <f t="shared" si="5"/>
        <v>92</v>
      </c>
      <c r="L5" s="32">
        <f t="shared" si="6"/>
        <v>1</v>
      </c>
      <c r="M5" s="33">
        <f t="shared" si="7"/>
        <v>1</v>
      </c>
      <c r="N5">
        <f t="shared" si="8"/>
        <v>0</v>
      </c>
      <c r="W5">
        <v>1</v>
      </c>
      <c r="X5">
        <v>1</v>
      </c>
    </row>
    <row r="6" spans="1:24" x14ac:dyDescent="0.45">
      <c r="A6" t="s">
        <v>35</v>
      </c>
      <c r="B6" t="s">
        <v>41</v>
      </c>
      <c r="C6" s="1">
        <v>0.75796771049499501</v>
      </c>
      <c r="E6" s="30">
        <f t="shared" si="9"/>
        <v>2E-3</v>
      </c>
      <c r="F6" s="6">
        <f t="shared" si="0"/>
        <v>208</v>
      </c>
      <c r="G6" s="6">
        <f t="shared" si="1"/>
        <v>0</v>
      </c>
      <c r="H6" s="6">
        <f t="shared" si="2"/>
        <v>92</v>
      </c>
      <c r="I6" s="27">
        <f t="shared" si="3"/>
        <v>0</v>
      </c>
      <c r="J6" s="27">
        <f t="shared" si="4"/>
        <v>208</v>
      </c>
      <c r="K6" s="27">
        <f t="shared" si="5"/>
        <v>92</v>
      </c>
      <c r="L6" s="28">
        <f t="shared" si="6"/>
        <v>1</v>
      </c>
      <c r="M6" s="29">
        <f t="shared" si="7"/>
        <v>1</v>
      </c>
      <c r="N6">
        <f t="shared" si="8"/>
        <v>0</v>
      </c>
    </row>
    <row r="7" spans="1:24" x14ac:dyDescent="0.45">
      <c r="A7" t="s">
        <v>35</v>
      </c>
      <c r="B7" t="s">
        <v>41</v>
      </c>
      <c r="C7" s="1">
        <v>0.90735357999801602</v>
      </c>
      <c r="E7" s="30">
        <f t="shared" si="9"/>
        <v>2.5000000000000001E-3</v>
      </c>
      <c r="F7" s="5">
        <f t="shared" si="0"/>
        <v>208</v>
      </c>
      <c r="G7" s="5">
        <f t="shared" si="1"/>
        <v>0</v>
      </c>
      <c r="H7" s="5">
        <f t="shared" si="2"/>
        <v>92</v>
      </c>
      <c r="I7" s="31">
        <f t="shared" si="3"/>
        <v>0</v>
      </c>
      <c r="J7" s="31">
        <f t="shared" si="4"/>
        <v>208</v>
      </c>
      <c r="K7" s="31">
        <f t="shared" si="5"/>
        <v>92</v>
      </c>
      <c r="L7" s="32">
        <f t="shared" si="6"/>
        <v>1</v>
      </c>
      <c r="M7" s="33">
        <f t="shared" si="7"/>
        <v>1</v>
      </c>
      <c r="N7">
        <f t="shared" si="8"/>
        <v>0</v>
      </c>
      <c r="W7">
        <v>0</v>
      </c>
      <c r="X7">
        <v>0</v>
      </c>
    </row>
    <row r="8" spans="1:24" x14ac:dyDescent="0.45">
      <c r="A8" t="s">
        <v>41</v>
      </c>
      <c r="B8" t="s">
        <v>41</v>
      </c>
      <c r="C8" s="1">
        <v>0.83844763040542603</v>
      </c>
      <c r="E8" s="30">
        <f t="shared" si="9"/>
        <v>3.0000000000000001E-3</v>
      </c>
      <c r="F8" s="6">
        <f t="shared" si="0"/>
        <v>208</v>
      </c>
      <c r="G8" s="6">
        <f t="shared" si="1"/>
        <v>0</v>
      </c>
      <c r="H8" s="6">
        <f t="shared" si="2"/>
        <v>92</v>
      </c>
      <c r="I8" s="27">
        <f t="shared" si="3"/>
        <v>0</v>
      </c>
      <c r="J8" s="27">
        <f t="shared" si="4"/>
        <v>208</v>
      </c>
      <c r="K8" s="27">
        <f t="shared" si="5"/>
        <v>92</v>
      </c>
      <c r="L8" s="28">
        <f t="shared" si="6"/>
        <v>1</v>
      </c>
      <c r="M8" s="29">
        <f t="shared" si="7"/>
        <v>1</v>
      </c>
      <c r="N8">
        <f t="shared" si="8"/>
        <v>0</v>
      </c>
      <c r="W8">
        <v>1</v>
      </c>
      <c r="X8">
        <v>1</v>
      </c>
    </row>
    <row r="9" spans="1:24" x14ac:dyDescent="0.45">
      <c r="A9" t="s">
        <v>41</v>
      </c>
      <c r="B9" t="s">
        <v>41</v>
      </c>
      <c r="C9" s="1">
        <v>0.97542577981948897</v>
      </c>
      <c r="E9" s="30">
        <f t="shared" si="9"/>
        <v>3.5000000000000001E-3</v>
      </c>
      <c r="F9" s="5">
        <f t="shared" si="0"/>
        <v>208</v>
      </c>
      <c r="G9" s="5">
        <f t="shared" si="1"/>
        <v>0</v>
      </c>
      <c r="H9" s="5">
        <f t="shared" si="2"/>
        <v>92</v>
      </c>
      <c r="I9" s="31">
        <f t="shared" si="3"/>
        <v>0</v>
      </c>
      <c r="J9" s="31">
        <f t="shared" si="4"/>
        <v>208</v>
      </c>
      <c r="K9" s="31">
        <f t="shared" si="5"/>
        <v>92</v>
      </c>
      <c r="L9" s="32">
        <f t="shared" si="6"/>
        <v>1</v>
      </c>
      <c r="M9" s="33">
        <f t="shared" si="7"/>
        <v>1</v>
      </c>
      <c r="N9">
        <f t="shared" si="8"/>
        <v>0</v>
      </c>
    </row>
    <row r="10" spans="1:24" x14ac:dyDescent="0.45">
      <c r="A10" t="s">
        <v>35</v>
      </c>
      <c r="B10" t="s">
        <v>41</v>
      </c>
      <c r="C10" s="1">
        <v>0.81993073225021396</v>
      </c>
      <c r="E10" s="30">
        <f t="shared" si="9"/>
        <v>4.0000000000000001E-3</v>
      </c>
      <c r="F10" s="6">
        <f t="shared" si="0"/>
        <v>208</v>
      </c>
      <c r="G10" s="6">
        <f t="shared" si="1"/>
        <v>0</v>
      </c>
      <c r="H10" s="6">
        <f t="shared" si="2"/>
        <v>92</v>
      </c>
      <c r="I10" s="27">
        <f t="shared" si="3"/>
        <v>0</v>
      </c>
      <c r="J10" s="27">
        <f t="shared" si="4"/>
        <v>208</v>
      </c>
      <c r="K10" s="27">
        <f t="shared" si="5"/>
        <v>92</v>
      </c>
      <c r="L10" s="28">
        <f t="shared" si="6"/>
        <v>1</v>
      </c>
      <c r="M10" s="29">
        <f t="shared" si="7"/>
        <v>1</v>
      </c>
      <c r="N10">
        <f t="shared" si="8"/>
        <v>0</v>
      </c>
    </row>
    <row r="11" spans="1:24" x14ac:dyDescent="0.45">
      <c r="A11" t="s">
        <v>41</v>
      </c>
      <c r="B11" t="s">
        <v>41</v>
      </c>
      <c r="C11" s="1">
        <v>0.56571364402770996</v>
      </c>
      <c r="E11" s="30">
        <f t="shared" si="9"/>
        <v>4.5000000000000005E-3</v>
      </c>
      <c r="F11" s="5">
        <f t="shared" si="0"/>
        <v>208</v>
      </c>
      <c r="G11" s="5">
        <f t="shared" si="1"/>
        <v>0</v>
      </c>
      <c r="H11" s="5">
        <f t="shared" si="2"/>
        <v>92</v>
      </c>
      <c r="I11" s="31">
        <f t="shared" si="3"/>
        <v>0</v>
      </c>
      <c r="J11" s="31">
        <f t="shared" si="4"/>
        <v>208</v>
      </c>
      <c r="K11" s="31">
        <f t="shared" si="5"/>
        <v>92</v>
      </c>
      <c r="L11" s="32">
        <f t="shared" si="6"/>
        <v>1</v>
      </c>
      <c r="M11" s="33">
        <f t="shared" si="7"/>
        <v>1</v>
      </c>
      <c r="N11">
        <f t="shared" si="8"/>
        <v>0</v>
      </c>
    </row>
    <row r="12" spans="1:24" x14ac:dyDescent="0.45">
      <c r="A12" t="s">
        <v>41</v>
      </c>
      <c r="B12" t="s">
        <v>41</v>
      </c>
      <c r="C12" s="1">
        <v>0.95602500438690197</v>
      </c>
      <c r="E12" s="30">
        <f t="shared" si="9"/>
        <v>5.000000000000001E-3</v>
      </c>
      <c r="F12" s="6">
        <f t="shared" si="0"/>
        <v>208</v>
      </c>
      <c r="G12" s="6">
        <f t="shared" si="1"/>
        <v>0</v>
      </c>
      <c r="H12" s="6">
        <f t="shared" si="2"/>
        <v>92</v>
      </c>
      <c r="I12" s="27">
        <f t="shared" si="3"/>
        <v>0</v>
      </c>
      <c r="J12" s="27">
        <f t="shared" si="4"/>
        <v>208</v>
      </c>
      <c r="K12" s="27">
        <f t="shared" si="5"/>
        <v>92</v>
      </c>
      <c r="L12" s="28">
        <f t="shared" si="6"/>
        <v>1</v>
      </c>
      <c r="M12" s="29">
        <f t="shared" si="7"/>
        <v>1</v>
      </c>
      <c r="N12">
        <f t="shared" si="8"/>
        <v>0</v>
      </c>
    </row>
    <row r="13" spans="1:24" x14ac:dyDescent="0.45">
      <c r="A13" t="s">
        <v>35</v>
      </c>
      <c r="B13" t="s">
        <v>41</v>
      </c>
      <c r="C13" s="1">
        <v>0.93139994144439697</v>
      </c>
      <c r="E13" s="30">
        <f t="shared" si="9"/>
        <v>5.5000000000000014E-3</v>
      </c>
      <c r="F13" s="6">
        <f t="shared" si="0"/>
        <v>208</v>
      </c>
      <c r="G13" s="6">
        <f t="shared" si="1"/>
        <v>0</v>
      </c>
      <c r="H13" s="5">
        <f t="shared" si="2"/>
        <v>92</v>
      </c>
      <c r="I13" s="31">
        <f t="shared" si="3"/>
        <v>0</v>
      </c>
      <c r="J13" s="31">
        <f t="shared" si="4"/>
        <v>208</v>
      </c>
      <c r="K13" s="31">
        <f t="shared" si="5"/>
        <v>92</v>
      </c>
      <c r="L13" s="32">
        <f t="shared" si="6"/>
        <v>1</v>
      </c>
      <c r="M13" s="33">
        <f t="shared" si="7"/>
        <v>1</v>
      </c>
      <c r="N13">
        <f t="shared" si="8"/>
        <v>0</v>
      </c>
    </row>
    <row r="14" spans="1:24" x14ac:dyDescent="0.45">
      <c r="A14" t="s">
        <v>41</v>
      </c>
      <c r="B14" t="s">
        <v>41</v>
      </c>
      <c r="C14" s="1">
        <v>0.89740598201751698</v>
      </c>
      <c r="E14" s="30">
        <f t="shared" si="9"/>
        <v>6.0000000000000019E-3</v>
      </c>
      <c r="F14" s="6">
        <f t="shared" si="0"/>
        <v>208</v>
      </c>
      <c r="G14" s="6">
        <f t="shared" si="1"/>
        <v>0</v>
      </c>
      <c r="H14" s="6">
        <f t="shared" si="2"/>
        <v>92</v>
      </c>
      <c r="I14" s="27">
        <f t="shared" si="3"/>
        <v>0</v>
      </c>
      <c r="J14" s="27">
        <f t="shared" si="4"/>
        <v>208</v>
      </c>
      <c r="K14" s="27">
        <f t="shared" si="5"/>
        <v>92</v>
      </c>
      <c r="L14" s="28">
        <f t="shared" si="6"/>
        <v>1</v>
      </c>
      <c r="M14" s="29">
        <f t="shared" si="7"/>
        <v>1</v>
      </c>
      <c r="N14">
        <f t="shared" si="8"/>
        <v>0</v>
      </c>
    </row>
    <row r="15" spans="1:24" x14ac:dyDescent="0.45">
      <c r="A15" t="s">
        <v>41</v>
      </c>
      <c r="B15" t="s">
        <v>35</v>
      </c>
      <c r="C15" s="1">
        <v>0.34814134240150502</v>
      </c>
      <c r="E15" s="30">
        <f t="shared" si="9"/>
        <v>6.5000000000000023E-3</v>
      </c>
      <c r="F15" s="6">
        <f t="shared" si="0"/>
        <v>208</v>
      </c>
      <c r="G15" s="6">
        <f t="shared" si="1"/>
        <v>0</v>
      </c>
      <c r="H15" s="5">
        <f t="shared" si="2"/>
        <v>92</v>
      </c>
      <c r="I15" s="31">
        <f t="shared" si="3"/>
        <v>0</v>
      </c>
      <c r="J15" s="31">
        <f t="shared" si="4"/>
        <v>208</v>
      </c>
      <c r="K15" s="31">
        <f t="shared" si="5"/>
        <v>92</v>
      </c>
      <c r="L15" s="32">
        <f t="shared" si="6"/>
        <v>1</v>
      </c>
      <c r="M15" s="33">
        <f t="shared" si="7"/>
        <v>1</v>
      </c>
      <c r="N15">
        <f t="shared" si="8"/>
        <v>0</v>
      </c>
    </row>
    <row r="16" spans="1:24" x14ac:dyDescent="0.45">
      <c r="A16" t="s">
        <v>41</v>
      </c>
      <c r="B16" t="s">
        <v>41</v>
      </c>
      <c r="C16" s="1">
        <v>0.66606730222702004</v>
      </c>
      <c r="E16" s="30">
        <f t="shared" si="9"/>
        <v>7.0000000000000027E-3</v>
      </c>
      <c r="F16" s="6">
        <f t="shared" si="0"/>
        <v>208</v>
      </c>
      <c r="G16" s="6">
        <f t="shared" si="1"/>
        <v>0</v>
      </c>
      <c r="H16" s="6">
        <f t="shared" si="2"/>
        <v>92</v>
      </c>
      <c r="I16" s="27">
        <f t="shared" si="3"/>
        <v>0</v>
      </c>
      <c r="J16" s="27">
        <f t="shared" si="4"/>
        <v>208</v>
      </c>
      <c r="K16" s="27">
        <f t="shared" si="5"/>
        <v>92</v>
      </c>
      <c r="L16" s="28">
        <f t="shared" si="6"/>
        <v>1</v>
      </c>
      <c r="M16" s="29">
        <f t="shared" si="7"/>
        <v>1</v>
      </c>
      <c r="N16">
        <f t="shared" si="8"/>
        <v>0</v>
      </c>
    </row>
    <row r="17" spans="1:14" x14ac:dyDescent="0.45">
      <c r="A17" t="s">
        <v>41</v>
      </c>
      <c r="B17" t="s">
        <v>41</v>
      </c>
      <c r="C17" s="1">
        <v>0.82230150699615501</v>
      </c>
      <c r="E17" s="30">
        <f t="shared" si="9"/>
        <v>7.5000000000000032E-3</v>
      </c>
      <c r="F17" s="6">
        <f t="shared" si="0"/>
        <v>208</v>
      </c>
      <c r="G17" s="6">
        <f t="shared" si="1"/>
        <v>0</v>
      </c>
      <c r="H17" s="5">
        <f t="shared" si="2"/>
        <v>92</v>
      </c>
      <c r="I17" s="31">
        <f t="shared" si="3"/>
        <v>0</v>
      </c>
      <c r="J17" s="31">
        <f t="shared" si="4"/>
        <v>208</v>
      </c>
      <c r="K17" s="31">
        <f t="shared" si="5"/>
        <v>92</v>
      </c>
      <c r="L17" s="32">
        <f t="shared" si="6"/>
        <v>1</v>
      </c>
      <c r="M17" s="33">
        <f t="shared" si="7"/>
        <v>1</v>
      </c>
      <c r="N17">
        <f t="shared" si="8"/>
        <v>0</v>
      </c>
    </row>
    <row r="18" spans="1:14" x14ac:dyDescent="0.45">
      <c r="A18" t="s">
        <v>35</v>
      </c>
      <c r="B18" t="s">
        <v>35</v>
      </c>
      <c r="C18" s="1">
        <v>0.40017938613891602</v>
      </c>
      <c r="E18" s="30">
        <f t="shared" si="9"/>
        <v>8.0000000000000036E-3</v>
      </c>
      <c r="F18" s="6">
        <f t="shared" si="0"/>
        <v>208</v>
      </c>
      <c r="G18" s="6">
        <f t="shared" si="1"/>
        <v>0</v>
      </c>
      <c r="H18" s="6">
        <f t="shared" si="2"/>
        <v>92</v>
      </c>
      <c r="I18" s="27">
        <f t="shared" si="3"/>
        <v>0</v>
      </c>
      <c r="J18" s="27">
        <f t="shared" si="4"/>
        <v>208</v>
      </c>
      <c r="K18" s="27">
        <f t="shared" si="5"/>
        <v>92</v>
      </c>
      <c r="L18" s="28">
        <f t="shared" si="6"/>
        <v>1</v>
      </c>
      <c r="M18" s="29">
        <f t="shared" si="7"/>
        <v>1</v>
      </c>
      <c r="N18">
        <f t="shared" si="8"/>
        <v>0</v>
      </c>
    </row>
    <row r="19" spans="1:14" x14ac:dyDescent="0.45">
      <c r="A19" t="s">
        <v>41</v>
      </c>
      <c r="B19" t="s">
        <v>41</v>
      </c>
      <c r="C19" s="1">
        <v>0.59802854061126698</v>
      </c>
      <c r="E19" s="30">
        <f t="shared" si="9"/>
        <v>8.5000000000000041E-3</v>
      </c>
      <c r="F19" s="6">
        <f t="shared" si="0"/>
        <v>208</v>
      </c>
      <c r="G19" s="6">
        <f t="shared" si="1"/>
        <v>0</v>
      </c>
      <c r="H19" s="5">
        <f t="shared" si="2"/>
        <v>92</v>
      </c>
      <c r="I19" s="31">
        <f t="shared" si="3"/>
        <v>0</v>
      </c>
      <c r="J19" s="31">
        <f t="shared" si="4"/>
        <v>208</v>
      </c>
      <c r="K19" s="31">
        <f t="shared" si="5"/>
        <v>92</v>
      </c>
      <c r="L19" s="32">
        <f t="shared" si="6"/>
        <v>1</v>
      </c>
      <c r="M19" s="33">
        <f t="shared" si="7"/>
        <v>1</v>
      </c>
      <c r="N19">
        <f t="shared" si="8"/>
        <v>0</v>
      </c>
    </row>
    <row r="20" spans="1:14" x14ac:dyDescent="0.45">
      <c r="A20" t="s">
        <v>41</v>
      </c>
      <c r="B20" t="s">
        <v>41</v>
      </c>
      <c r="C20" s="1">
        <v>0.91052860021591198</v>
      </c>
      <c r="E20" s="30">
        <f t="shared" si="9"/>
        <v>9.0000000000000045E-3</v>
      </c>
      <c r="F20" s="6">
        <f t="shared" si="0"/>
        <v>208</v>
      </c>
      <c r="G20" s="6">
        <f t="shared" si="1"/>
        <v>0</v>
      </c>
      <c r="H20" s="6">
        <f t="shared" si="2"/>
        <v>92</v>
      </c>
      <c r="I20" s="27">
        <f t="shared" si="3"/>
        <v>0</v>
      </c>
      <c r="J20" s="27">
        <f t="shared" si="4"/>
        <v>208</v>
      </c>
      <c r="K20" s="27">
        <f t="shared" si="5"/>
        <v>92</v>
      </c>
      <c r="L20" s="28">
        <f t="shared" si="6"/>
        <v>1</v>
      </c>
      <c r="M20" s="29">
        <f t="shared" si="7"/>
        <v>1</v>
      </c>
      <c r="N20">
        <f t="shared" si="8"/>
        <v>0</v>
      </c>
    </row>
    <row r="21" spans="1:14" x14ac:dyDescent="0.45">
      <c r="A21" t="s">
        <v>35</v>
      </c>
      <c r="B21" t="s">
        <v>41</v>
      </c>
      <c r="C21" s="1">
        <v>0.89534991979598999</v>
      </c>
      <c r="E21" s="30">
        <f t="shared" si="9"/>
        <v>9.500000000000005E-3</v>
      </c>
      <c r="F21" s="6">
        <f t="shared" si="0"/>
        <v>208</v>
      </c>
      <c r="G21" s="6">
        <f t="shared" si="1"/>
        <v>0</v>
      </c>
      <c r="H21" s="5">
        <f t="shared" si="2"/>
        <v>92</v>
      </c>
      <c r="I21" s="31">
        <f t="shared" si="3"/>
        <v>0</v>
      </c>
      <c r="J21" s="31">
        <f t="shared" si="4"/>
        <v>208</v>
      </c>
      <c r="K21" s="31">
        <f t="shared" si="5"/>
        <v>92</v>
      </c>
      <c r="L21" s="32">
        <f t="shared" si="6"/>
        <v>1</v>
      </c>
      <c r="M21" s="33">
        <f t="shared" si="7"/>
        <v>1</v>
      </c>
      <c r="N21">
        <f t="shared" si="8"/>
        <v>0</v>
      </c>
    </row>
    <row r="22" spans="1:14" x14ac:dyDescent="0.45">
      <c r="A22" t="s">
        <v>35</v>
      </c>
      <c r="B22" t="s">
        <v>35</v>
      </c>
      <c r="C22" s="1">
        <v>0.19257338345050801</v>
      </c>
      <c r="E22" s="30">
        <f t="shared" si="9"/>
        <v>1.0000000000000005E-2</v>
      </c>
      <c r="F22" s="6">
        <f t="shared" si="0"/>
        <v>208</v>
      </c>
      <c r="G22" s="6">
        <f t="shared" si="1"/>
        <v>0</v>
      </c>
      <c r="H22" s="6">
        <f t="shared" si="2"/>
        <v>92</v>
      </c>
      <c r="I22" s="27">
        <f t="shared" si="3"/>
        <v>0</v>
      </c>
      <c r="J22" s="27">
        <f t="shared" si="4"/>
        <v>208</v>
      </c>
      <c r="K22" s="27">
        <f t="shared" si="5"/>
        <v>92</v>
      </c>
      <c r="L22" s="28">
        <f t="shared" si="6"/>
        <v>1</v>
      </c>
      <c r="M22" s="29">
        <f t="shared" si="7"/>
        <v>1</v>
      </c>
      <c r="N22">
        <f t="shared" si="8"/>
        <v>0</v>
      </c>
    </row>
    <row r="23" spans="1:14" x14ac:dyDescent="0.45">
      <c r="A23" t="s">
        <v>41</v>
      </c>
      <c r="B23" t="s">
        <v>41</v>
      </c>
      <c r="C23" s="1">
        <v>0.77100783586502097</v>
      </c>
      <c r="E23" s="30">
        <f t="shared" si="9"/>
        <v>1.0500000000000006E-2</v>
      </c>
      <c r="F23" s="6">
        <f t="shared" si="0"/>
        <v>208</v>
      </c>
      <c r="G23" s="6">
        <f t="shared" si="1"/>
        <v>0</v>
      </c>
      <c r="H23" s="5">
        <f t="shared" si="2"/>
        <v>92</v>
      </c>
      <c r="I23" s="31">
        <f t="shared" si="3"/>
        <v>0</v>
      </c>
      <c r="J23" s="31">
        <f t="shared" si="4"/>
        <v>208</v>
      </c>
      <c r="K23" s="31">
        <f t="shared" si="5"/>
        <v>92</v>
      </c>
      <c r="L23" s="32">
        <f t="shared" si="6"/>
        <v>1</v>
      </c>
      <c r="M23" s="33">
        <f t="shared" si="7"/>
        <v>1</v>
      </c>
      <c r="N23">
        <f t="shared" si="8"/>
        <v>0</v>
      </c>
    </row>
    <row r="24" spans="1:14" x14ac:dyDescent="0.45">
      <c r="A24" t="s">
        <v>41</v>
      </c>
      <c r="B24" t="s">
        <v>41</v>
      </c>
      <c r="C24" s="1">
        <v>0.676796734333038</v>
      </c>
      <c r="E24" s="30">
        <f t="shared" si="9"/>
        <v>1.1000000000000006E-2</v>
      </c>
      <c r="F24" s="6">
        <f t="shared" si="0"/>
        <v>208</v>
      </c>
      <c r="G24" s="6">
        <f t="shared" si="1"/>
        <v>0</v>
      </c>
      <c r="H24" s="6">
        <f t="shared" si="2"/>
        <v>92</v>
      </c>
      <c r="I24" s="27">
        <f t="shared" si="3"/>
        <v>0</v>
      </c>
      <c r="J24" s="27">
        <f t="shared" si="4"/>
        <v>208</v>
      </c>
      <c r="K24" s="27">
        <f t="shared" si="5"/>
        <v>92</v>
      </c>
      <c r="L24" s="28">
        <f t="shared" si="6"/>
        <v>1</v>
      </c>
      <c r="M24" s="29">
        <f t="shared" si="7"/>
        <v>1</v>
      </c>
      <c r="N24">
        <f t="shared" si="8"/>
        <v>0</v>
      </c>
    </row>
    <row r="25" spans="1:14" x14ac:dyDescent="0.45">
      <c r="A25" t="s">
        <v>35</v>
      </c>
      <c r="B25" t="s">
        <v>35</v>
      </c>
      <c r="C25" s="1">
        <v>0.19382588565349601</v>
      </c>
      <c r="E25" s="30">
        <f t="shared" si="9"/>
        <v>1.1500000000000007E-2</v>
      </c>
      <c r="F25" s="6">
        <f t="shared" si="0"/>
        <v>208</v>
      </c>
      <c r="G25" s="6">
        <f t="shared" si="1"/>
        <v>0</v>
      </c>
      <c r="H25" s="5">
        <f t="shared" si="2"/>
        <v>92</v>
      </c>
      <c r="I25" s="31">
        <f t="shared" si="3"/>
        <v>0</v>
      </c>
      <c r="J25" s="31">
        <f t="shared" si="4"/>
        <v>208</v>
      </c>
      <c r="K25" s="31">
        <f t="shared" si="5"/>
        <v>92</v>
      </c>
      <c r="L25" s="32">
        <f t="shared" si="6"/>
        <v>1</v>
      </c>
      <c r="M25" s="33">
        <f t="shared" si="7"/>
        <v>1</v>
      </c>
      <c r="N25">
        <f t="shared" si="8"/>
        <v>0</v>
      </c>
    </row>
    <row r="26" spans="1:14" x14ac:dyDescent="0.45">
      <c r="A26" t="s">
        <v>41</v>
      </c>
      <c r="B26" t="s">
        <v>41</v>
      </c>
      <c r="C26" s="1">
        <v>0.935388743877411</v>
      </c>
      <c r="E26" s="30">
        <f t="shared" si="9"/>
        <v>1.2000000000000007E-2</v>
      </c>
      <c r="F26" s="6">
        <f t="shared" si="0"/>
        <v>208</v>
      </c>
      <c r="G26" s="6">
        <f t="shared" si="1"/>
        <v>0</v>
      </c>
      <c r="H26" s="6">
        <f t="shared" si="2"/>
        <v>92</v>
      </c>
      <c r="I26" s="27">
        <f t="shared" si="3"/>
        <v>0</v>
      </c>
      <c r="J26" s="27">
        <f t="shared" si="4"/>
        <v>208</v>
      </c>
      <c r="K26" s="27">
        <f t="shared" si="5"/>
        <v>92</v>
      </c>
      <c r="L26" s="28">
        <f t="shared" si="6"/>
        <v>1</v>
      </c>
      <c r="M26" s="29">
        <f t="shared" si="7"/>
        <v>1</v>
      </c>
      <c r="N26">
        <f t="shared" si="8"/>
        <v>0</v>
      </c>
    </row>
    <row r="27" spans="1:14" x14ac:dyDescent="0.45">
      <c r="A27" t="s">
        <v>35</v>
      </c>
      <c r="B27" t="s">
        <v>35</v>
      </c>
      <c r="C27" s="1">
        <v>0.15307426452636699</v>
      </c>
      <c r="E27" s="30">
        <f t="shared" si="9"/>
        <v>1.2500000000000008E-2</v>
      </c>
      <c r="F27" s="6">
        <f t="shared" si="0"/>
        <v>208</v>
      </c>
      <c r="G27" s="6">
        <f t="shared" si="1"/>
        <v>0</v>
      </c>
      <c r="H27" s="5">
        <f t="shared" si="2"/>
        <v>92</v>
      </c>
      <c r="I27" s="31">
        <f t="shared" si="3"/>
        <v>0</v>
      </c>
      <c r="J27" s="31">
        <f t="shared" si="4"/>
        <v>208</v>
      </c>
      <c r="K27" s="31">
        <f t="shared" si="5"/>
        <v>92</v>
      </c>
      <c r="L27" s="32">
        <f t="shared" si="6"/>
        <v>1</v>
      </c>
      <c r="M27" s="33">
        <f t="shared" si="7"/>
        <v>1</v>
      </c>
      <c r="N27">
        <f t="shared" si="8"/>
        <v>0</v>
      </c>
    </row>
    <row r="28" spans="1:14" x14ac:dyDescent="0.45">
      <c r="A28" t="s">
        <v>41</v>
      </c>
      <c r="B28" t="s">
        <v>41</v>
      </c>
      <c r="C28" s="1">
        <v>0.76489961147308405</v>
      </c>
      <c r="E28" s="30">
        <f t="shared" si="9"/>
        <v>1.3000000000000008E-2</v>
      </c>
      <c r="F28" s="6">
        <f t="shared" si="0"/>
        <v>208</v>
      </c>
      <c r="G28" s="6">
        <f t="shared" si="1"/>
        <v>0</v>
      </c>
      <c r="H28" s="6">
        <f t="shared" si="2"/>
        <v>92</v>
      </c>
      <c r="I28" s="27">
        <f t="shared" si="3"/>
        <v>0</v>
      </c>
      <c r="J28" s="27">
        <f t="shared" si="4"/>
        <v>208</v>
      </c>
      <c r="K28" s="27">
        <f t="shared" si="5"/>
        <v>92</v>
      </c>
      <c r="L28" s="28">
        <f t="shared" si="6"/>
        <v>1</v>
      </c>
      <c r="M28" s="29">
        <f t="shared" si="7"/>
        <v>1</v>
      </c>
      <c r="N28">
        <f t="shared" si="8"/>
        <v>0</v>
      </c>
    </row>
    <row r="29" spans="1:14" x14ac:dyDescent="0.45">
      <c r="A29" t="s">
        <v>41</v>
      </c>
      <c r="B29" t="s">
        <v>35</v>
      </c>
      <c r="C29" s="1">
        <v>0.42236700654029802</v>
      </c>
      <c r="E29" s="30">
        <f t="shared" si="9"/>
        <v>1.3500000000000009E-2</v>
      </c>
      <c r="F29" s="6">
        <f t="shared" si="0"/>
        <v>208</v>
      </c>
      <c r="G29" s="6">
        <f t="shared" si="1"/>
        <v>0</v>
      </c>
      <c r="H29" s="5">
        <f t="shared" si="2"/>
        <v>92</v>
      </c>
      <c r="I29" s="31">
        <f t="shared" si="3"/>
        <v>0</v>
      </c>
      <c r="J29" s="31">
        <f t="shared" si="4"/>
        <v>208</v>
      </c>
      <c r="K29" s="31">
        <f t="shared" si="5"/>
        <v>92</v>
      </c>
      <c r="L29" s="32">
        <f t="shared" si="6"/>
        <v>1</v>
      </c>
      <c r="M29" s="33">
        <f t="shared" si="7"/>
        <v>1</v>
      </c>
      <c r="N29">
        <f t="shared" si="8"/>
        <v>0</v>
      </c>
    </row>
    <row r="30" spans="1:14" x14ac:dyDescent="0.45">
      <c r="A30" t="s">
        <v>41</v>
      </c>
      <c r="B30" t="s">
        <v>35</v>
      </c>
      <c r="C30" s="1">
        <v>0.41320425271987898</v>
      </c>
      <c r="E30" s="30">
        <f t="shared" si="9"/>
        <v>1.4000000000000009E-2</v>
      </c>
      <c r="F30" s="6">
        <f t="shared" si="0"/>
        <v>208</v>
      </c>
      <c r="G30" s="6">
        <f t="shared" si="1"/>
        <v>0</v>
      </c>
      <c r="H30" s="6">
        <f t="shared" si="2"/>
        <v>92</v>
      </c>
      <c r="I30" s="27">
        <f t="shared" si="3"/>
        <v>0</v>
      </c>
      <c r="J30" s="27">
        <f t="shared" si="4"/>
        <v>208</v>
      </c>
      <c r="K30" s="27">
        <f t="shared" si="5"/>
        <v>92</v>
      </c>
      <c r="L30" s="28">
        <f t="shared" si="6"/>
        <v>1</v>
      </c>
      <c r="M30" s="29">
        <f t="shared" si="7"/>
        <v>1</v>
      </c>
      <c r="N30">
        <f t="shared" si="8"/>
        <v>0</v>
      </c>
    </row>
    <row r="31" spans="1:14" x14ac:dyDescent="0.45">
      <c r="A31" t="s">
        <v>41</v>
      </c>
      <c r="B31" t="s">
        <v>35</v>
      </c>
      <c r="C31" s="1">
        <v>0.47766980528831499</v>
      </c>
      <c r="E31" s="30">
        <f t="shared" si="9"/>
        <v>1.4500000000000009E-2</v>
      </c>
      <c r="F31" s="6">
        <f t="shared" si="0"/>
        <v>208</v>
      </c>
      <c r="G31" s="6">
        <f t="shared" si="1"/>
        <v>0</v>
      </c>
      <c r="H31" s="5">
        <f t="shared" si="2"/>
        <v>92</v>
      </c>
      <c r="I31" s="31">
        <f t="shared" si="3"/>
        <v>0</v>
      </c>
      <c r="J31" s="31">
        <f t="shared" si="4"/>
        <v>208</v>
      </c>
      <c r="K31" s="31">
        <f t="shared" si="5"/>
        <v>92</v>
      </c>
      <c r="L31" s="32">
        <f t="shared" si="6"/>
        <v>1</v>
      </c>
      <c r="M31" s="33">
        <f t="shared" si="7"/>
        <v>1</v>
      </c>
      <c r="N31">
        <f t="shared" si="8"/>
        <v>0</v>
      </c>
    </row>
    <row r="32" spans="1:14" x14ac:dyDescent="0.45">
      <c r="A32" t="s">
        <v>41</v>
      </c>
      <c r="B32" t="s">
        <v>41</v>
      </c>
      <c r="C32" s="1">
        <v>0.943414866924286</v>
      </c>
      <c r="E32" s="30">
        <f t="shared" si="9"/>
        <v>1.500000000000001E-2</v>
      </c>
      <c r="F32" s="6">
        <f t="shared" si="0"/>
        <v>208</v>
      </c>
      <c r="G32" s="6">
        <f t="shared" si="1"/>
        <v>0</v>
      </c>
      <c r="H32" s="6">
        <f t="shared" si="2"/>
        <v>92</v>
      </c>
      <c r="I32" s="27">
        <f t="shared" si="3"/>
        <v>0</v>
      </c>
      <c r="J32" s="27">
        <f t="shared" si="4"/>
        <v>208</v>
      </c>
      <c r="K32" s="27">
        <f t="shared" si="5"/>
        <v>92</v>
      </c>
      <c r="L32" s="28">
        <f t="shared" si="6"/>
        <v>1</v>
      </c>
      <c r="M32" s="29">
        <f t="shared" si="7"/>
        <v>1</v>
      </c>
      <c r="N32">
        <f t="shared" si="8"/>
        <v>0</v>
      </c>
    </row>
    <row r="33" spans="1:14" x14ac:dyDescent="0.45">
      <c r="A33" t="s">
        <v>41</v>
      </c>
      <c r="B33" t="s">
        <v>41</v>
      </c>
      <c r="C33" s="1">
        <v>0.79619961977005005</v>
      </c>
      <c r="E33" s="30">
        <f t="shared" si="9"/>
        <v>1.550000000000001E-2</v>
      </c>
      <c r="F33" s="6">
        <f t="shared" si="0"/>
        <v>208</v>
      </c>
      <c r="G33" s="6">
        <f t="shared" si="1"/>
        <v>0</v>
      </c>
      <c r="H33" s="5">
        <f t="shared" si="2"/>
        <v>92</v>
      </c>
      <c r="I33" s="31">
        <f t="shared" si="3"/>
        <v>0</v>
      </c>
      <c r="J33" s="31">
        <f t="shared" si="4"/>
        <v>208</v>
      </c>
      <c r="K33" s="31">
        <f t="shared" si="5"/>
        <v>92</v>
      </c>
      <c r="L33" s="32">
        <f t="shared" si="6"/>
        <v>1</v>
      </c>
      <c r="M33" s="33">
        <f t="shared" si="7"/>
        <v>1</v>
      </c>
      <c r="N33">
        <f t="shared" si="8"/>
        <v>0</v>
      </c>
    </row>
    <row r="34" spans="1:14" x14ac:dyDescent="0.45">
      <c r="A34" t="s">
        <v>35</v>
      </c>
      <c r="B34" t="s">
        <v>35</v>
      </c>
      <c r="C34" s="1">
        <v>0.15511152148246801</v>
      </c>
      <c r="E34" s="30">
        <f t="shared" si="9"/>
        <v>1.6000000000000011E-2</v>
      </c>
      <c r="F34" s="6">
        <f t="shared" si="0"/>
        <v>208</v>
      </c>
      <c r="G34" s="6">
        <f t="shared" si="1"/>
        <v>0</v>
      </c>
      <c r="H34" s="6">
        <f t="shared" si="2"/>
        <v>92</v>
      </c>
      <c r="I34" s="27">
        <f t="shared" si="3"/>
        <v>0</v>
      </c>
      <c r="J34" s="27">
        <f t="shared" si="4"/>
        <v>208</v>
      </c>
      <c r="K34" s="27">
        <f t="shared" si="5"/>
        <v>92</v>
      </c>
      <c r="L34" s="28">
        <f t="shared" si="6"/>
        <v>1</v>
      </c>
      <c r="M34" s="29">
        <f t="shared" si="7"/>
        <v>1</v>
      </c>
      <c r="N34">
        <f t="shared" si="8"/>
        <v>0</v>
      </c>
    </row>
    <row r="35" spans="1:14" x14ac:dyDescent="0.45">
      <c r="A35" t="s">
        <v>41</v>
      </c>
      <c r="B35" t="s">
        <v>41</v>
      </c>
      <c r="C35" s="1">
        <v>0.96546632051467896</v>
      </c>
      <c r="E35" s="30">
        <f t="shared" si="9"/>
        <v>1.6500000000000011E-2</v>
      </c>
      <c r="F35" s="6">
        <f t="shared" si="0"/>
        <v>208</v>
      </c>
      <c r="G35" s="6">
        <f t="shared" si="1"/>
        <v>0</v>
      </c>
      <c r="H35" s="5">
        <f t="shared" si="2"/>
        <v>92</v>
      </c>
      <c r="I35" s="31">
        <f t="shared" si="3"/>
        <v>0</v>
      </c>
      <c r="J35" s="31">
        <f t="shared" si="4"/>
        <v>208</v>
      </c>
      <c r="K35" s="31">
        <f t="shared" si="5"/>
        <v>92</v>
      </c>
      <c r="L35" s="32">
        <f t="shared" si="6"/>
        <v>1</v>
      </c>
      <c r="M35" s="33">
        <f t="shared" si="7"/>
        <v>1</v>
      </c>
      <c r="N35">
        <f t="shared" si="8"/>
        <v>0</v>
      </c>
    </row>
    <row r="36" spans="1:14" x14ac:dyDescent="0.45">
      <c r="A36" t="s">
        <v>35</v>
      </c>
      <c r="B36" t="s">
        <v>35</v>
      </c>
      <c r="C36" s="1">
        <v>0.36988323926925698</v>
      </c>
      <c r="E36" s="30">
        <f t="shared" si="9"/>
        <v>1.7000000000000012E-2</v>
      </c>
      <c r="F36" s="6">
        <f t="shared" si="0"/>
        <v>208</v>
      </c>
      <c r="G36" s="6">
        <f t="shared" si="1"/>
        <v>0</v>
      </c>
      <c r="H36" s="6">
        <f t="shared" si="2"/>
        <v>92</v>
      </c>
      <c r="I36" s="27">
        <f t="shared" si="3"/>
        <v>0</v>
      </c>
      <c r="J36" s="27">
        <f t="shared" si="4"/>
        <v>208</v>
      </c>
      <c r="K36" s="27">
        <f t="shared" si="5"/>
        <v>92</v>
      </c>
      <c r="L36" s="28">
        <f t="shared" si="6"/>
        <v>1</v>
      </c>
      <c r="M36" s="29">
        <f t="shared" si="7"/>
        <v>1</v>
      </c>
      <c r="N36">
        <f t="shared" si="8"/>
        <v>0</v>
      </c>
    </row>
    <row r="37" spans="1:14" x14ac:dyDescent="0.45">
      <c r="A37" t="s">
        <v>41</v>
      </c>
      <c r="B37" t="s">
        <v>41</v>
      </c>
      <c r="C37" s="1">
        <v>0.97697603702545199</v>
      </c>
      <c r="E37" s="30">
        <f t="shared" si="9"/>
        <v>1.7500000000000012E-2</v>
      </c>
      <c r="F37" s="6">
        <f t="shared" si="0"/>
        <v>208</v>
      </c>
      <c r="G37" s="6">
        <f t="shared" si="1"/>
        <v>0</v>
      </c>
      <c r="H37" s="5">
        <f t="shared" si="2"/>
        <v>92</v>
      </c>
      <c r="I37" s="31">
        <f t="shared" si="3"/>
        <v>0</v>
      </c>
      <c r="J37" s="31">
        <f t="shared" si="4"/>
        <v>208</v>
      </c>
      <c r="K37" s="31">
        <f t="shared" si="5"/>
        <v>92</v>
      </c>
      <c r="L37" s="32">
        <f t="shared" si="6"/>
        <v>1</v>
      </c>
      <c r="M37" s="33">
        <f t="shared" si="7"/>
        <v>1</v>
      </c>
      <c r="N37">
        <f t="shared" si="8"/>
        <v>0</v>
      </c>
    </row>
    <row r="38" spans="1:14" x14ac:dyDescent="0.45">
      <c r="A38" t="s">
        <v>41</v>
      </c>
      <c r="B38" t="s">
        <v>41</v>
      </c>
      <c r="C38" s="1">
        <v>0.92138946056366</v>
      </c>
      <c r="E38" s="30">
        <f t="shared" si="9"/>
        <v>1.8000000000000013E-2</v>
      </c>
      <c r="F38" s="6">
        <f t="shared" si="0"/>
        <v>208</v>
      </c>
      <c r="G38" s="6">
        <f t="shared" si="1"/>
        <v>0</v>
      </c>
      <c r="H38" s="6">
        <f t="shared" si="2"/>
        <v>92</v>
      </c>
      <c r="I38" s="27">
        <f t="shared" si="3"/>
        <v>0</v>
      </c>
      <c r="J38" s="27">
        <f t="shared" si="4"/>
        <v>208</v>
      </c>
      <c r="K38" s="27">
        <f t="shared" si="5"/>
        <v>92</v>
      </c>
      <c r="L38" s="28">
        <f t="shared" si="6"/>
        <v>1</v>
      </c>
      <c r="M38" s="29">
        <f t="shared" si="7"/>
        <v>1</v>
      </c>
      <c r="N38">
        <f t="shared" si="8"/>
        <v>0</v>
      </c>
    </row>
    <row r="39" spans="1:14" x14ac:dyDescent="0.45">
      <c r="A39" t="s">
        <v>41</v>
      </c>
      <c r="B39" t="s">
        <v>41</v>
      </c>
      <c r="C39" s="1">
        <v>0.76302754878997803</v>
      </c>
      <c r="E39" s="30">
        <f t="shared" si="9"/>
        <v>1.8500000000000013E-2</v>
      </c>
      <c r="F39" s="6">
        <f t="shared" si="0"/>
        <v>208</v>
      </c>
      <c r="G39" s="6">
        <f t="shared" si="1"/>
        <v>0</v>
      </c>
      <c r="H39" s="5">
        <f t="shared" si="2"/>
        <v>92</v>
      </c>
      <c r="I39" s="31">
        <f t="shared" si="3"/>
        <v>0</v>
      </c>
      <c r="J39" s="31">
        <f t="shared" si="4"/>
        <v>208</v>
      </c>
      <c r="K39" s="31">
        <f t="shared" si="5"/>
        <v>92</v>
      </c>
      <c r="L39" s="32">
        <f t="shared" si="6"/>
        <v>1</v>
      </c>
      <c r="M39" s="33">
        <f t="shared" si="7"/>
        <v>1</v>
      </c>
      <c r="N39">
        <f t="shared" si="8"/>
        <v>0</v>
      </c>
    </row>
    <row r="40" spans="1:14" x14ac:dyDescent="0.45">
      <c r="A40" t="s">
        <v>41</v>
      </c>
      <c r="B40" t="s">
        <v>41</v>
      </c>
      <c r="C40" s="1">
        <v>0.95519828796386697</v>
      </c>
      <c r="E40" s="30">
        <f t="shared" si="9"/>
        <v>1.9000000000000013E-2</v>
      </c>
      <c r="F40" s="6">
        <f t="shared" si="0"/>
        <v>208</v>
      </c>
      <c r="G40" s="6">
        <f t="shared" si="1"/>
        <v>0</v>
      </c>
      <c r="H40" s="6">
        <f t="shared" si="2"/>
        <v>92</v>
      </c>
      <c r="I40" s="27">
        <f t="shared" si="3"/>
        <v>0</v>
      </c>
      <c r="J40" s="27">
        <f t="shared" si="4"/>
        <v>208</v>
      </c>
      <c r="K40" s="27">
        <f t="shared" si="5"/>
        <v>92</v>
      </c>
      <c r="L40" s="28">
        <f t="shared" si="6"/>
        <v>1</v>
      </c>
      <c r="M40" s="29">
        <f t="shared" si="7"/>
        <v>1</v>
      </c>
      <c r="N40">
        <f t="shared" si="8"/>
        <v>0</v>
      </c>
    </row>
    <row r="41" spans="1:14" x14ac:dyDescent="0.45">
      <c r="A41" t="s">
        <v>41</v>
      </c>
      <c r="B41" t="s">
        <v>41</v>
      </c>
      <c r="C41" s="1">
        <v>0.92851519584655795</v>
      </c>
      <c r="E41" s="30">
        <f t="shared" si="9"/>
        <v>1.9500000000000014E-2</v>
      </c>
      <c r="F41" s="6">
        <f t="shared" si="0"/>
        <v>208</v>
      </c>
      <c r="G41" s="6">
        <f t="shared" si="1"/>
        <v>0</v>
      </c>
      <c r="H41" s="5">
        <f t="shared" si="2"/>
        <v>92</v>
      </c>
      <c r="I41" s="31">
        <f t="shared" si="3"/>
        <v>0</v>
      </c>
      <c r="J41" s="31">
        <f t="shared" si="4"/>
        <v>208</v>
      </c>
      <c r="K41" s="31">
        <f t="shared" si="5"/>
        <v>92</v>
      </c>
      <c r="L41" s="32">
        <f t="shared" si="6"/>
        <v>1</v>
      </c>
      <c r="M41" s="33">
        <f t="shared" si="7"/>
        <v>1</v>
      </c>
      <c r="N41">
        <f t="shared" si="8"/>
        <v>0</v>
      </c>
    </row>
    <row r="42" spans="1:14" x14ac:dyDescent="0.45">
      <c r="A42" t="s">
        <v>41</v>
      </c>
      <c r="B42" t="s">
        <v>41</v>
      </c>
      <c r="C42" s="1">
        <v>0.96213757991790805</v>
      </c>
      <c r="E42" s="30">
        <f t="shared" si="9"/>
        <v>2.0000000000000014E-2</v>
      </c>
      <c r="F42" s="6">
        <f t="shared" si="0"/>
        <v>208</v>
      </c>
      <c r="G42" s="6">
        <f t="shared" si="1"/>
        <v>0</v>
      </c>
      <c r="H42" s="6">
        <f t="shared" si="2"/>
        <v>92</v>
      </c>
      <c r="I42" s="27">
        <f t="shared" si="3"/>
        <v>0</v>
      </c>
      <c r="J42" s="27">
        <f t="shared" si="4"/>
        <v>208</v>
      </c>
      <c r="K42" s="27">
        <f t="shared" si="5"/>
        <v>92</v>
      </c>
      <c r="L42" s="28">
        <f t="shared" si="6"/>
        <v>1</v>
      </c>
      <c r="M42" s="29">
        <f t="shared" si="7"/>
        <v>1</v>
      </c>
      <c r="N42">
        <f t="shared" si="8"/>
        <v>0</v>
      </c>
    </row>
    <row r="43" spans="1:14" x14ac:dyDescent="0.45">
      <c r="A43" t="s">
        <v>41</v>
      </c>
      <c r="B43" t="s">
        <v>41</v>
      </c>
      <c r="C43" s="1">
        <v>0.90184259414672896</v>
      </c>
      <c r="E43" s="30">
        <f t="shared" si="9"/>
        <v>2.0500000000000015E-2</v>
      </c>
      <c r="F43" s="6">
        <f t="shared" si="0"/>
        <v>208</v>
      </c>
      <c r="G43" s="6">
        <f t="shared" si="1"/>
        <v>0</v>
      </c>
      <c r="H43" s="5">
        <f t="shared" si="2"/>
        <v>92</v>
      </c>
      <c r="I43" s="31">
        <f t="shared" si="3"/>
        <v>0</v>
      </c>
      <c r="J43" s="31">
        <f t="shared" si="4"/>
        <v>208</v>
      </c>
      <c r="K43" s="31">
        <f t="shared" si="5"/>
        <v>92</v>
      </c>
      <c r="L43" s="32">
        <f t="shared" si="6"/>
        <v>1</v>
      </c>
      <c r="M43" s="33">
        <f t="shared" si="7"/>
        <v>1</v>
      </c>
      <c r="N43">
        <f t="shared" si="8"/>
        <v>0</v>
      </c>
    </row>
    <row r="44" spans="1:14" x14ac:dyDescent="0.45">
      <c r="A44" t="s">
        <v>35</v>
      </c>
      <c r="B44" t="s">
        <v>41</v>
      </c>
      <c r="C44" s="1">
        <v>0.621695876121521</v>
      </c>
      <c r="E44" s="30">
        <f t="shared" si="9"/>
        <v>2.1000000000000015E-2</v>
      </c>
      <c r="F44" s="6">
        <f t="shared" si="0"/>
        <v>208</v>
      </c>
      <c r="G44" s="6">
        <f t="shared" si="1"/>
        <v>0</v>
      </c>
      <c r="H44" s="6">
        <f t="shared" si="2"/>
        <v>92</v>
      </c>
      <c r="I44" s="27">
        <f t="shared" si="3"/>
        <v>0</v>
      </c>
      <c r="J44" s="27">
        <f t="shared" si="4"/>
        <v>208</v>
      </c>
      <c r="K44" s="27">
        <f t="shared" si="5"/>
        <v>92</v>
      </c>
      <c r="L44" s="28">
        <f t="shared" si="6"/>
        <v>1</v>
      </c>
      <c r="M44" s="29">
        <f t="shared" si="7"/>
        <v>1</v>
      </c>
      <c r="N44">
        <f t="shared" si="8"/>
        <v>0</v>
      </c>
    </row>
    <row r="45" spans="1:14" x14ac:dyDescent="0.45">
      <c r="A45" t="s">
        <v>41</v>
      </c>
      <c r="B45" t="s">
        <v>41</v>
      </c>
      <c r="C45" s="1">
        <v>0.69536840915679898</v>
      </c>
      <c r="E45" s="30">
        <f t="shared" si="9"/>
        <v>2.1500000000000016E-2</v>
      </c>
      <c r="F45" s="6">
        <f t="shared" si="0"/>
        <v>208</v>
      </c>
      <c r="G45" s="6">
        <f t="shared" si="1"/>
        <v>0</v>
      </c>
      <c r="H45" s="5">
        <f t="shared" si="2"/>
        <v>92</v>
      </c>
      <c r="I45" s="31">
        <f t="shared" si="3"/>
        <v>0</v>
      </c>
      <c r="J45" s="31">
        <f t="shared" si="4"/>
        <v>208</v>
      </c>
      <c r="K45" s="31">
        <f t="shared" si="5"/>
        <v>92</v>
      </c>
      <c r="L45" s="32">
        <f t="shared" si="6"/>
        <v>1</v>
      </c>
      <c r="M45" s="33">
        <f t="shared" si="7"/>
        <v>1</v>
      </c>
      <c r="N45">
        <f t="shared" si="8"/>
        <v>0</v>
      </c>
    </row>
    <row r="46" spans="1:14" x14ac:dyDescent="0.45">
      <c r="A46" t="s">
        <v>41</v>
      </c>
      <c r="B46" t="s">
        <v>41</v>
      </c>
      <c r="C46" s="1">
        <v>0.87968492507934604</v>
      </c>
      <c r="E46" s="30">
        <f t="shared" si="9"/>
        <v>2.2000000000000016E-2</v>
      </c>
      <c r="F46" s="6">
        <f t="shared" si="0"/>
        <v>208</v>
      </c>
      <c r="G46" s="6">
        <f t="shared" si="1"/>
        <v>0</v>
      </c>
      <c r="H46" s="6">
        <f t="shared" si="2"/>
        <v>92</v>
      </c>
      <c r="I46" s="27">
        <f t="shared" si="3"/>
        <v>0</v>
      </c>
      <c r="J46" s="27">
        <f t="shared" si="4"/>
        <v>208</v>
      </c>
      <c r="K46" s="27">
        <f t="shared" si="5"/>
        <v>92</v>
      </c>
      <c r="L46" s="28">
        <f t="shared" si="6"/>
        <v>1</v>
      </c>
      <c r="M46" s="29">
        <f t="shared" si="7"/>
        <v>1</v>
      </c>
      <c r="N46">
        <f t="shared" si="8"/>
        <v>0</v>
      </c>
    </row>
    <row r="47" spans="1:14" x14ac:dyDescent="0.45">
      <c r="A47" t="s">
        <v>35</v>
      </c>
      <c r="B47" t="s">
        <v>35</v>
      </c>
      <c r="C47" s="1">
        <v>0.30920845270156899</v>
      </c>
      <c r="E47" s="30">
        <f t="shared" si="9"/>
        <v>2.2500000000000017E-2</v>
      </c>
      <c r="F47" s="6">
        <f t="shared" si="0"/>
        <v>208</v>
      </c>
      <c r="G47" s="6">
        <f t="shared" si="1"/>
        <v>0</v>
      </c>
      <c r="H47" s="5">
        <f t="shared" si="2"/>
        <v>92</v>
      </c>
      <c r="I47" s="31">
        <f t="shared" si="3"/>
        <v>0</v>
      </c>
      <c r="J47" s="31">
        <f t="shared" si="4"/>
        <v>208</v>
      </c>
      <c r="K47" s="31">
        <f t="shared" si="5"/>
        <v>92</v>
      </c>
      <c r="L47" s="32">
        <f t="shared" si="6"/>
        <v>1</v>
      </c>
      <c r="M47" s="33">
        <f t="shared" si="7"/>
        <v>1</v>
      </c>
      <c r="N47">
        <f t="shared" si="8"/>
        <v>0</v>
      </c>
    </row>
    <row r="48" spans="1:14" x14ac:dyDescent="0.45">
      <c r="A48" t="s">
        <v>35</v>
      </c>
      <c r="B48" t="s">
        <v>41</v>
      </c>
      <c r="C48" s="1">
        <v>0.75420391559600797</v>
      </c>
      <c r="E48" s="30">
        <f t="shared" si="9"/>
        <v>2.3000000000000017E-2</v>
      </c>
      <c r="F48" s="6">
        <f t="shared" si="0"/>
        <v>208</v>
      </c>
      <c r="G48" s="6">
        <f t="shared" si="1"/>
        <v>0</v>
      </c>
      <c r="H48" s="6">
        <f t="shared" si="2"/>
        <v>92</v>
      </c>
      <c r="I48" s="27">
        <f t="shared" si="3"/>
        <v>0</v>
      </c>
      <c r="J48" s="27">
        <f t="shared" si="4"/>
        <v>208</v>
      </c>
      <c r="K48" s="27">
        <f t="shared" si="5"/>
        <v>92</v>
      </c>
      <c r="L48" s="28">
        <f t="shared" si="6"/>
        <v>1</v>
      </c>
      <c r="M48" s="29">
        <f t="shared" si="7"/>
        <v>1</v>
      </c>
      <c r="N48">
        <f t="shared" si="8"/>
        <v>0</v>
      </c>
    </row>
    <row r="49" spans="1:14" x14ac:dyDescent="0.45">
      <c r="A49" t="s">
        <v>41</v>
      </c>
      <c r="B49" t="s">
        <v>41</v>
      </c>
      <c r="C49" s="1">
        <v>0.56676876544952404</v>
      </c>
      <c r="E49" s="30">
        <f t="shared" si="9"/>
        <v>2.3500000000000017E-2</v>
      </c>
      <c r="F49" s="6">
        <f t="shared" si="0"/>
        <v>208</v>
      </c>
      <c r="G49" s="6">
        <f t="shared" si="1"/>
        <v>0</v>
      </c>
      <c r="H49" s="5">
        <f t="shared" si="2"/>
        <v>92</v>
      </c>
      <c r="I49" s="31">
        <f t="shared" si="3"/>
        <v>0</v>
      </c>
      <c r="J49" s="31">
        <f t="shared" si="4"/>
        <v>208</v>
      </c>
      <c r="K49" s="31">
        <f t="shared" si="5"/>
        <v>92</v>
      </c>
      <c r="L49" s="32">
        <f t="shared" si="6"/>
        <v>1</v>
      </c>
      <c r="M49" s="33">
        <f t="shared" si="7"/>
        <v>1</v>
      </c>
      <c r="N49">
        <f t="shared" si="8"/>
        <v>0</v>
      </c>
    </row>
    <row r="50" spans="1:14" x14ac:dyDescent="0.45">
      <c r="A50" t="s">
        <v>41</v>
      </c>
      <c r="B50" t="s">
        <v>35</v>
      </c>
      <c r="C50" s="1">
        <v>0.43298512697219799</v>
      </c>
      <c r="E50" s="30">
        <f t="shared" si="9"/>
        <v>2.4000000000000018E-2</v>
      </c>
      <c r="F50" s="6">
        <f t="shared" si="0"/>
        <v>208</v>
      </c>
      <c r="G50" s="6">
        <f t="shared" si="1"/>
        <v>0</v>
      </c>
      <c r="H50" s="6">
        <f t="shared" si="2"/>
        <v>92</v>
      </c>
      <c r="I50" s="27">
        <f t="shared" si="3"/>
        <v>0</v>
      </c>
      <c r="J50" s="27">
        <f t="shared" si="4"/>
        <v>208</v>
      </c>
      <c r="K50" s="27">
        <f t="shared" si="5"/>
        <v>92</v>
      </c>
      <c r="L50" s="28">
        <f t="shared" si="6"/>
        <v>1</v>
      </c>
      <c r="M50" s="29">
        <f t="shared" si="7"/>
        <v>1</v>
      </c>
      <c r="N50">
        <f t="shared" si="8"/>
        <v>0</v>
      </c>
    </row>
    <row r="51" spans="1:14" x14ac:dyDescent="0.45">
      <c r="A51" t="s">
        <v>41</v>
      </c>
      <c r="B51" t="s">
        <v>41</v>
      </c>
      <c r="C51" s="1">
        <v>0.92177057266235396</v>
      </c>
      <c r="E51" s="30">
        <f t="shared" si="9"/>
        <v>2.4500000000000018E-2</v>
      </c>
      <c r="F51" s="6">
        <f t="shared" si="0"/>
        <v>208</v>
      </c>
      <c r="G51" s="6">
        <f t="shared" si="1"/>
        <v>0</v>
      </c>
      <c r="H51" s="5">
        <f t="shared" si="2"/>
        <v>92</v>
      </c>
      <c r="I51" s="31">
        <f t="shared" si="3"/>
        <v>0</v>
      </c>
      <c r="J51" s="31">
        <f t="shared" si="4"/>
        <v>208</v>
      </c>
      <c r="K51" s="31">
        <f t="shared" si="5"/>
        <v>92</v>
      </c>
      <c r="L51" s="32">
        <f t="shared" si="6"/>
        <v>1</v>
      </c>
      <c r="M51" s="33">
        <f t="shared" si="7"/>
        <v>1</v>
      </c>
      <c r="N51">
        <f t="shared" si="8"/>
        <v>0</v>
      </c>
    </row>
    <row r="52" spans="1:14" x14ac:dyDescent="0.45">
      <c r="A52" t="s">
        <v>41</v>
      </c>
      <c r="B52" t="s">
        <v>35</v>
      </c>
      <c r="C52" s="1">
        <v>0.16634894907474501</v>
      </c>
      <c r="E52" s="30">
        <f t="shared" si="9"/>
        <v>2.5000000000000019E-2</v>
      </c>
      <c r="F52" s="6">
        <f t="shared" si="0"/>
        <v>208</v>
      </c>
      <c r="G52" s="6">
        <f t="shared" si="1"/>
        <v>0</v>
      </c>
      <c r="H52" s="6">
        <f t="shared" si="2"/>
        <v>92</v>
      </c>
      <c r="I52" s="27">
        <f t="shared" si="3"/>
        <v>0</v>
      </c>
      <c r="J52" s="27">
        <f t="shared" si="4"/>
        <v>208</v>
      </c>
      <c r="K52" s="27">
        <f t="shared" si="5"/>
        <v>92</v>
      </c>
      <c r="L52" s="28">
        <f t="shared" si="6"/>
        <v>1</v>
      </c>
      <c r="M52" s="29">
        <f t="shared" si="7"/>
        <v>1</v>
      </c>
      <c r="N52">
        <f t="shared" si="8"/>
        <v>0</v>
      </c>
    </row>
    <row r="53" spans="1:14" x14ac:dyDescent="0.45">
      <c r="A53" t="s">
        <v>41</v>
      </c>
      <c r="B53" t="s">
        <v>41</v>
      </c>
      <c r="C53" s="1">
        <v>0.83507221937179599</v>
      </c>
      <c r="E53" s="30">
        <f t="shared" si="9"/>
        <v>2.5500000000000019E-2</v>
      </c>
      <c r="F53" s="6">
        <f t="shared" si="0"/>
        <v>208</v>
      </c>
      <c r="G53" s="6">
        <f t="shared" si="1"/>
        <v>0</v>
      </c>
      <c r="H53" s="5">
        <f t="shared" si="2"/>
        <v>92</v>
      </c>
      <c r="I53" s="31">
        <f t="shared" si="3"/>
        <v>0</v>
      </c>
      <c r="J53" s="31">
        <f t="shared" si="4"/>
        <v>208</v>
      </c>
      <c r="K53" s="31">
        <f t="shared" si="5"/>
        <v>92</v>
      </c>
      <c r="L53" s="32">
        <f t="shared" si="6"/>
        <v>1</v>
      </c>
      <c r="M53" s="33">
        <f t="shared" si="7"/>
        <v>1</v>
      </c>
      <c r="N53">
        <f t="shared" si="8"/>
        <v>0</v>
      </c>
    </row>
    <row r="54" spans="1:14" x14ac:dyDescent="0.45">
      <c r="A54" t="s">
        <v>41</v>
      </c>
      <c r="B54" t="s">
        <v>41</v>
      </c>
      <c r="C54" s="1">
        <v>0.70702260732650801</v>
      </c>
      <c r="E54" s="30">
        <f t="shared" si="9"/>
        <v>2.600000000000002E-2</v>
      </c>
      <c r="F54" s="6">
        <f t="shared" si="0"/>
        <v>208</v>
      </c>
      <c r="G54" s="6">
        <f t="shared" si="1"/>
        <v>0</v>
      </c>
      <c r="H54" s="6">
        <f t="shared" si="2"/>
        <v>92</v>
      </c>
      <c r="I54" s="27">
        <f t="shared" si="3"/>
        <v>0</v>
      </c>
      <c r="J54" s="27">
        <f t="shared" si="4"/>
        <v>208</v>
      </c>
      <c r="K54" s="27">
        <f t="shared" si="5"/>
        <v>92</v>
      </c>
      <c r="L54" s="28">
        <f t="shared" si="6"/>
        <v>1</v>
      </c>
      <c r="M54" s="29">
        <f t="shared" si="7"/>
        <v>1</v>
      </c>
      <c r="N54">
        <f t="shared" si="8"/>
        <v>0</v>
      </c>
    </row>
    <row r="55" spans="1:14" x14ac:dyDescent="0.45">
      <c r="A55" t="s">
        <v>41</v>
      </c>
      <c r="B55" t="s">
        <v>41</v>
      </c>
      <c r="C55" s="1">
        <v>0.51535260677337602</v>
      </c>
      <c r="E55" s="30">
        <f t="shared" si="9"/>
        <v>2.650000000000002E-2</v>
      </c>
      <c r="F55" s="6">
        <f t="shared" si="0"/>
        <v>208</v>
      </c>
      <c r="G55" s="6">
        <f t="shared" si="1"/>
        <v>0</v>
      </c>
      <c r="H55" s="5">
        <f t="shared" si="2"/>
        <v>92</v>
      </c>
      <c r="I55" s="31">
        <f t="shared" si="3"/>
        <v>0</v>
      </c>
      <c r="J55" s="31">
        <f t="shared" si="4"/>
        <v>208</v>
      </c>
      <c r="K55" s="31">
        <f t="shared" si="5"/>
        <v>92</v>
      </c>
      <c r="L55" s="32">
        <f t="shared" si="6"/>
        <v>1</v>
      </c>
      <c r="M55" s="33">
        <f t="shared" si="7"/>
        <v>1</v>
      </c>
      <c r="N55">
        <f t="shared" si="8"/>
        <v>0</v>
      </c>
    </row>
    <row r="56" spans="1:14" x14ac:dyDescent="0.45">
      <c r="A56" t="s">
        <v>41</v>
      </c>
      <c r="B56" t="s">
        <v>41</v>
      </c>
      <c r="C56" s="1">
        <v>0.94657510519027699</v>
      </c>
      <c r="E56" s="30">
        <f t="shared" si="9"/>
        <v>2.7000000000000021E-2</v>
      </c>
      <c r="F56" s="6">
        <f t="shared" si="0"/>
        <v>208</v>
      </c>
      <c r="G56" s="6">
        <f t="shared" si="1"/>
        <v>0</v>
      </c>
      <c r="H56" s="6">
        <f t="shared" si="2"/>
        <v>92</v>
      </c>
      <c r="I56" s="27">
        <f t="shared" si="3"/>
        <v>0</v>
      </c>
      <c r="J56" s="27">
        <f t="shared" si="4"/>
        <v>208</v>
      </c>
      <c r="K56" s="27">
        <f t="shared" si="5"/>
        <v>92</v>
      </c>
      <c r="L56" s="28">
        <f t="shared" si="6"/>
        <v>1</v>
      </c>
      <c r="M56" s="29">
        <f t="shared" si="7"/>
        <v>1</v>
      </c>
      <c r="N56">
        <f t="shared" si="8"/>
        <v>0</v>
      </c>
    </row>
    <row r="57" spans="1:14" x14ac:dyDescent="0.45">
      <c r="A57" t="s">
        <v>41</v>
      </c>
      <c r="B57" t="s">
        <v>35</v>
      </c>
      <c r="C57" s="1">
        <v>0.26246893405914301</v>
      </c>
      <c r="E57" s="30">
        <f t="shared" si="9"/>
        <v>2.7500000000000021E-2</v>
      </c>
      <c r="F57" s="6">
        <f t="shared" si="0"/>
        <v>208</v>
      </c>
      <c r="G57" s="6">
        <f t="shared" si="1"/>
        <v>0</v>
      </c>
      <c r="H57" s="5">
        <f t="shared" si="2"/>
        <v>92</v>
      </c>
      <c r="I57" s="31">
        <f t="shared" si="3"/>
        <v>0</v>
      </c>
      <c r="J57" s="31">
        <f t="shared" si="4"/>
        <v>208</v>
      </c>
      <c r="K57" s="31">
        <f t="shared" si="5"/>
        <v>92</v>
      </c>
      <c r="L57" s="32">
        <f t="shared" si="6"/>
        <v>1</v>
      </c>
      <c r="M57" s="33">
        <f t="shared" si="7"/>
        <v>1</v>
      </c>
      <c r="N57">
        <f t="shared" si="8"/>
        <v>0</v>
      </c>
    </row>
    <row r="58" spans="1:14" x14ac:dyDescent="0.45">
      <c r="A58" t="s">
        <v>35</v>
      </c>
      <c r="B58" t="s">
        <v>35</v>
      </c>
      <c r="C58" s="1">
        <v>0.30158656835556003</v>
      </c>
      <c r="E58" s="30">
        <f t="shared" si="9"/>
        <v>2.8000000000000021E-2</v>
      </c>
      <c r="F58" s="6">
        <f t="shared" si="0"/>
        <v>208</v>
      </c>
      <c r="G58" s="6">
        <f t="shared" si="1"/>
        <v>0</v>
      </c>
      <c r="H58" s="6">
        <f t="shared" si="2"/>
        <v>92</v>
      </c>
      <c r="I58" s="27">
        <f t="shared" si="3"/>
        <v>0</v>
      </c>
      <c r="J58" s="27">
        <f t="shared" si="4"/>
        <v>208</v>
      </c>
      <c r="K58" s="27">
        <f t="shared" si="5"/>
        <v>92</v>
      </c>
      <c r="L58" s="28">
        <f t="shared" si="6"/>
        <v>1</v>
      </c>
      <c r="M58" s="29">
        <f t="shared" si="7"/>
        <v>1</v>
      </c>
      <c r="N58">
        <f t="shared" si="8"/>
        <v>0</v>
      </c>
    </row>
    <row r="59" spans="1:14" x14ac:dyDescent="0.45">
      <c r="A59" t="s">
        <v>41</v>
      </c>
      <c r="B59" t="s">
        <v>41</v>
      </c>
      <c r="C59" s="1">
        <v>0.920229852199554</v>
      </c>
      <c r="E59" s="30">
        <f t="shared" si="9"/>
        <v>2.8500000000000022E-2</v>
      </c>
      <c r="F59" s="6">
        <f t="shared" si="0"/>
        <v>208</v>
      </c>
      <c r="G59" s="6">
        <f t="shared" si="1"/>
        <v>0</v>
      </c>
      <c r="H59" s="5">
        <f t="shared" si="2"/>
        <v>92</v>
      </c>
      <c r="I59" s="31">
        <f t="shared" si="3"/>
        <v>0</v>
      </c>
      <c r="J59" s="31">
        <f t="shared" si="4"/>
        <v>208</v>
      </c>
      <c r="K59" s="31">
        <f t="shared" si="5"/>
        <v>92</v>
      </c>
      <c r="L59" s="32">
        <f t="shared" si="6"/>
        <v>1</v>
      </c>
      <c r="M59" s="33">
        <f t="shared" si="7"/>
        <v>1</v>
      </c>
      <c r="N59">
        <f t="shared" si="8"/>
        <v>0</v>
      </c>
    </row>
    <row r="60" spans="1:14" x14ac:dyDescent="0.45">
      <c r="A60" t="s">
        <v>35</v>
      </c>
      <c r="B60" t="s">
        <v>41</v>
      </c>
      <c r="C60" s="1">
        <v>0.76174682378768899</v>
      </c>
      <c r="E60" s="30">
        <f t="shared" si="9"/>
        <v>2.9000000000000022E-2</v>
      </c>
      <c r="F60" s="6">
        <f t="shared" si="0"/>
        <v>208</v>
      </c>
      <c r="G60" s="6">
        <f t="shared" si="1"/>
        <v>0</v>
      </c>
      <c r="H60" s="6">
        <f t="shared" si="2"/>
        <v>92</v>
      </c>
      <c r="I60" s="27">
        <f t="shared" si="3"/>
        <v>0</v>
      </c>
      <c r="J60" s="27">
        <f t="shared" si="4"/>
        <v>208</v>
      </c>
      <c r="K60" s="27">
        <f t="shared" si="5"/>
        <v>92</v>
      </c>
      <c r="L60" s="28">
        <f t="shared" si="6"/>
        <v>1</v>
      </c>
      <c r="M60" s="29">
        <f t="shared" si="7"/>
        <v>1</v>
      </c>
      <c r="N60">
        <f t="shared" si="8"/>
        <v>0</v>
      </c>
    </row>
    <row r="61" spans="1:14" x14ac:dyDescent="0.45">
      <c r="A61" t="s">
        <v>41</v>
      </c>
      <c r="B61" t="s">
        <v>35</v>
      </c>
      <c r="C61" s="1">
        <v>0.21533112227916701</v>
      </c>
      <c r="E61" s="30">
        <f t="shared" si="9"/>
        <v>2.9500000000000023E-2</v>
      </c>
      <c r="F61" s="6">
        <f t="shared" si="0"/>
        <v>208</v>
      </c>
      <c r="G61" s="6">
        <f t="shared" si="1"/>
        <v>0</v>
      </c>
      <c r="H61" s="5">
        <f t="shared" si="2"/>
        <v>92</v>
      </c>
      <c r="I61" s="31">
        <f t="shared" si="3"/>
        <v>0</v>
      </c>
      <c r="J61" s="31">
        <f t="shared" si="4"/>
        <v>208</v>
      </c>
      <c r="K61" s="31">
        <f t="shared" si="5"/>
        <v>92</v>
      </c>
      <c r="L61" s="32">
        <f t="shared" si="6"/>
        <v>1</v>
      </c>
      <c r="M61" s="33">
        <f t="shared" si="7"/>
        <v>1</v>
      </c>
      <c r="N61">
        <f t="shared" si="8"/>
        <v>0</v>
      </c>
    </row>
    <row r="62" spans="1:14" x14ac:dyDescent="0.45">
      <c r="A62" t="s">
        <v>41</v>
      </c>
      <c r="B62" t="s">
        <v>41</v>
      </c>
      <c r="C62" s="1">
        <v>0.81797009706497203</v>
      </c>
      <c r="E62" s="30">
        <f t="shared" si="9"/>
        <v>3.0000000000000023E-2</v>
      </c>
      <c r="F62" s="6">
        <f t="shared" si="0"/>
        <v>208</v>
      </c>
      <c r="G62" s="6">
        <f t="shared" si="1"/>
        <v>0</v>
      </c>
      <c r="H62" s="6">
        <f t="shared" si="2"/>
        <v>92</v>
      </c>
      <c r="I62" s="27">
        <f t="shared" si="3"/>
        <v>0</v>
      </c>
      <c r="J62" s="27">
        <f t="shared" si="4"/>
        <v>208</v>
      </c>
      <c r="K62" s="27">
        <f t="shared" si="5"/>
        <v>92</v>
      </c>
      <c r="L62" s="28">
        <f t="shared" si="6"/>
        <v>1</v>
      </c>
      <c r="M62" s="29">
        <f t="shared" si="7"/>
        <v>1</v>
      </c>
      <c r="N62">
        <f t="shared" si="8"/>
        <v>0</v>
      </c>
    </row>
    <row r="63" spans="1:14" x14ac:dyDescent="0.45">
      <c r="A63" t="s">
        <v>41</v>
      </c>
      <c r="B63" t="s">
        <v>41</v>
      </c>
      <c r="C63" s="1">
        <v>0.67488008737564098</v>
      </c>
      <c r="E63" s="30">
        <f t="shared" si="9"/>
        <v>3.0500000000000024E-2</v>
      </c>
      <c r="F63" s="6">
        <f t="shared" si="0"/>
        <v>208</v>
      </c>
      <c r="G63" s="6">
        <f t="shared" si="1"/>
        <v>0</v>
      </c>
      <c r="H63" s="5">
        <f t="shared" si="2"/>
        <v>92</v>
      </c>
      <c r="I63" s="31">
        <f t="shared" si="3"/>
        <v>0</v>
      </c>
      <c r="J63" s="31">
        <f t="shared" si="4"/>
        <v>208</v>
      </c>
      <c r="K63" s="31">
        <f t="shared" si="5"/>
        <v>92</v>
      </c>
      <c r="L63" s="32">
        <f t="shared" si="6"/>
        <v>1</v>
      </c>
      <c r="M63" s="33">
        <f t="shared" si="7"/>
        <v>1</v>
      </c>
      <c r="N63">
        <f t="shared" si="8"/>
        <v>0</v>
      </c>
    </row>
    <row r="64" spans="1:14" x14ac:dyDescent="0.45">
      <c r="A64" t="s">
        <v>41</v>
      </c>
      <c r="B64" t="s">
        <v>41</v>
      </c>
      <c r="C64" s="1">
        <v>0.96645033359527599</v>
      </c>
      <c r="E64" s="30">
        <f t="shared" si="9"/>
        <v>3.1000000000000024E-2</v>
      </c>
      <c r="F64" s="6">
        <f t="shared" si="0"/>
        <v>208</v>
      </c>
      <c r="G64" s="6">
        <f t="shared" si="1"/>
        <v>0</v>
      </c>
      <c r="H64" s="6">
        <f t="shared" si="2"/>
        <v>92</v>
      </c>
      <c r="I64" s="27">
        <f t="shared" si="3"/>
        <v>0</v>
      </c>
      <c r="J64" s="27">
        <f t="shared" si="4"/>
        <v>208</v>
      </c>
      <c r="K64" s="27">
        <f t="shared" si="5"/>
        <v>92</v>
      </c>
      <c r="L64" s="28">
        <f t="shared" si="6"/>
        <v>1</v>
      </c>
      <c r="M64" s="29">
        <f t="shared" si="7"/>
        <v>1</v>
      </c>
      <c r="N64">
        <f t="shared" si="8"/>
        <v>0</v>
      </c>
    </row>
    <row r="65" spans="1:14" x14ac:dyDescent="0.45">
      <c r="A65" t="s">
        <v>35</v>
      </c>
      <c r="B65" t="s">
        <v>35</v>
      </c>
      <c r="C65" s="1">
        <v>0.41178959608077997</v>
      </c>
      <c r="E65" s="30">
        <f t="shared" si="9"/>
        <v>3.1500000000000021E-2</v>
      </c>
      <c r="F65" s="6">
        <f t="shared" si="0"/>
        <v>208</v>
      </c>
      <c r="G65" s="6">
        <f t="shared" si="1"/>
        <v>0</v>
      </c>
      <c r="H65" s="5">
        <f t="shared" si="2"/>
        <v>92</v>
      </c>
      <c r="I65" s="31">
        <f t="shared" si="3"/>
        <v>0</v>
      </c>
      <c r="J65" s="31">
        <f t="shared" si="4"/>
        <v>208</v>
      </c>
      <c r="K65" s="31">
        <f t="shared" si="5"/>
        <v>92</v>
      </c>
      <c r="L65" s="32">
        <f t="shared" si="6"/>
        <v>1</v>
      </c>
      <c r="M65" s="33">
        <f t="shared" si="7"/>
        <v>1</v>
      </c>
      <c r="N65">
        <f t="shared" si="8"/>
        <v>0</v>
      </c>
    </row>
    <row r="66" spans="1:14" x14ac:dyDescent="0.45">
      <c r="A66" t="s">
        <v>41</v>
      </c>
      <c r="B66" t="s">
        <v>41</v>
      </c>
      <c r="C66" s="1">
        <v>0.75746935606002797</v>
      </c>
      <c r="E66" s="30">
        <f t="shared" si="9"/>
        <v>3.2000000000000021E-2</v>
      </c>
      <c r="F66" s="6">
        <f t="shared" ref="F66:F129" si="10">COUNTIFS(A:A,"=fully paid",C:C,"&gt;"&amp;$E66)</f>
        <v>208</v>
      </c>
      <c r="G66" s="6">
        <f t="shared" ref="G66:G129" si="11">COUNTIFS(A:A,"charged off",C:C,"&lt;="&amp;E66)</f>
        <v>0</v>
      </c>
      <c r="H66" s="6">
        <f t="shared" ref="H66:H129" si="12">COUNTIFS(A:A,"charged off",C:C,"&gt;"&amp;E66)</f>
        <v>92</v>
      </c>
      <c r="I66" s="27">
        <f t="shared" ref="I66:I129" si="13">COUNTIFS(A:A,"fully paid",C:C,"&lt;="&amp;E66)</f>
        <v>0</v>
      </c>
      <c r="J66" s="27">
        <f t="shared" si="4"/>
        <v>208</v>
      </c>
      <c r="K66" s="27">
        <f t="shared" si="5"/>
        <v>92</v>
      </c>
      <c r="L66" s="28">
        <f t="shared" si="6"/>
        <v>1</v>
      </c>
      <c r="M66" s="29">
        <f t="shared" si="7"/>
        <v>1</v>
      </c>
      <c r="N66">
        <f t="shared" si="8"/>
        <v>0</v>
      </c>
    </row>
    <row r="67" spans="1:14" x14ac:dyDescent="0.45">
      <c r="A67" t="s">
        <v>41</v>
      </c>
      <c r="B67" t="s">
        <v>41</v>
      </c>
      <c r="C67" s="1">
        <v>0.798697769641876</v>
      </c>
      <c r="E67" s="30">
        <f t="shared" si="9"/>
        <v>3.2500000000000022E-2</v>
      </c>
      <c r="F67" s="6">
        <f t="shared" si="10"/>
        <v>208</v>
      </c>
      <c r="G67" s="6">
        <f t="shared" si="11"/>
        <v>0</v>
      </c>
      <c r="H67" s="5">
        <f t="shared" si="12"/>
        <v>92</v>
      </c>
      <c r="I67" s="31">
        <f t="shared" si="13"/>
        <v>0</v>
      </c>
      <c r="J67" s="31">
        <f t="shared" ref="J67:J130" si="14">F67+I67</f>
        <v>208</v>
      </c>
      <c r="K67" s="31">
        <f t="shared" ref="K67:K130" si="15">G67+H67</f>
        <v>92</v>
      </c>
      <c r="L67" s="32">
        <f t="shared" ref="L67:L130" si="16">H67/K67</f>
        <v>1</v>
      </c>
      <c r="M67" s="33">
        <f t="shared" ref="M67:M130" si="17">F67/J67</f>
        <v>1</v>
      </c>
      <c r="N67">
        <f t="shared" ref="N67:N130" si="18">M68*(L67-L68)</f>
        <v>0</v>
      </c>
    </row>
    <row r="68" spans="1:14" x14ac:dyDescent="0.45">
      <c r="A68" t="s">
        <v>41</v>
      </c>
      <c r="B68" t="s">
        <v>35</v>
      </c>
      <c r="C68" s="1">
        <v>0.43976601958274802</v>
      </c>
      <c r="E68" s="30">
        <f t="shared" ref="E68:E131" si="19">E67+0.0005</f>
        <v>3.3000000000000022E-2</v>
      </c>
      <c r="F68" s="6">
        <f t="shared" si="10"/>
        <v>208</v>
      </c>
      <c r="G68" s="6">
        <f t="shared" si="11"/>
        <v>0</v>
      </c>
      <c r="H68" s="6">
        <f t="shared" si="12"/>
        <v>92</v>
      </c>
      <c r="I68" s="27">
        <f t="shared" si="13"/>
        <v>0</v>
      </c>
      <c r="J68" s="27">
        <f t="shared" si="14"/>
        <v>208</v>
      </c>
      <c r="K68" s="27">
        <f t="shared" si="15"/>
        <v>92</v>
      </c>
      <c r="L68" s="28">
        <f t="shared" si="16"/>
        <v>1</v>
      </c>
      <c r="M68" s="29">
        <f t="shared" si="17"/>
        <v>1</v>
      </c>
      <c r="N68">
        <f t="shared" si="18"/>
        <v>0</v>
      </c>
    </row>
    <row r="69" spans="1:14" x14ac:dyDescent="0.45">
      <c r="A69" t="s">
        <v>35</v>
      </c>
      <c r="B69" t="s">
        <v>41</v>
      </c>
      <c r="C69" s="1">
        <v>0.83729302883148204</v>
      </c>
      <c r="E69" s="30">
        <f t="shared" si="19"/>
        <v>3.3500000000000023E-2</v>
      </c>
      <c r="F69" s="6">
        <f t="shared" si="10"/>
        <v>208</v>
      </c>
      <c r="G69" s="6">
        <f t="shared" si="11"/>
        <v>0</v>
      </c>
      <c r="H69" s="5">
        <f t="shared" si="12"/>
        <v>92</v>
      </c>
      <c r="I69" s="31">
        <f t="shared" si="13"/>
        <v>0</v>
      </c>
      <c r="J69" s="31">
        <f t="shared" si="14"/>
        <v>208</v>
      </c>
      <c r="K69" s="31">
        <f t="shared" si="15"/>
        <v>92</v>
      </c>
      <c r="L69" s="32">
        <f t="shared" si="16"/>
        <v>1</v>
      </c>
      <c r="M69" s="33">
        <f t="shared" si="17"/>
        <v>1</v>
      </c>
      <c r="N69">
        <f t="shared" si="18"/>
        <v>0</v>
      </c>
    </row>
    <row r="70" spans="1:14" x14ac:dyDescent="0.45">
      <c r="A70" t="s">
        <v>41</v>
      </c>
      <c r="B70" t="s">
        <v>41</v>
      </c>
      <c r="C70" s="1">
        <v>0.73897647857666005</v>
      </c>
      <c r="E70" s="30">
        <f t="shared" si="19"/>
        <v>3.4000000000000023E-2</v>
      </c>
      <c r="F70" s="6">
        <f t="shared" si="10"/>
        <v>208</v>
      </c>
      <c r="G70" s="6">
        <f t="shared" si="11"/>
        <v>0</v>
      </c>
      <c r="H70" s="6">
        <f t="shared" si="12"/>
        <v>92</v>
      </c>
      <c r="I70" s="27">
        <f t="shared" si="13"/>
        <v>0</v>
      </c>
      <c r="J70" s="27">
        <f t="shared" si="14"/>
        <v>208</v>
      </c>
      <c r="K70" s="27">
        <f t="shared" si="15"/>
        <v>92</v>
      </c>
      <c r="L70" s="28">
        <f t="shared" si="16"/>
        <v>1</v>
      </c>
      <c r="M70" s="29">
        <f t="shared" si="17"/>
        <v>1</v>
      </c>
      <c r="N70">
        <f t="shared" si="18"/>
        <v>0</v>
      </c>
    </row>
    <row r="71" spans="1:14" x14ac:dyDescent="0.45">
      <c r="A71" t="s">
        <v>41</v>
      </c>
      <c r="B71" t="s">
        <v>35</v>
      </c>
      <c r="C71" s="1">
        <v>0.29145413637161299</v>
      </c>
      <c r="E71" s="30">
        <f t="shared" si="19"/>
        <v>3.4500000000000024E-2</v>
      </c>
      <c r="F71" s="6">
        <f t="shared" si="10"/>
        <v>208</v>
      </c>
      <c r="G71" s="6">
        <f t="shared" si="11"/>
        <v>0</v>
      </c>
      <c r="H71" s="5">
        <f t="shared" si="12"/>
        <v>92</v>
      </c>
      <c r="I71" s="31">
        <f t="shared" si="13"/>
        <v>0</v>
      </c>
      <c r="J71" s="31">
        <f t="shared" si="14"/>
        <v>208</v>
      </c>
      <c r="K71" s="31">
        <f t="shared" si="15"/>
        <v>92</v>
      </c>
      <c r="L71" s="32">
        <f t="shared" si="16"/>
        <v>1</v>
      </c>
      <c r="M71" s="33">
        <f t="shared" si="17"/>
        <v>1</v>
      </c>
      <c r="N71">
        <f t="shared" si="18"/>
        <v>0</v>
      </c>
    </row>
    <row r="72" spans="1:14" x14ac:dyDescent="0.45">
      <c r="A72" t="s">
        <v>41</v>
      </c>
      <c r="B72" t="s">
        <v>41</v>
      </c>
      <c r="C72" s="1">
        <v>0.93581855297088601</v>
      </c>
      <c r="E72" s="30">
        <f t="shared" si="19"/>
        <v>3.5000000000000024E-2</v>
      </c>
      <c r="F72" s="6">
        <f t="shared" si="10"/>
        <v>208</v>
      </c>
      <c r="G72" s="6">
        <f t="shared" si="11"/>
        <v>0</v>
      </c>
      <c r="H72" s="6">
        <f t="shared" si="12"/>
        <v>92</v>
      </c>
      <c r="I72" s="27">
        <f t="shared" si="13"/>
        <v>0</v>
      </c>
      <c r="J72" s="27">
        <f t="shared" si="14"/>
        <v>208</v>
      </c>
      <c r="K72" s="27">
        <f t="shared" si="15"/>
        <v>92</v>
      </c>
      <c r="L72" s="28">
        <f t="shared" si="16"/>
        <v>1</v>
      </c>
      <c r="M72" s="29">
        <f t="shared" si="17"/>
        <v>1</v>
      </c>
      <c r="N72">
        <f t="shared" si="18"/>
        <v>0</v>
      </c>
    </row>
    <row r="73" spans="1:14" x14ac:dyDescent="0.45">
      <c r="A73" t="s">
        <v>41</v>
      </c>
      <c r="B73" t="s">
        <v>35</v>
      </c>
      <c r="C73" s="1">
        <v>0.31850451231002802</v>
      </c>
      <c r="E73" s="30">
        <f t="shared" si="19"/>
        <v>3.5500000000000025E-2</v>
      </c>
      <c r="F73" s="6">
        <f t="shared" si="10"/>
        <v>208</v>
      </c>
      <c r="G73" s="6">
        <f t="shared" si="11"/>
        <v>0</v>
      </c>
      <c r="H73" s="5">
        <f t="shared" si="12"/>
        <v>92</v>
      </c>
      <c r="I73" s="31">
        <f t="shared" si="13"/>
        <v>0</v>
      </c>
      <c r="J73" s="31">
        <f t="shared" si="14"/>
        <v>208</v>
      </c>
      <c r="K73" s="31">
        <f t="shared" si="15"/>
        <v>92</v>
      </c>
      <c r="L73" s="32">
        <f t="shared" si="16"/>
        <v>1</v>
      </c>
      <c r="M73" s="33">
        <f t="shared" si="17"/>
        <v>1</v>
      </c>
      <c r="N73">
        <f t="shared" si="18"/>
        <v>0</v>
      </c>
    </row>
    <row r="74" spans="1:14" x14ac:dyDescent="0.45">
      <c r="A74" t="s">
        <v>41</v>
      </c>
      <c r="B74" t="s">
        <v>41</v>
      </c>
      <c r="C74" s="1">
        <v>0.94649916887283303</v>
      </c>
      <c r="E74" s="30">
        <f t="shared" si="19"/>
        <v>3.6000000000000025E-2</v>
      </c>
      <c r="F74" s="6">
        <f t="shared" si="10"/>
        <v>208</v>
      </c>
      <c r="G74" s="6">
        <f t="shared" si="11"/>
        <v>0</v>
      </c>
      <c r="H74" s="6">
        <f t="shared" si="12"/>
        <v>92</v>
      </c>
      <c r="I74" s="27">
        <f t="shared" si="13"/>
        <v>0</v>
      </c>
      <c r="J74" s="27">
        <f t="shared" si="14"/>
        <v>208</v>
      </c>
      <c r="K74" s="27">
        <f t="shared" si="15"/>
        <v>92</v>
      </c>
      <c r="L74" s="28">
        <f t="shared" si="16"/>
        <v>1</v>
      </c>
      <c r="M74" s="29">
        <f t="shared" si="17"/>
        <v>1</v>
      </c>
      <c r="N74">
        <f t="shared" si="18"/>
        <v>0</v>
      </c>
    </row>
    <row r="75" spans="1:14" x14ac:dyDescent="0.45">
      <c r="A75" t="s">
        <v>35</v>
      </c>
      <c r="B75" t="s">
        <v>35</v>
      </c>
      <c r="C75" s="1">
        <v>0.17808900773525199</v>
      </c>
      <c r="E75" s="30">
        <f t="shared" si="19"/>
        <v>3.6500000000000025E-2</v>
      </c>
      <c r="F75" s="6">
        <f t="shared" si="10"/>
        <v>208</v>
      </c>
      <c r="G75" s="6">
        <f t="shared" si="11"/>
        <v>0</v>
      </c>
      <c r="H75" s="5">
        <f t="shared" si="12"/>
        <v>92</v>
      </c>
      <c r="I75" s="31">
        <f t="shared" si="13"/>
        <v>0</v>
      </c>
      <c r="J75" s="31">
        <f t="shared" si="14"/>
        <v>208</v>
      </c>
      <c r="K75" s="31">
        <f t="shared" si="15"/>
        <v>92</v>
      </c>
      <c r="L75" s="32">
        <f t="shared" si="16"/>
        <v>1</v>
      </c>
      <c r="M75" s="33">
        <f t="shared" si="17"/>
        <v>1</v>
      </c>
      <c r="N75">
        <f t="shared" si="18"/>
        <v>0</v>
      </c>
    </row>
    <row r="76" spans="1:14" x14ac:dyDescent="0.45">
      <c r="A76" t="s">
        <v>41</v>
      </c>
      <c r="B76" t="s">
        <v>41</v>
      </c>
      <c r="C76" s="1">
        <v>0.76869469881057695</v>
      </c>
      <c r="E76" s="30">
        <f t="shared" si="19"/>
        <v>3.7000000000000026E-2</v>
      </c>
      <c r="F76" s="6">
        <f t="shared" si="10"/>
        <v>208</v>
      </c>
      <c r="G76" s="6">
        <f t="shared" si="11"/>
        <v>0</v>
      </c>
      <c r="H76" s="6">
        <f t="shared" si="12"/>
        <v>92</v>
      </c>
      <c r="I76" s="27">
        <f t="shared" si="13"/>
        <v>0</v>
      </c>
      <c r="J76" s="27">
        <f t="shared" si="14"/>
        <v>208</v>
      </c>
      <c r="K76" s="27">
        <f t="shared" si="15"/>
        <v>92</v>
      </c>
      <c r="L76" s="28">
        <f t="shared" si="16"/>
        <v>1</v>
      </c>
      <c r="M76" s="29">
        <f t="shared" si="17"/>
        <v>1</v>
      </c>
      <c r="N76">
        <f t="shared" si="18"/>
        <v>0</v>
      </c>
    </row>
    <row r="77" spans="1:14" x14ac:dyDescent="0.45">
      <c r="A77" t="s">
        <v>41</v>
      </c>
      <c r="B77" t="s">
        <v>41</v>
      </c>
      <c r="C77" s="1">
        <v>0.78729718923568703</v>
      </c>
      <c r="E77" s="30">
        <f t="shared" si="19"/>
        <v>3.7500000000000026E-2</v>
      </c>
      <c r="F77" s="6">
        <f t="shared" si="10"/>
        <v>208</v>
      </c>
      <c r="G77" s="6">
        <f t="shared" si="11"/>
        <v>0</v>
      </c>
      <c r="H77" s="5">
        <f t="shared" si="12"/>
        <v>92</v>
      </c>
      <c r="I77" s="31">
        <f t="shared" si="13"/>
        <v>0</v>
      </c>
      <c r="J77" s="31">
        <f t="shared" si="14"/>
        <v>208</v>
      </c>
      <c r="K77" s="31">
        <f t="shared" si="15"/>
        <v>92</v>
      </c>
      <c r="L77" s="32">
        <f t="shared" si="16"/>
        <v>1</v>
      </c>
      <c r="M77" s="33">
        <f t="shared" si="17"/>
        <v>1</v>
      </c>
      <c r="N77">
        <f t="shared" si="18"/>
        <v>0</v>
      </c>
    </row>
    <row r="78" spans="1:14" x14ac:dyDescent="0.45">
      <c r="A78" t="s">
        <v>41</v>
      </c>
      <c r="B78" t="s">
        <v>41</v>
      </c>
      <c r="C78" s="1">
        <v>0.63997286558151201</v>
      </c>
      <c r="E78" s="30">
        <f t="shared" si="19"/>
        <v>3.8000000000000027E-2</v>
      </c>
      <c r="F78" s="6">
        <f t="shared" si="10"/>
        <v>208</v>
      </c>
      <c r="G78" s="6">
        <f t="shared" si="11"/>
        <v>0</v>
      </c>
      <c r="H78" s="6">
        <f t="shared" si="12"/>
        <v>92</v>
      </c>
      <c r="I78" s="27">
        <f t="shared" si="13"/>
        <v>0</v>
      </c>
      <c r="J78" s="27">
        <f t="shared" si="14"/>
        <v>208</v>
      </c>
      <c r="K78" s="27">
        <f t="shared" si="15"/>
        <v>92</v>
      </c>
      <c r="L78" s="28">
        <f t="shared" si="16"/>
        <v>1</v>
      </c>
      <c r="M78" s="29">
        <f t="shared" si="17"/>
        <v>1</v>
      </c>
      <c r="N78">
        <f t="shared" si="18"/>
        <v>0</v>
      </c>
    </row>
    <row r="79" spans="1:14" x14ac:dyDescent="0.45">
      <c r="A79" t="s">
        <v>41</v>
      </c>
      <c r="B79" t="s">
        <v>41</v>
      </c>
      <c r="C79" s="1">
        <v>0.95316636562347401</v>
      </c>
      <c r="E79" s="30">
        <f t="shared" si="19"/>
        <v>3.8500000000000027E-2</v>
      </c>
      <c r="F79" s="6">
        <f t="shared" si="10"/>
        <v>208</v>
      </c>
      <c r="G79" s="6">
        <f t="shared" si="11"/>
        <v>0</v>
      </c>
      <c r="H79" s="5">
        <f t="shared" si="12"/>
        <v>92</v>
      </c>
      <c r="I79" s="31">
        <f t="shared" si="13"/>
        <v>0</v>
      </c>
      <c r="J79" s="31">
        <f t="shared" si="14"/>
        <v>208</v>
      </c>
      <c r="K79" s="31">
        <f t="shared" si="15"/>
        <v>92</v>
      </c>
      <c r="L79" s="32">
        <f t="shared" si="16"/>
        <v>1</v>
      </c>
      <c r="M79" s="33">
        <f t="shared" si="17"/>
        <v>1</v>
      </c>
      <c r="N79">
        <f t="shared" si="18"/>
        <v>0</v>
      </c>
    </row>
    <row r="80" spans="1:14" x14ac:dyDescent="0.45">
      <c r="A80" t="s">
        <v>41</v>
      </c>
      <c r="B80" t="s">
        <v>41</v>
      </c>
      <c r="C80" s="1">
        <v>0.60782873630523704</v>
      </c>
      <c r="E80" s="30">
        <f t="shared" si="19"/>
        <v>3.9000000000000028E-2</v>
      </c>
      <c r="F80" s="6">
        <f t="shared" si="10"/>
        <v>208</v>
      </c>
      <c r="G80" s="6">
        <f t="shared" si="11"/>
        <v>0</v>
      </c>
      <c r="H80" s="6">
        <f t="shared" si="12"/>
        <v>92</v>
      </c>
      <c r="I80" s="27">
        <f t="shared" si="13"/>
        <v>0</v>
      </c>
      <c r="J80" s="27">
        <f t="shared" si="14"/>
        <v>208</v>
      </c>
      <c r="K80" s="27">
        <f t="shared" si="15"/>
        <v>92</v>
      </c>
      <c r="L80" s="28">
        <f t="shared" si="16"/>
        <v>1</v>
      </c>
      <c r="M80" s="29">
        <f t="shared" si="17"/>
        <v>1</v>
      </c>
      <c r="N80">
        <f t="shared" si="18"/>
        <v>0</v>
      </c>
    </row>
    <row r="81" spans="1:14" x14ac:dyDescent="0.45">
      <c r="A81" t="s">
        <v>41</v>
      </c>
      <c r="B81" t="s">
        <v>41</v>
      </c>
      <c r="C81" s="1">
        <v>0.53599011898040805</v>
      </c>
      <c r="E81" s="30">
        <f t="shared" si="19"/>
        <v>3.9500000000000028E-2</v>
      </c>
      <c r="F81" s="6">
        <f t="shared" si="10"/>
        <v>208</v>
      </c>
      <c r="G81" s="6">
        <f t="shared" si="11"/>
        <v>0</v>
      </c>
      <c r="H81" s="5">
        <f t="shared" si="12"/>
        <v>92</v>
      </c>
      <c r="I81" s="31">
        <f t="shared" si="13"/>
        <v>0</v>
      </c>
      <c r="J81" s="31">
        <f t="shared" si="14"/>
        <v>208</v>
      </c>
      <c r="K81" s="31">
        <f t="shared" si="15"/>
        <v>92</v>
      </c>
      <c r="L81" s="32">
        <f t="shared" si="16"/>
        <v>1</v>
      </c>
      <c r="M81" s="33">
        <f t="shared" si="17"/>
        <v>1</v>
      </c>
      <c r="N81">
        <f t="shared" si="18"/>
        <v>0</v>
      </c>
    </row>
    <row r="82" spans="1:14" x14ac:dyDescent="0.45">
      <c r="A82" t="s">
        <v>41</v>
      </c>
      <c r="B82" t="s">
        <v>41</v>
      </c>
      <c r="C82" s="1">
        <v>0.54997634887695301</v>
      </c>
      <c r="E82" s="30">
        <f t="shared" si="19"/>
        <v>4.0000000000000029E-2</v>
      </c>
      <c r="F82" s="6">
        <f t="shared" si="10"/>
        <v>208</v>
      </c>
      <c r="G82" s="6">
        <f t="shared" si="11"/>
        <v>0</v>
      </c>
      <c r="H82" s="6">
        <f t="shared" si="12"/>
        <v>92</v>
      </c>
      <c r="I82" s="27">
        <f t="shared" si="13"/>
        <v>0</v>
      </c>
      <c r="J82" s="27">
        <f t="shared" si="14"/>
        <v>208</v>
      </c>
      <c r="K82" s="27">
        <f t="shared" si="15"/>
        <v>92</v>
      </c>
      <c r="L82" s="28">
        <f t="shared" si="16"/>
        <v>1</v>
      </c>
      <c r="M82" s="29">
        <f t="shared" si="17"/>
        <v>1</v>
      </c>
      <c r="N82">
        <f t="shared" si="18"/>
        <v>0</v>
      </c>
    </row>
    <row r="83" spans="1:14" x14ac:dyDescent="0.45">
      <c r="A83" t="s">
        <v>41</v>
      </c>
      <c r="B83" t="s">
        <v>41</v>
      </c>
      <c r="C83" s="1">
        <v>0.66940879821777299</v>
      </c>
      <c r="E83" s="30">
        <f t="shared" si="19"/>
        <v>4.0500000000000029E-2</v>
      </c>
      <c r="F83" s="6">
        <f t="shared" si="10"/>
        <v>208</v>
      </c>
      <c r="G83" s="6">
        <f t="shared" si="11"/>
        <v>0</v>
      </c>
      <c r="H83" s="5">
        <f t="shared" si="12"/>
        <v>92</v>
      </c>
      <c r="I83" s="31">
        <f t="shared" si="13"/>
        <v>0</v>
      </c>
      <c r="J83" s="31">
        <f t="shared" si="14"/>
        <v>208</v>
      </c>
      <c r="K83" s="31">
        <f t="shared" si="15"/>
        <v>92</v>
      </c>
      <c r="L83" s="32">
        <f t="shared" si="16"/>
        <v>1</v>
      </c>
      <c r="M83" s="33">
        <f t="shared" si="17"/>
        <v>1</v>
      </c>
      <c r="N83">
        <f t="shared" si="18"/>
        <v>0</v>
      </c>
    </row>
    <row r="84" spans="1:14" x14ac:dyDescent="0.45">
      <c r="A84" t="s">
        <v>41</v>
      </c>
      <c r="B84" t="s">
        <v>41</v>
      </c>
      <c r="C84" s="1">
        <v>0.91357928514480602</v>
      </c>
      <c r="E84" s="30">
        <f t="shared" si="19"/>
        <v>4.1000000000000029E-2</v>
      </c>
      <c r="F84" s="6">
        <f t="shared" si="10"/>
        <v>208</v>
      </c>
      <c r="G84" s="6">
        <f t="shared" si="11"/>
        <v>0</v>
      </c>
      <c r="H84" s="6">
        <f t="shared" si="12"/>
        <v>92</v>
      </c>
      <c r="I84" s="27">
        <f t="shared" si="13"/>
        <v>0</v>
      </c>
      <c r="J84" s="27">
        <f t="shared" si="14"/>
        <v>208</v>
      </c>
      <c r="K84" s="27">
        <f t="shared" si="15"/>
        <v>92</v>
      </c>
      <c r="L84" s="28">
        <f t="shared" si="16"/>
        <v>1</v>
      </c>
      <c r="M84" s="29">
        <f t="shared" si="17"/>
        <v>1</v>
      </c>
      <c r="N84">
        <f t="shared" si="18"/>
        <v>0</v>
      </c>
    </row>
    <row r="85" spans="1:14" x14ac:dyDescent="0.45">
      <c r="A85" t="s">
        <v>41</v>
      </c>
      <c r="B85" t="s">
        <v>41</v>
      </c>
      <c r="C85" s="1">
        <v>0.60145241022109996</v>
      </c>
      <c r="E85" s="30">
        <f t="shared" si="19"/>
        <v>4.150000000000003E-2</v>
      </c>
      <c r="F85" s="6">
        <f t="shared" si="10"/>
        <v>208</v>
      </c>
      <c r="G85" s="6">
        <f t="shared" si="11"/>
        <v>0</v>
      </c>
      <c r="H85" s="5">
        <f t="shared" si="12"/>
        <v>92</v>
      </c>
      <c r="I85" s="31">
        <f t="shared" si="13"/>
        <v>0</v>
      </c>
      <c r="J85" s="31">
        <f t="shared" si="14"/>
        <v>208</v>
      </c>
      <c r="K85" s="31">
        <f t="shared" si="15"/>
        <v>92</v>
      </c>
      <c r="L85" s="32">
        <f t="shared" si="16"/>
        <v>1</v>
      </c>
      <c r="M85" s="33">
        <f t="shared" si="17"/>
        <v>1</v>
      </c>
      <c r="N85">
        <f t="shared" si="18"/>
        <v>0</v>
      </c>
    </row>
    <row r="86" spans="1:14" x14ac:dyDescent="0.45">
      <c r="A86" t="s">
        <v>41</v>
      </c>
      <c r="B86" t="s">
        <v>41</v>
      </c>
      <c r="C86" s="1">
        <v>0.57408446073532104</v>
      </c>
      <c r="E86" s="30">
        <f t="shared" si="19"/>
        <v>4.200000000000003E-2</v>
      </c>
      <c r="F86" s="6">
        <f t="shared" si="10"/>
        <v>208</v>
      </c>
      <c r="G86" s="6">
        <f t="shared" si="11"/>
        <v>0</v>
      </c>
      <c r="H86" s="6">
        <f t="shared" si="12"/>
        <v>92</v>
      </c>
      <c r="I86" s="27">
        <f t="shared" si="13"/>
        <v>0</v>
      </c>
      <c r="J86" s="27">
        <f t="shared" si="14"/>
        <v>208</v>
      </c>
      <c r="K86" s="27">
        <f t="shared" si="15"/>
        <v>92</v>
      </c>
      <c r="L86" s="28">
        <f t="shared" si="16"/>
        <v>1</v>
      </c>
      <c r="M86" s="29">
        <f t="shared" si="17"/>
        <v>1</v>
      </c>
      <c r="N86">
        <f t="shared" si="18"/>
        <v>0</v>
      </c>
    </row>
    <row r="87" spans="1:14" x14ac:dyDescent="0.45">
      <c r="A87" t="s">
        <v>41</v>
      </c>
      <c r="B87" t="s">
        <v>41</v>
      </c>
      <c r="C87" s="1">
        <v>0.60987067222595204</v>
      </c>
      <c r="E87" s="30">
        <f t="shared" si="19"/>
        <v>4.2500000000000031E-2</v>
      </c>
      <c r="F87" s="6">
        <f t="shared" si="10"/>
        <v>208</v>
      </c>
      <c r="G87" s="6">
        <f t="shared" si="11"/>
        <v>0</v>
      </c>
      <c r="H87" s="5">
        <f t="shared" si="12"/>
        <v>92</v>
      </c>
      <c r="I87" s="31">
        <f t="shared" si="13"/>
        <v>0</v>
      </c>
      <c r="J87" s="31">
        <f t="shared" si="14"/>
        <v>208</v>
      </c>
      <c r="K87" s="31">
        <f t="shared" si="15"/>
        <v>92</v>
      </c>
      <c r="L87" s="32">
        <f t="shared" si="16"/>
        <v>1</v>
      </c>
      <c r="M87" s="33">
        <f t="shared" si="17"/>
        <v>1</v>
      </c>
      <c r="N87">
        <f t="shared" si="18"/>
        <v>0</v>
      </c>
    </row>
    <row r="88" spans="1:14" x14ac:dyDescent="0.45">
      <c r="A88" t="s">
        <v>35</v>
      </c>
      <c r="B88" t="s">
        <v>35</v>
      </c>
      <c r="C88" s="1">
        <v>0.34162828326225297</v>
      </c>
      <c r="E88" s="30">
        <f t="shared" si="19"/>
        <v>4.3000000000000031E-2</v>
      </c>
      <c r="F88" s="6">
        <f t="shared" si="10"/>
        <v>208</v>
      </c>
      <c r="G88" s="6">
        <f t="shared" si="11"/>
        <v>0</v>
      </c>
      <c r="H88" s="6">
        <f t="shared" si="12"/>
        <v>92</v>
      </c>
      <c r="I88" s="27">
        <f t="shared" si="13"/>
        <v>0</v>
      </c>
      <c r="J88" s="27">
        <f t="shared" si="14"/>
        <v>208</v>
      </c>
      <c r="K88" s="27">
        <f t="shared" si="15"/>
        <v>92</v>
      </c>
      <c r="L88" s="28">
        <f t="shared" si="16"/>
        <v>1</v>
      </c>
      <c r="M88" s="29">
        <f t="shared" si="17"/>
        <v>1</v>
      </c>
      <c r="N88">
        <f t="shared" si="18"/>
        <v>0</v>
      </c>
    </row>
    <row r="89" spans="1:14" x14ac:dyDescent="0.45">
      <c r="A89" t="s">
        <v>41</v>
      </c>
      <c r="B89" t="s">
        <v>41</v>
      </c>
      <c r="C89" s="1">
        <v>0.79585742950439498</v>
      </c>
      <c r="E89" s="30">
        <f t="shared" si="19"/>
        <v>4.3500000000000032E-2</v>
      </c>
      <c r="F89" s="6">
        <f t="shared" si="10"/>
        <v>208</v>
      </c>
      <c r="G89" s="6">
        <f t="shared" si="11"/>
        <v>0</v>
      </c>
      <c r="H89" s="5">
        <f t="shared" si="12"/>
        <v>92</v>
      </c>
      <c r="I89" s="31">
        <f t="shared" si="13"/>
        <v>0</v>
      </c>
      <c r="J89" s="31">
        <f t="shared" si="14"/>
        <v>208</v>
      </c>
      <c r="K89" s="31">
        <f t="shared" si="15"/>
        <v>92</v>
      </c>
      <c r="L89" s="32">
        <f t="shared" si="16"/>
        <v>1</v>
      </c>
      <c r="M89" s="33">
        <f t="shared" si="17"/>
        <v>1</v>
      </c>
      <c r="N89">
        <f t="shared" si="18"/>
        <v>0</v>
      </c>
    </row>
    <row r="90" spans="1:14" x14ac:dyDescent="0.45">
      <c r="A90" t="s">
        <v>35</v>
      </c>
      <c r="B90" t="s">
        <v>41</v>
      </c>
      <c r="C90" s="1">
        <v>0.93434441089630105</v>
      </c>
      <c r="E90" s="30">
        <f t="shared" si="19"/>
        <v>4.4000000000000032E-2</v>
      </c>
      <c r="F90" s="6">
        <f t="shared" si="10"/>
        <v>208</v>
      </c>
      <c r="G90" s="6">
        <f t="shared" si="11"/>
        <v>0</v>
      </c>
      <c r="H90" s="6">
        <f t="shared" si="12"/>
        <v>92</v>
      </c>
      <c r="I90" s="27">
        <f t="shared" si="13"/>
        <v>0</v>
      </c>
      <c r="J90" s="27">
        <f t="shared" si="14"/>
        <v>208</v>
      </c>
      <c r="K90" s="27">
        <f t="shared" si="15"/>
        <v>92</v>
      </c>
      <c r="L90" s="28">
        <f t="shared" si="16"/>
        <v>1</v>
      </c>
      <c r="M90" s="29">
        <f t="shared" si="17"/>
        <v>1</v>
      </c>
      <c r="N90">
        <f t="shared" si="18"/>
        <v>0</v>
      </c>
    </row>
    <row r="91" spans="1:14" x14ac:dyDescent="0.45">
      <c r="A91" t="s">
        <v>41</v>
      </c>
      <c r="B91" t="s">
        <v>41</v>
      </c>
      <c r="C91" s="1">
        <v>0.82069480419158902</v>
      </c>
      <c r="E91" s="30">
        <f t="shared" si="19"/>
        <v>4.4500000000000033E-2</v>
      </c>
      <c r="F91" s="6">
        <f t="shared" si="10"/>
        <v>208</v>
      </c>
      <c r="G91" s="6">
        <f t="shared" si="11"/>
        <v>0</v>
      </c>
      <c r="H91" s="5">
        <f t="shared" si="12"/>
        <v>92</v>
      </c>
      <c r="I91" s="31">
        <f t="shared" si="13"/>
        <v>0</v>
      </c>
      <c r="J91" s="31">
        <f t="shared" si="14"/>
        <v>208</v>
      </c>
      <c r="K91" s="31">
        <f t="shared" si="15"/>
        <v>92</v>
      </c>
      <c r="L91" s="32">
        <f t="shared" si="16"/>
        <v>1</v>
      </c>
      <c r="M91" s="33">
        <f t="shared" si="17"/>
        <v>1</v>
      </c>
      <c r="N91">
        <f t="shared" si="18"/>
        <v>0</v>
      </c>
    </row>
    <row r="92" spans="1:14" x14ac:dyDescent="0.45">
      <c r="A92" t="s">
        <v>41</v>
      </c>
      <c r="B92" t="s">
        <v>41</v>
      </c>
      <c r="C92" s="1">
        <v>0.59859615564346302</v>
      </c>
      <c r="E92" s="30">
        <f t="shared" si="19"/>
        <v>4.5000000000000033E-2</v>
      </c>
      <c r="F92" s="6">
        <f t="shared" si="10"/>
        <v>208</v>
      </c>
      <c r="G92" s="6">
        <f t="shared" si="11"/>
        <v>0</v>
      </c>
      <c r="H92" s="6">
        <f t="shared" si="12"/>
        <v>92</v>
      </c>
      <c r="I92" s="27">
        <f t="shared" si="13"/>
        <v>0</v>
      </c>
      <c r="J92" s="27">
        <f t="shared" si="14"/>
        <v>208</v>
      </c>
      <c r="K92" s="27">
        <f t="shared" si="15"/>
        <v>92</v>
      </c>
      <c r="L92" s="28">
        <f t="shared" si="16"/>
        <v>1</v>
      </c>
      <c r="M92" s="29">
        <f t="shared" si="17"/>
        <v>1</v>
      </c>
      <c r="N92">
        <f t="shared" si="18"/>
        <v>0</v>
      </c>
    </row>
    <row r="93" spans="1:14" x14ac:dyDescent="0.45">
      <c r="A93" t="s">
        <v>41</v>
      </c>
      <c r="B93" t="s">
        <v>41</v>
      </c>
      <c r="C93" s="1">
        <v>0.54856908321380604</v>
      </c>
      <c r="E93" s="30">
        <f t="shared" si="19"/>
        <v>4.5500000000000033E-2</v>
      </c>
      <c r="F93" s="6">
        <f t="shared" si="10"/>
        <v>208</v>
      </c>
      <c r="G93" s="6">
        <f t="shared" si="11"/>
        <v>0</v>
      </c>
      <c r="H93" s="5">
        <f t="shared" si="12"/>
        <v>92</v>
      </c>
      <c r="I93" s="31">
        <f t="shared" si="13"/>
        <v>0</v>
      </c>
      <c r="J93" s="31">
        <f t="shared" si="14"/>
        <v>208</v>
      </c>
      <c r="K93" s="31">
        <f t="shared" si="15"/>
        <v>92</v>
      </c>
      <c r="L93" s="32">
        <f t="shared" si="16"/>
        <v>1</v>
      </c>
      <c r="M93" s="33">
        <f t="shared" si="17"/>
        <v>1</v>
      </c>
      <c r="N93">
        <f t="shared" si="18"/>
        <v>0</v>
      </c>
    </row>
    <row r="94" spans="1:14" x14ac:dyDescent="0.45">
      <c r="A94" t="s">
        <v>41</v>
      </c>
      <c r="B94" t="s">
        <v>41</v>
      </c>
      <c r="C94" s="1">
        <v>0.85708528757095304</v>
      </c>
      <c r="E94" s="30">
        <f t="shared" si="19"/>
        <v>4.6000000000000034E-2</v>
      </c>
      <c r="F94" s="6">
        <f t="shared" si="10"/>
        <v>208</v>
      </c>
      <c r="G94" s="6">
        <f t="shared" si="11"/>
        <v>0</v>
      </c>
      <c r="H94" s="6">
        <f t="shared" si="12"/>
        <v>92</v>
      </c>
      <c r="I94" s="27">
        <f t="shared" si="13"/>
        <v>0</v>
      </c>
      <c r="J94" s="27">
        <f t="shared" si="14"/>
        <v>208</v>
      </c>
      <c r="K94" s="27">
        <f t="shared" si="15"/>
        <v>92</v>
      </c>
      <c r="L94" s="28">
        <f t="shared" si="16"/>
        <v>1</v>
      </c>
      <c r="M94" s="29">
        <f t="shared" si="17"/>
        <v>1</v>
      </c>
      <c r="N94">
        <f t="shared" si="18"/>
        <v>0</v>
      </c>
    </row>
    <row r="95" spans="1:14" x14ac:dyDescent="0.45">
      <c r="A95" t="s">
        <v>35</v>
      </c>
      <c r="B95" t="s">
        <v>41</v>
      </c>
      <c r="C95" s="1">
        <v>0.76646369695663497</v>
      </c>
      <c r="E95" s="30">
        <f t="shared" si="19"/>
        <v>4.6500000000000034E-2</v>
      </c>
      <c r="F95" s="6">
        <f t="shared" si="10"/>
        <v>208</v>
      </c>
      <c r="G95" s="6">
        <f t="shared" si="11"/>
        <v>0</v>
      </c>
      <c r="H95" s="5">
        <f t="shared" si="12"/>
        <v>92</v>
      </c>
      <c r="I95" s="31">
        <f t="shared" si="13"/>
        <v>0</v>
      </c>
      <c r="J95" s="31">
        <f t="shared" si="14"/>
        <v>208</v>
      </c>
      <c r="K95" s="31">
        <f t="shared" si="15"/>
        <v>92</v>
      </c>
      <c r="L95" s="32">
        <f t="shared" si="16"/>
        <v>1</v>
      </c>
      <c r="M95" s="33">
        <f t="shared" si="17"/>
        <v>1</v>
      </c>
      <c r="N95">
        <f t="shared" si="18"/>
        <v>0</v>
      </c>
    </row>
    <row r="96" spans="1:14" x14ac:dyDescent="0.45">
      <c r="A96" t="s">
        <v>35</v>
      </c>
      <c r="B96" t="s">
        <v>41</v>
      </c>
      <c r="C96" s="1">
        <v>0.76852071285247803</v>
      </c>
      <c r="E96" s="30">
        <f t="shared" si="19"/>
        <v>4.7000000000000035E-2</v>
      </c>
      <c r="F96" s="6">
        <f t="shared" si="10"/>
        <v>208</v>
      </c>
      <c r="G96" s="6">
        <f t="shared" si="11"/>
        <v>0</v>
      </c>
      <c r="H96" s="6">
        <f t="shared" si="12"/>
        <v>92</v>
      </c>
      <c r="I96" s="27">
        <f t="shared" si="13"/>
        <v>0</v>
      </c>
      <c r="J96" s="27">
        <f t="shared" si="14"/>
        <v>208</v>
      </c>
      <c r="K96" s="27">
        <f t="shared" si="15"/>
        <v>92</v>
      </c>
      <c r="L96" s="28">
        <f t="shared" si="16"/>
        <v>1</v>
      </c>
      <c r="M96" s="29">
        <f t="shared" si="17"/>
        <v>1</v>
      </c>
      <c r="N96">
        <f t="shared" si="18"/>
        <v>0</v>
      </c>
    </row>
    <row r="97" spans="1:14" x14ac:dyDescent="0.45">
      <c r="A97" t="s">
        <v>41</v>
      </c>
      <c r="B97" t="s">
        <v>41</v>
      </c>
      <c r="C97" s="1">
        <v>0.92120134830474898</v>
      </c>
      <c r="E97" s="30">
        <f t="shared" si="19"/>
        <v>4.7500000000000035E-2</v>
      </c>
      <c r="F97" s="6">
        <f t="shared" si="10"/>
        <v>208</v>
      </c>
      <c r="G97" s="6">
        <f t="shared" si="11"/>
        <v>0</v>
      </c>
      <c r="H97" s="5">
        <f t="shared" si="12"/>
        <v>92</v>
      </c>
      <c r="I97" s="31">
        <f t="shared" si="13"/>
        <v>0</v>
      </c>
      <c r="J97" s="31">
        <f t="shared" si="14"/>
        <v>208</v>
      </c>
      <c r="K97" s="31">
        <f t="shared" si="15"/>
        <v>92</v>
      </c>
      <c r="L97" s="32">
        <f t="shared" si="16"/>
        <v>1</v>
      </c>
      <c r="M97" s="33">
        <f t="shared" si="17"/>
        <v>1</v>
      </c>
      <c r="N97">
        <f t="shared" si="18"/>
        <v>0</v>
      </c>
    </row>
    <row r="98" spans="1:14" x14ac:dyDescent="0.45">
      <c r="A98" t="s">
        <v>35</v>
      </c>
      <c r="B98" t="s">
        <v>41</v>
      </c>
      <c r="C98" s="1">
        <v>0.820717573165894</v>
      </c>
      <c r="E98" s="30">
        <f t="shared" si="19"/>
        <v>4.8000000000000036E-2</v>
      </c>
      <c r="F98" s="6">
        <f t="shared" si="10"/>
        <v>208</v>
      </c>
      <c r="G98" s="6">
        <f t="shared" si="11"/>
        <v>0</v>
      </c>
      <c r="H98" s="6">
        <f t="shared" si="12"/>
        <v>92</v>
      </c>
      <c r="I98" s="27">
        <f t="shared" si="13"/>
        <v>0</v>
      </c>
      <c r="J98" s="27">
        <f t="shared" si="14"/>
        <v>208</v>
      </c>
      <c r="K98" s="27">
        <f t="shared" si="15"/>
        <v>92</v>
      </c>
      <c r="L98" s="28">
        <f t="shared" si="16"/>
        <v>1</v>
      </c>
      <c r="M98" s="29">
        <f t="shared" si="17"/>
        <v>1</v>
      </c>
      <c r="N98">
        <f t="shared" si="18"/>
        <v>0</v>
      </c>
    </row>
    <row r="99" spans="1:14" x14ac:dyDescent="0.45">
      <c r="A99" t="s">
        <v>35</v>
      </c>
      <c r="B99" t="s">
        <v>41</v>
      </c>
      <c r="C99" s="1">
        <v>0.71140807867050204</v>
      </c>
      <c r="E99" s="30">
        <f t="shared" si="19"/>
        <v>4.8500000000000036E-2</v>
      </c>
      <c r="F99" s="6">
        <f t="shared" si="10"/>
        <v>208</v>
      </c>
      <c r="G99" s="6">
        <f t="shared" si="11"/>
        <v>0</v>
      </c>
      <c r="H99" s="5">
        <f t="shared" si="12"/>
        <v>92</v>
      </c>
      <c r="I99" s="31">
        <f t="shared" si="13"/>
        <v>0</v>
      </c>
      <c r="J99" s="31">
        <f t="shared" si="14"/>
        <v>208</v>
      </c>
      <c r="K99" s="31">
        <f t="shared" si="15"/>
        <v>92</v>
      </c>
      <c r="L99" s="32">
        <f t="shared" si="16"/>
        <v>1</v>
      </c>
      <c r="M99" s="33">
        <f t="shared" si="17"/>
        <v>1</v>
      </c>
      <c r="N99">
        <f t="shared" si="18"/>
        <v>0</v>
      </c>
    </row>
    <row r="100" spans="1:14" x14ac:dyDescent="0.45">
      <c r="A100" t="s">
        <v>35</v>
      </c>
      <c r="B100" t="s">
        <v>41</v>
      </c>
      <c r="C100" s="1">
        <v>0.90282201766967796</v>
      </c>
      <c r="E100" s="30">
        <f t="shared" si="19"/>
        <v>4.9000000000000037E-2</v>
      </c>
      <c r="F100" s="6">
        <f t="shared" si="10"/>
        <v>208</v>
      </c>
      <c r="G100" s="6">
        <f t="shared" si="11"/>
        <v>0</v>
      </c>
      <c r="H100" s="6">
        <f t="shared" si="12"/>
        <v>92</v>
      </c>
      <c r="I100" s="27">
        <f t="shared" si="13"/>
        <v>0</v>
      </c>
      <c r="J100" s="27">
        <f t="shared" si="14"/>
        <v>208</v>
      </c>
      <c r="K100" s="27">
        <f t="shared" si="15"/>
        <v>92</v>
      </c>
      <c r="L100" s="28">
        <f t="shared" si="16"/>
        <v>1</v>
      </c>
      <c r="M100" s="29">
        <f t="shared" si="17"/>
        <v>1</v>
      </c>
      <c r="N100">
        <f t="shared" si="18"/>
        <v>0</v>
      </c>
    </row>
    <row r="101" spans="1:14" x14ac:dyDescent="0.45">
      <c r="A101" t="s">
        <v>41</v>
      </c>
      <c r="B101" t="s">
        <v>41</v>
      </c>
      <c r="C101" s="1">
        <v>0.97017663717269897</v>
      </c>
      <c r="E101" s="30">
        <f t="shared" si="19"/>
        <v>4.9500000000000037E-2</v>
      </c>
      <c r="F101" s="6">
        <f t="shared" si="10"/>
        <v>208</v>
      </c>
      <c r="G101" s="6">
        <f t="shared" si="11"/>
        <v>0</v>
      </c>
      <c r="H101" s="5">
        <f t="shared" si="12"/>
        <v>92</v>
      </c>
      <c r="I101" s="31">
        <f t="shared" si="13"/>
        <v>0</v>
      </c>
      <c r="J101" s="31">
        <f t="shared" si="14"/>
        <v>208</v>
      </c>
      <c r="K101" s="31">
        <f t="shared" si="15"/>
        <v>92</v>
      </c>
      <c r="L101" s="32">
        <f t="shared" si="16"/>
        <v>1</v>
      </c>
      <c r="M101" s="33">
        <f t="shared" si="17"/>
        <v>1</v>
      </c>
      <c r="N101">
        <f t="shared" si="18"/>
        <v>0</v>
      </c>
    </row>
    <row r="102" spans="1:14" x14ac:dyDescent="0.45">
      <c r="A102" t="s">
        <v>35</v>
      </c>
      <c r="B102" t="s">
        <v>35</v>
      </c>
      <c r="C102" s="1">
        <v>0.346332967281342</v>
      </c>
      <c r="E102" s="30">
        <f t="shared" si="19"/>
        <v>5.0000000000000037E-2</v>
      </c>
      <c r="F102" s="6">
        <f t="shared" si="10"/>
        <v>208</v>
      </c>
      <c r="G102" s="6">
        <f t="shared" si="11"/>
        <v>0</v>
      </c>
      <c r="H102" s="6">
        <f t="shared" si="12"/>
        <v>92</v>
      </c>
      <c r="I102" s="27">
        <f t="shared" si="13"/>
        <v>0</v>
      </c>
      <c r="J102" s="27">
        <f t="shared" si="14"/>
        <v>208</v>
      </c>
      <c r="K102" s="27">
        <f t="shared" si="15"/>
        <v>92</v>
      </c>
      <c r="L102" s="28">
        <f t="shared" si="16"/>
        <v>1</v>
      </c>
      <c r="M102" s="29">
        <f t="shared" si="17"/>
        <v>1</v>
      </c>
      <c r="N102">
        <f t="shared" si="18"/>
        <v>0</v>
      </c>
    </row>
    <row r="103" spans="1:14" x14ac:dyDescent="0.45">
      <c r="A103" t="s">
        <v>41</v>
      </c>
      <c r="B103" t="s">
        <v>41</v>
      </c>
      <c r="C103" s="1">
        <v>0.90076571702957198</v>
      </c>
      <c r="E103" s="30">
        <f t="shared" si="19"/>
        <v>5.0500000000000038E-2</v>
      </c>
      <c r="F103" s="6">
        <f t="shared" si="10"/>
        <v>208</v>
      </c>
      <c r="G103" s="6">
        <f t="shared" si="11"/>
        <v>0</v>
      </c>
      <c r="H103" s="5">
        <f t="shared" si="12"/>
        <v>92</v>
      </c>
      <c r="I103" s="31">
        <f t="shared" si="13"/>
        <v>0</v>
      </c>
      <c r="J103" s="31">
        <f t="shared" si="14"/>
        <v>208</v>
      </c>
      <c r="K103" s="31">
        <f t="shared" si="15"/>
        <v>92</v>
      </c>
      <c r="L103" s="32">
        <f t="shared" si="16"/>
        <v>1</v>
      </c>
      <c r="M103" s="33">
        <f t="shared" si="17"/>
        <v>1</v>
      </c>
      <c r="N103">
        <f t="shared" si="18"/>
        <v>0</v>
      </c>
    </row>
    <row r="104" spans="1:14" x14ac:dyDescent="0.45">
      <c r="A104" t="s">
        <v>41</v>
      </c>
      <c r="B104" t="s">
        <v>41</v>
      </c>
      <c r="C104" s="1">
        <v>0.86301934719085704</v>
      </c>
      <c r="E104" s="30">
        <f t="shared" si="19"/>
        <v>5.1000000000000038E-2</v>
      </c>
      <c r="F104" s="6">
        <f t="shared" si="10"/>
        <v>208</v>
      </c>
      <c r="G104" s="6">
        <f t="shared" si="11"/>
        <v>0</v>
      </c>
      <c r="H104" s="6">
        <f t="shared" si="12"/>
        <v>92</v>
      </c>
      <c r="I104" s="27">
        <f t="shared" si="13"/>
        <v>0</v>
      </c>
      <c r="J104" s="27">
        <f t="shared" si="14"/>
        <v>208</v>
      </c>
      <c r="K104" s="27">
        <f t="shared" si="15"/>
        <v>92</v>
      </c>
      <c r="L104" s="28">
        <f t="shared" si="16"/>
        <v>1</v>
      </c>
      <c r="M104" s="29">
        <f t="shared" si="17"/>
        <v>1</v>
      </c>
      <c r="N104">
        <f t="shared" si="18"/>
        <v>0</v>
      </c>
    </row>
    <row r="105" spans="1:14" x14ac:dyDescent="0.45">
      <c r="A105" t="s">
        <v>41</v>
      </c>
      <c r="B105" t="s">
        <v>41</v>
      </c>
      <c r="C105" s="1">
        <v>0.92920434474945102</v>
      </c>
      <c r="E105" s="30">
        <f t="shared" si="19"/>
        <v>5.1500000000000039E-2</v>
      </c>
      <c r="F105" s="6">
        <f t="shared" si="10"/>
        <v>208</v>
      </c>
      <c r="G105" s="6">
        <f t="shared" si="11"/>
        <v>0</v>
      </c>
      <c r="H105" s="5">
        <f t="shared" si="12"/>
        <v>92</v>
      </c>
      <c r="I105" s="31">
        <f t="shared" si="13"/>
        <v>0</v>
      </c>
      <c r="J105" s="31">
        <f t="shared" si="14"/>
        <v>208</v>
      </c>
      <c r="K105" s="31">
        <f t="shared" si="15"/>
        <v>92</v>
      </c>
      <c r="L105" s="32">
        <f t="shared" si="16"/>
        <v>1</v>
      </c>
      <c r="M105" s="33">
        <f t="shared" si="17"/>
        <v>1</v>
      </c>
      <c r="N105">
        <f t="shared" si="18"/>
        <v>0</v>
      </c>
    </row>
    <row r="106" spans="1:14" x14ac:dyDescent="0.45">
      <c r="A106" t="s">
        <v>35</v>
      </c>
      <c r="B106" t="s">
        <v>41</v>
      </c>
      <c r="C106" s="1">
        <v>0.95413720607757602</v>
      </c>
      <c r="E106" s="30">
        <f t="shared" si="19"/>
        <v>5.2000000000000039E-2</v>
      </c>
      <c r="F106" s="6">
        <f t="shared" si="10"/>
        <v>208</v>
      </c>
      <c r="G106" s="6">
        <f t="shared" si="11"/>
        <v>0</v>
      </c>
      <c r="H106" s="6">
        <f t="shared" si="12"/>
        <v>92</v>
      </c>
      <c r="I106" s="27">
        <f t="shared" si="13"/>
        <v>0</v>
      </c>
      <c r="J106" s="27">
        <f t="shared" si="14"/>
        <v>208</v>
      </c>
      <c r="K106" s="27">
        <f t="shared" si="15"/>
        <v>92</v>
      </c>
      <c r="L106" s="28">
        <f t="shared" si="16"/>
        <v>1</v>
      </c>
      <c r="M106" s="29">
        <f t="shared" si="17"/>
        <v>1</v>
      </c>
      <c r="N106">
        <f t="shared" si="18"/>
        <v>0</v>
      </c>
    </row>
    <row r="107" spans="1:14" x14ac:dyDescent="0.45">
      <c r="A107" t="s">
        <v>41</v>
      </c>
      <c r="B107" t="s">
        <v>41</v>
      </c>
      <c r="C107" s="1">
        <v>0.56214243173599199</v>
      </c>
      <c r="E107" s="30">
        <f t="shared" si="19"/>
        <v>5.250000000000004E-2</v>
      </c>
      <c r="F107" s="6">
        <f t="shared" si="10"/>
        <v>208</v>
      </c>
      <c r="G107" s="6">
        <f t="shared" si="11"/>
        <v>0</v>
      </c>
      <c r="H107" s="5">
        <f t="shared" si="12"/>
        <v>92</v>
      </c>
      <c r="I107" s="31">
        <f t="shared" si="13"/>
        <v>0</v>
      </c>
      <c r="J107" s="31">
        <f t="shared" si="14"/>
        <v>208</v>
      </c>
      <c r="K107" s="31">
        <f t="shared" si="15"/>
        <v>92</v>
      </c>
      <c r="L107" s="32">
        <f t="shared" si="16"/>
        <v>1</v>
      </c>
      <c r="M107" s="33">
        <f t="shared" si="17"/>
        <v>1</v>
      </c>
      <c r="N107">
        <f t="shared" si="18"/>
        <v>0</v>
      </c>
    </row>
    <row r="108" spans="1:14" x14ac:dyDescent="0.45">
      <c r="A108" t="s">
        <v>41</v>
      </c>
      <c r="B108" t="s">
        <v>35</v>
      </c>
      <c r="C108" s="1">
        <v>0.48340982198715199</v>
      </c>
      <c r="E108" s="30">
        <f t="shared" si="19"/>
        <v>5.300000000000004E-2</v>
      </c>
      <c r="F108" s="6">
        <f t="shared" si="10"/>
        <v>208</v>
      </c>
      <c r="G108" s="6">
        <f t="shared" si="11"/>
        <v>0</v>
      </c>
      <c r="H108" s="6">
        <f t="shared" si="12"/>
        <v>92</v>
      </c>
      <c r="I108" s="27">
        <f t="shared" si="13"/>
        <v>0</v>
      </c>
      <c r="J108" s="27">
        <f t="shared" si="14"/>
        <v>208</v>
      </c>
      <c r="K108" s="27">
        <f t="shared" si="15"/>
        <v>92</v>
      </c>
      <c r="L108" s="28">
        <f t="shared" si="16"/>
        <v>1</v>
      </c>
      <c r="M108" s="29">
        <f t="shared" si="17"/>
        <v>1</v>
      </c>
      <c r="N108">
        <f t="shared" si="18"/>
        <v>0</v>
      </c>
    </row>
    <row r="109" spans="1:14" x14ac:dyDescent="0.45">
      <c r="A109" t="s">
        <v>35</v>
      </c>
      <c r="B109" t="s">
        <v>41</v>
      </c>
      <c r="C109" s="1">
        <v>0.80612367391586304</v>
      </c>
      <c r="E109" s="30">
        <f t="shared" si="19"/>
        <v>5.3500000000000041E-2</v>
      </c>
      <c r="F109" s="6">
        <f t="shared" si="10"/>
        <v>208</v>
      </c>
      <c r="G109" s="6">
        <f t="shared" si="11"/>
        <v>0</v>
      </c>
      <c r="H109" s="5">
        <f t="shared" si="12"/>
        <v>92</v>
      </c>
      <c r="I109" s="31">
        <f t="shared" si="13"/>
        <v>0</v>
      </c>
      <c r="J109" s="31">
        <f t="shared" si="14"/>
        <v>208</v>
      </c>
      <c r="K109" s="31">
        <f t="shared" si="15"/>
        <v>92</v>
      </c>
      <c r="L109" s="32">
        <f t="shared" si="16"/>
        <v>1</v>
      </c>
      <c r="M109" s="33">
        <f t="shared" si="17"/>
        <v>1</v>
      </c>
      <c r="N109">
        <f t="shared" si="18"/>
        <v>0</v>
      </c>
    </row>
    <row r="110" spans="1:14" x14ac:dyDescent="0.45">
      <c r="A110" t="s">
        <v>35</v>
      </c>
      <c r="B110" t="s">
        <v>35</v>
      </c>
      <c r="C110" s="1">
        <v>0.385492414236069</v>
      </c>
      <c r="E110" s="30">
        <f t="shared" si="19"/>
        <v>5.4000000000000041E-2</v>
      </c>
      <c r="F110" s="6">
        <f t="shared" si="10"/>
        <v>208</v>
      </c>
      <c r="G110" s="6">
        <f t="shared" si="11"/>
        <v>0</v>
      </c>
      <c r="H110" s="6">
        <f t="shared" si="12"/>
        <v>92</v>
      </c>
      <c r="I110" s="27">
        <f t="shared" si="13"/>
        <v>0</v>
      </c>
      <c r="J110" s="27">
        <f t="shared" si="14"/>
        <v>208</v>
      </c>
      <c r="K110" s="27">
        <f t="shared" si="15"/>
        <v>92</v>
      </c>
      <c r="L110" s="28">
        <f t="shared" si="16"/>
        <v>1</v>
      </c>
      <c r="M110" s="29">
        <f t="shared" si="17"/>
        <v>1</v>
      </c>
      <c r="N110">
        <f t="shared" si="18"/>
        <v>0</v>
      </c>
    </row>
    <row r="111" spans="1:14" x14ac:dyDescent="0.45">
      <c r="A111" t="s">
        <v>41</v>
      </c>
      <c r="B111" t="s">
        <v>41</v>
      </c>
      <c r="C111" s="1">
        <v>0.63378721475601196</v>
      </c>
      <c r="E111" s="30">
        <f t="shared" si="19"/>
        <v>5.4500000000000041E-2</v>
      </c>
      <c r="F111" s="6">
        <f t="shared" si="10"/>
        <v>208</v>
      </c>
      <c r="G111" s="6">
        <f t="shared" si="11"/>
        <v>0</v>
      </c>
      <c r="H111" s="5">
        <f t="shared" si="12"/>
        <v>92</v>
      </c>
      <c r="I111" s="31">
        <f t="shared" si="13"/>
        <v>0</v>
      </c>
      <c r="J111" s="31">
        <f t="shared" si="14"/>
        <v>208</v>
      </c>
      <c r="K111" s="31">
        <f t="shared" si="15"/>
        <v>92</v>
      </c>
      <c r="L111" s="32">
        <f t="shared" si="16"/>
        <v>1</v>
      </c>
      <c r="M111" s="33">
        <f t="shared" si="17"/>
        <v>1</v>
      </c>
      <c r="N111">
        <f t="shared" si="18"/>
        <v>0</v>
      </c>
    </row>
    <row r="112" spans="1:14" x14ac:dyDescent="0.45">
      <c r="A112" t="s">
        <v>41</v>
      </c>
      <c r="B112" t="s">
        <v>41</v>
      </c>
      <c r="C112" s="1">
        <v>0.52888488769531306</v>
      </c>
      <c r="E112" s="30">
        <f t="shared" si="19"/>
        <v>5.5000000000000042E-2</v>
      </c>
      <c r="F112" s="6">
        <f t="shared" si="10"/>
        <v>208</v>
      </c>
      <c r="G112" s="6">
        <f t="shared" si="11"/>
        <v>0</v>
      </c>
      <c r="H112" s="6">
        <f t="shared" si="12"/>
        <v>92</v>
      </c>
      <c r="I112" s="27">
        <f t="shared" si="13"/>
        <v>0</v>
      </c>
      <c r="J112" s="27">
        <f t="shared" si="14"/>
        <v>208</v>
      </c>
      <c r="K112" s="27">
        <f t="shared" si="15"/>
        <v>92</v>
      </c>
      <c r="L112" s="28">
        <f t="shared" si="16"/>
        <v>1</v>
      </c>
      <c r="M112" s="29">
        <f t="shared" si="17"/>
        <v>1</v>
      </c>
      <c r="N112">
        <f t="shared" si="18"/>
        <v>0</v>
      </c>
    </row>
    <row r="113" spans="1:14" x14ac:dyDescent="0.45">
      <c r="A113" t="s">
        <v>41</v>
      </c>
      <c r="B113" t="s">
        <v>41</v>
      </c>
      <c r="C113" s="1">
        <v>0.79397779703140303</v>
      </c>
      <c r="E113" s="30">
        <f t="shared" si="19"/>
        <v>5.5500000000000042E-2</v>
      </c>
      <c r="F113" s="6">
        <f t="shared" si="10"/>
        <v>208</v>
      </c>
      <c r="G113" s="6">
        <f t="shared" si="11"/>
        <v>0</v>
      </c>
      <c r="H113" s="5">
        <f t="shared" si="12"/>
        <v>92</v>
      </c>
      <c r="I113" s="31">
        <f t="shared" si="13"/>
        <v>0</v>
      </c>
      <c r="J113" s="31">
        <f t="shared" si="14"/>
        <v>208</v>
      </c>
      <c r="K113" s="31">
        <f t="shared" si="15"/>
        <v>92</v>
      </c>
      <c r="L113" s="32">
        <f t="shared" si="16"/>
        <v>1</v>
      </c>
      <c r="M113" s="33">
        <f t="shared" si="17"/>
        <v>1</v>
      </c>
      <c r="N113">
        <f t="shared" si="18"/>
        <v>0</v>
      </c>
    </row>
    <row r="114" spans="1:14" x14ac:dyDescent="0.45">
      <c r="A114" t="s">
        <v>41</v>
      </c>
      <c r="B114" t="s">
        <v>41</v>
      </c>
      <c r="C114" s="1">
        <v>0.98054510354995705</v>
      </c>
      <c r="E114" s="30">
        <f t="shared" si="19"/>
        <v>5.6000000000000043E-2</v>
      </c>
      <c r="F114" s="6">
        <f t="shared" si="10"/>
        <v>208</v>
      </c>
      <c r="G114" s="6">
        <f t="shared" si="11"/>
        <v>0</v>
      </c>
      <c r="H114" s="6">
        <f t="shared" si="12"/>
        <v>92</v>
      </c>
      <c r="I114" s="27">
        <f t="shared" si="13"/>
        <v>0</v>
      </c>
      <c r="J114" s="27">
        <f t="shared" si="14"/>
        <v>208</v>
      </c>
      <c r="K114" s="27">
        <f t="shared" si="15"/>
        <v>92</v>
      </c>
      <c r="L114" s="28">
        <f t="shared" si="16"/>
        <v>1</v>
      </c>
      <c r="M114" s="29">
        <f t="shared" si="17"/>
        <v>1</v>
      </c>
      <c r="N114">
        <f t="shared" si="18"/>
        <v>0</v>
      </c>
    </row>
    <row r="115" spans="1:14" x14ac:dyDescent="0.45">
      <c r="A115" t="s">
        <v>41</v>
      </c>
      <c r="B115" t="s">
        <v>41</v>
      </c>
      <c r="C115" s="1">
        <v>0.89185976982116699</v>
      </c>
      <c r="E115" s="30">
        <f t="shared" si="19"/>
        <v>5.6500000000000043E-2</v>
      </c>
      <c r="F115" s="6">
        <f t="shared" si="10"/>
        <v>208</v>
      </c>
      <c r="G115" s="6">
        <f t="shared" si="11"/>
        <v>0</v>
      </c>
      <c r="H115" s="5">
        <f t="shared" si="12"/>
        <v>92</v>
      </c>
      <c r="I115" s="31">
        <f t="shared" si="13"/>
        <v>0</v>
      </c>
      <c r="J115" s="31">
        <f t="shared" si="14"/>
        <v>208</v>
      </c>
      <c r="K115" s="31">
        <f t="shared" si="15"/>
        <v>92</v>
      </c>
      <c r="L115" s="32">
        <f t="shared" si="16"/>
        <v>1</v>
      </c>
      <c r="M115" s="33">
        <f t="shared" si="17"/>
        <v>1</v>
      </c>
      <c r="N115">
        <f t="shared" si="18"/>
        <v>0</v>
      </c>
    </row>
    <row r="116" spans="1:14" x14ac:dyDescent="0.45">
      <c r="A116" t="s">
        <v>41</v>
      </c>
      <c r="B116" t="s">
        <v>41</v>
      </c>
      <c r="C116" s="1">
        <v>0.96753185987472501</v>
      </c>
      <c r="E116" s="30">
        <f t="shared" si="19"/>
        <v>5.7000000000000044E-2</v>
      </c>
      <c r="F116" s="6">
        <f t="shared" si="10"/>
        <v>208</v>
      </c>
      <c r="G116" s="6">
        <f t="shared" si="11"/>
        <v>0</v>
      </c>
      <c r="H116" s="6">
        <f t="shared" si="12"/>
        <v>92</v>
      </c>
      <c r="I116" s="27">
        <f t="shared" si="13"/>
        <v>0</v>
      </c>
      <c r="J116" s="27">
        <f t="shared" si="14"/>
        <v>208</v>
      </c>
      <c r="K116" s="27">
        <f t="shared" si="15"/>
        <v>92</v>
      </c>
      <c r="L116" s="28">
        <f t="shared" si="16"/>
        <v>1</v>
      </c>
      <c r="M116" s="29">
        <f t="shared" si="17"/>
        <v>1</v>
      </c>
      <c r="N116">
        <f t="shared" si="18"/>
        <v>0</v>
      </c>
    </row>
    <row r="117" spans="1:14" x14ac:dyDescent="0.45">
      <c r="A117" t="s">
        <v>41</v>
      </c>
      <c r="B117" t="s">
        <v>41</v>
      </c>
      <c r="C117" s="1">
        <v>0.97034698724746704</v>
      </c>
      <c r="E117" s="30">
        <f t="shared" si="19"/>
        <v>5.7500000000000044E-2</v>
      </c>
      <c r="F117" s="6">
        <f t="shared" si="10"/>
        <v>208</v>
      </c>
      <c r="G117" s="6">
        <f t="shared" si="11"/>
        <v>0</v>
      </c>
      <c r="H117" s="5">
        <f t="shared" si="12"/>
        <v>92</v>
      </c>
      <c r="I117" s="31">
        <f t="shared" si="13"/>
        <v>0</v>
      </c>
      <c r="J117" s="31">
        <f t="shared" si="14"/>
        <v>208</v>
      </c>
      <c r="K117" s="31">
        <f t="shared" si="15"/>
        <v>92</v>
      </c>
      <c r="L117" s="32">
        <f t="shared" si="16"/>
        <v>1</v>
      </c>
      <c r="M117" s="33">
        <f t="shared" si="17"/>
        <v>1</v>
      </c>
      <c r="N117">
        <f t="shared" si="18"/>
        <v>0</v>
      </c>
    </row>
    <row r="118" spans="1:14" x14ac:dyDescent="0.45">
      <c r="A118" t="s">
        <v>35</v>
      </c>
      <c r="B118" t="s">
        <v>35</v>
      </c>
      <c r="C118" s="1">
        <v>0.47381153702735901</v>
      </c>
      <c r="E118" s="30">
        <f t="shared" si="19"/>
        <v>5.8000000000000045E-2</v>
      </c>
      <c r="F118" s="6">
        <f t="shared" si="10"/>
        <v>208</v>
      </c>
      <c r="G118" s="6">
        <f t="shared" si="11"/>
        <v>0</v>
      </c>
      <c r="H118" s="6">
        <f t="shared" si="12"/>
        <v>92</v>
      </c>
      <c r="I118" s="27">
        <f t="shared" si="13"/>
        <v>0</v>
      </c>
      <c r="J118" s="27">
        <f t="shared" si="14"/>
        <v>208</v>
      </c>
      <c r="K118" s="27">
        <f t="shared" si="15"/>
        <v>92</v>
      </c>
      <c r="L118" s="28">
        <f t="shared" si="16"/>
        <v>1</v>
      </c>
      <c r="M118" s="29">
        <f t="shared" si="17"/>
        <v>1</v>
      </c>
      <c r="N118">
        <f t="shared" si="18"/>
        <v>0</v>
      </c>
    </row>
    <row r="119" spans="1:14" x14ac:dyDescent="0.45">
      <c r="A119" t="s">
        <v>41</v>
      </c>
      <c r="B119" t="s">
        <v>41</v>
      </c>
      <c r="C119" s="1">
        <v>0.91480970382690396</v>
      </c>
      <c r="E119" s="30">
        <f t="shared" si="19"/>
        <v>5.8500000000000045E-2</v>
      </c>
      <c r="F119" s="6">
        <f t="shared" si="10"/>
        <v>208</v>
      </c>
      <c r="G119" s="6">
        <f t="shared" si="11"/>
        <v>0</v>
      </c>
      <c r="H119" s="5">
        <f t="shared" si="12"/>
        <v>92</v>
      </c>
      <c r="I119" s="31">
        <f t="shared" si="13"/>
        <v>0</v>
      </c>
      <c r="J119" s="31">
        <f t="shared" si="14"/>
        <v>208</v>
      </c>
      <c r="K119" s="31">
        <f t="shared" si="15"/>
        <v>92</v>
      </c>
      <c r="L119" s="32">
        <f t="shared" si="16"/>
        <v>1</v>
      </c>
      <c r="M119" s="33">
        <f t="shared" si="17"/>
        <v>1</v>
      </c>
      <c r="N119">
        <f t="shared" si="18"/>
        <v>0</v>
      </c>
    </row>
    <row r="120" spans="1:14" x14ac:dyDescent="0.45">
      <c r="A120" t="s">
        <v>35</v>
      </c>
      <c r="B120" t="s">
        <v>41</v>
      </c>
      <c r="C120" s="1">
        <v>0.676435887813568</v>
      </c>
      <c r="E120" s="30">
        <f t="shared" si="19"/>
        <v>5.9000000000000045E-2</v>
      </c>
      <c r="F120" s="6">
        <f t="shared" si="10"/>
        <v>208</v>
      </c>
      <c r="G120" s="6">
        <f t="shared" si="11"/>
        <v>0</v>
      </c>
      <c r="H120" s="6">
        <f t="shared" si="12"/>
        <v>92</v>
      </c>
      <c r="I120" s="27">
        <f t="shared" si="13"/>
        <v>0</v>
      </c>
      <c r="J120" s="27">
        <f t="shared" si="14"/>
        <v>208</v>
      </c>
      <c r="K120" s="27">
        <f t="shared" si="15"/>
        <v>92</v>
      </c>
      <c r="L120" s="28">
        <f t="shared" si="16"/>
        <v>1</v>
      </c>
      <c r="M120" s="29">
        <f t="shared" si="17"/>
        <v>1</v>
      </c>
      <c r="N120">
        <f t="shared" si="18"/>
        <v>0</v>
      </c>
    </row>
    <row r="121" spans="1:14" x14ac:dyDescent="0.45">
      <c r="A121" t="s">
        <v>41</v>
      </c>
      <c r="B121" t="s">
        <v>41</v>
      </c>
      <c r="C121" s="1">
        <v>0.93250089883804299</v>
      </c>
      <c r="E121" s="30">
        <f t="shared" si="19"/>
        <v>5.9500000000000046E-2</v>
      </c>
      <c r="F121" s="6">
        <f t="shared" si="10"/>
        <v>208</v>
      </c>
      <c r="G121" s="6">
        <f t="shared" si="11"/>
        <v>0</v>
      </c>
      <c r="H121" s="5">
        <f t="shared" si="12"/>
        <v>92</v>
      </c>
      <c r="I121" s="31">
        <f t="shared" si="13"/>
        <v>0</v>
      </c>
      <c r="J121" s="31">
        <f t="shared" si="14"/>
        <v>208</v>
      </c>
      <c r="K121" s="31">
        <f t="shared" si="15"/>
        <v>92</v>
      </c>
      <c r="L121" s="32">
        <f t="shared" si="16"/>
        <v>1</v>
      </c>
      <c r="M121" s="33">
        <f t="shared" si="17"/>
        <v>1</v>
      </c>
      <c r="N121">
        <f t="shared" si="18"/>
        <v>0</v>
      </c>
    </row>
    <row r="122" spans="1:14" x14ac:dyDescent="0.45">
      <c r="A122" t="s">
        <v>35</v>
      </c>
      <c r="B122" t="s">
        <v>41</v>
      </c>
      <c r="C122" s="1">
        <v>0.69317746162414595</v>
      </c>
      <c r="E122" s="30">
        <f t="shared" si="19"/>
        <v>6.0000000000000046E-2</v>
      </c>
      <c r="F122" s="6">
        <f t="shared" si="10"/>
        <v>208</v>
      </c>
      <c r="G122" s="6">
        <f t="shared" si="11"/>
        <v>0</v>
      </c>
      <c r="H122" s="6">
        <f t="shared" si="12"/>
        <v>92</v>
      </c>
      <c r="I122" s="27">
        <f t="shared" si="13"/>
        <v>0</v>
      </c>
      <c r="J122" s="27">
        <f t="shared" si="14"/>
        <v>208</v>
      </c>
      <c r="K122" s="27">
        <f t="shared" si="15"/>
        <v>92</v>
      </c>
      <c r="L122" s="28">
        <f t="shared" si="16"/>
        <v>1</v>
      </c>
      <c r="M122" s="29">
        <f t="shared" si="17"/>
        <v>1</v>
      </c>
      <c r="N122">
        <f t="shared" si="18"/>
        <v>0</v>
      </c>
    </row>
    <row r="123" spans="1:14" x14ac:dyDescent="0.45">
      <c r="A123" t="s">
        <v>41</v>
      </c>
      <c r="B123" t="s">
        <v>41</v>
      </c>
      <c r="C123" s="1">
        <v>0.98132693767547596</v>
      </c>
      <c r="E123" s="30">
        <f t="shared" si="19"/>
        <v>6.0500000000000047E-2</v>
      </c>
      <c r="F123" s="6">
        <f t="shared" si="10"/>
        <v>208</v>
      </c>
      <c r="G123" s="6">
        <f t="shared" si="11"/>
        <v>0</v>
      </c>
      <c r="H123" s="5">
        <f t="shared" si="12"/>
        <v>92</v>
      </c>
      <c r="I123" s="31">
        <f t="shared" si="13"/>
        <v>0</v>
      </c>
      <c r="J123" s="31">
        <f t="shared" si="14"/>
        <v>208</v>
      </c>
      <c r="K123" s="31">
        <f t="shared" si="15"/>
        <v>92</v>
      </c>
      <c r="L123" s="32">
        <f t="shared" si="16"/>
        <v>1</v>
      </c>
      <c r="M123" s="33">
        <f t="shared" si="17"/>
        <v>1</v>
      </c>
      <c r="N123">
        <f t="shared" si="18"/>
        <v>0</v>
      </c>
    </row>
    <row r="124" spans="1:14" x14ac:dyDescent="0.45">
      <c r="A124" t="s">
        <v>35</v>
      </c>
      <c r="B124" t="s">
        <v>41</v>
      </c>
      <c r="C124" s="1">
        <v>0.76529163122177102</v>
      </c>
      <c r="E124" s="30">
        <f t="shared" si="19"/>
        <v>6.1000000000000047E-2</v>
      </c>
      <c r="F124" s="6">
        <f t="shared" si="10"/>
        <v>208</v>
      </c>
      <c r="G124" s="6">
        <f t="shared" si="11"/>
        <v>0</v>
      </c>
      <c r="H124" s="6">
        <f t="shared" si="12"/>
        <v>92</v>
      </c>
      <c r="I124" s="27">
        <f t="shared" si="13"/>
        <v>0</v>
      </c>
      <c r="J124" s="27">
        <f t="shared" si="14"/>
        <v>208</v>
      </c>
      <c r="K124" s="27">
        <f t="shared" si="15"/>
        <v>92</v>
      </c>
      <c r="L124" s="28">
        <f t="shared" si="16"/>
        <v>1</v>
      </c>
      <c r="M124" s="29">
        <f t="shared" si="17"/>
        <v>1</v>
      </c>
      <c r="N124">
        <f t="shared" si="18"/>
        <v>0</v>
      </c>
    </row>
    <row r="125" spans="1:14" x14ac:dyDescent="0.45">
      <c r="A125" t="s">
        <v>35</v>
      </c>
      <c r="B125" t="s">
        <v>41</v>
      </c>
      <c r="C125" s="1">
        <v>0.80175006389617898</v>
      </c>
      <c r="E125" s="30">
        <f t="shared" si="19"/>
        <v>6.1500000000000048E-2</v>
      </c>
      <c r="F125" s="6">
        <f t="shared" si="10"/>
        <v>208</v>
      </c>
      <c r="G125" s="6">
        <f t="shared" si="11"/>
        <v>0</v>
      </c>
      <c r="H125" s="5">
        <f t="shared" si="12"/>
        <v>92</v>
      </c>
      <c r="I125" s="31">
        <f t="shared" si="13"/>
        <v>0</v>
      </c>
      <c r="J125" s="31">
        <f t="shared" si="14"/>
        <v>208</v>
      </c>
      <c r="K125" s="31">
        <f t="shared" si="15"/>
        <v>92</v>
      </c>
      <c r="L125" s="32">
        <f t="shared" si="16"/>
        <v>1</v>
      </c>
      <c r="M125" s="33">
        <f t="shared" si="17"/>
        <v>1</v>
      </c>
      <c r="N125">
        <f t="shared" si="18"/>
        <v>0</v>
      </c>
    </row>
    <row r="126" spans="1:14" x14ac:dyDescent="0.45">
      <c r="A126" t="s">
        <v>35</v>
      </c>
      <c r="B126" t="s">
        <v>35</v>
      </c>
      <c r="C126" s="1">
        <v>0.184960871934891</v>
      </c>
      <c r="E126" s="30">
        <f t="shared" si="19"/>
        <v>6.2000000000000048E-2</v>
      </c>
      <c r="F126" s="6">
        <f t="shared" si="10"/>
        <v>208</v>
      </c>
      <c r="G126" s="6">
        <f t="shared" si="11"/>
        <v>0</v>
      </c>
      <c r="H126" s="6">
        <f t="shared" si="12"/>
        <v>92</v>
      </c>
      <c r="I126" s="27">
        <f t="shared" si="13"/>
        <v>0</v>
      </c>
      <c r="J126" s="27">
        <f t="shared" si="14"/>
        <v>208</v>
      </c>
      <c r="K126" s="27">
        <f t="shared" si="15"/>
        <v>92</v>
      </c>
      <c r="L126" s="28">
        <f t="shared" si="16"/>
        <v>1</v>
      </c>
      <c r="M126" s="29">
        <f t="shared" si="17"/>
        <v>1</v>
      </c>
      <c r="N126">
        <f t="shared" si="18"/>
        <v>0</v>
      </c>
    </row>
    <row r="127" spans="1:14" x14ac:dyDescent="0.45">
      <c r="A127" t="s">
        <v>41</v>
      </c>
      <c r="B127" t="s">
        <v>35</v>
      </c>
      <c r="C127" s="1">
        <v>0.44939941167831399</v>
      </c>
      <c r="E127" s="30">
        <f t="shared" si="19"/>
        <v>6.2500000000000042E-2</v>
      </c>
      <c r="F127" s="6">
        <f t="shared" si="10"/>
        <v>208</v>
      </c>
      <c r="G127" s="6">
        <f t="shared" si="11"/>
        <v>0</v>
      </c>
      <c r="H127" s="5">
        <f t="shared" si="12"/>
        <v>92</v>
      </c>
      <c r="I127" s="31">
        <f t="shared" si="13"/>
        <v>0</v>
      </c>
      <c r="J127" s="31">
        <f t="shared" si="14"/>
        <v>208</v>
      </c>
      <c r="K127" s="31">
        <f t="shared" si="15"/>
        <v>92</v>
      </c>
      <c r="L127" s="32">
        <f t="shared" si="16"/>
        <v>1</v>
      </c>
      <c r="M127" s="33">
        <f t="shared" si="17"/>
        <v>1</v>
      </c>
      <c r="N127">
        <f t="shared" si="18"/>
        <v>0</v>
      </c>
    </row>
    <row r="128" spans="1:14" x14ac:dyDescent="0.45">
      <c r="A128" t="s">
        <v>41</v>
      </c>
      <c r="B128" t="s">
        <v>41</v>
      </c>
      <c r="C128" s="1">
        <v>0.90662223100662198</v>
      </c>
      <c r="E128" s="30">
        <f t="shared" si="19"/>
        <v>6.3000000000000042E-2</v>
      </c>
      <c r="F128" s="6">
        <f t="shared" si="10"/>
        <v>208</v>
      </c>
      <c r="G128" s="6">
        <f t="shared" si="11"/>
        <v>0</v>
      </c>
      <c r="H128" s="6">
        <f t="shared" si="12"/>
        <v>92</v>
      </c>
      <c r="I128" s="27">
        <f t="shared" si="13"/>
        <v>0</v>
      </c>
      <c r="J128" s="27">
        <f t="shared" si="14"/>
        <v>208</v>
      </c>
      <c r="K128" s="27">
        <f t="shared" si="15"/>
        <v>92</v>
      </c>
      <c r="L128" s="28">
        <f t="shared" si="16"/>
        <v>1</v>
      </c>
      <c r="M128" s="29">
        <f t="shared" si="17"/>
        <v>1</v>
      </c>
      <c r="N128">
        <f t="shared" si="18"/>
        <v>0</v>
      </c>
    </row>
    <row r="129" spans="1:14" x14ac:dyDescent="0.45">
      <c r="A129" t="s">
        <v>35</v>
      </c>
      <c r="B129" t="s">
        <v>41</v>
      </c>
      <c r="C129" s="1">
        <v>0.74725663661956798</v>
      </c>
      <c r="E129" s="30">
        <f t="shared" si="19"/>
        <v>6.3500000000000043E-2</v>
      </c>
      <c r="F129" s="6">
        <f t="shared" si="10"/>
        <v>208</v>
      </c>
      <c r="G129" s="6">
        <f t="shared" si="11"/>
        <v>0</v>
      </c>
      <c r="H129" s="5">
        <f t="shared" si="12"/>
        <v>92</v>
      </c>
      <c r="I129" s="31">
        <f t="shared" si="13"/>
        <v>0</v>
      </c>
      <c r="J129" s="31">
        <f t="shared" si="14"/>
        <v>208</v>
      </c>
      <c r="K129" s="31">
        <f t="shared" si="15"/>
        <v>92</v>
      </c>
      <c r="L129" s="32">
        <f t="shared" si="16"/>
        <v>1</v>
      </c>
      <c r="M129" s="33">
        <f t="shared" si="17"/>
        <v>1</v>
      </c>
      <c r="N129">
        <f t="shared" si="18"/>
        <v>0</v>
      </c>
    </row>
    <row r="130" spans="1:14" x14ac:dyDescent="0.45">
      <c r="A130" t="s">
        <v>35</v>
      </c>
      <c r="B130" t="s">
        <v>35</v>
      </c>
      <c r="C130" s="1">
        <v>0.13831013441085799</v>
      </c>
      <c r="E130" s="30">
        <f t="shared" si="19"/>
        <v>6.4000000000000043E-2</v>
      </c>
      <c r="F130" s="6">
        <f t="shared" ref="F130:F193" si="20">COUNTIFS(A:A,"=fully paid",C:C,"&gt;"&amp;$E130)</f>
        <v>208</v>
      </c>
      <c r="G130" s="6">
        <f t="shared" ref="G130:G193" si="21">COUNTIFS(A:A,"charged off",C:C,"&lt;="&amp;E130)</f>
        <v>0</v>
      </c>
      <c r="H130" s="6">
        <f t="shared" ref="H130:H193" si="22">COUNTIFS(A:A,"charged off",C:C,"&gt;"&amp;E130)</f>
        <v>92</v>
      </c>
      <c r="I130" s="27">
        <f t="shared" ref="I130:I193" si="23">COUNTIFS(A:A,"fully paid",C:C,"&lt;="&amp;E130)</f>
        <v>0</v>
      </c>
      <c r="J130" s="27">
        <f t="shared" si="14"/>
        <v>208</v>
      </c>
      <c r="K130" s="27">
        <f t="shared" si="15"/>
        <v>92</v>
      </c>
      <c r="L130" s="28">
        <f t="shared" si="16"/>
        <v>1</v>
      </c>
      <c r="M130" s="29">
        <f t="shared" si="17"/>
        <v>1</v>
      </c>
      <c r="N130">
        <f t="shared" si="18"/>
        <v>0</v>
      </c>
    </row>
    <row r="131" spans="1:14" x14ac:dyDescent="0.45">
      <c r="A131" t="s">
        <v>41</v>
      </c>
      <c r="B131" t="s">
        <v>35</v>
      </c>
      <c r="C131" s="1">
        <v>0.47304409742355302</v>
      </c>
      <c r="E131" s="30">
        <f t="shared" si="19"/>
        <v>6.4500000000000043E-2</v>
      </c>
      <c r="F131" s="6">
        <f t="shared" si="20"/>
        <v>208</v>
      </c>
      <c r="G131" s="6">
        <f t="shared" si="21"/>
        <v>0</v>
      </c>
      <c r="H131" s="5">
        <f t="shared" si="22"/>
        <v>92</v>
      </c>
      <c r="I131" s="31">
        <f t="shared" si="23"/>
        <v>0</v>
      </c>
      <c r="J131" s="31">
        <f t="shared" ref="J131:J194" si="24">F131+I131</f>
        <v>208</v>
      </c>
      <c r="K131" s="31">
        <f t="shared" ref="K131:K194" si="25">G131+H131</f>
        <v>92</v>
      </c>
      <c r="L131" s="32">
        <f t="shared" ref="L131:L194" si="26">H131/K131</f>
        <v>1</v>
      </c>
      <c r="M131" s="33">
        <f t="shared" ref="M131:M194" si="27">F131/J131</f>
        <v>1</v>
      </c>
      <c r="N131">
        <f t="shared" ref="N131:N194" si="28">M132*(L131-L132)</f>
        <v>0</v>
      </c>
    </row>
    <row r="132" spans="1:14" x14ac:dyDescent="0.45">
      <c r="A132" t="s">
        <v>41</v>
      </c>
      <c r="B132" t="s">
        <v>41</v>
      </c>
      <c r="C132" s="1">
        <v>0.72442239522934004</v>
      </c>
      <c r="E132" s="30">
        <f t="shared" ref="E132:E195" si="29">E131+0.0005</f>
        <v>6.5000000000000044E-2</v>
      </c>
      <c r="F132" s="6">
        <f t="shared" si="20"/>
        <v>208</v>
      </c>
      <c r="G132" s="6">
        <f t="shared" si="21"/>
        <v>0</v>
      </c>
      <c r="H132" s="6">
        <f t="shared" si="22"/>
        <v>92</v>
      </c>
      <c r="I132" s="27">
        <f t="shared" si="23"/>
        <v>0</v>
      </c>
      <c r="J132" s="27">
        <f t="shared" si="24"/>
        <v>208</v>
      </c>
      <c r="K132" s="27">
        <f t="shared" si="25"/>
        <v>92</v>
      </c>
      <c r="L132" s="28">
        <f t="shared" si="26"/>
        <v>1</v>
      </c>
      <c r="M132" s="29">
        <f t="shared" si="27"/>
        <v>1</v>
      </c>
      <c r="N132">
        <f t="shared" si="28"/>
        <v>0</v>
      </c>
    </row>
    <row r="133" spans="1:14" x14ac:dyDescent="0.45">
      <c r="A133" t="s">
        <v>35</v>
      </c>
      <c r="B133" t="s">
        <v>41</v>
      </c>
      <c r="C133" s="1">
        <v>0.90815407037734996</v>
      </c>
      <c r="E133" s="30">
        <f t="shared" si="29"/>
        <v>6.5500000000000044E-2</v>
      </c>
      <c r="F133" s="6">
        <f t="shared" si="20"/>
        <v>208</v>
      </c>
      <c r="G133" s="6">
        <f t="shared" si="21"/>
        <v>0</v>
      </c>
      <c r="H133" s="5">
        <f t="shared" si="22"/>
        <v>92</v>
      </c>
      <c r="I133" s="31">
        <f t="shared" si="23"/>
        <v>0</v>
      </c>
      <c r="J133" s="31">
        <f t="shared" si="24"/>
        <v>208</v>
      </c>
      <c r="K133" s="31">
        <f t="shared" si="25"/>
        <v>92</v>
      </c>
      <c r="L133" s="32">
        <f t="shared" si="26"/>
        <v>1</v>
      </c>
      <c r="M133" s="33">
        <f t="shared" si="27"/>
        <v>1</v>
      </c>
      <c r="N133">
        <f t="shared" si="28"/>
        <v>0</v>
      </c>
    </row>
    <row r="134" spans="1:14" x14ac:dyDescent="0.45">
      <c r="A134" t="s">
        <v>41</v>
      </c>
      <c r="B134" t="s">
        <v>35</v>
      </c>
      <c r="C134" s="1">
        <v>0.45925363898277299</v>
      </c>
      <c r="E134" s="30">
        <f t="shared" si="29"/>
        <v>6.6000000000000045E-2</v>
      </c>
      <c r="F134" s="6">
        <f t="shared" si="20"/>
        <v>208</v>
      </c>
      <c r="G134" s="6">
        <f t="shared" si="21"/>
        <v>0</v>
      </c>
      <c r="H134" s="6">
        <f t="shared" si="22"/>
        <v>92</v>
      </c>
      <c r="I134" s="27">
        <f t="shared" si="23"/>
        <v>0</v>
      </c>
      <c r="J134" s="27">
        <f t="shared" si="24"/>
        <v>208</v>
      </c>
      <c r="K134" s="27">
        <f t="shared" si="25"/>
        <v>92</v>
      </c>
      <c r="L134" s="28">
        <f t="shared" si="26"/>
        <v>1</v>
      </c>
      <c r="M134" s="29">
        <f t="shared" si="27"/>
        <v>1</v>
      </c>
      <c r="N134">
        <f t="shared" si="28"/>
        <v>0</v>
      </c>
    </row>
    <row r="135" spans="1:14" x14ac:dyDescent="0.45">
      <c r="A135" t="s">
        <v>35</v>
      </c>
      <c r="B135" t="s">
        <v>41</v>
      </c>
      <c r="C135" s="1">
        <v>0.53100514411926303</v>
      </c>
      <c r="E135" s="30">
        <f t="shared" si="29"/>
        <v>6.6500000000000045E-2</v>
      </c>
      <c r="F135" s="6">
        <f t="shared" si="20"/>
        <v>208</v>
      </c>
      <c r="G135" s="6">
        <f t="shared" si="21"/>
        <v>0</v>
      </c>
      <c r="H135" s="5">
        <f t="shared" si="22"/>
        <v>92</v>
      </c>
      <c r="I135" s="31">
        <f t="shared" si="23"/>
        <v>0</v>
      </c>
      <c r="J135" s="31">
        <f t="shared" si="24"/>
        <v>208</v>
      </c>
      <c r="K135" s="31">
        <f t="shared" si="25"/>
        <v>92</v>
      </c>
      <c r="L135" s="32">
        <f t="shared" si="26"/>
        <v>1</v>
      </c>
      <c r="M135" s="33">
        <f t="shared" si="27"/>
        <v>1</v>
      </c>
      <c r="N135">
        <f t="shared" si="28"/>
        <v>0</v>
      </c>
    </row>
    <row r="136" spans="1:14" x14ac:dyDescent="0.45">
      <c r="A136" t="s">
        <v>41</v>
      </c>
      <c r="B136" t="s">
        <v>41</v>
      </c>
      <c r="C136" s="1">
        <v>0.69590872526168801</v>
      </c>
      <c r="E136" s="30">
        <f t="shared" si="29"/>
        <v>6.7000000000000046E-2</v>
      </c>
      <c r="F136" s="6">
        <f t="shared" si="20"/>
        <v>208</v>
      </c>
      <c r="G136" s="6">
        <f t="shared" si="21"/>
        <v>0</v>
      </c>
      <c r="H136" s="6">
        <f t="shared" si="22"/>
        <v>92</v>
      </c>
      <c r="I136" s="27">
        <f t="shared" si="23"/>
        <v>0</v>
      </c>
      <c r="J136" s="27">
        <f t="shared" si="24"/>
        <v>208</v>
      </c>
      <c r="K136" s="27">
        <f t="shared" si="25"/>
        <v>92</v>
      </c>
      <c r="L136" s="28">
        <f t="shared" si="26"/>
        <v>1</v>
      </c>
      <c r="M136" s="29">
        <f t="shared" si="27"/>
        <v>1</v>
      </c>
      <c r="N136">
        <f t="shared" si="28"/>
        <v>0</v>
      </c>
    </row>
    <row r="137" spans="1:14" x14ac:dyDescent="0.45">
      <c r="A137" t="s">
        <v>35</v>
      </c>
      <c r="B137" t="s">
        <v>35</v>
      </c>
      <c r="C137" s="1">
        <v>0.234099626541138</v>
      </c>
      <c r="E137" s="30">
        <f t="shared" si="29"/>
        <v>6.7500000000000046E-2</v>
      </c>
      <c r="F137" s="6">
        <f t="shared" si="20"/>
        <v>208</v>
      </c>
      <c r="G137" s="6">
        <f t="shared" si="21"/>
        <v>0</v>
      </c>
      <c r="H137" s="5">
        <f t="shared" si="22"/>
        <v>92</v>
      </c>
      <c r="I137" s="31">
        <f t="shared" si="23"/>
        <v>0</v>
      </c>
      <c r="J137" s="31">
        <f t="shared" si="24"/>
        <v>208</v>
      </c>
      <c r="K137" s="31">
        <f t="shared" si="25"/>
        <v>92</v>
      </c>
      <c r="L137" s="32">
        <f t="shared" si="26"/>
        <v>1</v>
      </c>
      <c r="M137" s="33">
        <f t="shared" si="27"/>
        <v>1</v>
      </c>
      <c r="N137">
        <f t="shared" si="28"/>
        <v>0</v>
      </c>
    </row>
    <row r="138" spans="1:14" x14ac:dyDescent="0.45">
      <c r="A138" t="s">
        <v>41</v>
      </c>
      <c r="B138" t="s">
        <v>41</v>
      </c>
      <c r="C138" s="1">
        <v>0.64893257617950395</v>
      </c>
      <c r="E138" s="30">
        <f t="shared" si="29"/>
        <v>6.8000000000000047E-2</v>
      </c>
      <c r="F138" s="6">
        <f t="shared" si="20"/>
        <v>208</v>
      </c>
      <c r="G138" s="6">
        <f t="shared" si="21"/>
        <v>0</v>
      </c>
      <c r="H138" s="6">
        <f t="shared" si="22"/>
        <v>92</v>
      </c>
      <c r="I138" s="27">
        <f t="shared" si="23"/>
        <v>0</v>
      </c>
      <c r="J138" s="27">
        <f t="shared" si="24"/>
        <v>208</v>
      </c>
      <c r="K138" s="27">
        <f t="shared" si="25"/>
        <v>92</v>
      </c>
      <c r="L138" s="28">
        <f t="shared" si="26"/>
        <v>1</v>
      </c>
      <c r="M138" s="29">
        <f t="shared" si="27"/>
        <v>1</v>
      </c>
      <c r="N138">
        <f t="shared" si="28"/>
        <v>0</v>
      </c>
    </row>
    <row r="139" spans="1:14" x14ac:dyDescent="0.45">
      <c r="A139" t="s">
        <v>41</v>
      </c>
      <c r="B139" t="s">
        <v>41</v>
      </c>
      <c r="C139" s="1">
        <v>0.708948373794556</v>
      </c>
      <c r="E139" s="30">
        <f t="shared" si="29"/>
        <v>6.8500000000000047E-2</v>
      </c>
      <c r="F139" s="6">
        <f t="shared" si="20"/>
        <v>208</v>
      </c>
      <c r="G139" s="6">
        <f t="shared" si="21"/>
        <v>0</v>
      </c>
      <c r="H139" s="5">
        <f t="shared" si="22"/>
        <v>92</v>
      </c>
      <c r="I139" s="31">
        <f t="shared" si="23"/>
        <v>0</v>
      </c>
      <c r="J139" s="31">
        <f t="shared" si="24"/>
        <v>208</v>
      </c>
      <c r="K139" s="31">
        <f t="shared" si="25"/>
        <v>92</v>
      </c>
      <c r="L139" s="32">
        <f t="shared" si="26"/>
        <v>1</v>
      </c>
      <c r="M139" s="33">
        <f t="shared" si="27"/>
        <v>1</v>
      </c>
      <c r="N139">
        <f t="shared" si="28"/>
        <v>0</v>
      </c>
    </row>
    <row r="140" spans="1:14" x14ac:dyDescent="0.45">
      <c r="A140" t="s">
        <v>41</v>
      </c>
      <c r="B140" t="s">
        <v>41</v>
      </c>
      <c r="C140" s="1">
        <v>0.59608411788940396</v>
      </c>
      <c r="E140" s="30">
        <f t="shared" si="29"/>
        <v>6.9000000000000047E-2</v>
      </c>
      <c r="F140" s="6">
        <f t="shared" si="20"/>
        <v>208</v>
      </c>
      <c r="G140" s="6">
        <f t="shared" si="21"/>
        <v>0</v>
      </c>
      <c r="H140" s="6">
        <f t="shared" si="22"/>
        <v>92</v>
      </c>
      <c r="I140" s="27">
        <f t="shared" si="23"/>
        <v>0</v>
      </c>
      <c r="J140" s="27">
        <f t="shared" si="24"/>
        <v>208</v>
      </c>
      <c r="K140" s="27">
        <f t="shared" si="25"/>
        <v>92</v>
      </c>
      <c r="L140" s="28">
        <f t="shared" si="26"/>
        <v>1</v>
      </c>
      <c r="M140" s="29">
        <f t="shared" si="27"/>
        <v>1</v>
      </c>
      <c r="N140">
        <f t="shared" si="28"/>
        <v>0</v>
      </c>
    </row>
    <row r="141" spans="1:14" x14ac:dyDescent="0.45">
      <c r="A141" t="s">
        <v>35</v>
      </c>
      <c r="B141" t="s">
        <v>41</v>
      </c>
      <c r="C141" s="1">
        <v>0.92049902677536</v>
      </c>
      <c r="E141" s="30">
        <f t="shared" si="29"/>
        <v>6.9500000000000048E-2</v>
      </c>
      <c r="F141" s="6">
        <f t="shared" si="20"/>
        <v>208</v>
      </c>
      <c r="G141" s="6">
        <f t="shared" si="21"/>
        <v>0</v>
      </c>
      <c r="H141" s="5">
        <f t="shared" si="22"/>
        <v>92</v>
      </c>
      <c r="I141" s="31">
        <f t="shared" si="23"/>
        <v>0</v>
      </c>
      <c r="J141" s="31">
        <f t="shared" si="24"/>
        <v>208</v>
      </c>
      <c r="K141" s="31">
        <f t="shared" si="25"/>
        <v>92</v>
      </c>
      <c r="L141" s="32">
        <f t="shared" si="26"/>
        <v>1</v>
      </c>
      <c r="M141" s="33">
        <f t="shared" si="27"/>
        <v>1</v>
      </c>
      <c r="N141">
        <f t="shared" si="28"/>
        <v>0</v>
      </c>
    </row>
    <row r="142" spans="1:14" x14ac:dyDescent="0.45">
      <c r="A142" t="s">
        <v>35</v>
      </c>
      <c r="B142" t="s">
        <v>41</v>
      </c>
      <c r="C142" s="1">
        <v>0.71630173921585105</v>
      </c>
      <c r="E142" s="30">
        <f t="shared" si="29"/>
        <v>7.0000000000000048E-2</v>
      </c>
      <c r="F142" s="6">
        <f t="shared" si="20"/>
        <v>208</v>
      </c>
      <c r="G142" s="6">
        <f t="shared" si="21"/>
        <v>0</v>
      </c>
      <c r="H142" s="6">
        <f t="shared" si="22"/>
        <v>92</v>
      </c>
      <c r="I142" s="27">
        <f t="shared" si="23"/>
        <v>0</v>
      </c>
      <c r="J142" s="27">
        <f t="shared" si="24"/>
        <v>208</v>
      </c>
      <c r="K142" s="27">
        <f t="shared" si="25"/>
        <v>92</v>
      </c>
      <c r="L142" s="28">
        <f t="shared" si="26"/>
        <v>1</v>
      </c>
      <c r="M142" s="29">
        <f t="shared" si="27"/>
        <v>1</v>
      </c>
      <c r="N142">
        <f t="shared" si="28"/>
        <v>0</v>
      </c>
    </row>
    <row r="143" spans="1:14" x14ac:dyDescent="0.45">
      <c r="A143" t="s">
        <v>35</v>
      </c>
      <c r="B143" t="s">
        <v>35</v>
      </c>
      <c r="C143" s="1">
        <v>0.32170051336288502</v>
      </c>
      <c r="E143" s="30">
        <f t="shared" si="29"/>
        <v>7.0500000000000049E-2</v>
      </c>
      <c r="F143" s="6">
        <f t="shared" si="20"/>
        <v>208</v>
      </c>
      <c r="G143" s="6">
        <f t="shared" si="21"/>
        <v>0</v>
      </c>
      <c r="H143" s="5">
        <f t="shared" si="22"/>
        <v>92</v>
      </c>
      <c r="I143" s="31">
        <f t="shared" si="23"/>
        <v>0</v>
      </c>
      <c r="J143" s="31">
        <f t="shared" si="24"/>
        <v>208</v>
      </c>
      <c r="K143" s="31">
        <f t="shared" si="25"/>
        <v>92</v>
      </c>
      <c r="L143" s="32">
        <f t="shared" si="26"/>
        <v>1</v>
      </c>
      <c r="M143" s="33">
        <f t="shared" si="27"/>
        <v>1</v>
      </c>
      <c r="N143">
        <f t="shared" si="28"/>
        <v>0</v>
      </c>
    </row>
    <row r="144" spans="1:14" x14ac:dyDescent="0.45">
      <c r="A144" t="s">
        <v>35</v>
      </c>
      <c r="B144" t="s">
        <v>35</v>
      </c>
      <c r="C144" s="1">
        <v>0.393882125616074</v>
      </c>
      <c r="E144" s="30">
        <f t="shared" si="29"/>
        <v>7.1000000000000049E-2</v>
      </c>
      <c r="F144" s="6">
        <f t="shared" si="20"/>
        <v>208</v>
      </c>
      <c r="G144" s="6">
        <f t="shared" si="21"/>
        <v>0</v>
      </c>
      <c r="H144" s="6">
        <f t="shared" si="22"/>
        <v>92</v>
      </c>
      <c r="I144" s="27">
        <f t="shared" si="23"/>
        <v>0</v>
      </c>
      <c r="J144" s="27">
        <f t="shared" si="24"/>
        <v>208</v>
      </c>
      <c r="K144" s="27">
        <f t="shared" si="25"/>
        <v>92</v>
      </c>
      <c r="L144" s="28">
        <f t="shared" si="26"/>
        <v>1</v>
      </c>
      <c r="M144" s="29">
        <f t="shared" si="27"/>
        <v>1</v>
      </c>
      <c r="N144">
        <f t="shared" si="28"/>
        <v>0</v>
      </c>
    </row>
    <row r="145" spans="1:14" x14ac:dyDescent="0.45">
      <c r="A145" t="s">
        <v>41</v>
      </c>
      <c r="B145" t="s">
        <v>41</v>
      </c>
      <c r="C145" s="1">
        <v>0.66921925544738803</v>
      </c>
      <c r="E145" s="30">
        <f t="shared" si="29"/>
        <v>7.150000000000005E-2</v>
      </c>
      <c r="F145" s="6">
        <f t="shared" si="20"/>
        <v>208</v>
      </c>
      <c r="G145" s="6">
        <f t="shared" si="21"/>
        <v>0</v>
      </c>
      <c r="H145" s="5">
        <f t="shared" si="22"/>
        <v>92</v>
      </c>
      <c r="I145" s="31">
        <f t="shared" si="23"/>
        <v>0</v>
      </c>
      <c r="J145" s="31">
        <f t="shared" si="24"/>
        <v>208</v>
      </c>
      <c r="K145" s="31">
        <f t="shared" si="25"/>
        <v>92</v>
      </c>
      <c r="L145" s="32">
        <f t="shared" si="26"/>
        <v>1</v>
      </c>
      <c r="M145" s="33">
        <f t="shared" si="27"/>
        <v>1</v>
      </c>
      <c r="N145">
        <f t="shared" si="28"/>
        <v>0</v>
      </c>
    </row>
    <row r="146" spans="1:14" x14ac:dyDescent="0.45">
      <c r="A146" t="s">
        <v>35</v>
      </c>
      <c r="B146" t="s">
        <v>41</v>
      </c>
      <c r="C146" s="1">
        <v>0.547610104084015</v>
      </c>
      <c r="E146" s="30">
        <f t="shared" si="29"/>
        <v>7.200000000000005E-2</v>
      </c>
      <c r="F146" s="6">
        <f t="shared" si="20"/>
        <v>208</v>
      </c>
      <c r="G146" s="6">
        <f t="shared" si="21"/>
        <v>0</v>
      </c>
      <c r="H146" s="6">
        <f t="shared" si="22"/>
        <v>92</v>
      </c>
      <c r="I146" s="27">
        <f t="shared" si="23"/>
        <v>0</v>
      </c>
      <c r="J146" s="27">
        <f t="shared" si="24"/>
        <v>208</v>
      </c>
      <c r="K146" s="27">
        <f t="shared" si="25"/>
        <v>92</v>
      </c>
      <c r="L146" s="28">
        <f t="shared" si="26"/>
        <v>1</v>
      </c>
      <c r="M146" s="29">
        <f t="shared" si="27"/>
        <v>1</v>
      </c>
      <c r="N146">
        <f t="shared" si="28"/>
        <v>0</v>
      </c>
    </row>
    <row r="147" spans="1:14" x14ac:dyDescent="0.45">
      <c r="A147" t="s">
        <v>41</v>
      </c>
      <c r="B147" t="s">
        <v>35</v>
      </c>
      <c r="C147" s="1">
        <v>0.44737836718559298</v>
      </c>
      <c r="E147" s="30">
        <f t="shared" si="29"/>
        <v>7.2500000000000051E-2</v>
      </c>
      <c r="F147" s="6">
        <f t="shared" si="20"/>
        <v>208</v>
      </c>
      <c r="G147" s="6">
        <f t="shared" si="21"/>
        <v>0</v>
      </c>
      <c r="H147" s="5">
        <f t="shared" si="22"/>
        <v>92</v>
      </c>
      <c r="I147" s="31">
        <f t="shared" si="23"/>
        <v>0</v>
      </c>
      <c r="J147" s="31">
        <f t="shared" si="24"/>
        <v>208</v>
      </c>
      <c r="K147" s="31">
        <f t="shared" si="25"/>
        <v>92</v>
      </c>
      <c r="L147" s="32">
        <f t="shared" si="26"/>
        <v>1</v>
      </c>
      <c r="M147" s="33">
        <f t="shared" si="27"/>
        <v>1</v>
      </c>
      <c r="N147">
        <f t="shared" si="28"/>
        <v>0</v>
      </c>
    </row>
    <row r="148" spans="1:14" x14ac:dyDescent="0.45">
      <c r="A148" t="s">
        <v>41</v>
      </c>
      <c r="B148" t="s">
        <v>41</v>
      </c>
      <c r="C148" s="1">
        <v>0.93282634019851696</v>
      </c>
      <c r="E148" s="30">
        <f t="shared" si="29"/>
        <v>7.3000000000000051E-2</v>
      </c>
      <c r="F148" s="6">
        <f t="shared" si="20"/>
        <v>208</v>
      </c>
      <c r="G148" s="6">
        <f t="shared" si="21"/>
        <v>0</v>
      </c>
      <c r="H148" s="6">
        <f t="shared" si="22"/>
        <v>92</v>
      </c>
      <c r="I148" s="27">
        <f t="shared" si="23"/>
        <v>0</v>
      </c>
      <c r="J148" s="27">
        <f t="shared" si="24"/>
        <v>208</v>
      </c>
      <c r="K148" s="27">
        <f t="shared" si="25"/>
        <v>92</v>
      </c>
      <c r="L148" s="28">
        <f t="shared" si="26"/>
        <v>1</v>
      </c>
      <c r="M148" s="29">
        <f t="shared" si="27"/>
        <v>1</v>
      </c>
      <c r="N148">
        <f t="shared" si="28"/>
        <v>0</v>
      </c>
    </row>
    <row r="149" spans="1:14" x14ac:dyDescent="0.45">
      <c r="A149" t="s">
        <v>35</v>
      </c>
      <c r="B149" t="s">
        <v>35</v>
      </c>
      <c r="C149" s="1">
        <v>0.31150028109550498</v>
      </c>
      <c r="E149" s="30">
        <f t="shared" si="29"/>
        <v>7.3500000000000051E-2</v>
      </c>
      <c r="F149" s="6">
        <f t="shared" si="20"/>
        <v>208</v>
      </c>
      <c r="G149" s="6">
        <f t="shared" si="21"/>
        <v>0</v>
      </c>
      <c r="H149" s="5">
        <f t="shared" si="22"/>
        <v>92</v>
      </c>
      <c r="I149" s="31">
        <f t="shared" si="23"/>
        <v>0</v>
      </c>
      <c r="J149" s="31">
        <f t="shared" si="24"/>
        <v>208</v>
      </c>
      <c r="K149" s="31">
        <f t="shared" si="25"/>
        <v>92</v>
      </c>
      <c r="L149" s="32">
        <f t="shared" si="26"/>
        <v>1</v>
      </c>
      <c r="M149" s="33">
        <f t="shared" si="27"/>
        <v>1</v>
      </c>
      <c r="N149">
        <f t="shared" si="28"/>
        <v>0</v>
      </c>
    </row>
    <row r="150" spans="1:14" x14ac:dyDescent="0.45">
      <c r="A150" t="s">
        <v>41</v>
      </c>
      <c r="B150" t="s">
        <v>41</v>
      </c>
      <c r="C150" s="1">
        <v>0.96325856447219804</v>
      </c>
      <c r="E150" s="30">
        <f t="shared" si="29"/>
        <v>7.4000000000000052E-2</v>
      </c>
      <c r="F150" s="6">
        <f t="shared" si="20"/>
        <v>208</v>
      </c>
      <c r="G150" s="6">
        <f t="shared" si="21"/>
        <v>0</v>
      </c>
      <c r="H150" s="6">
        <f t="shared" si="22"/>
        <v>92</v>
      </c>
      <c r="I150" s="27">
        <f t="shared" si="23"/>
        <v>0</v>
      </c>
      <c r="J150" s="27">
        <f t="shared" si="24"/>
        <v>208</v>
      </c>
      <c r="K150" s="27">
        <f t="shared" si="25"/>
        <v>92</v>
      </c>
      <c r="L150" s="28">
        <f t="shared" si="26"/>
        <v>1</v>
      </c>
      <c r="M150" s="29">
        <f t="shared" si="27"/>
        <v>1</v>
      </c>
      <c r="N150">
        <f t="shared" si="28"/>
        <v>0</v>
      </c>
    </row>
    <row r="151" spans="1:14" x14ac:dyDescent="0.45">
      <c r="A151" t="s">
        <v>41</v>
      </c>
      <c r="B151" t="s">
        <v>41</v>
      </c>
      <c r="C151" s="1">
        <v>0.85296875238418601</v>
      </c>
      <c r="E151" s="30">
        <f t="shared" si="29"/>
        <v>7.4500000000000052E-2</v>
      </c>
      <c r="F151" s="6">
        <f t="shared" si="20"/>
        <v>208</v>
      </c>
      <c r="G151" s="6">
        <f t="shared" si="21"/>
        <v>0</v>
      </c>
      <c r="H151" s="5">
        <f t="shared" si="22"/>
        <v>92</v>
      </c>
      <c r="I151" s="31">
        <f t="shared" si="23"/>
        <v>0</v>
      </c>
      <c r="J151" s="31">
        <f t="shared" si="24"/>
        <v>208</v>
      </c>
      <c r="K151" s="31">
        <f t="shared" si="25"/>
        <v>92</v>
      </c>
      <c r="L151" s="32">
        <f t="shared" si="26"/>
        <v>1</v>
      </c>
      <c r="M151" s="33">
        <f t="shared" si="27"/>
        <v>1</v>
      </c>
      <c r="N151">
        <f t="shared" si="28"/>
        <v>0</v>
      </c>
    </row>
    <row r="152" spans="1:14" x14ac:dyDescent="0.45">
      <c r="A152" t="s">
        <v>35</v>
      </c>
      <c r="B152" t="s">
        <v>41</v>
      </c>
      <c r="C152" s="1">
        <v>0.533527612686157</v>
      </c>
      <c r="E152" s="30">
        <f t="shared" si="29"/>
        <v>7.5000000000000053E-2</v>
      </c>
      <c r="F152" s="6">
        <f t="shared" si="20"/>
        <v>208</v>
      </c>
      <c r="G152" s="6">
        <f t="shared" si="21"/>
        <v>0</v>
      </c>
      <c r="H152" s="6">
        <f t="shared" si="22"/>
        <v>92</v>
      </c>
      <c r="I152" s="27">
        <f t="shared" si="23"/>
        <v>0</v>
      </c>
      <c r="J152" s="27">
        <f t="shared" si="24"/>
        <v>208</v>
      </c>
      <c r="K152" s="27">
        <f t="shared" si="25"/>
        <v>92</v>
      </c>
      <c r="L152" s="28">
        <f t="shared" si="26"/>
        <v>1</v>
      </c>
      <c r="M152" s="29">
        <f t="shared" si="27"/>
        <v>1</v>
      </c>
      <c r="N152">
        <f t="shared" si="28"/>
        <v>0</v>
      </c>
    </row>
    <row r="153" spans="1:14" x14ac:dyDescent="0.45">
      <c r="A153" t="s">
        <v>35</v>
      </c>
      <c r="B153" t="s">
        <v>35</v>
      </c>
      <c r="C153" s="1">
        <v>0.49896001815795898</v>
      </c>
      <c r="E153" s="30">
        <f t="shared" si="29"/>
        <v>7.5500000000000053E-2</v>
      </c>
      <c r="F153" s="6">
        <f t="shared" si="20"/>
        <v>208</v>
      </c>
      <c r="G153" s="6">
        <f t="shared" si="21"/>
        <v>0</v>
      </c>
      <c r="H153" s="5">
        <f t="shared" si="22"/>
        <v>92</v>
      </c>
      <c r="I153" s="31">
        <f t="shared" si="23"/>
        <v>0</v>
      </c>
      <c r="J153" s="31">
        <f t="shared" si="24"/>
        <v>208</v>
      </c>
      <c r="K153" s="31">
        <f t="shared" si="25"/>
        <v>92</v>
      </c>
      <c r="L153" s="32">
        <f t="shared" si="26"/>
        <v>1</v>
      </c>
      <c r="M153" s="33">
        <f t="shared" si="27"/>
        <v>1</v>
      </c>
      <c r="N153">
        <f t="shared" si="28"/>
        <v>0</v>
      </c>
    </row>
    <row r="154" spans="1:14" x14ac:dyDescent="0.45">
      <c r="A154" t="s">
        <v>41</v>
      </c>
      <c r="B154" t="s">
        <v>41</v>
      </c>
      <c r="C154" s="1">
        <v>0.88103777170181297</v>
      </c>
      <c r="E154" s="30">
        <f t="shared" si="29"/>
        <v>7.6000000000000054E-2</v>
      </c>
      <c r="F154" s="6">
        <f t="shared" si="20"/>
        <v>208</v>
      </c>
      <c r="G154" s="6">
        <f t="shared" si="21"/>
        <v>0</v>
      </c>
      <c r="H154" s="6">
        <f t="shared" si="22"/>
        <v>92</v>
      </c>
      <c r="I154" s="27">
        <f t="shared" si="23"/>
        <v>0</v>
      </c>
      <c r="J154" s="27">
        <f t="shared" si="24"/>
        <v>208</v>
      </c>
      <c r="K154" s="27">
        <f t="shared" si="25"/>
        <v>92</v>
      </c>
      <c r="L154" s="28">
        <f t="shared" si="26"/>
        <v>1</v>
      </c>
      <c r="M154" s="29">
        <f t="shared" si="27"/>
        <v>1</v>
      </c>
      <c r="N154">
        <f t="shared" si="28"/>
        <v>0</v>
      </c>
    </row>
    <row r="155" spans="1:14" x14ac:dyDescent="0.45">
      <c r="A155" t="s">
        <v>41</v>
      </c>
      <c r="B155" t="s">
        <v>41</v>
      </c>
      <c r="C155" s="1">
        <v>0.99036604166030895</v>
      </c>
      <c r="E155" s="30">
        <f t="shared" si="29"/>
        <v>7.6500000000000054E-2</v>
      </c>
      <c r="F155" s="6">
        <f t="shared" si="20"/>
        <v>208</v>
      </c>
      <c r="G155" s="6">
        <f t="shared" si="21"/>
        <v>0</v>
      </c>
      <c r="H155" s="5">
        <f t="shared" si="22"/>
        <v>92</v>
      </c>
      <c r="I155" s="31">
        <f t="shared" si="23"/>
        <v>0</v>
      </c>
      <c r="J155" s="31">
        <f t="shared" si="24"/>
        <v>208</v>
      </c>
      <c r="K155" s="31">
        <f t="shared" si="25"/>
        <v>92</v>
      </c>
      <c r="L155" s="32">
        <f t="shared" si="26"/>
        <v>1</v>
      </c>
      <c r="M155" s="33">
        <f t="shared" si="27"/>
        <v>1</v>
      </c>
      <c r="N155">
        <f t="shared" si="28"/>
        <v>0</v>
      </c>
    </row>
    <row r="156" spans="1:14" x14ac:dyDescent="0.45">
      <c r="A156" t="s">
        <v>41</v>
      </c>
      <c r="B156" t="s">
        <v>41</v>
      </c>
      <c r="C156" s="1">
        <v>0.72835701704025302</v>
      </c>
      <c r="E156" s="30">
        <f t="shared" si="29"/>
        <v>7.7000000000000055E-2</v>
      </c>
      <c r="F156" s="6">
        <f t="shared" si="20"/>
        <v>208</v>
      </c>
      <c r="G156" s="6">
        <f t="shared" si="21"/>
        <v>0</v>
      </c>
      <c r="H156" s="6">
        <f t="shared" si="22"/>
        <v>92</v>
      </c>
      <c r="I156" s="27">
        <f t="shared" si="23"/>
        <v>0</v>
      </c>
      <c r="J156" s="27">
        <f t="shared" si="24"/>
        <v>208</v>
      </c>
      <c r="K156" s="27">
        <f t="shared" si="25"/>
        <v>92</v>
      </c>
      <c r="L156" s="28">
        <f t="shared" si="26"/>
        <v>1</v>
      </c>
      <c r="M156" s="29">
        <f t="shared" si="27"/>
        <v>1</v>
      </c>
      <c r="N156">
        <f t="shared" si="28"/>
        <v>0</v>
      </c>
    </row>
    <row r="157" spans="1:14" x14ac:dyDescent="0.45">
      <c r="A157" t="s">
        <v>41</v>
      </c>
      <c r="B157" t="s">
        <v>41</v>
      </c>
      <c r="C157" s="1">
        <v>0.96361142396926902</v>
      </c>
      <c r="E157" s="30">
        <f t="shared" si="29"/>
        <v>7.7500000000000055E-2</v>
      </c>
      <c r="F157" s="6">
        <f t="shared" si="20"/>
        <v>208</v>
      </c>
      <c r="G157" s="6">
        <f t="shared" si="21"/>
        <v>0</v>
      </c>
      <c r="H157" s="5">
        <f t="shared" si="22"/>
        <v>92</v>
      </c>
      <c r="I157" s="31">
        <f t="shared" si="23"/>
        <v>0</v>
      </c>
      <c r="J157" s="31">
        <f t="shared" si="24"/>
        <v>208</v>
      </c>
      <c r="K157" s="31">
        <f t="shared" si="25"/>
        <v>92</v>
      </c>
      <c r="L157" s="32">
        <f t="shared" si="26"/>
        <v>1</v>
      </c>
      <c r="M157" s="33">
        <f t="shared" si="27"/>
        <v>1</v>
      </c>
      <c r="N157">
        <f t="shared" si="28"/>
        <v>0</v>
      </c>
    </row>
    <row r="158" spans="1:14" x14ac:dyDescent="0.45">
      <c r="A158" t="s">
        <v>41</v>
      </c>
      <c r="B158" t="s">
        <v>35</v>
      </c>
      <c r="C158" s="1">
        <v>0.48452812433242798</v>
      </c>
      <c r="E158" s="30">
        <f t="shared" si="29"/>
        <v>7.8000000000000055E-2</v>
      </c>
      <c r="F158" s="6">
        <f t="shared" si="20"/>
        <v>208</v>
      </c>
      <c r="G158" s="6">
        <f t="shared" si="21"/>
        <v>0</v>
      </c>
      <c r="H158" s="6">
        <f t="shared" si="22"/>
        <v>92</v>
      </c>
      <c r="I158" s="27">
        <f t="shared" si="23"/>
        <v>0</v>
      </c>
      <c r="J158" s="27">
        <f t="shared" si="24"/>
        <v>208</v>
      </c>
      <c r="K158" s="27">
        <f t="shared" si="25"/>
        <v>92</v>
      </c>
      <c r="L158" s="28">
        <f t="shared" si="26"/>
        <v>1</v>
      </c>
      <c r="M158" s="29">
        <f t="shared" si="27"/>
        <v>1</v>
      </c>
      <c r="N158">
        <f t="shared" si="28"/>
        <v>0</v>
      </c>
    </row>
    <row r="159" spans="1:14" x14ac:dyDescent="0.45">
      <c r="A159" t="s">
        <v>41</v>
      </c>
      <c r="B159" t="s">
        <v>41</v>
      </c>
      <c r="C159" s="1">
        <v>0.84212952852249101</v>
      </c>
      <c r="E159" s="30">
        <f t="shared" si="29"/>
        <v>7.8500000000000056E-2</v>
      </c>
      <c r="F159" s="6">
        <f t="shared" si="20"/>
        <v>208</v>
      </c>
      <c r="G159" s="6">
        <f t="shared" si="21"/>
        <v>0</v>
      </c>
      <c r="H159" s="5">
        <f t="shared" si="22"/>
        <v>92</v>
      </c>
      <c r="I159" s="31">
        <f t="shared" si="23"/>
        <v>0</v>
      </c>
      <c r="J159" s="31">
        <f t="shared" si="24"/>
        <v>208</v>
      </c>
      <c r="K159" s="31">
        <f t="shared" si="25"/>
        <v>92</v>
      </c>
      <c r="L159" s="32">
        <f t="shared" si="26"/>
        <v>1</v>
      </c>
      <c r="M159" s="33">
        <f t="shared" si="27"/>
        <v>1</v>
      </c>
      <c r="N159">
        <f t="shared" si="28"/>
        <v>0</v>
      </c>
    </row>
    <row r="160" spans="1:14" x14ac:dyDescent="0.45">
      <c r="A160" t="s">
        <v>41</v>
      </c>
      <c r="B160" t="s">
        <v>41</v>
      </c>
      <c r="C160" s="1">
        <v>0.68999952077865601</v>
      </c>
      <c r="E160" s="30">
        <f t="shared" si="29"/>
        <v>7.9000000000000056E-2</v>
      </c>
      <c r="F160" s="6">
        <f t="shared" si="20"/>
        <v>208</v>
      </c>
      <c r="G160" s="6">
        <f t="shared" si="21"/>
        <v>0</v>
      </c>
      <c r="H160" s="6">
        <f t="shared" si="22"/>
        <v>92</v>
      </c>
      <c r="I160" s="27">
        <f t="shared" si="23"/>
        <v>0</v>
      </c>
      <c r="J160" s="27">
        <f t="shared" si="24"/>
        <v>208</v>
      </c>
      <c r="K160" s="27">
        <f t="shared" si="25"/>
        <v>92</v>
      </c>
      <c r="L160" s="28">
        <f t="shared" si="26"/>
        <v>1</v>
      </c>
      <c r="M160" s="29">
        <f t="shared" si="27"/>
        <v>1</v>
      </c>
      <c r="N160">
        <f t="shared" si="28"/>
        <v>0</v>
      </c>
    </row>
    <row r="161" spans="1:14" x14ac:dyDescent="0.45">
      <c r="A161" t="s">
        <v>41</v>
      </c>
      <c r="B161" t="s">
        <v>41</v>
      </c>
      <c r="C161" s="1">
        <v>0.81542813777923595</v>
      </c>
      <c r="E161" s="30">
        <f t="shared" si="29"/>
        <v>7.9500000000000057E-2</v>
      </c>
      <c r="F161" s="6">
        <f t="shared" si="20"/>
        <v>208</v>
      </c>
      <c r="G161" s="6">
        <f t="shared" si="21"/>
        <v>0</v>
      </c>
      <c r="H161" s="5">
        <f t="shared" si="22"/>
        <v>92</v>
      </c>
      <c r="I161" s="31">
        <f t="shared" si="23"/>
        <v>0</v>
      </c>
      <c r="J161" s="31">
        <f t="shared" si="24"/>
        <v>208</v>
      </c>
      <c r="K161" s="31">
        <f t="shared" si="25"/>
        <v>92</v>
      </c>
      <c r="L161" s="32">
        <f t="shared" si="26"/>
        <v>1</v>
      </c>
      <c r="M161" s="33">
        <f t="shared" si="27"/>
        <v>1</v>
      </c>
      <c r="N161">
        <f t="shared" si="28"/>
        <v>0</v>
      </c>
    </row>
    <row r="162" spans="1:14" x14ac:dyDescent="0.45">
      <c r="A162" t="s">
        <v>41</v>
      </c>
      <c r="B162" t="s">
        <v>41</v>
      </c>
      <c r="C162" s="1">
        <v>0.84939152002334595</v>
      </c>
      <c r="E162" s="30">
        <f t="shared" si="29"/>
        <v>8.0000000000000057E-2</v>
      </c>
      <c r="F162" s="6">
        <f t="shared" si="20"/>
        <v>208</v>
      </c>
      <c r="G162" s="6">
        <f t="shared" si="21"/>
        <v>0</v>
      </c>
      <c r="H162" s="6">
        <f t="shared" si="22"/>
        <v>92</v>
      </c>
      <c r="I162" s="27">
        <f t="shared" si="23"/>
        <v>0</v>
      </c>
      <c r="J162" s="27">
        <f t="shared" si="24"/>
        <v>208</v>
      </c>
      <c r="K162" s="27">
        <f t="shared" si="25"/>
        <v>92</v>
      </c>
      <c r="L162" s="28">
        <f t="shared" si="26"/>
        <v>1</v>
      </c>
      <c r="M162" s="29">
        <f t="shared" si="27"/>
        <v>1</v>
      </c>
      <c r="N162">
        <f t="shared" si="28"/>
        <v>0</v>
      </c>
    </row>
    <row r="163" spans="1:14" x14ac:dyDescent="0.45">
      <c r="A163" t="s">
        <v>41</v>
      </c>
      <c r="B163" t="s">
        <v>41</v>
      </c>
      <c r="C163" s="1">
        <v>0.96688306331634499</v>
      </c>
      <c r="E163" s="30">
        <f t="shared" si="29"/>
        <v>8.0500000000000058E-2</v>
      </c>
      <c r="F163" s="6">
        <f t="shared" si="20"/>
        <v>208</v>
      </c>
      <c r="G163" s="6">
        <f t="shared" si="21"/>
        <v>0</v>
      </c>
      <c r="H163" s="5">
        <f t="shared" si="22"/>
        <v>92</v>
      </c>
      <c r="I163" s="31">
        <f t="shared" si="23"/>
        <v>0</v>
      </c>
      <c r="J163" s="31">
        <f t="shared" si="24"/>
        <v>208</v>
      </c>
      <c r="K163" s="31">
        <f t="shared" si="25"/>
        <v>92</v>
      </c>
      <c r="L163" s="32">
        <f t="shared" si="26"/>
        <v>1</v>
      </c>
      <c r="M163" s="33">
        <f t="shared" si="27"/>
        <v>1</v>
      </c>
      <c r="N163">
        <f t="shared" si="28"/>
        <v>0</v>
      </c>
    </row>
    <row r="164" spans="1:14" x14ac:dyDescent="0.45">
      <c r="A164" t="s">
        <v>41</v>
      </c>
      <c r="B164" t="s">
        <v>41</v>
      </c>
      <c r="C164" s="1">
        <v>0.95739281177520796</v>
      </c>
      <c r="E164" s="30">
        <f t="shared" si="29"/>
        <v>8.1000000000000058E-2</v>
      </c>
      <c r="F164" s="6">
        <f t="shared" si="20"/>
        <v>208</v>
      </c>
      <c r="G164" s="6">
        <f t="shared" si="21"/>
        <v>0</v>
      </c>
      <c r="H164" s="6">
        <f t="shared" si="22"/>
        <v>92</v>
      </c>
      <c r="I164" s="27">
        <f t="shared" si="23"/>
        <v>0</v>
      </c>
      <c r="J164" s="27">
        <f t="shared" si="24"/>
        <v>208</v>
      </c>
      <c r="K164" s="27">
        <f t="shared" si="25"/>
        <v>92</v>
      </c>
      <c r="L164" s="28">
        <f t="shared" si="26"/>
        <v>1</v>
      </c>
      <c r="M164" s="29">
        <f t="shared" si="27"/>
        <v>1</v>
      </c>
      <c r="N164">
        <f t="shared" si="28"/>
        <v>0</v>
      </c>
    </row>
    <row r="165" spans="1:14" x14ac:dyDescent="0.45">
      <c r="A165" t="s">
        <v>41</v>
      </c>
      <c r="B165" t="s">
        <v>41</v>
      </c>
      <c r="C165" s="1">
        <v>0.945659399032593</v>
      </c>
      <c r="E165" s="30">
        <f t="shared" si="29"/>
        <v>8.1500000000000059E-2</v>
      </c>
      <c r="F165" s="6">
        <f t="shared" si="20"/>
        <v>208</v>
      </c>
      <c r="G165" s="6">
        <f t="shared" si="21"/>
        <v>0</v>
      </c>
      <c r="H165" s="5">
        <f t="shared" si="22"/>
        <v>92</v>
      </c>
      <c r="I165" s="31">
        <f t="shared" si="23"/>
        <v>0</v>
      </c>
      <c r="J165" s="31">
        <f t="shared" si="24"/>
        <v>208</v>
      </c>
      <c r="K165" s="31">
        <f t="shared" si="25"/>
        <v>92</v>
      </c>
      <c r="L165" s="32">
        <f t="shared" si="26"/>
        <v>1</v>
      </c>
      <c r="M165" s="33">
        <f t="shared" si="27"/>
        <v>1</v>
      </c>
      <c r="N165">
        <f t="shared" si="28"/>
        <v>0</v>
      </c>
    </row>
    <row r="166" spans="1:14" x14ac:dyDescent="0.45">
      <c r="A166" t="s">
        <v>41</v>
      </c>
      <c r="B166" t="s">
        <v>41</v>
      </c>
      <c r="C166" s="1">
        <v>0.86650824546813998</v>
      </c>
      <c r="E166" s="30">
        <f t="shared" si="29"/>
        <v>8.2000000000000059E-2</v>
      </c>
      <c r="F166" s="6">
        <f t="shared" si="20"/>
        <v>208</v>
      </c>
      <c r="G166" s="6">
        <f t="shared" si="21"/>
        <v>0</v>
      </c>
      <c r="H166" s="6">
        <f t="shared" si="22"/>
        <v>92</v>
      </c>
      <c r="I166" s="27">
        <f t="shared" si="23"/>
        <v>0</v>
      </c>
      <c r="J166" s="27">
        <f t="shared" si="24"/>
        <v>208</v>
      </c>
      <c r="K166" s="27">
        <f t="shared" si="25"/>
        <v>92</v>
      </c>
      <c r="L166" s="28">
        <f t="shared" si="26"/>
        <v>1</v>
      </c>
      <c r="M166" s="29">
        <f t="shared" si="27"/>
        <v>1</v>
      </c>
      <c r="N166">
        <f t="shared" si="28"/>
        <v>0</v>
      </c>
    </row>
    <row r="167" spans="1:14" x14ac:dyDescent="0.45">
      <c r="A167" t="s">
        <v>35</v>
      </c>
      <c r="B167" t="s">
        <v>41</v>
      </c>
      <c r="C167" s="1">
        <v>0.66314834356307995</v>
      </c>
      <c r="E167" s="30">
        <f t="shared" si="29"/>
        <v>8.2500000000000059E-2</v>
      </c>
      <c r="F167" s="6">
        <f t="shared" si="20"/>
        <v>208</v>
      </c>
      <c r="G167" s="6">
        <f t="shared" si="21"/>
        <v>0</v>
      </c>
      <c r="H167" s="5">
        <f t="shared" si="22"/>
        <v>92</v>
      </c>
      <c r="I167" s="31">
        <f t="shared" si="23"/>
        <v>0</v>
      </c>
      <c r="J167" s="31">
        <f t="shared" si="24"/>
        <v>208</v>
      </c>
      <c r="K167" s="31">
        <f t="shared" si="25"/>
        <v>92</v>
      </c>
      <c r="L167" s="32">
        <f t="shared" si="26"/>
        <v>1</v>
      </c>
      <c r="M167" s="33">
        <f t="shared" si="27"/>
        <v>1</v>
      </c>
      <c r="N167">
        <f t="shared" si="28"/>
        <v>0</v>
      </c>
    </row>
    <row r="168" spans="1:14" x14ac:dyDescent="0.45">
      <c r="A168" t="s">
        <v>41</v>
      </c>
      <c r="B168" t="s">
        <v>41</v>
      </c>
      <c r="C168" s="1">
        <v>0.52134251594543501</v>
      </c>
      <c r="E168" s="30">
        <f t="shared" si="29"/>
        <v>8.300000000000006E-2</v>
      </c>
      <c r="F168" s="6">
        <f t="shared" si="20"/>
        <v>208</v>
      </c>
      <c r="G168" s="6">
        <f t="shared" si="21"/>
        <v>0</v>
      </c>
      <c r="H168" s="6">
        <f t="shared" si="22"/>
        <v>92</v>
      </c>
      <c r="I168" s="27">
        <f t="shared" si="23"/>
        <v>0</v>
      </c>
      <c r="J168" s="27">
        <f t="shared" si="24"/>
        <v>208</v>
      </c>
      <c r="K168" s="27">
        <f t="shared" si="25"/>
        <v>92</v>
      </c>
      <c r="L168" s="28">
        <f t="shared" si="26"/>
        <v>1</v>
      </c>
      <c r="M168" s="29">
        <f t="shared" si="27"/>
        <v>1</v>
      </c>
      <c r="N168">
        <f t="shared" si="28"/>
        <v>0</v>
      </c>
    </row>
    <row r="169" spans="1:14" x14ac:dyDescent="0.45">
      <c r="A169" t="s">
        <v>41</v>
      </c>
      <c r="B169" t="s">
        <v>41</v>
      </c>
      <c r="C169" s="1">
        <v>0.57176023721694902</v>
      </c>
      <c r="E169" s="30">
        <f t="shared" si="29"/>
        <v>8.350000000000006E-2</v>
      </c>
      <c r="F169" s="6">
        <f t="shared" si="20"/>
        <v>208</v>
      </c>
      <c r="G169" s="6">
        <f t="shared" si="21"/>
        <v>0</v>
      </c>
      <c r="H169" s="5">
        <f t="shared" si="22"/>
        <v>92</v>
      </c>
      <c r="I169" s="31">
        <f t="shared" si="23"/>
        <v>0</v>
      </c>
      <c r="J169" s="31">
        <f t="shared" si="24"/>
        <v>208</v>
      </c>
      <c r="K169" s="31">
        <f t="shared" si="25"/>
        <v>92</v>
      </c>
      <c r="L169" s="32">
        <f t="shared" si="26"/>
        <v>1</v>
      </c>
      <c r="M169" s="33">
        <f t="shared" si="27"/>
        <v>1</v>
      </c>
      <c r="N169">
        <f t="shared" si="28"/>
        <v>0</v>
      </c>
    </row>
    <row r="170" spans="1:14" x14ac:dyDescent="0.45">
      <c r="A170" t="s">
        <v>41</v>
      </c>
      <c r="B170" t="s">
        <v>41</v>
      </c>
      <c r="C170" s="1">
        <v>0.59142941236496005</v>
      </c>
      <c r="E170" s="30">
        <f t="shared" si="29"/>
        <v>8.4000000000000061E-2</v>
      </c>
      <c r="F170" s="6">
        <f t="shared" si="20"/>
        <v>208</v>
      </c>
      <c r="G170" s="6">
        <f t="shared" si="21"/>
        <v>0</v>
      </c>
      <c r="H170" s="6">
        <f t="shared" si="22"/>
        <v>92</v>
      </c>
      <c r="I170" s="27">
        <f t="shared" si="23"/>
        <v>0</v>
      </c>
      <c r="J170" s="27">
        <f t="shared" si="24"/>
        <v>208</v>
      </c>
      <c r="K170" s="27">
        <f t="shared" si="25"/>
        <v>92</v>
      </c>
      <c r="L170" s="28">
        <f t="shared" si="26"/>
        <v>1</v>
      </c>
      <c r="M170" s="29">
        <f t="shared" si="27"/>
        <v>1</v>
      </c>
      <c r="N170">
        <f t="shared" si="28"/>
        <v>0</v>
      </c>
    </row>
    <row r="171" spans="1:14" x14ac:dyDescent="0.45">
      <c r="A171" t="s">
        <v>41</v>
      </c>
      <c r="B171" t="s">
        <v>41</v>
      </c>
      <c r="C171" s="1">
        <v>0.81466537714004505</v>
      </c>
      <c r="E171" s="30">
        <f t="shared" si="29"/>
        <v>8.4500000000000061E-2</v>
      </c>
      <c r="F171" s="6">
        <f t="shared" si="20"/>
        <v>208</v>
      </c>
      <c r="G171" s="6">
        <f t="shared" si="21"/>
        <v>0</v>
      </c>
      <c r="H171" s="5">
        <f t="shared" si="22"/>
        <v>92</v>
      </c>
      <c r="I171" s="31">
        <f t="shared" si="23"/>
        <v>0</v>
      </c>
      <c r="J171" s="31">
        <f t="shared" si="24"/>
        <v>208</v>
      </c>
      <c r="K171" s="31">
        <f t="shared" si="25"/>
        <v>92</v>
      </c>
      <c r="L171" s="32">
        <f t="shared" si="26"/>
        <v>1</v>
      </c>
      <c r="M171" s="33">
        <f t="shared" si="27"/>
        <v>1</v>
      </c>
      <c r="N171">
        <f t="shared" si="28"/>
        <v>0</v>
      </c>
    </row>
    <row r="172" spans="1:14" x14ac:dyDescent="0.45">
      <c r="A172" t="s">
        <v>41</v>
      </c>
      <c r="B172" t="s">
        <v>41</v>
      </c>
      <c r="C172" s="1">
        <v>0.81233984231948897</v>
      </c>
      <c r="E172" s="30">
        <f t="shared" si="29"/>
        <v>8.5000000000000062E-2</v>
      </c>
      <c r="F172" s="6">
        <f t="shared" si="20"/>
        <v>208</v>
      </c>
      <c r="G172" s="6">
        <f t="shared" si="21"/>
        <v>0</v>
      </c>
      <c r="H172" s="6">
        <f t="shared" si="22"/>
        <v>92</v>
      </c>
      <c r="I172" s="27">
        <f t="shared" si="23"/>
        <v>0</v>
      </c>
      <c r="J172" s="27">
        <f t="shared" si="24"/>
        <v>208</v>
      </c>
      <c r="K172" s="27">
        <f t="shared" si="25"/>
        <v>92</v>
      </c>
      <c r="L172" s="28">
        <f t="shared" si="26"/>
        <v>1</v>
      </c>
      <c r="M172" s="29">
        <f t="shared" si="27"/>
        <v>1</v>
      </c>
      <c r="N172">
        <f t="shared" si="28"/>
        <v>0</v>
      </c>
    </row>
    <row r="173" spans="1:14" x14ac:dyDescent="0.45">
      <c r="A173" t="s">
        <v>41</v>
      </c>
      <c r="B173" t="s">
        <v>41</v>
      </c>
      <c r="C173" s="1">
        <v>0.74584293365478505</v>
      </c>
      <c r="E173" s="30">
        <f t="shared" si="29"/>
        <v>8.5500000000000062E-2</v>
      </c>
      <c r="F173" s="6">
        <f t="shared" si="20"/>
        <v>208</v>
      </c>
      <c r="G173" s="6">
        <f t="shared" si="21"/>
        <v>0</v>
      </c>
      <c r="H173" s="5">
        <f t="shared" si="22"/>
        <v>92</v>
      </c>
      <c r="I173" s="31">
        <f t="shared" si="23"/>
        <v>0</v>
      </c>
      <c r="J173" s="31">
        <f t="shared" si="24"/>
        <v>208</v>
      </c>
      <c r="K173" s="31">
        <f t="shared" si="25"/>
        <v>92</v>
      </c>
      <c r="L173" s="32">
        <f t="shared" si="26"/>
        <v>1</v>
      </c>
      <c r="M173" s="33">
        <f t="shared" si="27"/>
        <v>1</v>
      </c>
      <c r="N173">
        <f t="shared" si="28"/>
        <v>0</v>
      </c>
    </row>
    <row r="174" spans="1:14" x14ac:dyDescent="0.45">
      <c r="A174" t="s">
        <v>41</v>
      </c>
      <c r="B174" t="s">
        <v>41</v>
      </c>
      <c r="C174" s="1">
        <v>0.92528659105300903</v>
      </c>
      <c r="E174" s="30">
        <f t="shared" si="29"/>
        <v>8.6000000000000063E-2</v>
      </c>
      <c r="F174" s="6">
        <f t="shared" si="20"/>
        <v>208</v>
      </c>
      <c r="G174" s="6">
        <f t="shared" si="21"/>
        <v>0</v>
      </c>
      <c r="H174" s="6">
        <f t="shared" si="22"/>
        <v>92</v>
      </c>
      <c r="I174" s="27">
        <f t="shared" si="23"/>
        <v>0</v>
      </c>
      <c r="J174" s="27">
        <f t="shared" si="24"/>
        <v>208</v>
      </c>
      <c r="K174" s="27">
        <f t="shared" si="25"/>
        <v>92</v>
      </c>
      <c r="L174" s="28">
        <f t="shared" si="26"/>
        <v>1</v>
      </c>
      <c r="M174" s="29">
        <f t="shared" si="27"/>
        <v>1</v>
      </c>
      <c r="N174">
        <f t="shared" si="28"/>
        <v>0</v>
      </c>
    </row>
    <row r="175" spans="1:14" x14ac:dyDescent="0.45">
      <c r="A175" t="s">
        <v>41</v>
      </c>
      <c r="B175" t="s">
        <v>41</v>
      </c>
      <c r="C175" s="1">
        <v>0.81911444664001498</v>
      </c>
      <c r="E175" s="30">
        <f t="shared" si="29"/>
        <v>8.6500000000000063E-2</v>
      </c>
      <c r="F175" s="6">
        <f t="shared" si="20"/>
        <v>208</v>
      </c>
      <c r="G175" s="6">
        <f t="shared" si="21"/>
        <v>0</v>
      </c>
      <c r="H175" s="5">
        <f t="shared" si="22"/>
        <v>92</v>
      </c>
      <c r="I175" s="31">
        <f t="shared" si="23"/>
        <v>0</v>
      </c>
      <c r="J175" s="31">
        <f t="shared" si="24"/>
        <v>208</v>
      </c>
      <c r="K175" s="31">
        <f t="shared" si="25"/>
        <v>92</v>
      </c>
      <c r="L175" s="32">
        <f t="shared" si="26"/>
        <v>1</v>
      </c>
      <c r="M175" s="33">
        <f t="shared" si="27"/>
        <v>1</v>
      </c>
      <c r="N175">
        <f t="shared" si="28"/>
        <v>0</v>
      </c>
    </row>
    <row r="176" spans="1:14" x14ac:dyDescent="0.45">
      <c r="A176" t="s">
        <v>35</v>
      </c>
      <c r="B176" t="s">
        <v>41</v>
      </c>
      <c r="C176" s="1">
        <v>0.60456317663192705</v>
      </c>
      <c r="E176" s="30">
        <f t="shared" si="29"/>
        <v>8.7000000000000063E-2</v>
      </c>
      <c r="F176" s="6">
        <f t="shared" si="20"/>
        <v>208</v>
      </c>
      <c r="G176" s="6">
        <f t="shared" si="21"/>
        <v>0</v>
      </c>
      <c r="H176" s="6">
        <f t="shared" si="22"/>
        <v>92</v>
      </c>
      <c r="I176" s="27">
        <f t="shared" si="23"/>
        <v>0</v>
      </c>
      <c r="J176" s="27">
        <f t="shared" si="24"/>
        <v>208</v>
      </c>
      <c r="K176" s="27">
        <f t="shared" si="25"/>
        <v>92</v>
      </c>
      <c r="L176" s="28">
        <f t="shared" si="26"/>
        <v>1</v>
      </c>
      <c r="M176" s="29">
        <f t="shared" si="27"/>
        <v>1</v>
      </c>
      <c r="N176">
        <f t="shared" si="28"/>
        <v>0</v>
      </c>
    </row>
    <row r="177" spans="1:14" x14ac:dyDescent="0.45">
      <c r="A177" t="s">
        <v>35</v>
      </c>
      <c r="B177" t="s">
        <v>41</v>
      </c>
      <c r="C177" s="1">
        <v>0.55585515499115001</v>
      </c>
      <c r="E177" s="30">
        <f t="shared" si="29"/>
        <v>8.7500000000000064E-2</v>
      </c>
      <c r="F177" s="6">
        <f t="shared" si="20"/>
        <v>208</v>
      </c>
      <c r="G177" s="6">
        <f t="shared" si="21"/>
        <v>0</v>
      </c>
      <c r="H177" s="5">
        <f t="shared" si="22"/>
        <v>92</v>
      </c>
      <c r="I177" s="31">
        <f t="shared" si="23"/>
        <v>0</v>
      </c>
      <c r="J177" s="31">
        <f t="shared" si="24"/>
        <v>208</v>
      </c>
      <c r="K177" s="31">
        <f t="shared" si="25"/>
        <v>92</v>
      </c>
      <c r="L177" s="32">
        <f t="shared" si="26"/>
        <v>1</v>
      </c>
      <c r="M177" s="33">
        <f t="shared" si="27"/>
        <v>1</v>
      </c>
      <c r="N177">
        <f t="shared" si="28"/>
        <v>0</v>
      </c>
    </row>
    <row r="178" spans="1:14" x14ac:dyDescent="0.45">
      <c r="A178" t="s">
        <v>35</v>
      </c>
      <c r="B178" t="s">
        <v>41</v>
      </c>
      <c r="C178" s="1">
        <v>0.93095475435257002</v>
      </c>
      <c r="E178" s="30">
        <f t="shared" si="29"/>
        <v>8.8000000000000064E-2</v>
      </c>
      <c r="F178" s="6">
        <f t="shared" si="20"/>
        <v>208</v>
      </c>
      <c r="G178" s="6">
        <f t="shared" si="21"/>
        <v>0</v>
      </c>
      <c r="H178" s="6">
        <f t="shared" si="22"/>
        <v>92</v>
      </c>
      <c r="I178" s="27">
        <f t="shared" si="23"/>
        <v>0</v>
      </c>
      <c r="J178" s="27">
        <f t="shared" si="24"/>
        <v>208</v>
      </c>
      <c r="K178" s="27">
        <f t="shared" si="25"/>
        <v>92</v>
      </c>
      <c r="L178" s="28">
        <f t="shared" si="26"/>
        <v>1</v>
      </c>
      <c r="M178" s="29">
        <f t="shared" si="27"/>
        <v>1</v>
      </c>
      <c r="N178">
        <f t="shared" si="28"/>
        <v>0</v>
      </c>
    </row>
    <row r="179" spans="1:14" x14ac:dyDescent="0.45">
      <c r="A179" t="s">
        <v>41</v>
      </c>
      <c r="B179" t="s">
        <v>41</v>
      </c>
      <c r="C179" s="1">
        <v>0.75877195596694902</v>
      </c>
      <c r="E179" s="30">
        <f t="shared" si="29"/>
        <v>8.8500000000000065E-2</v>
      </c>
      <c r="F179" s="6">
        <f t="shared" si="20"/>
        <v>208</v>
      </c>
      <c r="G179" s="6">
        <f t="shared" si="21"/>
        <v>0</v>
      </c>
      <c r="H179" s="5">
        <f t="shared" si="22"/>
        <v>92</v>
      </c>
      <c r="I179" s="31">
        <f t="shared" si="23"/>
        <v>0</v>
      </c>
      <c r="J179" s="31">
        <f t="shared" si="24"/>
        <v>208</v>
      </c>
      <c r="K179" s="31">
        <f t="shared" si="25"/>
        <v>92</v>
      </c>
      <c r="L179" s="32">
        <f t="shared" si="26"/>
        <v>1</v>
      </c>
      <c r="M179" s="33">
        <f t="shared" si="27"/>
        <v>1</v>
      </c>
      <c r="N179">
        <f t="shared" si="28"/>
        <v>0</v>
      </c>
    </row>
    <row r="180" spans="1:14" x14ac:dyDescent="0.45">
      <c r="A180" t="s">
        <v>41</v>
      </c>
      <c r="B180" t="s">
        <v>41</v>
      </c>
      <c r="C180" s="1">
        <v>0.55881237983703602</v>
      </c>
      <c r="E180" s="30">
        <f t="shared" si="29"/>
        <v>8.9000000000000065E-2</v>
      </c>
      <c r="F180" s="6">
        <f t="shared" si="20"/>
        <v>208</v>
      </c>
      <c r="G180" s="6">
        <f t="shared" si="21"/>
        <v>0</v>
      </c>
      <c r="H180" s="6">
        <f t="shared" si="22"/>
        <v>92</v>
      </c>
      <c r="I180" s="27">
        <f t="shared" si="23"/>
        <v>0</v>
      </c>
      <c r="J180" s="27">
        <f t="shared" si="24"/>
        <v>208</v>
      </c>
      <c r="K180" s="27">
        <f t="shared" si="25"/>
        <v>92</v>
      </c>
      <c r="L180" s="28">
        <f t="shared" si="26"/>
        <v>1</v>
      </c>
      <c r="M180" s="29">
        <f t="shared" si="27"/>
        <v>1</v>
      </c>
      <c r="N180">
        <f t="shared" si="28"/>
        <v>0</v>
      </c>
    </row>
    <row r="181" spans="1:14" x14ac:dyDescent="0.45">
      <c r="A181" t="s">
        <v>41</v>
      </c>
      <c r="B181" t="s">
        <v>41</v>
      </c>
      <c r="C181" s="1">
        <v>0.75252240896224998</v>
      </c>
      <c r="E181" s="30">
        <f t="shared" si="29"/>
        <v>8.9500000000000066E-2</v>
      </c>
      <c r="F181" s="6">
        <f t="shared" si="20"/>
        <v>208</v>
      </c>
      <c r="G181" s="6">
        <f t="shared" si="21"/>
        <v>0</v>
      </c>
      <c r="H181" s="5">
        <f t="shared" si="22"/>
        <v>92</v>
      </c>
      <c r="I181" s="31">
        <f t="shared" si="23"/>
        <v>0</v>
      </c>
      <c r="J181" s="31">
        <f t="shared" si="24"/>
        <v>208</v>
      </c>
      <c r="K181" s="31">
        <f t="shared" si="25"/>
        <v>92</v>
      </c>
      <c r="L181" s="32">
        <f t="shared" si="26"/>
        <v>1</v>
      </c>
      <c r="M181" s="33">
        <f t="shared" si="27"/>
        <v>1</v>
      </c>
      <c r="N181">
        <f t="shared" si="28"/>
        <v>0</v>
      </c>
    </row>
    <row r="182" spans="1:14" x14ac:dyDescent="0.45">
      <c r="A182" t="s">
        <v>41</v>
      </c>
      <c r="B182" t="s">
        <v>41</v>
      </c>
      <c r="C182" s="1">
        <v>0.74833494424819902</v>
      </c>
      <c r="E182" s="30">
        <f t="shared" si="29"/>
        <v>9.0000000000000066E-2</v>
      </c>
      <c r="F182" s="6">
        <f t="shared" si="20"/>
        <v>208</v>
      </c>
      <c r="G182" s="6">
        <f t="shared" si="21"/>
        <v>0</v>
      </c>
      <c r="H182" s="6">
        <f t="shared" si="22"/>
        <v>92</v>
      </c>
      <c r="I182" s="27">
        <f t="shared" si="23"/>
        <v>0</v>
      </c>
      <c r="J182" s="27">
        <f t="shared" si="24"/>
        <v>208</v>
      </c>
      <c r="K182" s="27">
        <f t="shared" si="25"/>
        <v>92</v>
      </c>
      <c r="L182" s="28">
        <f t="shared" si="26"/>
        <v>1</v>
      </c>
      <c r="M182" s="29">
        <f t="shared" si="27"/>
        <v>1</v>
      </c>
      <c r="N182">
        <f t="shared" si="28"/>
        <v>0</v>
      </c>
    </row>
    <row r="183" spans="1:14" x14ac:dyDescent="0.45">
      <c r="A183" t="s">
        <v>41</v>
      </c>
      <c r="B183" t="s">
        <v>41</v>
      </c>
      <c r="C183" s="1">
        <v>0.53963154554367099</v>
      </c>
      <c r="E183" s="30">
        <f t="shared" si="29"/>
        <v>9.0500000000000067E-2</v>
      </c>
      <c r="F183" s="6">
        <f t="shared" si="20"/>
        <v>208</v>
      </c>
      <c r="G183" s="6">
        <f t="shared" si="21"/>
        <v>0</v>
      </c>
      <c r="H183" s="5">
        <f t="shared" si="22"/>
        <v>92</v>
      </c>
      <c r="I183" s="31">
        <f t="shared" si="23"/>
        <v>0</v>
      </c>
      <c r="J183" s="31">
        <f t="shared" si="24"/>
        <v>208</v>
      </c>
      <c r="K183" s="31">
        <f t="shared" si="25"/>
        <v>92</v>
      </c>
      <c r="L183" s="32">
        <f t="shared" si="26"/>
        <v>1</v>
      </c>
      <c r="M183" s="33">
        <f t="shared" si="27"/>
        <v>1</v>
      </c>
      <c r="N183">
        <f t="shared" si="28"/>
        <v>0</v>
      </c>
    </row>
    <row r="184" spans="1:14" x14ac:dyDescent="0.45">
      <c r="A184" t="s">
        <v>41</v>
      </c>
      <c r="B184" t="s">
        <v>41</v>
      </c>
      <c r="C184" s="1">
        <v>0.84384381771087602</v>
      </c>
      <c r="E184" s="30">
        <f t="shared" si="29"/>
        <v>9.1000000000000067E-2</v>
      </c>
      <c r="F184" s="6">
        <f t="shared" si="20"/>
        <v>208</v>
      </c>
      <c r="G184" s="6">
        <f t="shared" si="21"/>
        <v>0</v>
      </c>
      <c r="H184" s="6">
        <f t="shared" si="22"/>
        <v>92</v>
      </c>
      <c r="I184" s="27">
        <f t="shared" si="23"/>
        <v>0</v>
      </c>
      <c r="J184" s="27">
        <f t="shared" si="24"/>
        <v>208</v>
      </c>
      <c r="K184" s="27">
        <f t="shared" si="25"/>
        <v>92</v>
      </c>
      <c r="L184" s="28">
        <f t="shared" si="26"/>
        <v>1</v>
      </c>
      <c r="M184" s="29">
        <f t="shared" si="27"/>
        <v>1</v>
      </c>
      <c r="N184">
        <f t="shared" si="28"/>
        <v>0</v>
      </c>
    </row>
    <row r="185" spans="1:14" x14ac:dyDescent="0.45">
      <c r="A185" t="s">
        <v>35</v>
      </c>
      <c r="B185" t="s">
        <v>41</v>
      </c>
      <c r="C185" s="1">
        <v>0.70068740844726596</v>
      </c>
      <c r="E185" s="30">
        <f t="shared" si="29"/>
        <v>9.1500000000000067E-2</v>
      </c>
      <c r="F185" s="6">
        <f t="shared" si="20"/>
        <v>208</v>
      </c>
      <c r="G185" s="6">
        <f t="shared" si="21"/>
        <v>0</v>
      </c>
      <c r="H185" s="5">
        <f t="shared" si="22"/>
        <v>92</v>
      </c>
      <c r="I185" s="31">
        <f t="shared" si="23"/>
        <v>0</v>
      </c>
      <c r="J185" s="31">
        <f t="shared" si="24"/>
        <v>208</v>
      </c>
      <c r="K185" s="31">
        <f t="shared" si="25"/>
        <v>92</v>
      </c>
      <c r="L185" s="32">
        <f t="shared" si="26"/>
        <v>1</v>
      </c>
      <c r="M185" s="33">
        <f t="shared" si="27"/>
        <v>1</v>
      </c>
      <c r="N185">
        <f t="shared" si="28"/>
        <v>0</v>
      </c>
    </row>
    <row r="186" spans="1:14" x14ac:dyDescent="0.45">
      <c r="A186" t="s">
        <v>41</v>
      </c>
      <c r="B186" t="s">
        <v>41</v>
      </c>
      <c r="C186" s="1">
        <v>0.98019939661026001</v>
      </c>
      <c r="E186" s="30">
        <f t="shared" si="29"/>
        <v>9.2000000000000068E-2</v>
      </c>
      <c r="F186" s="6">
        <f t="shared" si="20"/>
        <v>208</v>
      </c>
      <c r="G186" s="6">
        <f t="shared" si="21"/>
        <v>0</v>
      </c>
      <c r="H186" s="6">
        <f t="shared" si="22"/>
        <v>92</v>
      </c>
      <c r="I186" s="27">
        <f t="shared" si="23"/>
        <v>0</v>
      </c>
      <c r="J186" s="27">
        <f t="shared" si="24"/>
        <v>208</v>
      </c>
      <c r="K186" s="27">
        <f t="shared" si="25"/>
        <v>92</v>
      </c>
      <c r="L186" s="28">
        <f t="shared" si="26"/>
        <v>1</v>
      </c>
      <c r="M186" s="29">
        <f t="shared" si="27"/>
        <v>1</v>
      </c>
      <c r="N186">
        <f t="shared" si="28"/>
        <v>0</v>
      </c>
    </row>
    <row r="187" spans="1:14" x14ac:dyDescent="0.45">
      <c r="A187" t="s">
        <v>41</v>
      </c>
      <c r="B187" t="s">
        <v>41</v>
      </c>
      <c r="C187" s="1">
        <v>0.77629876136779796</v>
      </c>
      <c r="E187" s="30">
        <f t="shared" si="29"/>
        <v>9.2500000000000068E-2</v>
      </c>
      <c r="F187" s="6">
        <f t="shared" si="20"/>
        <v>208</v>
      </c>
      <c r="G187" s="6">
        <f t="shared" si="21"/>
        <v>0</v>
      </c>
      <c r="H187" s="5">
        <f t="shared" si="22"/>
        <v>92</v>
      </c>
      <c r="I187" s="31">
        <f t="shared" si="23"/>
        <v>0</v>
      </c>
      <c r="J187" s="31">
        <f t="shared" si="24"/>
        <v>208</v>
      </c>
      <c r="K187" s="31">
        <f t="shared" si="25"/>
        <v>92</v>
      </c>
      <c r="L187" s="32">
        <f t="shared" si="26"/>
        <v>1</v>
      </c>
      <c r="M187" s="33">
        <f t="shared" si="27"/>
        <v>1</v>
      </c>
      <c r="N187">
        <f t="shared" si="28"/>
        <v>0</v>
      </c>
    </row>
    <row r="188" spans="1:14" x14ac:dyDescent="0.45">
      <c r="A188" t="s">
        <v>35</v>
      </c>
      <c r="B188" t="s">
        <v>41</v>
      </c>
      <c r="C188" s="1">
        <v>0.87447327375411998</v>
      </c>
      <c r="E188" s="30">
        <f t="shared" si="29"/>
        <v>9.3000000000000069E-2</v>
      </c>
      <c r="F188" s="6">
        <f t="shared" si="20"/>
        <v>208</v>
      </c>
      <c r="G188" s="6">
        <f t="shared" si="21"/>
        <v>0</v>
      </c>
      <c r="H188" s="6">
        <f t="shared" si="22"/>
        <v>92</v>
      </c>
      <c r="I188" s="27">
        <f t="shared" si="23"/>
        <v>0</v>
      </c>
      <c r="J188" s="27">
        <f t="shared" si="24"/>
        <v>208</v>
      </c>
      <c r="K188" s="27">
        <f t="shared" si="25"/>
        <v>92</v>
      </c>
      <c r="L188" s="28">
        <f t="shared" si="26"/>
        <v>1</v>
      </c>
      <c r="M188" s="29">
        <f t="shared" si="27"/>
        <v>1</v>
      </c>
      <c r="N188">
        <f t="shared" si="28"/>
        <v>0</v>
      </c>
    </row>
    <row r="189" spans="1:14" x14ac:dyDescent="0.45">
      <c r="A189" t="s">
        <v>35</v>
      </c>
      <c r="B189" t="s">
        <v>41</v>
      </c>
      <c r="C189" s="1">
        <v>0.88663470745086703</v>
      </c>
      <c r="E189" s="30">
        <f t="shared" si="29"/>
        <v>9.3500000000000069E-2</v>
      </c>
      <c r="F189" s="6">
        <f t="shared" si="20"/>
        <v>208</v>
      </c>
      <c r="G189" s="6">
        <f t="shared" si="21"/>
        <v>0</v>
      </c>
      <c r="H189" s="5">
        <f t="shared" si="22"/>
        <v>92</v>
      </c>
      <c r="I189" s="31">
        <f t="shared" si="23"/>
        <v>0</v>
      </c>
      <c r="J189" s="31">
        <f t="shared" si="24"/>
        <v>208</v>
      </c>
      <c r="K189" s="31">
        <f t="shared" si="25"/>
        <v>92</v>
      </c>
      <c r="L189" s="32">
        <f t="shared" si="26"/>
        <v>1</v>
      </c>
      <c r="M189" s="33">
        <f t="shared" si="27"/>
        <v>1</v>
      </c>
      <c r="N189">
        <f t="shared" si="28"/>
        <v>0</v>
      </c>
    </row>
    <row r="190" spans="1:14" x14ac:dyDescent="0.45">
      <c r="A190" t="s">
        <v>35</v>
      </c>
      <c r="B190" t="s">
        <v>35</v>
      </c>
      <c r="C190" s="1">
        <v>0.43830472230911299</v>
      </c>
      <c r="E190" s="30">
        <f t="shared" si="29"/>
        <v>9.400000000000007E-2</v>
      </c>
      <c r="F190" s="6">
        <f t="shared" si="20"/>
        <v>208</v>
      </c>
      <c r="G190" s="6">
        <f t="shared" si="21"/>
        <v>0</v>
      </c>
      <c r="H190" s="6">
        <f t="shared" si="22"/>
        <v>92</v>
      </c>
      <c r="I190" s="27">
        <f t="shared" si="23"/>
        <v>0</v>
      </c>
      <c r="J190" s="27">
        <f t="shared" si="24"/>
        <v>208</v>
      </c>
      <c r="K190" s="27">
        <f t="shared" si="25"/>
        <v>92</v>
      </c>
      <c r="L190" s="28">
        <f t="shared" si="26"/>
        <v>1</v>
      </c>
      <c r="M190" s="29">
        <f t="shared" si="27"/>
        <v>1</v>
      </c>
      <c r="N190">
        <f t="shared" si="28"/>
        <v>0</v>
      </c>
    </row>
    <row r="191" spans="1:14" x14ac:dyDescent="0.45">
      <c r="A191" t="s">
        <v>35</v>
      </c>
      <c r="B191" t="s">
        <v>35</v>
      </c>
      <c r="C191" s="1">
        <v>0.30666157603263899</v>
      </c>
      <c r="E191" s="30">
        <f t="shared" si="29"/>
        <v>9.450000000000007E-2</v>
      </c>
      <c r="F191" s="6">
        <f t="shared" si="20"/>
        <v>208</v>
      </c>
      <c r="G191" s="6">
        <f t="shared" si="21"/>
        <v>0</v>
      </c>
      <c r="H191" s="5">
        <f t="shared" si="22"/>
        <v>92</v>
      </c>
      <c r="I191" s="31">
        <f t="shared" si="23"/>
        <v>0</v>
      </c>
      <c r="J191" s="31">
        <f t="shared" si="24"/>
        <v>208</v>
      </c>
      <c r="K191" s="31">
        <f t="shared" si="25"/>
        <v>92</v>
      </c>
      <c r="L191" s="32">
        <f t="shared" si="26"/>
        <v>1</v>
      </c>
      <c r="M191" s="33">
        <f t="shared" si="27"/>
        <v>1</v>
      </c>
      <c r="N191">
        <f t="shared" si="28"/>
        <v>0</v>
      </c>
    </row>
    <row r="192" spans="1:14" x14ac:dyDescent="0.45">
      <c r="A192" t="s">
        <v>41</v>
      </c>
      <c r="B192" t="s">
        <v>41</v>
      </c>
      <c r="C192" s="1">
        <v>0.77306139469146695</v>
      </c>
      <c r="E192" s="30">
        <f t="shared" si="29"/>
        <v>9.500000000000007E-2</v>
      </c>
      <c r="F192" s="6">
        <f t="shared" si="20"/>
        <v>208</v>
      </c>
      <c r="G192" s="6">
        <f t="shared" si="21"/>
        <v>0</v>
      </c>
      <c r="H192" s="6">
        <f t="shared" si="22"/>
        <v>92</v>
      </c>
      <c r="I192" s="27">
        <f t="shared" si="23"/>
        <v>0</v>
      </c>
      <c r="J192" s="27">
        <f t="shared" si="24"/>
        <v>208</v>
      </c>
      <c r="K192" s="27">
        <f t="shared" si="25"/>
        <v>92</v>
      </c>
      <c r="L192" s="28">
        <f t="shared" si="26"/>
        <v>1</v>
      </c>
      <c r="M192" s="29">
        <f t="shared" si="27"/>
        <v>1</v>
      </c>
      <c r="N192">
        <f t="shared" si="28"/>
        <v>0</v>
      </c>
    </row>
    <row r="193" spans="1:14" x14ac:dyDescent="0.45">
      <c r="A193" t="s">
        <v>41</v>
      </c>
      <c r="B193" t="s">
        <v>41</v>
      </c>
      <c r="C193" s="1">
        <v>0.797252416610718</v>
      </c>
      <c r="E193" s="30">
        <f t="shared" si="29"/>
        <v>9.5500000000000071E-2</v>
      </c>
      <c r="F193" s="6">
        <f t="shared" si="20"/>
        <v>208</v>
      </c>
      <c r="G193" s="6">
        <f t="shared" si="21"/>
        <v>0</v>
      </c>
      <c r="H193" s="5">
        <f t="shared" si="22"/>
        <v>92</v>
      </c>
      <c r="I193" s="31">
        <f t="shared" si="23"/>
        <v>0</v>
      </c>
      <c r="J193" s="31">
        <f t="shared" si="24"/>
        <v>208</v>
      </c>
      <c r="K193" s="31">
        <f t="shared" si="25"/>
        <v>92</v>
      </c>
      <c r="L193" s="32">
        <f t="shared" si="26"/>
        <v>1</v>
      </c>
      <c r="M193" s="33">
        <f t="shared" si="27"/>
        <v>1</v>
      </c>
      <c r="N193">
        <f t="shared" si="28"/>
        <v>0</v>
      </c>
    </row>
    <row r="194" spans="1:14" x14ac:dyDescent="0.45">
      <c r="A194" t="s">
        <v>35</v>
      </c>
      <c r="B194" t="s">
        <v>35</v>
      </c>
      <c r="C194" s="1">
        <v>0.28990963101387002</v>
      </c>
      <c r="E194" s="30">
        <f t="shared" si="29"/>
        <v>9.6000000000000071E-2</v>
      </c>
      <c r="F194" s="6">
        <f t="shared" ref="F194:F200" si="30">COUNTIFS(A:A,"=fully paid",C:C,"&gt;"&amp;$E194)</f>
        <v>208</v>
      </c>
      <c r="G194" s="6">
        <f t="shared" ref="G194:G200" si="31">COUNTIFS(A:A,"charged off",C:C,"&lt;="&amp;E194)</f>
        <v>0</v>
      </c>
      <c r="H194" s="6">
        <f t="shared" ref="H194:H200" si="32">COUNTIFS(A:A,"charged off",C:C,"&gt;"&amp;E194)</f>
        <v>92</v>
      </c>
      <c r="I194" s="27">
        <f t="shared" ref="I194:I200" si="33">COUNTIFS(A:A,"fully paid",C:C,"&lt;="&amp;E194)</f>
        <v>0</v>
      </c>
      <c r="J194" s="27">
        <f t="shared" si="24"/>
        <v>208</v>
      </c>
      <c r="K194" s="27">
        <f t="shared" si="25"/>
        <v>92</v>
      </c>
      <c r="L194" s="28">
        <f t="shared" si="26"/>
        <v>1</v>
      </c>
      <c r="M194" s="29">
        <f t="shared" si="27"/>
        <v>1</v>
      </c>
      <c r="N194">
        <f t="shared" si="28"/>
        <v>0</v>
      </c>
    </row>
    <row r="195" spans="1:14" x14ac:dyDescent="0.45">
      <c r="A195" t="s">
        <v>41</v>
      </c>
      <c r="B195" t="s">
        <v>41</v>
      </c>
      <c r="C195" s="1">
        <v>0.95932412147521995</v>
      </c>
      <c r="E195" s="30">
        <f t="shared" si="29"/>
        <v>9.6500000000000072E-2</v>
      </c>
      <c r="F195" s="6">
        <f t="shared" si="30"/>
        <v>208</v>
      </c>
      <c r="G195" s="6">
        <f t="shared" si="31"/>
        <v>0</v>
      </c>
      <c r="H195" s="5">
        <f t="shared" si="32"/>
        <v>92</v>
      </c>
      <c r="I195" s="31">
        <f t="shared" si="33"/>
        <v>0</v>
      </c>
      <c r="J195" s="31">
        <f t="shared" ref="J195:J200" si="34">F195+I195</f>
        <v>208</v>
      </c>
      <c r="K195" s="31">
        <f t="shared" ref="K195:K200" si="35">G195+H195</f>
        <v>92</v>
      </c>
      <c r="L195" s="32">
        <f t="shared" ref="L195:L200" si="36">H195/K195</f>
        <v>1</v>
      </c>
      <c r="M195" s="33">
        <f t="shared" ref="M195:M200" si="37">F195/J195</f>
        <v>1</v>
      </c>
      <c r="N195">
        <f t="shared" ref="N195:N258" si="38">M196*(L195-L196)</f>
        <v>0</v>
      </c>
    </row>
    <row r="196" spans="1:14" x14ac:dyDescent="0.45">
      <c r="A196" t="s">
        <v>41</v>
      </c>
      <c r="B196" t="s">
        <v>41</v>
      </c>
      <c r="C196" s="1">
        <v>0.94366288185119596</v>
      </c>
      <c r="E196" s="30">
        <f t="shared" ref="E196:E259" si="39">E195+0.0005</f>
        <v>9.7000000000000072E-2</v>
      </c>
      <c r="F196" s="6">
        <f t="shared" si="30"/>
        <v>208</v>
      </c>
      <c r="G196" s="6">
        <f t="shared" si="31"/>
        <v>0</v>
      </c>
      <c r="H196" s="6">
        <f t="shared" si="32"/>
        <v>92</v>
      </c>
      <c r="I196" s="27">
        <f t="shared" si="33"/>
        <v>0</v>
      </c>
      <c r="J196" s="27">
        <f t="shared" si="34"/>
        <v>208</v>
      </c>
      <c r="K196" s="27">
        <f t="shared" si="35"/>
        <v>92</v>
      </c>
      <c r="L196" s="28">
        <f t="shared" si="36"/>
        <v>1</v>
      </c>
      <c r="M196" s="29">
        <f t="shared" si="37"/>
        <v>1</v>
      </c>
      <c r="N196">
        <f t="shared" si="38"/>
        <v>0</v>
      </c>
    </row>
    <row r="197" spans="1:14" x14ac:dyDescent="0.45">
      <c r="A197" t="s">
        <v>41</v>
      </c>
      <c r="B197" t="s">
        <v>41</v>
      </c>
      <c r="C197" s="1">
        <v>0.68417984247207597</v>
      </c>
      <c r="E197" s="30">
        <f t="shared" si="39"/>
        <v>9.7500000000000073E-2</v>
      </c>
      <c r="F197" s="6">
        <f t="shared" si="30"/>
        <v>208</v>
      </c>
      <c r="G197" s="6">
        <f t="shared" si="31"/>
        <v>0</v>
      </c>
      <c r="H197" s="5">
        <f t="shared" si="32"/>
        <v>92</v>
      </c>
      <c r="I197" s="31">
        <f t="shared" si="33"/>
        <v>0</v>
      </c>
      <c r="J197" s="31">
        <f t="shared" si="34"/>
        <v>208</v>
      </c>
      <c r="K197" s="31">
        <f t="shared" si="35"/>
        <v>92</v>
      </c>
      <c r="L197" s="32">
        <f t="shared" si="36"/>
        <v>1</v>
      </c>
      <c r="M197" s="33">
        <f t="shared" si="37"/>
        <v>1</v>
      </c>
      <c r="N197">
        <f t="shared" si="38"/>
        <v>0</v>
      </c>
    </row>
    <row r="198" spans="1:14" x14ac:dyDescent="0.45">
      <c r="A198" t="s">
        <v>41</v>
      </c>
      <c r="B198" t="s">
        <v>41</v>
      </c>
      <c r="C198" s="1">
        <v>0.95604026317596402</v>
      </c>
      <c r="E198" s="30">
        <f t="shared" si="39"/>
        <v>9.8000000000000073E-2</v>
      </c>
      <c r="F198" s="6">
        <f t="shared" si="30"/>
        <v>208</v>
      </c>
      <c r="G198" s="6">
        <f t="shared" si="31"/>
        <v>0</v>
      </c>
      <c r="H198" s="6">
        <f t="shared" si="32"/>
        <v>92</v>
      </c>
      <c r="I198" s="27">
        <f t="shared" si="33"/>
        <v>0</v>
      </c>
      <c r="J198" s="27">
        <f t="shared" si="34"/>
        <v>208</v>
      </c>
      <c r="K198" s="27">
        <f t="shared" si="35"/>
        <v>92</v>
      </c>
      <c r="L198" s="28">
        <f t="shared" si="36"/>
        <v>1</v>
      </c>
      <c r="M198" s="29">
        <f t="shared" si="37"/>
        <v>1</v>
      </c>
      <c r="N198">
        <f t="shared" si="38"/>
        <v>0</v>
      </c>
    </row>
    <row r="199" spans="1:14" x14ac:dyDescent="0.45">
      <c r="A199" t="s">
        <v>35</v>
      </c>
      <c r="B199" t="s">
        <v>41</v>
      </c>
      <c r="C199" s="1">
        <v>0.90155935287475597</v>
      </c>
      <c r="E199" s="30">
        <f t="shared" si="39"/>
        <v>9.8500000000000074E-2</v>
      </c>
      <c r="F199" s="6">
        <f t="shared" si="30"/>
        <v>208</v>
      </c>
      <c r="G199" s="6">
        <f t="shared" si="31"/>
        <v>0</v>
      </c>
      <c r="H199" s="5">
        <f t="shared" si="32"/>
        <v>92</v>
      </c>
      <c r="I199" s="31">
        <f t="shared" si="33"/>
        <v>0</v>
      </c>
      <c r="J199" s="31">
        <f t="shared" si="34"/>
        <v>208</v>
      </c>
      <c r="K199" s="31">
        <f t="shared" si="35"/>
        <v>92</v>
      </c>
      <c r="L199" s="32">
        <f t="shared" si="36"/>
        <v>1</v>
      </c>
      <c r="M199" s="33">
        <f t="shared" si="37"/>
        <v>1</v>
      </c>
      <c r="N199">
        <f t="shared" si="38"/>
        <v>0</v>
      </c>
    </row>
    <row r="200" spans="1:14" x14ac:dyDescent="0.45">
      <c r="A200" t="s">
        <v>41</v>
      </c>
      <c r="B200" t="s">
        <v>41</v>
      </c>
      <c r="C200" s="1">
        <v>0.96923500299453702</v>
      </c>
      <c r="E200" s="30">
        <f t="shared" si="39"/>
        <v>9.9000000000000074E-2</v>
      </c>
      <c r="F200" s="6">
        <f t="shared" si="30"/>
        <v>208</v>
      </c>
      <c r="G200" s="6">
        <f t="shared" si="31"/>
        <v>0</v>
      </c>
      <c r="H200" s="6">
        <f t="shared" si="32"/>
        <v>92</v>
      </c>
      <c r="I200" s="27">
        <f t="shared" si="33"/>
        <v>0</v>
      </c>
      <c r="J200" s="27">
        <f t="shared" si="34"/>
        <v>208</v>
      </c>
      <c r="K200" s="27">
        <f t="shared" si="35"/>
        <v>92</v>
      </c>
      <c r="L200" s="28">
        <f t="shared" si="36"/>
        <v>1</v>
      </c>
      <c r="M200" s="29">
        <f t="shared" si="37"/>
        <v>1</v>
      </c>
      <c r="N200">
        <f t="shared" si="38"/>
        <v>0</v>
      </c>
    </row>
    <row r="201" spans="1:14" x14ac:dyDescent="0.45">
      <c r="A201" t="s">
        <v>41</v>
      </c>
      <c r="B201" t="s">
        <v>41</v>
      </c>
      <c r="C201" s="1">
        <v>0.96668201684951804</v>
      </c>
      <c r="E201" s="30">
        <f t="shared" si="39"/>
        <v>9.9500000000000074E-2</v>
      </c>
      <c r="F201" s="6">
        <f>COUNTIFS(A:A,"=fully paid",C:C,"&gt;"&amp;$E201)</f>
        <v>208</v>
      </c>
      <c r="G201" s="6">
        <f>COUNTIFS(A:A,"charged off",C:C,"&lt;="&amp;E201)</f>
        <v>0</v>
      </c>
      <c r="H201" s="5">
        <f>COUNTIFS(A:A,"charged off",C:C,"&gt;"&amp;E201)</f>
        <v>92</v>
      </c>
      <c r="I201" s="31">
        <f>COUNTIFS(A:A,"fully paid",C:C,"&lt;="&amp;E201)</f>
        <v>0</v>
      </c>
      <c r="J201" s="31">
        <f>F201+I201</f>
        <v>208</v>
      </c>
      <c r="K201" s="31">
        <f>G201+H201</f>
        <v>92</v>
      </c>
      <c r="L201" s="32">
        <f>H201/K201</f>
        <v>1</v>
      </c>
      <c r="M201" s="33">
        <f>F201/J201</f>
        <v>1</v>
      </c>
      <c r="N201">
        <f t="shared" si="38"/>
        <v>0</v>
      </c>
    </row>
    <row r="202" spans="1:14" x14ac:dyDescent="0.45">
      <c r="A202" t="s">
        <v>35</v>
      </c>
      <c r="B202" t="s">
        <v>41</v>
      </c>
      <c r="C202" s="1">
        <v>0.59783792495727495</v>
      </c>
      <c r="E202" s="30">
        <f t="shared" si="39"/>
        <v>0.10000000000000007</v>
      </c>
      <c r="F202" s="6">
        <f t="shared" ref="F202:F265" si="40">COUNTIFS(A:A,"=fully paid",C:C,"&gt;"&amp;$E202)</f>
        <v>208</v>
      </c>
      <c r="G202" s="6">
        <f t="shared" ref="G202:G265" si="41">COUNTIFS(A:A,"charged off",C:C,"&lt;="&amp;E202)</f>
        <v>0</v>
      </c>
      <c r="H202" s="6">
        <f t="shared" ref="H202:H265" si="42">COUNTIFS(A:A,"charged off",C:C,"&gt;"&amp;E202)</f>
        <v>92</v>
      </c>
      <c r="I202" s="27">
        <f t="shared" ref="I202:I265" si="43">COUNTIFS(A:A,"fully paid",C:C,"&lt;="&amp;E202)</f>
        <v>0</v>
      </c>
      <c r="J202" s="27">
        <f t="shared" ref="J202:J265" si="44">F202+I202</f>
        <v>208</v>
      </c>
      <c r="K202" s="27">
        <f t="shared" ref="K202:K265" si="45">G202+H202</f>
        <v>92</v>
      </c>
      <c r="L202" s="28">
        <f t="shared" ref="L202:L265" si="46">H202/K202</f>
        <v>1</v>
      </c>
      <c r="M202" s="29">
        <f t="shared" ref="M202:M265" si="47">F202/J202</f>
        <v>1</v>
      </c>
      <c r="N202">
        <f t="shared" si="38"/>
        <v>0</v>
      </c>
    </row>
    <row r="203" spans="1:14" x14ac:dyDescent="0.45">
      <c r="A203" t="s">
        <v>41</v>
      </c>
      <c r="B203" t="s">
        <v>41</v>
      </c>
      <c r="C203" s="1">
        <v>0.86669045686721802</v>
      </c>
      <c r="E203" s="30">
        <f t="shared" si="39"/>
        <v>0.10050000000000008</v>
      </c>
      <c r="F203" s="6">
        <f t="shared" si="40"/>
        <v>208</v>
      </c>
      <c r="G203" s="6">
        <f t="shared" si="41"/>
        <v>0</v>
      </c>
      <c r="H203" s="5">
        <f t="shared" si="42"/>
        <v>92</v>
      </c>
      <c r="I203" s="31">
        <f t="shared" si="43"/>
        <v>0</v>
      </c>
      <c r="J203" s="31">
        <f t="shared" si="44"/>
        <v>208</v>
      </c>
      <c r="K203" s="31">
        <f t="shared" si="45"/>
        <v>92</v>
      </c>
      <c r="L203" s="32">
        <f t="shared" si="46"/>
        <v>1</v>
      </c>
      <c r="M203" s="33">
        <f t="shared" si="47"/>
        <v>1</v>
      </c>
      <c r="N203">
        <f t="shared" si="38"/>
        <v>0</v>
      </c>
    </row>
    <row r="204" spans="1:14" x14ac:dyDescent="0.45">
      <c r="A204" t="s">
        <v>41</v>
      </c>
      <c r="B204" t="s">
        <v>41</v>
      </c>
      <c r="C204" s="1">
        <v>0.89936786890029896</v>
      </c>
      <c r="E204" s="30">
        <f t="shared" si="39"/>
        <v>0.10100000000000008</v>
      </c>
      <c r="F204" s="6">
        <f t="shared" si="40"/>
        <v>208</v>
      </c>
      <c r="G204" s="6">
        <f t="shared" si="41"/>
        <v>0</v>
      </c>
      <c r="H204" s="6">
        <f t="shared" si="42"/>
        <v>92</v>
      </c>
      <c r="I204" s="27">
        <f t="shared" si="43"/>
        <v>0</v>
      </c>
      <c r="J204" s="27">
        <f t="shared" si="44"/>
        <v>208</v>
      </c>
      <c r="K204" s="27">
        <f t="shared" si="45"/>
        <v>92</v>
      </c>
      <c r="L204" s="28">
        <f t="shared" si="46"/>
        <v>1</v>
      </c>
      <c r="M204" s="29">
        <f t="shared" si="47"/>
        <v>1</v>
      </c>
      <c r="N204">
        <f t="shared" si="38"/>
        <v>0</v>
      </c>
    </row>
    <row r="205" spans="1:14" x14ac:dyDescent="0.45">
      <c r="A205" t="s">
        <v>41</v>
      </c>
      <c r="B205" t="s">
        <v>41</v>
      </c>
      <c r="C205" s="1">
        <v>0.90939092636108398</v>
      </c>
      <c r="E205" s="30">
        <f t="shared" si="39"/>
        <v>0.10150000000000008</v>
      </c>
      <c r="F205" s="6">
        <f t="shared" si="40"/>
        <v>208</v>
      </c>
      <c r="G205" s="6">
        <f t="shared" si="41"/>
        <v>0</v>
      </c>
      <c r="H205" s="5">
        <f t="shared" si="42"/>
        <v>92</v>
      </c>
      <c r="I205" s="31">
        <f t="shared" si="43"/>
        <v>0</v>
      </c>
      <c r="J205" s="31">
        <f t="shared" si="44"/>
        <v>208</v>
      </c>
      <c r="K205" s="31">
        <f t="shared" si="45"/>
        <v>92</v>
      </c>
      <c r="L205" s="32">
        <f t="shared" si="46"/>
        <v>1</v>
      </c>
      <c r="M205" s="33">
        <f t="shared" si="47"/>
        <v>1</v>
      </c>
      <c r="N205">
        <f t="shared" si="38"/>
        <v>0</v>
      </c>
    </row>
    <row r="206" spans="1:14" x14ac:dyDescent="0.45">
      <c r="A206" t="s">
        <v>35</v>
      </c>
      <c r="B206" t="s">
        <v>35</v>
      </c>
      <c r="C206" s="1">
        <v>0.33412608504295299</v>
      </c>
      <c r="E206" s="30">
        <f t="shared" si="39"/>
        <v>0.10200000000000008</v>
      </c>
      <c r="F206" s="6">
        <f t="shared" si="40"/>
        <v>208</v>
      </c>
      <c r="G206" s="6">
        <f t="shared" si="41"/>
        <v>0</v>
      </c>
      <c r="H206" s="6">
        <f t="shared" si="42"/>
        <v>92</v>
      </c>
      <c r="I206" s="27">
        <f t="shared" si="43"/>
        <v>0</v>
      </c>
      <c r="J206" s="27">
        <f t="shared" si="44"/>
        <v>208</v>
      </c>
      <c r="K206" s="27">
        <f t="shared" si="45"/>
        <v>92</v>
      </c>
      <c r="L206" s="28">
        <f t="shared" si="46"/>
        <v>1</v>
      </c>
      <c r="M206" s="29">
        <f t="shared" si="47"/>
        <v>1</v>
      </c>
      <c r="N206">
        <f t="shared" si="38"/>
        <v>0</v>
      </c>
    </row>
    <row r="207" spans="1:14" x14ac:dyDescent="0.45">
      <c r="A207" t="s">
        <v>41</v>
      </c>
      <c r="B207" t="s">
        <v>41</v>
      </c>
      <c r="C207" s="1">
        <v>0.64980620145797696</v>
      </c>
      <c r="E207" s="30">
        <f t="shared" si="39"/>
        <v>0.10250000000000008</v>
      </c>
      <c r="F207" s="6">
        <f t="shared" si="40"/>
        <v>208</v>
      </c>
      <c r="G207" s="6">
        <f t="shared" si="41"/>
        <v>0</v>
      </c>
      <c r="H207" s="5">
        <f t="shared" si="42"/>
        <v>92</v>
      </c>
      <c r="I207" s="31">
        <f t="shared" si="43"/>
        <v>0</v>
      </c>
      <c r="J207" s="31">
        <f t="shared" si="44"/>
        <v>208</v>
      </c>
      <c r="K207" s="31">
        <f t="shared" si="45"/>
        <v>92</v>
      </c>
      <c r="L207" s="32">
        <f t="shared" si="46"/>
        <v>1</v>
      </c>
      <c r="M207" s="33">
        <f t="shared" si="47"/>
        <v>1</v>
      </c>
      <c r="N207">
        <f t="shared" si="38"/>
        <v>0</v>
      </c>
    </row>
    <row r="208" spans="1:14" x14ac:dyDescent="0.45">
      <c r="A208" t="s">
        <v>41</v>
      </c>
      <c r="B208" t="s">
        <v>35</v>
      </c>
      <c r="C208" s="1">
        <v>0.270740836858749</v>
      </c>
      <c r="E208" s="30">
        <f t="shared" si="39"/>
        <v>0.10300000000000008</v>
      </c>
      <c r="F208" s="6">
        <f t="shared" si="40"/>
        <v>208</v>
      </c>
      <c r="G208" s="6">
        <f t="shared" si="41"/>
        <v>0</v>
      </c>
      <c r="H208" s="6">
        <f t="shared" si="42"/>
        <v>92</v>
      </c>
      <c r="I208" s="27">
        <f t="shared" si="43"/>
        <v>0</v>
      </c>
      <c r="J208" s="27">
        <f t="shared" si="44"/>
        <v>208</v>
      </c>
      <c r="K208" s="27">
        <f t="shared" si="45"/>
        <v>92</v>
      </c>
      <c r="L208" s="28">
        <f t="shared" si="46"/>
        <v>1</v>
      </c>
      <c r="M208" s="29">
        <f t="shared" si="47"/>
        <v>1</v>
      </c>
      <c r="N208">
        <f t="shared" si="38"/>
        <v>0</v>
      </c>
    </row>
    <row r="209" spans="1:14" x14ac:dyDescent="0.45">
      <c r="A209" t="s">
        <v>41</v>
      </c>
      <c r="B209" t="s">
        <v>41</v>
      </c>
      <c r="C209" s="1">
        <v>0.74666482210159302</v>
      </c>
      <c r="E209" s="30">
        <f t="shared" si="39"/>
        <v>0.10350000000000008</v>
      </c>
      <c r="F209" s="6">
        <f t="shared" si="40"/>
        <v>208</v>
      </c>
      <c r="G209" s="6">
        <f t="shared" si="41"/>
        <v>0</v>
      </c>
      <c r="H209" s="5">
        <f t="shared" si="42"/>
        <v>92</v>
      </c>
      <c r="I209" s="31">
        <f t="shared" si="43"/>
        <v>0</v>
      </c>
      <c r="J209" s="31">
        <f t="shared" si="44"/>
        <v>208</v>
      </c>
      <c r="K209" s="31">
        <f t="shared" si="45"/>
        <v>92</v>
      </c>
      <c r="L209" s="32">
        <f t="shared" si="46"/>
        <v>1</v>
      </c>
      <c r="M209" s="33">
        <f t="shared" si="47"/>
        <v>1</v>
      </c>
      <c r="N209">
        <f t="shared" si="38"/>
        <v>0</v>
      </c>
    </row>
    <row r="210" spans="1:14" x14ac:dyDescent="0.45">
      <c r="A210" t="s">
        <v>35</v>
      </c>
      <c r="B210" t="s">
        <v>41</v>
      </c>
      <c r="C210" s="1">
        <v>0.800143182277679</v>
      </c>
      <c r="E210" s="30">
        <f t="shared" si="39"/>
        <v>0.10400000000000008</v>
      </c>
      <c r="F210" s="6">
        <f t="shared" si="40"/>
        <v>208</v>
      </c>
      <c r="G210" s="6">
        <f t="shared" si="41"/>
        <v>0</v>
      </c>
      <c r="H210" s="6">
        <f t="shared" si="42"/>
        <v>92</v>
      </c>
      <c r="I210" s="27">
        <f t="shared" si="43"/>
        <v>0</v>
      </c>
      <c r="J210" s="27">
        <f t="shared" si="44"/>
        <v>208</v>
      </c>
      <c r="K210" s="27">
        <f t="shared" si="45"/>
        <v>92</v>
      </c>
      <c r="L210" s="28">
        <f t="shared" si="46"/>
        <v>1</v>
      </c>
      <c r="M210" s="29">
        <f t="shared" si="47"/>
        <v>1</v>
      </c>
      <c r="N210">
        <f t="shared" si="38"/>
        <v>0</v>
      </c>
    </row>
    <row r="211" spans="1:14" x14ac:dyDescent="0.45">
      <c r="A211" t="s">
        <v>41</v>
      </c>
      <c r="B211" t="s">
        <v>41</v>
      </c>
      <c r="C211" s="1">
        <v>0.955213963985443</v>
      </c>
      <c r="E211" s="30">
        <f t="shared" si="39"/>
        <v>0.10450000000000008</v>
      </c>
      <c r="F211" s="6">
        <f t="shared" si="40"/>
        <v>208</v>
      </c>
      <c r="G211" s="6">
        <f t="shared" si="41"/>
        <v>0</v>
      </c>
      <c r="H211" s="5">
        <f t="shared" si="42"/>
        <v>92</v>
      </c>
      <c r="I211" s="31">
        <f t="shared" si="43"/>
        <v>0</v>
      </c>
      <c r="J211" s="31">
        <f t="shared" si="44"/>
        <v>208</v>
      </c>
      <c r="K211" s="31">
        <f t="shared" si="45"/>
        <v>92</v>
      </c>
      <c r="L211" s="32">
        <f t="shared" si="46"/>
        <v>1</v>
      </c>
      <c r="M211" s="33">
        <f t="shared" si="47"/>
        <v>1</v>
      </c>
      <c r="N211">
        <f t="shared" si="38"/>
        <v>0</v>
      </c>
    </row>
    <row r="212" spans="1:14" x14ac:dyDescent="0.45">
      <c r="A212" t="s">
        <v>35</v>
      </c>
      <c r="B212" t="s">
        <v>35</v>
      </c>
      <c r="C212" s="1">
        <v>0.47004798054695102</v>
      </c>
      <c r="E212" s="30">
        <f t="shared" si="39"/>
        <v>0.10500000000000008</v>
      </c>
      <c r="F212" s="6">
        <f t="shared" si="40"/>
        <v>208</v>
      </c>
      <c r="G212" s="6">
        <f t="shared" si="41"/>
        <v>0</v>
      </c>
      <c r="H212" s="6">
        <f t="shared" si="42"/>
        <v>92</v>
      </c>
      <c r="I212" s="27">
        <f t="shared" si="43"/>
        <v>0</v>
      </c>
      <c r="J212" s="27">
        <f t="shared" si="44"/>
        <v>208</v>
      </c>
      <c r="K212" s="27">
        <f t="shared" si="45"/>
        <v>92</v>
      </c>
      <c r="L212" s="28">
        <f t="shared" si="46"/>
        <v>1</v>
      </c>
      <c r="M212" s="29">
        <f t="shared" si="47"/>
        <v>1</v>
      </c>
      <c r="N212">
        <f t="shared" si="38"/>
        <v>0</v>
      </c>
    </row>
    <row r="213" spans="1:14" x14ac:dyDescent="0.45">
      <c r="A213" t="s">
        <v>35</v>
      </c>
      <c r="B213" t="s">
        <v>41</v>
      </c>
      <c r="C213" s="1">
        <v>0.75279450416564897</v>
      </c>
      <c r="E213" s="30">
        <f t="shared" si="39"/>
        <v>0.10550000000000008</v>
      </c>
      <c r="F213" s="6">
        <f t="shared" si="40"/>
        <v>208</v>
      </c>
      <c r="G213" s="6">
        <f t="shared" si="41"/>
        <v>0</v>
      </c>
      <c r="H213" s="5">
        <f t="shared" si="42"/>
        <v>92</v>
      </c>
      <c r="I213" s="31">
        <f t="shared" si="43"/>
        <v>0</v>
      </c>
      <c r="J213" s="31">
        <f t="shared" si="44"/>
        <v>208</v>
      </c>
      <c r="K213" s="31">
        <f t="shared" si="45"/>
        <v>92</v>
      </c>
      <c r="L213" s="32">
        <f t="shared" si="46"/>
        <v>1</v>
      </c>
      <c r="M213" s="33">
        <f t="shared" si="47"/>
        <v>1</v>
      </c>
      <c r="N213">
        <f t="shared" si="38"/>
        <v>0</v>
      </c>
    </row>
    <row r="214" spans="1:14" x14ac:dyDescent="0.45">
      <c r="A214" t="s">
        <v>41</v>
      </c>
      <c r="B214" t="s">
        <v>35</v>
      </c>
      <c r="C214" s="1">
        <v>0.285245060920715</v>
      </c>
      <c r="E214" s="30">
        <f t="shared" si="39"/>
        <v>0.10600000000000008</v>
      </c>
      <c r="F214" s="6">
        <f t="shared" si="40"/>
        <v>208</v>
      </c>
      <c r="G214" s="6">
        <f t="shared" si="41"/>
        <v>0</v>
      </c>
      <c r="H214" s="6">
        <f t="shared" si="42"/>
        <v>92</v>
      </c>
      <c r="I214" s="27">
        <f t="shared" si="43"/>
        <v>0</v>
      </c>
      <c r="J214" s="27">
        <f t="shared" si="44"/>
        <v>208</v>
      </c>
      <c r="K214" s="27">
        <f t="shared" si="45"/>
        <v>92</v>
      </c>
      <c r="L214" s="28">
        <f t="shared" si="46"/>
        <v>1</v>
      </c>
      <c r="M214" s="29">
        <f t="shared" si="47"/>
        <v>1</v>
      </c>
      <c r="N214">
        <f t="shared" si="38"/>
        <v>0</v>
      </c>
    </row>
    <row r="215" spans="1:14" x14ac:dyDescent="0.45">
      <c r="A215" t="s">
        <v>41</v>
      </c>
      <c r="B215" t="s">
        <v>35</v>
      </c>
      <c r="C215" s="1">
        <v>0.44581404328346302</v>
      </c>
      <c r="E215" s="30">
        <f t="shared" si="39"/>
        <v>0.10650000000000008</v>
      </c>
      <c r="F215" s="6">
        <f t="shared" si="40"/>
        <v>208</v>
      </c>
      <c r="G215" s="6">
        <f t="shared" si="41"/>
        <v>0</v>
      </c>
      <c r="H215" s="5">
        <f t="shared" si="42"/>
        <v>92</v>
      </c>
      <c r="I215" s="31">
        <f t="shared" si="43"/>
        <v>0</v>
      </c>
      <c r="J215" s="31">
        <f t="shared" si="44"/>
        <v>208</v>
      </c>
      <c r="K215" s="31">
        <f t="shared" si="45"/>
        <v>92</v>
      </c>
      <c r="L215" s="32">
        <f t="shared" si="46"/>
        <v>1</v>
      </c>
      <c r="M215" s="33">
        <f t="shared" si="47"/>
        <v>1</v>
      </c>
      <c r="N215">
        <f t="shared" si="38"/>
        <v>0</v>
      </c>
    </row>
    <row r="216" spans="1:14" x14ac:dyDescent="0.45">
      <c r="A216" t="s">
        <v>35</v>
      </c>
      <c r="B216" t="s">
        <v>35</v>
      </c>
      <c r="C216" s="1">
        <v>0.35025355219840998</v>
      </c>
      <c r="E216" s="30">
        <f t="shared" si="39"/>
        <v>0.10700000000000008</v>
      </c>
      <c r="F216" s="6">
        <f t="shared" si="40"/>
        <v>208</v>
      </c>
      <c r="G216" s="6">
        <f t="shared" si="41"/>
        <v>0</v>
      </c>
      <c r="H216" s="6">
        <f t="shared" si="42"/>
        <v>92</v>
      </c>
      <c r="I216" s="27">
        <f t="shared" si="43"/>
        <v>0</v>
      </c>
      <c r="J216" s="27">
        <f t="shared" si="44"/>
        <v>208</v>
      </c>
      <c r="K216" s="27">
        <f t="shared" si="45"/>
        <v>92</v>
      </c>
      <c r="L216" s="28">
        <f t="shared" si="46"/>
        <v>1</v>
      </c>
      <c r="M216" s="29">
        <f t="shared" si="47"/>
        <v>1</v>
      </c>
      <c r="N216">
        <f t="shared" si="38"/>
        <v>0</v>
      </c>
    </row>
    <row r="217" spans="1:14" x14ac:dyDescent="0.45">
      <c r="A217" t="s">
        <v>41</v>
      </c>
      <c r="B217" t="s">
        <v>41</v>
      </c>
      <c r="C217" s="1">
        <v>0.97386282682418801</v>
      </c>
      <c r="E217" s="30">
        <f t="shared" si="39"/>
        <v>0.10750000000000008</v>
      </c>
      <c r="F217" s="6">
        <f t="shared" si="40"/>
        <v>208</v>
      </c>
      <c r="G217" s="6">
        <f t="shared" si="41"/>
        <v>0</v>
      </c>
      <c r="H217" s="5">
        <f t="shared" si="42"/>
        <v>92</v>
      </c>
      <c r="I217" s="31">
        <f t="shared" si="43"/>
        <v>0</v>
      </c>
      <c r="J217" s="31">
        <f t="shared" si="44"/>
        <v>208</v>
      </c>
      <c r="K217" s="31">
        <f t="shared" si="45"/>
        <v>92</v>
      </c>
      <c r="L217" s="32">
        <f t="shared" si="46"/>
        <v>1</v>
      </c>
      <c r="M217" s="33">
        <f t="shared" si="47"/>
        <v>1</v>
      </c>
      <c r="N217">
        <f t="shared" si="38"/>
        <v>0</v>
      </c>
    </row>
    <row r="218" spans="1:14" x14ac:dyDescent="0.45">
      <c r="A218" t="s">
        <v>41</v>
      </c>
      <c r="B218" t="s">
        <v>41</v>
      </c>
      <c r="C218" s="1">
        <v>0.84567040205001798</v>
      </c>
      <c r="E218" s="30">
        <f t="shared" si="39"/>
        <v>0.10800000000000008</v>
      </c>
      <c r="F218" s="6">
        <f t="shared" si="40"/>
        <v>208</v>
      </c>
      <c r="G218" s="6">
        <f t="shared" si="41"/>
        <v>0</v>
      </c>
      <c r="H218" s="6">
        <f t="shared" si="42"/>
        <v>92</v>
      </c>
      <c r="I218" s="27">
        <f t="shared" si="43"/>
        <v>0</v>
      </c>
      <c r="J218" s="27">
        <f t="shared" si="44"/>
        <v>208</v>
      </c>
      <c r="K218" s="27">
        <f t="shared" si="45"/>
        <v>92</v>
      </c>
      <c r="L218" s="28">
        <f t="shared" si="46"/>
        <v>1</v>
      </c>
      <c r="M218" s="29">
        <f t="shared" si="47"/>
        <v>1</v>
      </c>
      <c r="N218">
        <f t="shared" si="38"/>
        <v>0</v>
      </c>
    </row>
    <row r="219" spans="1:14" x14ac:dyDescent="0.45">
      <c r="A219" t="s">
        <v>41</v>
      </c>
      <c r="B219" t="s">
        <v>35</v>
      </c>
      <c r="C219" s="1">
        <v>0.42248305678367598</v>
      </c>
      <c r="E219" s="30">
        <f t="shared" si="39"/>
        <v>0.10850000000000008</v>
      </c>
      <c r="F219" s="6">
        <f t="shared" si="40"/>
        <v>208</v>
      </c>
      <c r="G219" s="6">
        <f t="shared" si="41"/>
        <v>0</v>
      </c>
      <c r="H219" s="5">
        <f t="shared" si="42"/>
        <v>92</v>
      </c>
      <c r="I219" s="31">
        <f t="shared" si="43"/>
        <v>0</v>
      </c>
      <c r="J219" s="31">
        <f t="shared" si="44"/>
        <v>208</v>
      </c>
      <c r="K219" s="31">
        <f t="shared" si="45"/>
        <v>92</v>
      </c>
      <c r="L219" s="32">
        <f t="shared" si="46"/>
        <v>1</v>
      </c>
      <c r="M219" s="33">
        <f t="shared" si="47"/>
        <v>1</v>
      </c>
      <c r="N219">
        <f t="shared" si="38"/>
        <v>0</v>
      </c>
    </row>
    <row r="220" spans="1:14" x14ac:dyDescent="0.45">
      <c r="A220" t="s">
        <v>41</v>
      </c>
      <c r="B220" t="s">
        <v>41</v>
      </c>
      <c r="C220" s="1">
        <v>0.857857406139374</v>
      </c>
      <c r="E220" s="30">
        <f t="shared" si="39"/>
        <v>0.10900000000000008</v>
      </c>
      <c r="F220" s="6">
        <f t="shared" si="40"/>
        <v>208</v>
      </c>
      <c r="G220" s="6">
        <f t="shared" si="41"/>
        <v>0</v>
      </c>
      <c r="H220" s="6">
        <f t="shared" si="42"/>
        <v>92</v>
      </c>
      <c r="I220" s="27">
        <f t="shared" si="43"/>
        <v>0</v>
      </c>
      <c r="J220" s="27">
        <f t="shared" si="44"/>
        <v>208</v>
      </c>
      <c r="K220" s="27">
        <f t="shared" si="45"/>
        <v>92</v>
      </c>
      <c r="L220" s="28">
        <f t="shared" si="46"/>
        <v>1</v>
      </c>
      <c r="M220" s="29">
        <f t="shared" si="47"/>
        <v>1</v>
      </c>
      <c r="N220">
        <f t="shared" si="38"/>
        <v>0</v>
      </c>
    </row>
    <row r="221" spans="1:14" x14ac:dyDescent="0.45">
      <c r="A221" t="s">
        <v>41</v>
      </c>
      <c r="B221" t="s">
        <v>41</v>
      </c>
      <c r="C221" s="1">
        <v>0.93196660280227706</v>
      </c>
      <c r="E221" s="30">
        <f t="shared" si="39"/>
        <v>0.10950000000000008</v>
      </c>
      <c r="F221" s="6">
        <f t="shared" si="40"/>
        <v>208</v>
      </c>
      <c r="G221" s="6">
        <f t="shared" si="41"/>
        <v>0</v>
      </c>
      <c r="H221" s="5">
        <f t="shared" si="42"/>
        <v>92</v>
      </c>
      <c r="I221" s="31">
        <f t="shared" si="43"/>
        <v>0</v>
      </c>
      <c r="J221" s="31">
        <f t="shared" si="44"/>
        <v>208</v>
      </c>
      <c r="K221" s="31">
        <f t="shared" si="45"/>
        <v>92</v>
      </c>
      <c r="L221" s="32">
        <f t="shared" si="46"/>
        <v>1</v>
      </c>
      <c r="M221" s="33">
        <f t="shared" si="47"/>
        <v>1</v>
      </c>
      <c r="N221">
        <f t="shared" si="38"/>
        <v>0</v>
      </c>
    </row>
    <row r="222" spans="1:14" x14ac:dyDescent="0.45">
      <c r="A222" t="s">
        <v>35</v>
      </c>
      <c r="B222" t="s">
        <v>35</v>
      </c>
      <c r="C222" s="1">
        <v>0.173954322934151</v>
      </c>
      <c r="E222" s="30">
        <f t="shared" si="39"/>
        <v>0.11000000000000008</v>
      </c>
      <c r="F222" s="6">
        <f t="shared" si="40"/>
        <v>208</v>
      </c>
      <c r="G222" s="6">
        <f t="shared" si="41"/>
        <v>0</v>
      </c>
      <c r="H222" s="6">
        <f t="shared" si="42"/>
        <v>92</v>
      </c>
      <c r="I222" s="27">
        <f t="shared" si="43"/>
        <v>0</v>
      </c>
      <c r="J222" s="27">
        <f t="shared" si="44"/>
        <v>208</v>
      </c>
      <c r="K222" s="27">
        <f t="shared" si="45"/>
        <v>92</v>
      </c>
      <c r="L222" s="28">
        <f t="shared" si="46"/>
        <v>1</v>
      </c>
      <c r="M222" s="29">
        <f t="shared" si="47"/>
        <v>1</v>
      </c>
      <c r="N222">
        <f t="shared" si="38"/>
        <v>0</v>
      </c>
    </row>
    <row r="223" spans="1:14" x14ac:dyDescent="0.45">
      <c r="A223" t="s">
        <v>41</v>
      </c>
      <c r="B223" t="s">
        <v>41</v>
      </c>
      <c r="C223" s="1">
        <v>0.78012603521347001</v>
      </c>
      <c r="E223" s="30">
        <f t="shared" si="39"/>
        <v>0.11050000000000008</v>
      </c>
      <c r="F223" s="6">
        <f t="shared" si="40"/>
        <v>208</v>
      </c>
      <c r="G223" s="6">
        <f t="shared" si="41"/>
        <v>0</v>
      </c>
      <c r="H223" s="5">
        <f t="shared" si="42"/>
        <v>92</v>
      </c>
      <c r="I223" s="31">
        <f t="shared" si="43"/>
        <v>0</v>
      </c>
      <c r="J223" s="31">
        <f t="shared" si="44"/>
        <v>208</v>
      </c>
      <c r="K223" s="31">
        <f t="shared" si="45"/>
        <v>92</v>
      </c>
      <c r="L223" s="32">
        <f t="shared" si="46"/>
        <v>1</v>
      </c>
      <c r="M223" s="33">
        <f t="shared" si="47"/>
        <v>1</v>
      </c>
      <c r="N223">
        <f t="shared" si="38"/>
        <v>0</v>
      </c>
    </row>
    <row r="224" spans="1:14" x14ac:dyDescent="0.45">
      <c r="A224" t="s">
        <v>41</v>
      </c>
      <c r="B224" t="s">
        <v>41</v>
      </c>
      <c r="C224" s="1">
        <v>0.86558097600936901</v>
      </c>
      <c r="E224" s="30">
        <f t="shared" si="39"/>
        <v>0.11100000000000008</v>
      </c>
      <c r="F224" s="6">
        <f t="shared" si="40"/>
        <v>208</v>
      </c>
      <c r="G224" s="6">
        <f t="shared" si="41"/>
        <v>0</v>
      </c>
      <c r="H224" s="6">
        <f t="shared" si="42"/>
        <v>92</v>
      </c>
      <c r="I224" s="27">
        <f t="shared" si="43"/>
        <v>0</v>
      </c>
      <c r="J224" s="27">
        <f t="shared" si="44"/>
        <v>208</v>
      </c>
      <c r="K224" s="27">
        <f t="shared" si="45"/>
        <v>92</v>
      </c>
      <c r="L224" s="28">
        <f t="shared" si="46"/>
        <v>1</v>
      </c>
      <c r="M224" s="29">
        <f t="shared" si="47"/>
        <v>1</v>
      </c>
      <c r="N224">
        <f t="shared" si="38"/>
        <v>0</v>
      </c>
    </row>
    <row r="225" spans="1:14" x14ac:dyDescent="0.45">
      <c r="A225" t="s">
        <v>35</v>
      </c>
      <c r="B225" t="s">
        <v>35</v>
      </c>
      <c r="C225" s="1">
        <v>0.24378868937492401</v>
      </c>
      <c r="E225" s="30">
        <f t="shared" si="39"/>
        <v>0.11150000000000009</v>
      </c>
      <c r="F225" s="6">
        <f t="shared" si="40"/>
        <v>208</v>
      </c>
      <c r="G225" s="6">
        <f t="shared" si="41"/>
        <v>0</v>
      </c>
      <c r="H225" s="5">
        <f t="shared" si="42"/>
        <v>92</v>
      </c>
      <c r="I225" s="31">
        <f t="shared" si="43"/>
        <v>0</v>
      </c>
      <c r="J225" s="31">
        <f t="shared" si="44"/>
        <v>208</v>
      </c>
      <c r="K225" s="31">
        <f t="shared" si="45"/>
        <v>92</v>
      </c>
      <c r="L225" s="32">
        <f t="shared" si="46"/>
        <v>1</v>
      </c>
      <c r="M225" s="33">
        <f t="shared" si="47"/>
        <v>1</v>
      </c>
      <c r="N225">
        <f t="shared" si="38"/>
        <v>0</v>
      </c>
    </row>
    <row r="226" spans="1:14" x14ac:dyDescent="0.45">
      <c r="A226" t="s">
        <v>41</v>
      </c>
      <c r="B226" t="s">
        <v>41</v>
      </c>
      <c r="C226" s="1">
        <v>0.96704638004303001</v>
      </c>
      <c r="E226" s="30">
        <f t="shared" si="39"/>
        <v>0.11200000000000009</v>
      </c>
      <c r="F226" s="6">
        <f t="shared" si="40"/>
        <v>208</v>
      </c>
      <c r="G226" s="6">
        <f t="shared" si="41"/>
        <v>0</v>
      </c>
      <c r="H226" s="6">
        <f t="shared" si="42"/>
        <v>92</v>
      </c>
      <c r="I226" s="27">
        <f t="shared" si="43"/>
        <v>0</v>
      </c>
      <c r="J226" s="27">
        <f t="shared" si="44"/>
        <v>208</v>
      </c>
      <c r="K226" s="27">
        <f t="shared" si="45"/>
        <v>92</v>
      </c>
      <c r="L226" s="28">
        <f t="shared" si="46"/>
        <v>1</v>
      </c>
      <c r="M226" s="29">
        <f t="shared" si="47"/>
        <v>1</v>
      </c>
      <c r="N226">
        <f t="shared" si="38"/>
        <v>0</v>
      </c>
    </row>
    <row r="227" spans="1:14" x14ac:dyDescent="0.45">
      <c r="A227" t="s">
        <v>35</v>
      </c>
      <c r="B227" t="s">
        <v>41</v>
      </c>
      <c r="C227" s="1">
        <v>0.77830499410629295</v>
      </c>
      <c r="E227" s="30">
        <f t="shared" si="39"/>
        <v>0.11250000000000009</v>
      </c>
      <c r="F227" s="6">
        <f t="shared" si="40"/>
        <v>208</v>
      </c>
      <c r="G227" s="6">
        <f t="shared" si="41"/>
        <v>0</v>
      </c>
      <c r="H227" s="5">
        <f t="shared" si="42"/>
        <v>92</v>
      </c>
      <c r="I227" s="31">
        <f t="shared" si="43"/>
        <v>0</v>
      </c>
      <c r="J227" s="31">
        <f t="shared" si="44"/>
        <v>208</v>
      </c>
      <c r="K227" s="31">
        <f t="shared" si="45"/>
        <v>92</v>
      </c>
      <c r="L227" s="32">
        <f t="shared" si="46"/>
        <v>1</v>
      </c>
      <c r="M227" s="33">
        <f t="shared" si="47"/>
        <v>1</v>
      </c>
      <c r="N227">
        <f t="shared" si="38"/>
        <v>0</v>
      </c>
    </row>
    <row r="228" spans="1:14" x14ac:dyDescent="0.45">
      <c r="A228" t="s">
        <v>41</v>
      </c>
      <c r="B228" t="s">
        <v>41</v>
      </c>
      <c r="C228" s="1">
        <v>0.53904479742050204</v>
      </c>
      <c r="E228" s="30">
        <f t="shared" si="39"/>
        <v>0.11300000000000009</v>
      </c>
      <c r="F228" s="6">
        <f t="shared" si="40"/>
        <v>208</v>
      </c>
      <c r="G228" s="6">
        <f t="shared" si="41"/>
        <v>0</v>
      </c>
      <c r="H228" s="6">
        <f t="shared" si="42"/>
        <v>92</v>
      </c>
      <c r="I228" s="27">
        <f t="shared" si="43"/>
        <v>0</v>
      </c>
      <c r="J228" s="27">
        <f t="shared" si="44"/>
        <v>208</v>
      </c>
      <c r="K228" s="27">
        <f t="shared" si="45"/>
        <v>92</v>
      </c>
      <c r="L228" s="28">
        <f t="shared" si="46"/>
        <v>1</v>
      </c>
      <c r="M228" s="29">
        <f t="shared" si="47"/>
        <v>1</v>
      </c>
      <c r="N228">
        <f t="shared" si="38"/>
        <v>0</v>
      </c>
    </row>
    <row r="229" spans="1:14" x14ac:dyDescent="0.45">
      <c r="A229" t="s">
        <v>41</v>
      </c>
      <c r="B229" t="s">
        <v>41</v>
      </c>
      <c r="C229" s="1">
        <v>0.80030548572540305</v>
      </c>
      <c r="E229" s="30">
        <f t="shared" si="39"/>
        <v>0.11350000000000009</v>
      </c>
      <c r="F229" s="6">
        <f t="shared" si="40"/>
        <v>208</v>
      </c>
      <c r="G229" s="6">
        <f t="shared" si="41"/>
        <v>0</v>
      </c>
      <c r="H229" s="5">
        <f t="shared" si="42"/>
        <v>92</v>
      </c>
      <c r="I229" s="31">
        <f t="shared" si="43"/>
        <v>0</v>
      </c>
      <c r="J229" s="31">
        <f t="shared" si="44"/>
        <v>208</v>
      </c>
      <c r="K229" s="31">
        <f t="shared" si="45"/>
        <v>92</v>
      </c>
      <c r="L229" s="32">
        <f t="shared" si="46"/>
        <v>1</v>
      </c>
      <c r="M229" s="33">
        <f t="shared" si="47"/>
        <v>1</v>
      </c>
      <c r="N229">
        <f t="shared" si="38"/>
        <v>0</v>
      </c>
    </row>
    <row r="230" spans="1:14" x14ac:dyDescent="0.45">
      <c r="A230" t="s">
        <v>41</v>
      </c>
      <c r="B230" t="s">
        <v>41</v>
      </c>
      <c r="C230" s="1">
        <v>0.833748519420624</v>
      </c>
      <c r="E230" s="30">
        <f t="shared" si="39"/>
        <v>0.11400000000000009</v>
      </c>
      <c r="F230" s="6">
        <f t="shared" si="40"/>
        <v>208</v>
      </c>
      <c r="G230" s="6">
        <f t="shared" si="41"/>
        <v>0</v>
      </c>
      <c r="H230" s="6">
        <f t="shared" si="42"/>
        <v>92</v>
      </c>
      <c r="I230" s="27">
        <f t="shared" si="43"/>
        <v>0</v>
      </c>
      <c r="J230" s="27">
        <f t="shared" si="44"/>
        <v>208</v>
      </c>
      <c r="K230" s="27">
        <f t="shared" si="45"/>
        <v>92</v>
      </c>
      <c r="L230" s="28">
        <f t="shared" si="46"/>
        <v>1</v>
      </c>
      <c r="M230" s="29">
        <f t="shared" si="47"/>
        <v>1</v>
      </c>
      <c r="N230">
        <f t="shared" si="38"/>
        <v>0</v>
      </c>
    </row>
    <row r="231" spans="1:14" x14ac:dyDescent="0.45">
      <c r="A231" t="s">
        <v>35</v>
      </c>
      <c r="B231" t="s">
        <v>41</v>
      </c>
      <c r="C231" s="1">
        <v>0.51340931653976396</v>
      </c>
      <c r="E231" s="30">
        <f t="shared" si="39"/>
        <v>0.11450000000000009</v>
      </c>
      <c r="F231" s="6">
        <f t="shared" si="40"/>
        <v>208</v>
      </c>
      <c r="G231" s="6">
        <f t="shared" si="41"/>
        <v>0</v>
      </c>
      <c r="H231" s="5">
        <f t="shared" si="42"/>
        <v>92</v>
      </c>
      <c r="I231" s="31">
        <f t="shared" si="43"/>
        <v>0</v>
      </c>
      <c r="J231" s="31">
        <f t="shared" si="44"/>
        <v>208</v>
      </c>
      <c r="K231" s="31">
        <f t="shared" si="45"/>
        <v>92</v>
      </c>
      <c r="L231" s="32">
        <f t="shared" si="46"/>
        <v>1</v>
      </c>
      <c r="M231" s="33">
        <f t="shared" si="47"/>
        <v>1</v>
      </c>
      <c r="N231">
        <f t="shared" si="38"/>
        <v>0</v>
      </c>
    </row>
    <row r="232" spans="1:14" x14ac:dyDescent="0.45">
      <c r="A232" t="s">
        <v>41</v>
      </c>
      <c r="B232" t="s">
        <v>35</v>
      </c>
      <c r="C232" s="1">
        <v>0.32598775625228898</v>
      </c>
      <c r="E232" s="30">
        <f t="shared" si="39"/>
        <v>0.11500000000000009</v>
      </c>
      <c r="F232" s="6">
        <f t="shared" si="40"/>
        <v>208</v>
      </c>
      <c r="G232" s="6">
        <f t="shared" si="41"/>
        <v>0</v>
      </c>
      <c r="H232" s="6">
        <f t="shared" si="42"/>
        <v>92</v>
      </c>
      <c r="I232" s="27">
        <f t="shared" si="43"/>
        <v>0</v>
      </c>
      <c r="J232" s="27">
        <f t="shared" si="44"/>
        <v>208</v>
      </c>
      <c r="K232" s="27">
        <f t="shared" si="45"/>
        <v>92</v>
      </c>
      <c r="L232" s="28">
        <f t="shared" si="46"/>
        <v>1</v>
      </c>
      <c r="M232" s="29">
        <f t="shared" si="47"/>
        <v>1</v>
      </c>
      <c r="N232">
        <f t="shared" si="38"/>
        <v>0</v>
      </c>
    </row>
    <row r="233" spans="1:14" x14ac:dyDescent="0.45">
      <c r="A233" t="s">
        <v>35</v>
      </c>
      <c r="B233" t="s">
        <v>41</v>
      </c>
      <c r="C233" s="1">
        <v>0.54715985059738204</v>
      </c>
      <c r="E233" s="30">
        <f t="shared" si="39"/>
        <v>0.11550000000000009</v>
      </c>
      <c r="F233" s="6">
        <f t="shared" si="40"/>
        <v>208</v>
      </c>
      <c r="G233" s="6">
        <f t="shared" si="41"/>
        <v>0</v>
      </c>
      <c r="H233" s="5">
        <f t="shared" si="42"/>
        <v>92</v>
      </c>
      <c r="I233" s="31">
        <f t="shared" si="43"/>
        <v>0</v>
      </c>
      <c r="J233" s="31">
        <f t="shared" si="44"/>
        <v>208</v>
      </c>
      <c r="K233" s="31">
        <f t="shared" si="45"/>
        <v>92</v>
      </c>
      <c r="L233" s="32">
        <f t="shared" si="46"/>
        <v>1</v>
      </c>
      <c r="M233" s="33">
        <f t="shared" si="47"/>
        <v>1</v>
      </c>
      <c r="N233">
        <f t="shared" si="38"/>
        <v>0</v>
      </c>
    </row>
    <row r="234" spans="1:14" x14ac:dyDescent="0.45">
      <c r="A234" t="s">
        <v>41</v>
      </c>
      <c r="B234" t="s">
        <v>41</v>
      </c>
      <c r="C234" s="1">
        <v>0.59820705652236905</v>
      </c>
      <c r="E234" s="30">
        <f t="shared" si="39"/>
        <v>0.11600000000000009</v>
      </c>
      <c r="F234" s="6">
        <f t="shared" si="40"/>
        <v>208</v>
      </c>
      <c r="G234" s="6">
        <f t="shared" si="41"/>
        <v>0</v>
      </c>
      <c r="H234" s="6">
        <f t="shared" si="42"/>
        <v>92</v>
      </c>
      <c r="I234" s="27">
        <f t="shared" si="43"/>
        <v>0</v>
      </c>
      <c r="J234" s="27">
        <f t="shared" si="44"/>
        <v>208</v>
      </c>
      <c r="K234" s="27">
        <f t="shared" si="45"/>
        <v>92</v>
      </c>
      <c r="L234" s="28">
        <f t="shared" si="46"/>
        <v>1</v>
      </c>
      <c r="M234" s="29">
        <f t="shared" si="47"/>
        <v>1</v>
      </c>
      <c r="N234">
        <f t="shared" si="38"/>
        <v>0</v>
      </c>
    </row>
    <row r="235" spans="1:14" x14ac:dyDescent="0.45">
      <c r="A235" t="s">
        <v>41</v>
      </c>
      <c r="B235" t="s">
        <v>41</v>
      </c>
      <c r="C235" s="1">
        <v>0.97080492973327603</v>
      </c>
      <c r="E235" s="30">
        <f t="shared" si="39"/>
        <v>0.11650000000000009</v>
      </c>
      <c r="F235" s="6">
        <f t="shared" si="40"/>
        <v>208</v>
      </c>
      <c r="G235" s="6">
        <f t="shared" si="41"/>
        <v>0</v>
      </c>
      <c r="H235" s="5">
        <f t="shared" si="42"/>
        <v>92</v>
      </c>
      <c r="I235" s="31">
        <f t="shared" si="43"/>
        <v>0</v>
      </c>
      <c r="J235" s="31">
        <f t="shared" si="44"/>
        <v>208</v>
      </c>
      <c r="K235" s="31">
        <f t="shared" si="45"/>
        <v>92</v>
      </c>
      <c r="L235" s="32">
        <f t="shared" si="46"/>
        <v>1</v>
      </c>
      <c r="M235" s="33">
        <f t="shared" si="47"/>
        <v>1</v>
      </c>
      <c r="N235">
        <f t="shared" si="38"/>
        <v>0</v>
      </c>
    </row>
    <row r="236" spans="1:14" x14ac:dyDescent="0.45">
      <c r="A236" t="s">
        <v>41</v>
      </c>
      <c r="B236" t="s">
        <v>41</v>
      </c>
      <c r="C236" s="1">
        <v>0.92315655946731601</v>
      </c>
      <c r="E236" s="30">
        <f t="shared" si="39"/>
        <v>0.11700000000000009</v>
      </c>
      <c r="F236" s="6">
        <f t="shared" si="40"/>
        <v>208</v>
      </c>
      <c r="G236" s="6">
        <f t="shared" si="41"/>
        <v>0</v>
      </c>
      <c r="H236" s="6">
        <f t="shared" si="42"/>
        <v>92</v>
      </c>
      <c r="I236" s="27">
        <f t="shared" si="43"/>
        <v>0</v>
      </c>
      <c r="J236" s="27">
        <f t="shared" si="44"/>
        <v>208</v>
      </c>
      <c r="K236" s="27">
        <f t="shared" si="45"/>
        <v>92</v>
      </c>
      <c r="L236" s="28">
        <f t="shared" si="46"/>
        <v>1</v>
      </c>
      <c r="M236" s="29">
        <f t="shared" si="47"/>
        <v>1</v>
      </c>
      <c r="N236">
        <f t="shared" si="38"/>
        <v>0</v>
      </c>
    </row>
    <row r="237" spans="1:14" x14ac:dyDescent="0.45">
      <c r="A237" t="s">
        <v>41</v>
      </c>
      <c r="B237" t="s">
        <v>41</v>
      </c>
      <c r="C237" s="1">
        <v>0.63642573356628396</v>
      </c>
      <c r="E237" s="30">
        <f t="shared" si="39"/>
        <v>0.11750000000000009</v>
      </c>
      <c r="F237" s="6">
        <f t="shared" si="40"/>
        <v>208</v>
      </c>
      <c r="G237" s="6">
        <f t="shared" si="41"/>
        <v>0</v>
      </c>
      <c r="H237" s="5">
        <f t="shared" si="42"/>
        <v>92</v>
      </c>
      <c r="I237" s="31">
        <f t="shared" si="43"/>
        <v>0</v>
      </c>
      <c r="J237" s="31">
        <f t="shared" si="44"/>
        <v>208</v>
      </c>
      <c r="K237" s="31">
        <f t="shared" si="45"/>
        <v>92</v>
      </c>
      <c r="L237" s="32">
        <f t="shared" si="46"/>
        <v>1</v>
      </c>
      <c r="M237" s="33">
        <f t="shared" si="47"/>
        <v>1</v>
      </c>
      <c r="N237">
        <f t="shared" si="38"/>
        <v>0</v>
      </c>
    </row>
    <row r="238" spans="1:14" x14ac:dyDescent="0.45">
      <c r="A238" t="s">
        <v>35</v>
      </c>
      <c r="B238" t="s">
        <v>35</v>
      </c>
      <c r="C238" s="1">
        <v>0.141366511583328</v>
      </c>
      <c r="E238" s="30">
        <f t="shared" si="39"/>
        <v>0.11800000000000009</v>
      </c>
      <c r="F238" s="6">
        <f t="shared" si="40"/>
        <v>208</v>
      </c>
      <c r="G238" s="6">
        <f t="shared" si="41"/>
        <v>0</v>
      </c>
      <c r="H238" s="6">
        <f t="shared" si="42"/>
        <v>92</v>
      </c>
      <c r="I238" s="27">
        <f t="shared" si="43"/>
        <v>0</v>
      </c>
      <c r="J238" s="27">
        <f t="shared" si="44"/>
        <v>208</v>
      </c>
      <c r="K238" s="27">
        <f t="shared" si="45"/>
        <v>92</v>
      </c>
      <c r="L238" s="28">
        <f t="shared" si="46"/>
        <v>1</v>
      </c>
      <c r="M238" s="29">
        <f t="shared" si="47"/>
        <v>1</v>
      </c>
      <c r="N238">
        <f t="shared" si="38"/>
        <v>0</v>
      </c>
    </row>
    <row r="239" spans="1:14" x14ac:dyDescent="0.45">
      <c r="A239" t="s">
        <v>35</v>
      </c>
      <c r="B239" t="s">
        <v>35</v>
      </c>
      <c r="C239" s="1">
        <v>0.364297956228256</v>
      </c>
      <c r="E239" s="30">
        <f t="shared" si="39"/>
        <v>0.11850000000000009</v>
      </c>
      <c r="F239" s="6">
        <f t="shared" si="40"/>
        <v>208</v>
      </c>
      <c r="G239" s="6">
        <f t="shared" si="41"/>
        <v>0</v>
      </c>
      <c r="H239" s="5">
        <f t="shared" si="42"/>
        <v>92</v>
      </c>
      <c r="I239" s="31">
        <f t="shared" si="43"/>
        <v>0</v>
      </c>
      <c r="J239" s="31">
        <f t="shared" si="44"/>
        <v>208</v>
      </c>
      <c r="K239" s="31">
        <f t="shared" si="45"/>
        <v>92</v>
      </c>
      <c r="L239" s="32">
        <f t="shared" si="46"/>
        <v>1</v>
      </c>
      <c r="M239" s="33">
        <f t="shared" si="47"/>
        <v>1</v>
      </c>
      <c r="N239">
        <f t="shared" si="38"/>
        <v>0</v>
      </c>
    </row>
    <row r="240" spans="1:14" x14ac:dyDescent="0.45">
      <c r="A240" t="s">
        <v>41</v>
      </c>
      <c r="B240" t="s">
        <v>41</v>
      </c>
      <c r="C240" s="1">
        <v>0.94485551118850697</v>
      </c>
      <c r="E240" s="30">
        <f t="shared" si="39"/>
        <v>0.11900000000000009</v>
      </c>
      <c r="F240" s="6">
        <f t="shared" si="40"/>
        <v>208</v>
      </c>
      <c r="G240" s="6">
        <f t="shared" si="41"/>
        <v>0</v>
      </c>
      <c r="H240" s="6">
        <f t="shared" si="42"/>
        <v>92</v>
      </c>
      <c r="I240" s="27">
        <f t="shared" si="43"/>
        <v>0</v>
      </c>
      <c r="J240" s="27">
        <f t="shared" si="44"/>
        <v>208</v>
      </c>
      <c r="K240" s="27">
        <f t="shared" si="45"/>
        <v>92</v>
      </c>
      <c r="L240" s="28">
        <f t="shared" si="46"/>
        <v>1</v>
      </c>
      <c r="M240" s="29">
        <f t="shared" si="47"/>
        <v>1</v>
      </c>
      <c r="N240">
        <f t="shared" si="38"/>
        <v>0</v>
      </c>
    </row>
    <row r="241" spans="1:14" x14ac:dyDescent="0.45">
      <c r="A241" t="s">
        <v>35</v>
      </c>
      <c r="B241" t="s">
        <v>35</v>
      </c>
      <c r="C241" s="1">
        <v>0.26532348990440402</v>
      </c>
      <c r="E241" s="30">
        <f t="shared" si="39"/>
        <v>0.11950000000000009</v>
      </c>
      <c r="F241" s="6">
        <f t="shared" si="40"/>
        <v>208</v>
      </c>
      <c r="G241" s="6">
        <f t="shared" si="41"/>
        <v>0</v>
      </c>
      <c r="H241" s="5">
        <f t="shared" si="42"/>
        <v>92</v>
      </c>
      <c r="I241" s="31">
        <f t="shared" si="43"/>
        <v>0</v>
      </c>
      <c r="J241" s="31">
        <f t="shared" si="44"/>
        <v>208</v>
      </c>
      <c r="K241" s="31">
        <f t="shared" si="45"/>
        <v>92</v>
      </c>
      <c r="L241" s="32">
        <f t="shared" si="46"/>
        <v>1</v>
      </c>
      <c r="M241" s="33">
        <f t="shared" si="47"/>
        <v>1</v>
      </c>
      <c r="N241">
        <f t="shared" si="38"/>
        <v>0</v>
      </c>
    </row>
    <row r="242" spans="1:14" x14ac:dyDescent="0.45">
      <c r="A242" t="s">
        <v>41</v>
      </c>
      <c r="B242" t="s">
        <v>41</v>
      </c>
      <c r="C242" s="1">
        <v>0.73607671260833696</v>
      </c>
      <c r="E242" s="30">
        <f t="shared" si="39"/>
        <v>0.12000000000000009</v>
      </c>
      <c r="F242" s="6">
        <f t="shared" si="40"/>
        <v>208</v>
      </c>
      <c r="G242" s="6">
        <f t="shared" si="41"/>
        <v>0</v>
      </c>
      <c r="H242" s="6">
        <f t="shared" si="42"/>
        <v>92</v>
      </c>
      <c r="I242" s="27">
        <f t="shared" si="43"/>
        <v>0</v>
      </c>
      <c r="J242" s="27">
        <f t="shared" si="44"/>
        <v>208</v>
      </c>
      <c r="K242" s="27">
        <f t="shared" si="45"/>
        <v>92</v>
      </c>
      <c r="L242" s="28">
        <f t="shared" si="46"/>
        <v>1</v>
      </c>
      <c r="M242" s="29">
        <f t="shared" si="47"/>
        <v>1</v>
      </c>
      <c r="N242">
        <f t="shared" si="38"/>
        <v>0</v>
      </c>
    </row>
    <row r="243" spans="1:14" x14ac:dyDescent="0.45">
      <c r="A243" t="s">
        <v>35</v>
      </c>
      <c r="B243" t="s">
        <v>41</v>
      </c>
      <c r="C243" s="1">
        <v>0.61368554830551103</v>
      </c>
      <c r="E243" s="30">
        <f t="shared" si="39"/>
        <v>0.12050000000000009</v>
      </c>
      <c r="F243" s="6">
        <f t="shared" si="40"/>
        <v>208</v>
      </c>
      <c r="G243" s="6">
        <f t="shared" si="41"/>
        <v>0</v>
      </c>
      <c r="H243" s="5">
        <f t="shared" si="42"/>
        <v>92</v>
      </c>
      <c r="I243" s="31">
        <f t="shared" si="43"/>
        <v>0</v>
      </c>
      <c r="J243" s="31">
        <f t="shared" si="44"/>
        <v>208</v>
      </c>
      <c r="K243" s="31">
        <f t="shared" si="45"/>
        <v>92</v>
      </c>
      <c r="L243" s="32">
        <f t="shared" si="46"/>
        <v>1</v>
      </c>
      <c r="M243" s="33">
        <f t="shared" si="47"/>
        <v>1</v>
      </c>
      <c r="N243">
        <f t="shared" si="38"/>
        <v>0</v>
      </c>
    </row>
    <row r="244" spans="1:14" x14ac:dyDescent="0.45">
      <c r="A244" t="s">
        <v>35</v>
      </c>
      <c r="B244" t="s">
        <v>41</v>
      </c>
      <c r="C244" s="1">
        <v>0.54076832532882702</v>
      </c>
      <c r="E244" s="30">
        <f t="shared" si="39"/>
        <v>0.12100000000000009</v>
      </c>
      <c r="F244" s="6">
        <f t="shared" si="40"/>
        <v>208</v>
      </c>
      <c r="G244" s="6">
        <f t="shared" si="41"/>
        <v>0</v>
      </c>
      <c r="H244" s="6">
        <f t="shared" si="42"/>
        <v>92</v>
      </c>
      <c r="I244" s="27">
        <f t="shared" si="43"/>
        <v>0</v>
      </c>
      <c r="J244" s="27">
        <f t="shared" si="44"/>
        <v>208</v>
      </c>
      <c r="K244" s="27">
        <f t="shared" si="45"/>
        <v>92</v>
      </c>
      <c r="L244" s="28">
        <f t="shared" si="46"/>
        <v>1</v>
      </c>
      <c r="M244" s="29">
        <f t="shared" si="47"/>
        <v>1</v>
      </c>
      <c r="N244">
        <f t="shared" si="38"/>
        <v>0</v>
      </c>
    </row>
    <row r="245" spans="1:14" x14ac:dyDescent="0.45">
      <c r="A245" t="s">
        <v>35</v>
      </c>
      <c r="B245" t="s">
        <v>41</v>
      </c>
      <c r="C245" s="1">
        <v>0.766454458236694</v>
      </c>
      <c r="E245" s="30">
        <f t="shared" si="39"/>
        <v>0.12150000000000009</v>
      </c>
      <c r="F245" s="6">
        <f t="shared" si="40"/>
        <v>208</v>
      </c>
      <c r="G245" s="6">
        <f t="shared" si="41"/>
        <v>0</v>
      </c>
      <c r="H245" s="5">
        <f t="shared" si="42"/>
        <v>92</v>
      </c>
      <c r="I245" s="31">
        <f t="shared" si="43"/>
        <v>0</v>
      </c>
      <c r="J245" s="31">
        <f t="shared" si="44"/>
        <v>208</v>
      </c>
      <c r="K245" s="31">
        <f t="shared" si="45"/>
        <v>92</v>
      </c>
      <c r="L245" s="32">
        <f t="shared" si="46"/>
        <v>1</v>
      </c>
      <c r="M245" s="33">
        <f t="shared" si="47"/>
        <v>1</v>
      </c>
      <c r="N245">
        <f t="shared" si="38"/>
        <v>0</v>
      </c>
    </row>
    <row r="246" spans="1:14" x14ac:dyDescent="0.45">
      <c r="A246" t="s">
        <v>41</v>
      </c>
      <c r="B246" t="s">
        <v>35</v>
      </c>
      <c r="C246" s="1">
        <v>0.19393059611320501</v>
      </c>
      <c r="E246" s="30">
        <f t="shared" si="39"/>
        <v>0.12200000000000009</v>
      </c>
      <c r="F246" s="6">
        <f t="shared" si="40"/>
        <v>208</v>
      </c>
      <c r="G246" s="6">
        <f t="shared" si="41"/>
        <v>0</v>
      </c>
      <c r="H246" s="6">
        <f t="shared" si="42"/>
        <v>92</v>
      </c>
      <c r="I246" s="27">
        <f t="shared" si="43"/>
        <v>0</v>
      </c>
      <c r="J246" s="27">
        <f t="shared" si="44"/>
        <v>208</v>
      </c>
      <c r="K246" s="27">
        <f t="shared" si="45"/>
        <v>92</v>
      </c>
      <c r="L246" s="28">
        <f t="shared" si="46"/>
        <v>1</v>
      </c>
      <c r="M246" s="29">
        <f t="shared" si="47"/>
        <v>1</v>
      </c>
      <c r="N246">
        <f t="shared" si="38"/>
        <v>0</v>
      </c>
    </row>
    <row r="247" spans="1:14" x14ac:dyDescent="0.45">
      <c r="A247" t="s">
        <v>41</v>
      </c>
      <c r="B247" t="s">
        <v>41</v>
      </c>
      <c r="C247" s="1">
        <v>0.66094583272934004</v>
      </c>
      <c r="E247" s="30">
        <f t="shared" si="39"/>
        <v>0.12250000000000009</v>
      </c>
      <c r="F247" s="6">
        <f t="shared" si="40"/>
        <v>208</v>
      </c>
      <c r="G247" s="6">
        <f t="shared" si="41"/>
        <v>0</v>
      </c>
      <c r="H247" s="5">
        <f t="shared" si="42"/>
        <v>92</v>
      </c>
      <c r="I247" s="31">
        <f t="shared" si="43"/>
        <v>0</v>
      </c>
      <c r="J247" s="31">
        <f t="shared" si="44"/>
        <v>208</v>
      </c>
      <c r="K247" s="31">
        <f t="shared" si="45"/>
        <v>92</v>
      </c>
      <c r="L247" s="32">
        <f t="shared" si="46"/>
        <v>1</v>
      </c>
      <c r="M247" s="33">
        <f t="shared" si="47"/>
        <v>1</v>
      </c>
      <c r="N247">
        <f t="shared" si="38"/>
        <v>0</v>
      </c>
    </row>
    <row r="248" spans="1:14" x14ac:dyDescent="0.45">
      <c r="A248" t="s">
        <v>41</v>
      </c>
      <c r="B248" t="s">
        <v>35</v>
      </c>
      <c r="C248" s="1">
        <v>0.316900104284287</v>
      </c>
      <c r="E248" s="30">
        <f t="shared" si="39"/>
        <v>0.1230000000000001</v>
      </c>
      <c r="F248" s="6">
        <f t="shared" si="40"/>
        <v>208</v>
      </c>
      <c r="G248" s="6">
        <f t="shared" si="41"/>
        <v>0</v>
      </c>
      <c r="H248" s="6">
        <f t="shared" si="42"/>
        <v>92</v>
      </c>
      <c r="I248" s="27">
        <f t="shared" si="43"/>
        <v>0</v>
      </c>
      <c r="J248" s="27">
        <f t="shared" si="44"/>
        <v>208</v>
      </c>
      <c r="K248" s="27">
        <f t="shared" si="45"/>
        <v>92</v>
      </c>
      <c r="L248" s="28">
        <f t="shared" si="46"/>
        <v>1</v>
      </c>
      <c r="M248" s="29">
        <f t="shared" si="47"/>
        <v>1</v>
      </c>
      <c r="N248">
        <f t="shared" si="38"/>
        <v>0</v>
      </c>
    </row>
    <row r="249" spans="1:14" x14ac:dyDescent="0.45">
      <c r="A249" t="s">
        <v>41</v>
      </c>
      <c r="B249" t="s">
        <v>41</v>
      </c>
      <c r="C249" s="1">
        <v>0.74165707826614402</v>
      </c>
      <c r="E249" s="30">
        <f t="shared" si="39"/>
        <v>0.1235000000000001</v>
      </c>
      <c r="F249" s="6">
        <f t="shared" si="40"/>
        <v>208</v>
      </c>
      <c r="G249" s="6">
        <f t="shared" si="41"/>
        <v>0</v>
      </c>
      <c r="H249" s="5">
        <f t="shared" si="42"/>
        <v>92</v>
      </c>
      <c r="I249" s="31">
        <f t="shared" si="43"/>
        <v>0</v>
      </c>
      <c r="J249" s="31">
        <f t="shared" si="44"/>
        <v>208</v>
      </c>
      <c r="K249" s="31">
        <f t="shared" si="45"/>
        <v>92</v>
      </c>
      <c r="L249" s="32">
        <f t="shared" si="46"/>
        <v>1</v>
      </c>
      <c r="M249" s="33">
        <f t="shared" si="47"/>
        <v>1</v>
      </c>
      <c r="N249">
        <f t="shared" si="38"/>
        <v>0</v>
      </c>
    </row>
    <row r="250" spans="1:14" x14ac:dyDescent="0.45">
      <c r="A250" t="s">
        <v>41</v>
      </c>
      <c r="B250" t="s">
        <v>41</v>
      </c>
      <c r="C250" s="1">
        <v>0.92463994026184104</v>
      </c>
      <c r="E250" s="30">
        <f t="shared" si="39"/>
        <v>0.1240000000000001</v>
      </c>
      <c r="F250" s="6">
        <f t="shared" si="40"/>
        <v>208</v>
      </c>
      <c r="G250" s="6">
        <f t="shared" si="41"/>
        <v>0</v>
      </c>
      <c r="H250" s="6">
        <f t="shared" si="42"/>
        <v>92</v>
      </c>
      <c r="I250" s="27">
        <f t="shared" si="43"/>
        <v>0</v>
      </c>
      <c r="J250" s="27">
        <f t="shared" si="44"/>
        <v>208</v>
      </c>
      <c r="K250" s="27">
        <f t="shared" si="45"/>
        <v>92</v>
      </c>
      <c r="L250" s="28">
        <f t="shared" si="46"/>
        <v>1</v>
      </c>
      <c r="M250" s="29">
        <f t="shared" si="47"/>
        <v>1</v>
      </c>
      <c r="N250">
        <f t="shared" si="38"/>
        <v>1.0869565217391353E-2</v>
      </c>
    </row>
    <row r="251" spans="1:14" x14ac:dyDescent="0.45">
      <c r="A251" t="s">
        <v>41</v>
      </c>
      <c r="B251" t="s">
        <v>41</v>
      </c>
      <c r="C251" s="1">
        <v>0.93459188938140902</v>
      </c>
      <c r="E251" s="30">
        <f t="shared" si="39"/>
        <v>0.1245000000000001</v>
      </c>
      <c r="F251" s="6">
        <f t="shared" si="40"/>
        <v>208</v>
      </c>
      <c r="G251" s="6">
        <f t="shared" si="41"/>
        <v>1</v>
      </c>
      <c r="H251" s="5">
        <f t="shared" si="42"/>
        <v>91</v>
      </c>
      <c r="I251" s="31">
        <f t="shared" si="43"/>
        <v>0</v>
      </c>
      <c r="J251" s="31">
        <f t="shared" si="44"/>
        <v>208</v>
      </c>
      <c r="K251" s="31">
        <f t="shared" si="45"/>
        <v>92</v>
      </c>
      <c r="L251" s="32">
        <f t="shared" si="46"/>
        <v>0.98913043478260865</v>
      </c>
      <c r="M251" s="33">
        <f t="shared" si="47"/>
        <v>1</v>
      </c>
      <c r="N251">
        <f t="shared" si="38"/>
        <v>0</v>
      </c>
    </row>
    <row r="252" spans="1:14" x14ac:dyDescent="0.45">
      <c r="A252" t="s">
        <v>41</v>
      </c>
      <c r="B252" t="s">
        <v>41</v>
      </c>
      <c r="C252" s="1">
        <v>0.978235483169556</v>
      </c>
      <c r="E252" s="30">
        <f t="shared" si="39"/>
        <v>0.12500000000000008</v>
      </c>
      <c r="F252" s="6">
        <f t="shared" si="40"/>
        <v>208</v>
      </c>
      <c r="G252" s="6">
        <f t="shared" si="41"/>
        <v>1</v>
      </c>
      <c r="H252" s="6">
        <f t="shared" si="42"/>
        <v>91</v>
      </c>
      <c r="I252" s="27">
        <f t="shared" si="43"/>
        <v>0</v>
      </c>
      <c r="J252" s="27">
        <f t="shared" si="44"/>
        <v>208</v>
      </c>
      <c r="K252" s="27">
        <f t="shared" si="45"/>
        <v>92</v>
      </c>
      <c r="L252" s="28">
        <f t="shared" si="46"/>
        <v>0.98913043478260865</v>
      </c>
      <c r="M252" s="29">
        <f t="shared" si="47"/>
        <v>1</v>
      </c>
      <c r="N252">
        <f t="shared" si="38"/>
        <v>0</v>
      </c>
    </row>
    <row r="253" spans="1:14" x14ac:dyDescent="0.45">
      <c r="A253" t="s">
        <v>41</v>
      </c>
      <c r="B253" t="s">
        <v>41</v>
      </c>
      <c r="C253" s="1">
        <v>0.89368635416030895</v>
      </c>
      <c r="E253" s="30">
        <f t="shared" si="39"/>
        <v>0.12550000000000008</v>
      </c>
      <c r="F253" s="6">
        <f t="shared" si="40"/>
        <v>208</v>
      </c>
      <c r="G253" s="6">
        <f t="shared" si="41"/>
        <v>1</v>
      </c>
      <c r="H253" s="5">
        <f t="shared" si="42"/>
        <v>91</v>
      </c>
      <c r="I253" s="31">
        <f t="shared" si="43"/>
        <v>0</v>
      </c>
      <c r="J253" s="31">
        <f t="shared" si="44"/>
        <v>208</v>
      </c>
      <c r="K253" s="31">
        <f t="shared" si="45"/>
        <v>92</v>
      </c>
      <c r="L253" s="32">
        <f t="shared" si="46"/>
        <v>0.98913043478260865</v>
      </c>
      <c r="M253" s="33">
        <f t="shared" si="47"/>
        <v>1</v>
      </c>
      <c r="N253">
        <f t="shared" si="38"/>
        <v>0</v>
      </c>
    </row>
    <row r="254" spans="1:14" x14ac:dyDescent="0.45">
      <c r="A254" t="s">
        <v>41</v>
      </c>
      <c r="B254" t="s">
        <v>41</v>
      </c>
      <c r="C254" s="1">
        <v>0.85886341333389304</v>
      </c>
      <c r="E254" s="30">
        <f t="shared" si="39"/>
        <v>0.12600000000000008</v>
      </c>
      <c r="F254" s="6">
        <f t="shared" si="40"/>
        <v>208</v>
      </c>
      <c r="G254" s="6">
        <f t="shared" si="41"/>
        <v>1</v>
      </c>
      <c r="H254" s="6">
        <f t="shared" si="42"/>
        <v>91</v>
      </c>
      <c r="I254" s="27">
        <f t="shared" si="43"/>
        <v>0</v>
      </c>
      <c r="J254" s="27">
        <f t="shared" si="44"/>
        <v>208</v>
      </c>
      <c r="K254" s="27">
        <f t="shared" si="45"/>
        <v>92</v>
      </c>
      <c r="L254" s="28">
        <f t="shared" si="46"/>
        <v>0.98913043478260865</v>
      </c>
      <c r="M254" s="29">
        <f t="shared" si="47"/>
        <v>1</v>
      </c>
      <c r="N254">
        <f t="shared" si="38"/>
        <v>0</v>
      </c>
    </row>
    <row r="255" spans="1:14" x14ac:dyDescent="0.45">
      <c r="A255" t="s">
        <v>35</v>
      </c>
      <c r="B255" t="s">
        <v>35</v>
      </c>
      <c r="C255" s="1">
        <v>0.12402281165123</v>
      </c>
      <c r="E255" s="30">
        <f t="shared" si="39"/>
        <v>0.12650000000000008</v>
      </c>
      <c r="F255" s="6">
        <f t="shared" si="40"/>
        <v>208</v>
      </c>
      <c r="G255" s="6">
        <f t="shared" si="41"/>
        <v>1</v>
      </c>
      <c r="H255" s="5">
        <f t="shared" si="42"/>
        <v>91</v>
      </c>
      <c r="I255" s="31">
        <f t="shared" si="43"/>
        <v>0</v>
      </c>
      <c r="J255" s="31">
        <f t="shared" si="44"/>
        <v>208</v>
      </c>
      <c r="K255" s="31">
        <f t="shared" si="45"/>
        <v>92</v>
      </c>
      <c r="L255" s="32">
        <f t="shared" si="46"/>
        <v>0.98913043478260865</v>
      </c>
      <c r="M255" s="33">
        <f t="shared" si="47"/>
        <v>1</v>
      </c>
      <c r="N255">
        <f t="shared" si="38"/>
        <v>0</v>
      </c>
    </row>
    <row r="256" spans="1:14" x14ac:dyDescent="0.45">
      <c r="A256" t="s">
        <v>35</v>
      </c>
      <c r="B256" t="s">
        <v>41</v>
      </c>
      <c r="C256" s="1">
        <v>0.76011961698532104</v>
      </c>
      <c r="E256" s="30">
        <f t="shared" si="39"/>
        <v>0.12700000000000009</v>
      </c>
      <c r="F256" s="6">
        <f t="shared" si="40"/>
        <v>208</v>
      </c>
      <c r="G256" s="6">
        <f t="shared" si="41"/>
        <v>1</v>
      </c>
      <c r="H256" s="6">
        <f t="shared" si="42"/>
        <v>91</v>
      </c>
      <c r="I256" s="27">
        <f t="shared" si="43"/>
        <v>0</v>
      </c>
      <c r="J256" s="27">
        <f t="shared" si="44"/>
        <v>208</v>
      </c>
      <c r="K256" s="27">
        <f t="shared" si="45"/>
        <v>92</v>
      </c>
      <c r="L256" s="28">
        <f t="shared" si="46"/>
        <v>0.98913043478260865</v>
      </c>
      <c r="M256" s="29">
        <f t="shared" si="47"/>
        <v>1</v>
      </c>
      <c r="N256">
        <f t="shared" si="38"/>
        <v>0</v>
      </c>
    </row>
    <row r="257" spans="1:14" x14ac:dyDescent="0.45">
      <c r="A257" t="s">
        <v>35</v>
      </c>
      <c r="B257" t="s">
        <v>41</v>
      </c>
      <c r="C257" s="1">
        <v>0.82688224315643299</v>
      </c>
      <c r="E257" s="30">
        <f t="shared" si="39"/>
        <v>0.12750000000000009</v>
      </c>
      <c r="F257" s="6">
        <f t="shared" si="40"/>
        <v>208</v>
      </c>
      <c r="G257" s="6">
        <f t="shared" si="41"/>
        <v>1</v>
      </c>
      <c r="H257" s="5">
        <f t="shared" si="42"/>
        <v>91</v>
      </c>
      <c r="I257" s="31">
        <f t="shared" si="43"/>
        <v>0</v>
      </c>
      <c r="J257" s="31">
        <f t="shared" si="44"/>
        <v>208</v>
      </c>
      <c r="K257" s="31">
        <f t="shared" si="45"/>
        <v>92</v>
      </c>
      <c r="L257" s="32">
        <f t="shared" si="46"/>
        <v>0.98913043478260865</v>
      </c>
      <c r="M257" s="33">
        <f t="shared" si="47"/>
        <v>1</v>
      </c>
      <c r="N257">
        <f t="shared" si="38"/>
        <v>0</v>
      </c>
    </row>
    <row r="258" spans="1:14" x14ac:dyDescent="0.45">
      <c r="A258" t="s">
        <v>35</v>
      </c>
      <c r="B258" t="s">
        <v>35</v>
      </c>
      <c r="C258" s="1">
        <v>0.276246517896652</v>
      </c>
      <c r="E258" s="30">
        <f t="shared" si="39"/>
        <v>0.12800000000000009</v>
      </c>
      <c r="F258" s="6">
        <f t="shared" si="40"/>
        <v>208</v>
      </c>
      <c r="G258" s="6">
        <f t="shared" si="41"/>
        <v>1</v>
      </c>
      <c r="H258" s="6">
        <f t="shared" si="42"/>
        <v>91</v>
      </c>
      <c r="I258" s="27">
        <f t="shared" si="43"/>
        <v>0</v>
      </c>
      <c r="J258" s="27">
        <f t="shared" si="44"/>
        <v>208</v>
      </c>
      <c r="K258" s="27">
        <f t="shared" si="45"/>
        <v>92</v>
      </c>
      <c r="L258" s="28">
        <f t="shared" si="46"/>
        <v>0.98913043478260865</v>
      </c>
      <c r="M258" s="29">
        <f t="shared" si="47"/>
        <v>1</v>
      </c>
      <c r="N258">
        <f t="shared" si="38"/>
        <v>0</v>
      </c>
    </row>
    <row r="259" spans="1:14" x14ac:dyDescent="0.45">
      <c r="A259" t="s">
        <v>41</v>
      </c>
      <c r="B259" t="s">
        <v>41</v>
      </c>
      <c r="C259" s="1">
        <v>0.91594970226287797</v>
      </c>
      <c r="E259" s="30">
        <f t="shared" si="39"/>
        <v>0.12850000000000009</v>
      </c>
      <c r="F259" s="6">
        <f t="shared" si="40"/>
        <v>208</v>
      </c>
      <c r="G259" s="6">
        <f t="shared" si="41"/>
        <v>1</v>
      </c>
      <c r="H259" s="5">
        <f t="shared" si="42"/>
        <v>91</v>
      </c>
      <c r="I259" s="31">
        <f t="shared" si="43"/>
        <v>0</v>
      </c>
      <c r="J259" s="31">
        <f t="shared" si="44"/>
        <v>208</v>
      </c>
      <c r="K259" s="31">
        <f t="shared" si="45"/>
        <v>92</v>
      </c>
      <c r="L259" s="32">
        <f t="shared" si="46"/>
        <v>0.98913043478260865</v>
      </c>
      <c r="M259" s="33">
        <f t="shared" si="47"/>
        <v>1</v>
      </c>
      <c r="N259">
        <f t="shared" ref="N259:N322" si="48">M260*(L259-L260)</f>
        <v>0</v>
      </c>
    </row>
    <row r="260" spans="1:14" x14ac:dyDescent="0.45">
      <c r="A260" t="s">
        <v>41</v>
      </c>
      <c r="B260" t="s">
        <v>41</v>
      </c>
      <c r="C260" s="1">
        <v>0.86774915456771895</v>
      </c>
      <c r="E260" s="30">
        <f t="shared" ref="E260:E323" si="49">E259+0.0005</f>
        <v>0.12900000000000009</v>
      </c>
      <c r="F260" s="6">
        <f t="shared" si="40"/>
        <v>208</v>
      </c>
      <c r="G260" s="6">
        <f t="shared" si="41"/>
        <v>1</v>
      </c>
      <c r="H260" s="6">
        <f t="shared" si="42"/>
        <v>91</v>
      </c>
      <c r="I260" s="27">
        <f t="shared" si="43"/>
        <v>0</v>
      </c>
      <c r="J260" s="27">
        <f t="shared" si="44"/>
        <v>208</v>
      </c>
      <c r="K260" s="27">
        <f t="shared" si="45"/>
        <v>92</v>
      </c>
      <c r="L260" s="28">
        <f t="shared" si="46"/>
        <v>0.98913043478260865</v>
      </c>
      <c r="M260" s="29">
        <f t="shared" si="47"/>
        <v>1</v>
      </c>
      <c r="N260">
        <f t="shared" si="48"/>
        <v>0</v>
      </c>
    </row>
    <row r="261" spans="1:14" x14ac:dyDescent="0.45">
      <c r="A261" t="s">
        <v>41</v>
      </c>
      <c r="B261" t="s">
        <v>41</v>
      </c>
      <c r="C261" s="1">
        <v>0.90358406305313099</v>
      </c>
      <c r="E261" s="30">
        <f t="shared" si="49"/>
        <v>0.12950000000000009</v>
      </c>
      <c r="F261" s="6">
        <f t="shared" si="40"/>
        <v>208</v>
      </c>
      <c r="G261" s="6">
        <f t="shared" si="41"/>
        <v>1</v>
      </c>
      <c r="H261" s="5">
        <f t="shared" si="42"/>
        <v>91</v>
      </c>
      <c r="I261" s="31">
        <f t="shared" si="43"/>
        <v>0</v>
      </c>
      <c r="J261" s="31">
        <f t="shared" si="44"/>
        <v>208</v>
      </c>
      <c r="K261" s="31">
        <f t="shared" si="45"/>
        <v>92</v>
      </c>
      <c r="L261" s="32">
        <f t="shared" si="46"/>
        <v>0.98913043478260865</v>
      </c>
      <c r="M261" s="33">
        <f t="shared" si="47"/>
        <v>1</v>
      </c>
      <c r="N261">
        <f t="shared" si="48"/>
        <v>0</v>
      </c>
    </row>
    <row r="262" spans="1:14" x14ac:dyDescent="0.45">
      <c r="A262" t="s">
        <v>41</v>
      </c>
      <c r="B262" t="s">
        <v>35</v>
      </c>
      <c r="C262" s="1">
        <v>0.40650478005409202</v>
      </c>
      <c r="E262" s="30">
        <f t="shared" si="49"/>
        <v>0.13000000000000009</v>
      </c>
      <c r="F262" s="6">
        <f t="shared" si="40"/>
        <v>208</v>
      </c>
      <c r="G262" s="6">
        <f t="shared" si="41"/>
        <v>1</v>
      </c>
      <c r="H262" s="6">
        <f t="shared" si="42"/>
        <v>91</v>
      </c>
      <c r="I262" s="27">
        <f t="shared" si="43"/>
        <v>0</v>
      </c>
      <c r="J262" s="27">
        <f t="shared" si="44"/>
        <v>208</v>
      </c>
      <c r="K262" s="27">
        <f t="shared" si="45"/>
        <v>92</v>
      </c>
      <c r="L262" s="28">
        <f t="shared" si="46"/>
        <v>0.98913043478260865</v>
      </c>
      <c r="M262" s="29">
        <f t="shared" si="47"/>
        <v>1</v>
      </c>
      <c r="N262">
        <f t="shared" si="48"/>
        <v>0</v>
      </c>
    </row>
    <row r="263" spans="1:14" x14ac:dyDescent="0.45">
      <c r="A263" t="s">
        <v>41</v>
      </c>
      <c r="B263" t="s">
        <v>41</v>
      </c>
      <c r="C263" s="1">
        <v>0.76823151111602805</v>
      </c>
      <c r="E263" s="30">
        <f t="shared" si="49"/>
        <v>0.13050000000000009</v>
      </c>
      <c r="F263" s="6">
        <f t="shared" si="40"/>
        <v>208</v>
      </c>
      <c r="G263" s="6">
        <f t="shared" si="41"/>
        <v>1</v>
      </c>
      <c r="H263" s="5">
        <f t="shared" si="42"/>
        <v>91</v>
      </c>
      <c r="I263" s="31">
        <f t="shared" si="43"/>
        <v>0</v>
      </c>
      <c r="J263" s="31">
        <f t="shared" si="44"/>
        <v>208</v>
      </c>
      <c r="K263" s="31">
        <f t="shared" si="45"/>
        <v>92</v>
      </c>
      <c r="L263" s="32">
        <f t="shared" si="46"/>
        <v>0.98913043478260865</v>
      </c>
      <c r="M263" s="33">
        <f t="shared" si="47"/>
        <v>1</v>
      </c>
      <c r="N263">
        <f t="shared" si="48"/>
        <v>0</v>
      </c>
    </row>
    <row r="264" spans="1:14" x14ac:dyDescent="0.45">
      <c r="A264" t="s">
        <v>41</v>
      </c>
      <c r="B264" t="s">
        <v>41</v>
      </c>
      <c r="C264" s="1">
        <v>0.90011602640152</v>
      </c>
      <c r="E264" s="30">
        <f t="shared" si="49"/>
        <v>0.13100000000000009</v>
      </c>
      <c r="F264" s="6">
        <f t="shared" si="40"/>
        <v>208</v>
      </c>
      <c r="G264" s="6">
        <f t="shared" si="41"/>
        <v>1</v>
      </c>
      <c r="H264" s="6">
        <f t="shared" si="42"/>
        <v>91</v>
      </c>
      <c r="I264" s="27">
        <f t="shared" si="43"/>
        <v>0</v>
      </c>
      <c r="J264" s="27">
        <f t="shared" si="44"/>
        <v>208</v>
      </c>
      <c r="K264" s="27">
        <f t="shared" si="45"/>
        <v>92</v>
      </c>
      <c r="L264" s="28">
        <f t="shared" si="46"/>
        <v>0.98913043478260865</v>
      </c>
      <c r="M264" s="29">
        <f t="shared" si="47"/>
        <v>1</v>
      </c>
      <c r="N264">
        <f t="shared" si="48"/>
        <v>0</v>
      </c>
    </row>
    <row r="265" spans="1:14" x14ac:dyDescent="0.45">
      <c r="A265" t="s">
        <v>41</v>
      </c>
      <c r="B265" t="s">
        <v>41</v>
      </c>
      <c r="C265" s="1">
        <v>0.81803816556930498</v>
      </c>
      <c r="E265" s="30">
        <f t="shared" si="49"/>
        <v>0.13150000000000009</v>
      </c>
      <c r="F265" s="6">
        <f t="shared" si="40"/>
        <v>208</v>
      </c>
      <c r="G265" s="6">
        <f t="shared" si="41"/>
        <v>1</v>
      </c>
      <c r="H265" s="5">
        <f t="shared" si="42"/>
        <v>91</v>
      </c>
      <c r="I265" s="31">
        <f t="shared" si="43"/>
        <v>0</v>
      </c>
      <c r="J265" s="31">
        <f t="shared" si="44"/>
        <v>208</v>
      </c>
      <c r="K265" s="31">
        <f t="shared" si="45"/>
        <v>92</v>
      </c>
      <c r="L265" s="32">
        <f t="shared" si="46"/>
        <v>0.98913043478260865</v>
      </c>
      <c r="M265" s="33">
        <f t="shared" si="47"/>
        <v>1</v>
      </c>
      <c r="N265">
        <f t="shared" si="48"/>
        <v>0</v>
      </c>
    </row>
    <row r="266" spans="1:14" x14ac:dyDescent="0.45">
      <c r="A266" t="s">
        <v>41</v>
      </c>
      <c r="B266" t="s">
        <v>35</v>
      </c>
      <c r="C266" s="1">
        <v>0.2199477404356</v>
      </c>
      <c r="E266" s="30">
        <f t="shared" si="49"/>
        <v>0.13200000000000009</v>
      </c>
      <c r="F266" s="6">
        <f t="shared" ref="F266:F329" si="50">COUNTIFS(A:A,"=fully paid",C:C,"&gt;"&amp;$E266)</f>
        <v>208</v>
      </c>
      <c r="G266" s="6">
        <f t="shared" ref="G266:G329" si="51">COUNTIFS(A:A,"charged off",C:C,"&lt;="&amp;E266)</f>
        <v>1</v>
      </c>
      <c r="H266" s="6">
        <f t="shared" ref="H266:H329" si="52">COUNTIFS(A:A,"charged off",C:C,"&gt;"&amp;E266)</f>
        <v>91</v>
      </c>
      <c r="I266" s="27">
        <f t="shared" ref="I266:I329" si="53">COUNTIFS(A:A,"fully paid",C:C,"&lt;="&amp;E266)</f>
        <v>0</v>
      </c>
      <c r="J266" s="27">
        <f t="shared" ref="J266:J329" si="54">F266+I266</f>
        <v>208</v>
      </c>
      <c r="K266" s="27">
        <f t="shared" ref="K266:K329" si="55">G266+H266</f>
        <v>92</v>
      </c>
      <c r="L266" s="28">
        <f t="shared" ref="L266:L329" si="56">H266/K266</f>
        <v>0.98913043478260865</v>
      </c>
      <c r="M266" s="29">
        <f t="shared" ref="M266:M329" si="57">F266/J266</f>
        <v>1</v>
      </c>
      <c r="N266">
        <f t="shared" si="48"/>
        <v>0</v>
      </c>
    </row>
    <row r="267" spans="1:14" x14ac:dyDescent="0.45">
      <c r="A267" t="s">
        <v>41</v>
      </c>
      <c r="B267" t="s">
        <v>41</v>
      </c>
      <c r="C267" s="1">
        <v>0.89055436849594105</v>
      </c>
      <c r="E267" s="30">
        <f t="shared" si="49"/>
        <v>0.13250000000000009</v>
      </c>
      <c r="F267" s="6">
        <f t="shared" si="50"/>
        <v>208</v>
      </c>
      <c r="G267" s="6">
        <f t="shared" si="51"/>
        <v>1</v>
      </c>
      <c r="H267" s="5">
        <f t="shared" si="52"/>
        <v>91</v>
      </c>
      <c r="I267" s="31">
        <f t="shared" si="53"/>
        <v>0</v>
      </c>
      <c r="J267" s="31">
        <f t="shared" si="54"/>
        <v>208</v>
      </c>
      <c r="K267" s="31">
        <f t="shared" si="55"/>
        <v>92</v>
      </c>
      <c r="L267" s="32">
        <f t="shared" si="56"/>
        <v>0.98913043478260865</v>
      </c>
      <c r="M267" s="33">
        <f t="shared" si="57"/>
        <v>1</v>
      </c>
      <c r="N267">
        <f t="shared" si="48"/>
        <v>0</v>
      </c>
    </row>
    <row r="268" spans="1:14" x14ac:dyDescent="0.45">
      <c r="A268" t="s">
        <v>41</v>
      </c>
      <c r="B268" t="s">
        <v>41</v>
      </c>
      <c r="C268" s="1">
        <v>0.94858670234680198</v>
      </c>
      <c r="E268" s="30">
        <f t="shared" si="49"/>
        <v>0.13300000000000009</v>
      </c>
      <c r="F268" s="6">
        <f t="shared" si="50"/>
        <v>208</v>
      </c>
      <c r="G268" s="6">
        <f t="shared" si="51"/>
        <v>1</v>
      </c>
      <c r="H268" s="6">
        <f t="shared" si="52"/>
        <v>91</v>
      </c>
      <c r="I268" s="27">
        <f t="shared" si="53"/>
        <v>0</v>
      </c>
      <c r="J268" s="27">
        <f t="shared" si="54"/>
        <v>208</v>
      </c>
      <c r="K268" s="27">
        <f t="shared" si="55"/>
        <v>92</v>
      </c>
      <c r="L268" s="28">
        <f t="shared" si="56"/>
        <v>0.98913043478260865</v>
      </c>
      <c r="M268" s="29">
        <f t="shared" si="57"/>
        <v>1</v>
      </c>
      <c r="N268">
        <f t="shared" si="48"/>
        <v>0</v>
      </c>
    </row>
    <row r="269" spans="1:14" x14ac:dyDescent="0.45">
      <c r="A269" t="s">
        <v>41</v>
      </c>
      <c r="B269" t="s">
        <v>41</v>
      </c>
      <c r="C269" s="1">
        <v>0.82433700561523404</v>
      </c>
      <c r="E269" s="30">
        <f t="shared" si="49"/>
        <v>0.13350000000000009</v>
      </c>
      <c r="F269" s="6">
        <f t="shared" si="50"/>
        <v>208</v>
      </c>
      <c r="G269" s="6">
        <f t="shared" si="51"/>
        <v>1</v>
      </c>
      <c r="H269" s="5">
        <f t="shared" si="52"/>
        <v>91</v>
      </c>
      <c r="I269" s="31">
        <f t="shared" si="53"/>
        <v>0</v>
      </c>
      <c r="J269" s="31">
        <f t="shared" si="54"/>
        <v>208</v>
      </c>
      <c r="K269" s="31">
        <f t="shared" si="55"/>
        <v>92</v>
      </c>
      <c r="L269" s="32">
        <f t="shared" si="56"/>
        <v>0.98913043478260865</v>
      </c>
      <c r="M269" s="33">
        <f t="shared" si="57"/>
        <v>1</v>
      </c>
      <c r="N269">
        <f t="shared" si="48"/>
        <v>0</v>
      </c>
    </row>
    <row r="270" spans="1:14" x14ac:dyDescent="0.45">
      <c r="A270" t="s">
        <v>35</v>
      </c>
      <c r="B270" t="s">
        <v>41</v>
      </c>
      <c r="C270" s="1">
        <v>0.61718606948852495</v>
      </c>
      <c r="E270" s="30">
        <f t="shared" si="49"/>
        <v>0.13400000000000009</v>
      </c>
      <c r="F270" s="6">
        <f t="shared" si="50"/>
        <v>208</v>
      </c>
      <c r="G270" s="6">
        <f t="shared" si="51"/>
        <v>1</v>
      </c>
      <c r="H270" s="6">
        <f t="shared" si="52"/>
        <v>91</v>
      </c>
      <c r="I270" s="27">
        <f t="shared" si="53"/>
        <v>0</v>
      </c>
      <c r="J270" s="27">
        <f t="shared" si="54"/>
        <v>208</v>
      </c>
      <c r="K270" s="27">
        <f t="shared" si="55"/>
        <v>92</v>
      </c>
      <c r="L270" s="28">
        <f t="shared" si="56"/>
        <v>0.98913043478260865</v>
      </c>
      <c r="M270" s="29">
        <f t="shared" si="57"/>
        <v>1</v>
      </c>
      <c r="N270">
        <f t="shared" si="48"/>
        <v>0</v>
      </c>
    </row>
    <row r="271" spans="1:14" x14ac:dyDescent="0.45">
      <c r="A271" t="s">
        <v>35</v>
      </c>
      <c r="B271" t="s">
        <v>41</v>
      </c>
      <c r="C271" s="1">
        <v>0.68226057291030895</v>
      </c>
      <c r="E271" s="30">
        <f t="shared" si="49"/>
        <v>0.13450000000000009</v>
      </c>
      <c r="F271" s="6">
        <f t="shared" si="50"/>
        <v>208</v>
      </c>
      <c r="G271" s="6">
        <f t="shared" si="51"/>
        <v>1</v>
      </c>
      <c r="H271" s="5">
        <f t="shared" si="52"/>
        <v>91</v>
      </c>
      <c r="I271" s="31">
        <f t="shared" si="53"/>
        <v>0</v>
      </c>
      <c r="J271" s="31">
        <f t="shared" si="54"/>
        <v>208</v>
      </c>
      <c r="K271" s="31">
        <f t="shared" si="55"/>
        <v>92</v>
      </c>
      <c r="L271" s="32">
        <f t="shared" si="56"/>
        <v>0.98913043478260865</v>
      </c>
      <c r="M271" s="33">
        <f t="shared" si="57"/>
        <v>1</v>
      </c>
      <c r="N271">
        <f t="shared" si="48"/>
        <v>0</v>
      </c>
    </row>
    <row r="272" spans="1:14" x14ac:dyDescent="0.45">
      <c r="A272" t="s">
        <v>35</v>
      </c>
      <c r="B272" t="s">
        <v>41</v>
      </c>
      <c r="C272" s="1">
        <v>0.53051632642746005</v>
      </c>
      <c r="E272" s="30">
        <f t="shared" si="49"/>
        <v>0.13500000000000009</v>
      </c>
      <c r="F272" s="6">
        <f t="shared" si="50"/>
        <v>208</v>
      </c>
      <c r="G272" s="6">
        <f t="shared" si="51"/>
        <v>1</v>
      </c>
      <c r="H272" s="6">
        <f t="shared" si="52"/>
        <v>91</v>
      </c>
      <c r="I272" s="27">
        <f t="shared" si="53"/>
        <v>0</v>
      </c>
      <c r="J272" s="27">
        <f t="shared" si="54"/>
        <v>208</v>
      </c>
      <c r="K272" s="27">
        <f t="shared" si="55"/>
        <v>92</v>
      </c>
      <c r="L272" s="28">
        <f t="shared" si="56"/>
        <v>0.98913043478260865</v>
      </c>
      <c r="M272" s="29">
        <f t="shared" si="57"/>
        <v>1</v>
      </c>
      <c r="N272">
        <f t="shared" si="48"/>
        <v>0</v>
      </c>
    </row>
    <row r="273" spans="1:14" x14ac:dyDescent="0.45">
      <c r="A273" t="s">
        <v>41</v>
      </c>
      <c r="B273" t="s">
        <v>41</v>
      </c>
      <c r="C273" s="1">
        <v>0.91263586282730103</v>
      </c>
      <c r="E273" s="30">
        <f t="shared" si="49"/>
        <v>0.13550000000000009</v>
      </c>
      <c r="F273" s="6">
        <f t="shared" si="50"/>
        <v>208</v>
      </c>
      <c r="G273" s="6">
        <f t="shared" si="51"/>
        <v>1</v>
      </c>
      <c r="H273" s="5">
        <f t="shared" si="52"/>
        <v>91</v>
      </c>
      <c r="I273" s="31">
        <f t="shared" si="53"/>
        <v>0</v>
      </c>
      <c r="J273" s="31">
        <f t="shared" si="54"/>
        <v>208</v>
      </c>
      <c r="K273" s="31">
        <f t="shared" si="55"/>
        <v>92</v>
      </c>
      <c r="L273" s="32">
        <f t="shared" si="56"/>
        <v>0.98913043478260865</v>
      </c>
      <c r="M273" s="33">
        <f t="shared" si="57"/>
        <v>1</v>
      </c>
      <c r="N273">
        <f t="shared" si="48"/>
        <v>0</v>
      </c>
    </row>
    <row r="274" spans="1:14" x14ac:dyDescent="0.45">
      <c r="A274" t="s">
        <v>41</v>
      </c>
      <c r="B274" t="s">
        <v>41</v>
      </c>
      <c r="C274" s="1">
        <v>0.81093120574951205</v>
      </c>
      <c r="E274" s="30">
        <f t="shared" si="49"/>
        <v>0.13600000000000009</v>
      </c>
      <c r="F274" s="6">
        <f t="shared" si="50"/>
        <v>208</v>
      </c>
      <c r="G274" s="6">
        <f t="shared" si="51"/>
        <v>1</v>
      </c>
      <c r="H274" s="6">
        <f t="shared" si="52"/>
        <v>91</v>
      </c>
      <c r="I274" s="27">
        <f t="shared" si="53"/>
        <v>0</v>
      </c>
      <c r="J274" s="27">
        <f t="shared" si="54"/>
        <v>208</v>
      </c>
      <c r="K274" s="27">
        <f t="shared" si="55"/>
        <v>92</v>
      </c>
      <c r="L274" s="28">
        <f t="shared" si="56"/>
        <v>0.98913043478260865</v>
      </c>
      <c r="M274" s="29">
        <f t="shared" si="57"/>
        <v>1</v>
      </c>
      <c r="N274">
        <f t="shared" si="48"/>
        <v>0</v>
      </c>
    </row>
    <row r="275" spans="1:14" x14ac:dyDescent="0.45">
      <c r="A275" t="s">
        <v>41</v>
      </c>
      <c r="B275" t="s">
        <v>41</v>
      </c>
      <c r="C275" s="1">
        <v>0.83664375543594405</v>
      </c>
      <c r="E275" s="30">
        <f t="shared" si="49"/>
        <v>0.13650000000000009</v>
      </c>
      <c r="F275" s="6">
        <f t="shared" si="50"/>
        <v>208</v>
      </c>
      <c r="G275" s="6">
        <f t="shared" si="51"/>
        <v>1</v>
      </c>
      <c r="H275" s="5">
        <f t="shared" si="52"/>
        <v>91</v>
      </c>
      <c r="I275" s="31">
        <f t="shared" si="53"/>
        <v>0</v>
      </c>
      <c r="J275" s="31">
        <f t="shared" si="54"/>
        <v>208</v>
      </c>
      <c r="K275" s="31">
        <f t="shared" si="55"/>
        <v>92</v>
      </c>
      <c r="L275" s="32">
        <f t="shared" si="56"/>
        <v>0.98913043478260865</v>
      </c>
      <c r="M275" s="33">
        <f t="shared" si="57"/>
        <v>1</v>
      </c>
      <c r="N275">
        <f t="shared" si="48"/>
        <v>0</v>
      </c>
    </row>
    <row r="276" spans="1:14" x14ac:dyDescent="0.45">
      <c r="A276" t="s">
        <v>41</v>
      </c>
      <c r="B276" t="s">
        <v>41</v>
      </c>
      <c r="C276" s="1">
        <v>0.61730849742889404</v>
      </c>
      <c r="E276" s="30">
        <f t="shared" si="49"/>
        <v>0.13700000000000009</v>
      </c>
      <c r="F276" s="6">
        <f t="shared" si="50"/>
        <v>208</v>
      </c>
      <c r="G276" s="6">
        <f t="shared" si="51"/>
        <v>1</v>
      </c>
      <c r="H276" s="6">
        <f t="shared" si="52"/>
        <v>91</v>
      </c>
      <c r="I276" s="27">
        <f t="shared" si="53"/>
        <v>0</v>
      </c>
      <c r="J276" s="27">
        <f t="shared" si="54"/>
        <v>208</v>
      </c>
      <c r="K276" s="27">
        <f t="shared" si="55"/>
        <v>92</v>
      </c>
      <c r="L276" s="28">
        <f t="shared" si="56"/>
        <v>0.98913043478260865</v>
      </c>
      <c r="M276" s="29">
        <f t="shared" si="57"/>
        <v>1</v>
      </c>
      <c r="N276">
        <f t="shared" si="48"/>
        <v>0</v>
      </c>
    </row>
    <row r="277" spans="1:14" x14ac:dyDescent="0.45">
      <c r="A277" t="s">
        <v>41</v>
      </c>
      <c r="B277" t="s">
        <v>41</v>
      </c>
      <c r="C277" s="1">
        <v>0.91342663764953602</v>
      </c>
      <c r="E277" s="30">
        <f t="shared" si="49"/>
        <v>0.13750000000000009</v>
      </c>
      <c r="F277" s="6">
        <f t="shared" si="50"/>
        <v>208</v>
      </c>
      <c r="G277" s="6">
        <f t="shared" si="51"/>
        <v>1</v>
      </c>
      <c r="H277" s="5">
        <f t="shared" si="52"/>
        <v>91</v>
      </c>
      <c r="I277" s="31">
        <f t="shared" si="53"/>
        <v>0</v>
      </c>
      <c r="J277" s="31">
        <f t="shared" si="54"/>
        <v>208</v>
      </c>
      <c r="K277" s="31">
        <f t="shared" si="55"/>
        <v>92</v>
      </c>
      <c r="L277" s="32">
        <f t="shared" si="56"/>
        <v>0.98913043478260865</v>
      </c>
      <c r="M277" s="33">
        <f t="shared" si="57"/>
        <v>1</v>
      </c>
      <c r="N277">
        <f t="shared" si="48"/>
        <v>0</v>
      </c>
    </row>
    <row r="278" spans="1:14" x14ac:dyDescent="0.45">
      <c r="A278" t="s">
        <v>35</v>
      </c>
      <c r="B278" t="s">
        <v>41</v>
      </c>
      <c r="C278" s="1">
        <v>0.54745882749557495</v>
      </c>
      <c r="E278" s="30">
        <f t="shared" si="49"/>
        <v>0.13800000000000009</v>
      </c>
      <c r="F278" s="6">
        <f t="shared" si="50"/>
        <v>208</v>
      </c>
      <c r="G278" s="6">
        <f t="shared" si="51"/>
        <v>1</v>
      </c>
      <c r="H278" s="6">
        <f t="shared" si="52"/>
        <v>91</v>
      </c>
      <c r="I278" s="27">
        <f t="shared" si="53"/>
        <v>0</v>
      </c>
      <c r="J278" s="27">
        <f t="shared" si="54"/>
        <v>208</v>
      </c>
      <c r="K278" s="27">
        <f t="shared" si="55"/>
        <v>92</v>
      </c>
      <c r="L278" s="28">
        <f t="shared" si="56"/>
        <v>0.98913043478260865</v>
      </c>
      <c r="M278" s="29">
        <f t="shared" si="57"/>
        <v>1</v>
      </c>
      <c r="N278">
        <f t="shared" si="48"/>
        <v>1.0869565217391242E-2</v>
      </c>
    </row>
    <row r="279" spans="1:14" x14ac:dyDescent="0.45">
      <c r="A279" t="s">
        <v>41</v>
      </c>
      <c r="B279" t="s">
        <v>41</v>
      </c>
      <c r="C279" s="1">
        <v>0.94542992115020796</v>
      </c>
      <c r="E279" s="30">
        <f t="shared" si="49"/>
        <v>0.1385000000000001</v>
      </c>
      <c r="F279" s="6">
        <f t="shared" si="50"/>
        <v>208</v>
      </c>
      <c r="G279" s="6">
        <f t="shared" si="51"/>
        <v>2</v>
      </c>
      <c r="H279" s="5">
        <f t="shared" si="52"/>
        <v>90</v>
      </c>
      <c r="I279" s="31">
        <f t="shared" si="53"/>
        <v>0</v>
      </c>
      <c r="J279" s="31">
        <f t="shared" si="54"/>
        <v>208</v>
      </c>
      <c r="K279" s="31">
        <f t="shared" si="55"/>
        <v>92</v>
      </c>
      <c r="L279" s="32">
        <f t="shared" si="56"/>
        <v>0.97826086956521741</v>
      </c>
      <c r="M279" s="33">
        <f t="shared" si="57"/>
        <v>1</v>
      </c>
      <c r="N279">
        <f t="shared" si="48"/>
        <v>0</v>
      </c>
    </row>
    <row r="280" spans="1:14" x14ac:dyDescent="0.45">
      <c r="A280" t="s">
        <v>41</v>
      </c>
      <c r="B280" t="s">
        <v>41</v>
      </c>
      <c r="C280" s="1">
        <v>0.80326324701309204</v>
      </c>
      <c r="E280" s="30">
        <f t="shared" si="49"/>
        <v>0.1390000000000001</v>
      </c>
      <c r="F280" s="6">
        <f t="shared" si="50"/>
        <v>208</v>
      </c>
      <c r="G280" s="6">
        <f t="shared" si="51"/>
        <v>2</v>
      </c>
      <c r="H280" s="6">
        <f t="shared" si="52"/>
        <v>90</v>
      </c>
      <c r="I280" s="27">
        <f t="shared" si="53"/>
        <v>0</v>
      </c>
      <c r="J280" s="27">
        <f t="shared" si="54"/>
        <v>208</v>
      </c>
      <c r="K280" s="27">
        <f t="shared" si="55"/>
        <v>92</v>
      </c>
      <c r="L280" s="28">
        <f t="shared" si="56"/>
        <v>0.97826086956521741</v>
      </c>
      <c r="M280" s="29">
        <f t="shared" si="57"/>
        <v>1</v>
      </c>
      <c r="N280">
        <f t="shared" si="48"/>
        <v>0</v>
      </c>
    </row>
    <row r="281" spans="1:14" x14ac:dyDescent="0.45">
      <c r="A281" t="s">
        <v>41</v>
      </c>
      <c r="B281" t="s">
        <v>35</v>
      </c>
      <c r="C281" s="1">
        <v>0.36443361639976501</v>
      </c>
      <c r="E281" s="30">
        <f t="shared" si="49"/>
        <v>0.1395000000000001</v>
      </c>
      <c r="F281" s="6">
        <f t="shared" si="50"/>
        <v>208</v>
      </c>
      <c r="G281" s="6">
        <f t="shared" si="51"/>
        <v>2</v>
      </c>
      <c r="H281" s="5">
        <f t="shared" si="52"/>
        <v>90</v>
      </c>
      <c r="I281" s="31">
        <f t="shared" si="53"/>
        <v>0</v>
      </c>
      <c r="J281" s="31">
        <f t="shared" si="54"/>
        <v>208</v>
      </c>
      <c r="K281" s="31">
        <f t="shared" si="55"/>
        <v>92</v>
      </c>
      <c r="L281" s="32">
        <f t="shared" si="56"/>
        <v>0.97826086956521741</v>
      </c>
      <c r="M281" s="33">
        <f t="shared" si="57"/>
        <v>1</v>
      </c>
      <c r="N281">
        <f t="shared" si="48"/>
        <v>0</v>
      </c>
    </row>
    <row r="282" spans="1:14" x14ac:dyDescent="0.45">
      <c r="A282" t="s">
        <v>41</v>
      </c>
      <c r="B282" t="s">
        <v>35</v>
      </c>
      <c r="C282" s="1">
        <v>0.228810295462608</v>
      </c>
      <c r="E282" s="30">
        <f t="shared" si="49"/>
        <v>0.1400000000000001</v>
      </c>
      <c r="F282" s="6">
        <f t="shared" si="50"/>
        <v>208</v>
      </c>
      <c r="G282" s="6">
        <f t="shared" si="51"/>
        <v>2</v>
      </c>
      <c r="H282" s="6">
        <f t="shared" si="52"/>
        <v>90</v>
      </c>
      <c r="I282" s="27">
        <f t="shared" si="53"/>
        <v>0</v>
      </c>
      <c r="J282" s="27">
        <f t="shared" si="54"/>
        <v>208</v>
      </c>
      <c r="K282" s="27">
        <f t="shared" si="55"/>
        <v>92</v>
      </c>
      <c r="L282" s="28">
        <f t="shared" si="56"/>
        <v>0.97826086956521741</v>
      </c>
      <c r="M282" s="29">
        <f t="shared" si="57"/>
        <v>1</v>
      </c>
      <c r="N282">
        <f t="shared" si="48"/>
        <v>0</v>
      </c>
    </row>
    <row r="283" spans="1:14" x14ac:dyDescent="0.45">
      <c r="A283" t="s">
        <v>41</v>
      </c>
      <c r="B283" t="s">
        <v>35</v>
      </c>
      <c r="C283" s="1">
        <v>0.34109866619110102</v>
      </c>
      <c r="E283" s="30">
        <f t="shared" si="49"/>
        <v>0.1405000000000001</v>
      </c>
      <c r="F283" s="6">
        <f t="shared" si="50"/>
        <v>208</v>
      </c>
      <c r="G283" s="6">
        <f t="shared" si="51"/>
        <v>2</v>
      </c>
      <c r="H283" s="5">
        <f t="shared" si="52"/>
        <v>90</v>
      </c>
      <c r="I283" s="31">
        <f t="shared" si="53"/>
        <v>0</v>
      </c>
      <c r="J283" s="31">
        <f t="shared" si="54"/>
        <v>208</v>
      </c>
      <c r="K283" s="31">
        <f t="shared" si="55"/>
        <v>92</v>
      </c>
      <c r="L283" s="32">
        <f t="shared" si="56"/>
        <v>0.97826086956521741</v>
      </c>
      <c r="M283" s="33">
        <f t="shared" si="57"/>
        <v>1</v>
      </c>
      <c r="N283">
        <f t="shared" si="48"/>
        <v>0</v>
      </c>
    </row>
    <row r="284" spans="1:14" x14ac:dyDescent="0.45">
      <c r="A284" t="s">
        <v>35</v>
      </c>
      <c r="B284" t="s">
        <v>35</v>
      </c>
      <c r="C284" s="1">
        <v>0.232405915856361</v>
      </c>
      <c r="E284" s="30">
        <f t="shared" si="49"/>
        <v>0.1410000000000001</v>
      </c>
      <c r="F284" s="6">
        <f t="shared" si="50"/>
        <v>208</v>
      </c>
      <c r="G284" s="6">
        <f t="shared" si="51"/>
        <v>2</v>
      </c>
      <c r="H284" s="6">
        <f t="shared" si="52"/>
        <v>90</v>
      </c>
      <c r="I284" s="27">
        <f t="shared" si="53"/>
        <v>0</v>
      </c>
      <c r="J284" s="27">
        <f t="shared" si="54"/>
        <v>208</v>
      </c>
      <c r="K284" s="27">
        <f t="shared" si="55"/>
        <v>92</v>
      </c>
      <c r="L284" s="28">
        <f t="shared" si="56"/>
        <v>0.97826086956521741</v>
      </c>
      <c r="M284" s="29">
        <f t="shared" si="57"/>
        <v>1</v>
      </c>
      <c r="N284">
        <f t="shared" si="48"/>
        <v>2.1739130434782594E-2</v>
      </c>
    </row>
    <row r="285" spans="1:14" x14ac:dyDescent="0.45">
      <c r="A285" t="s">
        <v>41</v>
      </c>
      <c r="B285" t="s">
        <v>41</v>
      </c>
      <c r="C285" s="1">
        <v>0.97544693946838401</v>
      </c>
      <c r="E285" s="30">
        <f t="shared" si="49"/>
        <v>0.1415000000000001</v>
      </c>
      <c r="F285" s="6">
        <f t="shared" si="50"/>
        <v>208</v>
      </c>
      <c r="G285" s="6">
        <f t="shared" si="51"/>
        <v>4</v>
      </c>
      <c r="H285" s="5">
        <f t="shared" si="52"/>
        <v>88</v>
      </c>
      <c r="I285" s="31">
        <f t="shared" si="53"/>
        <v>0</v>
      </c>
      <c r="J285" s="31">
        <f t="shared" si="54"/>
        <v>208</v>
      </c>
      <c r="K285" s="31">
        <f t="shared" si="55"/>
        <v>92</v>
      </c>
      <c r="L285" s="32">
        <f t="shared" si="56"/>
        <v>0.95652173913043481</v>
      </c>
      <c r="M285" s="33">
        <f t="shared" si="57"/>
        <v>1</v>
      </c>
      <c r="N285">
        <f t="shared" si="48"/>
        <v>0</v>
      </c>
    </row>
    <row r="286" spans="1:14" x14ac:dyDescent="0.45">
      <c r="A286" t="s">
        <v>41</v>
      </c>
      <c r="B286" t="s">
        <v>41</v>
      </c>
      <c r="C286" s="1">
        <v>0.58065283298492398</v>
      </c>
      <c r="E286" s="30">
        <f t="shared" si="49"/>
        <v>0.1420000000000001</v>
      </c>
      <c r="F286" s="6">
        <f t="shared" si="50"/>
        <v>208</v>
      </c>
      <c r="G286" s="6">
        <f t="shared" si="51"/>
        <v>4</v>
      </c>
      <c r="H286" s="6">
        <f t="shared" si="52"/>
        <v>88</v>
      </c>
      <c r="I286" s="27">
        <f t="shared" si="53"/>
        <v>0</v>
      </c>
      <c r="J286" s="27">
        <f t="shared" si="54"/>
        <v>208</v>
      </c>
      <c r="K286" s="27">
        <f t="shared" si="55"/>
        <v>92</v>
      </c>
      <c r="L286" s="28">
        <f t="shared" si="56"/>
        <v>0.95652173913043481</v>
      </c>
      <c r="M286" s="29">
        <f t="shared" si="57"/>
        <v>1</v>
      </c>
      <c r="N286">
        <f t="shared" si="48"/>
        <v>0</v>
      </c>
    </row>
    <row r="287" spans="1:14" x14ac:dyDescent="0.45">
      <c r="A287" t="s">
        <v>41</v>
      </c>
      <c r="B287" t="s">
        <v>41</v>
      </c>
      <c r="C287" s="1">
        <v>0.85219830274581898</v>
      </c>
      <c r="E287" s="30">
        <f t="shared" si="49"/>
        <v>0.1425000000000001</v>
      </c>
      <c r="F287" s="6">
        <f t="shared" si="50"/>
        <v>208</v>
      </c>
      <c r="G287" s="6">
        <f t="shared" si="51"/>
        <v>4</v>
      </c>
      <c r="H287" s="5">
        <f t="shared" si="52"/>
        <v>88</v>
      </c>
      <c r="I287" s="31">
        <f t="shared" si="53"/>
        <v>0</v>
      </c>
      <c r="J287" s="31">
        <f t="shared" si="54"/>
        <v>208</v>
      </c>
      <c r="K287" s="31">
        <f t="shared" si="55"/>
        <v>92</v>
      </c>
      <c r="L287" s="32">
        <f t="shared" si="56"/>
        <v>0.95652173913043481</v>
      </c>
      <c r="M287" s="33">
        <f t="shared" si="57"/>
        <v>1</v>
      </c>
      <c r="N287">
        <f t="shared" si="48"/>
        <v>0</v>
      </c>
    </row>
    <row r="288" spans="1:14" x14ac:dyDescent="0.45">
      <c r="A288" t="s">
        <v>41</v>
      </c>
      <c r="B288" t="s">
        <v>41</v>
      </c>
      <c r="C288" s="1">
        <v>0.59930503368377697</v>
      </c>
      <c r="E288" s="30">
        <f t="shared" si="49"/>
        <v>0.1430000000000001</v>
      </c>
      <c r="F288" s="6">
        <f t="shared" si="50"/>
        <v>208</v>
      </c>
      <c r="G288" s="6">
        <f t="shared" si="51"/>
        <v>4</v>
      </c>
      <c r="H288" s="6">
        <f t="shared" si="52"/>
        <v>88</v>
      </c>
      <c r="I288" s="27">
        <f t="shared" si="53"/>
        <v>0</v>
      </c>
      <c r="J288" s="27">
        <f t="shared" si="54"/>
        <v>208</v>
      </c>
      <c r="K288" s="27">
        <f t="shared" si="55"/>
        <v>92</v>
      </c>
      <c r="L288" s="28">
        <f t="shared" si="56"/>
        <v>0.95652173913043481</v>
      </c>
      <c r="M288" s="29">
        <f t="shared" si="57"/>
        <v>1</v>
      </c>
      <c r="N288">
        <f t="shared" si="48"/>
        <v>0</v>
      </c>
    </row>
    <row r="289" spans="1:14" x14ac:dyDescent="0.45">
      <c r="A289" t="s">
        <v>41</v>
      </c>
      <c r="B289" t="s">
        <v>41</v>
      </c>
      <c r="C289" s="1">
        <v>0.90854746103286699</v>
      </c>
      <c r="E289" s="30">
        <f t="shared" si="49"/>
        <v>0.1435000000000001</v>
      </c>
      <c r="F289" s="6">
        <f t="shared" si="50"/>
        <v>208</v>
      </c>
      <c r="G289" s="6">
        <f t="shared" si="51"/>
        <v>4</v>
      </c>
      <c r="H289" s="5">
        <f t="shared" si="52"/>
        <v>88</v>
      </c>
      <c r="I289" s="31">
        <f t="shared" si="53"/>
        <v>0</v>
      </c>
      <c r="J289" s="31">
        <f t="shared" si="54"/>
        <v>208</v>
      </c>
      <c r="K289" s="31">
        <f t="shared" si="55"/>
        <v>92</v>
      </c>
      <c r="L289" s="32">
        <f t="shared" si="56"/>
        <v>0.95652173913043481</v>
      </c>
      <c r="M289" s="33">
        <f t="shared" si="57"/>
        <v>1</v>
      </c>
      <c r="N289">
        <f t="shared" si="48"/>
        <v>0</v>
      </c>
    </row>
    <row r="290" spans="1:14" x14ac:dyDescent="0.45">
      <c r="A290" t="s">
        <v>41</v>
      </c>
      <c r="B290" t="s">
        <v>41</v>
      </c>
      <c r="C290" s="1">
        <v>0.95634508132934604</v>
      </c>
      <c r="E290" s="30">
        <f t="shared" si="49"/>
        <v>0.1440000000000001</v>
      </c>
      <c r="F290" s="6">
        <f t="shared" si="50"/>
        <v>208</v>
      </c>
      <c r="G290" s="6">
        <f t="shared" si="51"/>
        <v>4</v>
      </c>
      <c r="H290" s="6">
        <f t="shared" si="52"/>
        <v>88</v>
      </c>
      <c r="I290" s="27">
        <f t="shared" si="53"/>
        <v>0</v>
      </c>
      <c r="J290" s="27">
        <f t="shared" si="54"/>
        <v>208</v>
      </c>
      <c r="K290" s="27">
        <f t="shared" si="55"/>
        <v>92</v>
      </c>
      <c r="L290" s="28">
        <f t="shared" si="56"/>
        <v>0.95652173913043481</v>
      </c>
      <c r="M290" s="29">
        <f t="shared" si="57"/>
        <v>1</v>
      </c>
      <c r="N290">
        <f t="shared" si="48"/>
        <v>0</v>
      </c>
    </row>
    <row r="291" spans="1:14" x14ac:dyDescent="0.45">
      <c r="A291" t="s">
        <v>35</v>
      </c>
      <c r="B291" t="s">
        <v>41</v>
      </c>
      <c r="C291" s="1">
        <v>0.58566248416900601</v>
      </c>
      <c r="E291" s="30">
        <f t="shared" si="49"/>
        <v>0.1445000000000001</v>
      </c>
      <c r="F291" s="6">
        <f t="shared" si="50"/>
        <v>208</v>
      </c>
      <c r="G291" s="6">
        <f t="shared" si="51"/>
        <v>4</v>
      </c>
      <c r="H291" s="5">
        <f t="shared" si="52"/>
        <v>88</v>
      </c>
      <c r="I291" s="31">
        <f t="shared" si="53"/>
        <v>0</v>
      </c>
      <c r="J291" s="31">
        <f t="shared" si="54"/>
        <v>208</v>
      </c>
      <c r="K291" s="31">
        <f t="shared" si="55"/>
        <v>92</v>
      </c>
      <c r="L291" s="32">
        <f t="shared" si="56"/>
        <v>0.95652173913043481</v>
      </c>
      <c r="M291" s="33">
        <f t="shared" si="57"/>
        <v>1</v>
      </c>
      <c r="N291">
        <f t="shared" si="48"/>
        <v>0</v>
      </c>
    </row>
    <row r="292" spans="1:14" x14ac:dyDescent="0.45">
      <c r="A292" t="s">
        <v>41</v>
      </c>
      <c r="B292" t="s">
        <v>35</v>
      </c>
      <c r="C292" s="1">
        <v>0.36186003684997597</v>
      </c>
      <c r="E292" s="30">
        <f t="shared" si="49"/>
        <v>0.1450000000000001</v>
      </c>
      <c r="F292" s="6">
        <f t="shared" si="50"/>
        <v>208</v>
      </c>
      <c r="G292" s="6">
        <f t="shared" si="51"/>
        <v>4</v>
      </c>
      <c r="H292" s="6">
        <f t="shared" si="52"/>
        <v>88</v>
      </c>
      <c r="I292" s="27">
        <f t="shared" si="53"/>
        <v>0</v>
      </c>
      <c r="J292" s="27">
        <f t="shared" si="54"/>
        <v>208</v>
      </c>
      <c r="K292" s="27">
        <f t="shared" si="55"/>
        <v>92</v>
      </c>
      <c r="L292" s="28">
        <f t="shared" si="56"/>
        <v>0.95652173913043481</v>
      </c>
      <c r="M292" s="29">
        <f t="shared" si="57"/>
        <v>1</v>
      </c>
      <c r="N292">
        <f t="shared" si="48"/>
        <v>0</v>
      </c>
    </row>
    <row r="293" spans="1:14" x14ac:dyDescent="0.45">
      <c r="A293" t="s">
        <v>41</v>
      </c>
      <c r="B293" t="s">
        <v>41</v>
      </c>
      <c r="C293" s="1">
        <v>0.57970309257507302</v>
      </c>
      <c r="E293" s="30">
        <f t="shared" si="49"/>
        <v>0.1455000000000001</v>
      </c>
      <c r="F293" s="6">
        <f t="shared" si="50"/>
        <v>208</v>
      </c>
      <c r="G293" s="6">
        <f t="shared" si="51"/>
        <v>4</v>
      </c>
      <c r="H293" s="5">
        <f t="shared" si="52"/>
        <v>88</v>
      </c>
      <c r="I293" s="31">
        <f t="shared" si="53"/>
        <v>0</v>
      </c>
      <c r="J293" s="31">
        <f t="shared" si="54"/>
        <v>208</v>
      </c>
      <c r="K293" s="31">
        <f t="shared" si="55"/>
        <v>92</v>
      </c>
      <c r="L293" s="32">
        <f t="shared" si="56"/>
        <v>0.95652173913043481</v>
      </c>
      <c r="M293" s="33">
        <f t="shared" si="57"/>
        <v>1</v>
      </c>
      <c r="N293">
        <f t="shared" si="48"/>
        <v>0</v>
      </c>
    </row>
    <row r="294" spans="1:14" x14ac:dyDescent="0.45">
      <c r="A294" t="s">
        <v>35</v>
      </c>
      <c r="B294" t="s">
        <v>41</v>
      </c>
      <c r="C294" s="1">
        <v>0.55331957340240501</v>
      </c>
      <c r="E294" s="30">
        <f t="shared" si="49"/>
        <v>0.1460000000000001</v>
      </c>
      <c r="F294" s="6">
        <f t="shared" si="50"/>
        <v>208</v>
      </c>
      <c r="G294" s="6">
        <f t="shared" si="51"/>
        <v>4</v>
      </c>
      <c r="H294" s="6">
        <f t="shared" si="52"/>
        <v>88</v>
      </c>
      <c r="I294" s="27">
        <f t="shared" si="53"/>
        <v>0</v>
      </c>
      <c r="J294" s="27">
        <f t="shared" si="54"/>
        <v>208</v>
      </c>
      <c r="K294" s="27">
        <f t="shared" si="55"/>
        <v>92</v>
      </c>
      <c r="L294" s="28">
        <f t="shared" si="56"/>
        <v>0.95652173913043481</v>
      </c>
      <c r="M294" s="29">
        <f t="shared" si="57"/>
        <v>1</v>
      </c>
      <c r="N294">
        <f t="shared" si="48"/>
        <v>0</v>
      </c>
    </row>
    <row r="295" spans="1:14" x14ac:dyDescent="0.45">
      <c r="A295" t="s">
        <v>41</v>
      </c>
      <c r="B295" t="s">
        <v>41</v>
      </c>
      <c r="C295" s="1">
        <v>0.95194506645202603</v>
      </c>
      <c r="E295" s="30">
        <f t="shared" si="49"/>
        <v>0.1465000000000001</v>
      </c>
      <c r="F295" s="6">
        <f t="shared" si="50"/>
        <v>208</v>
      </c>
      <c r="G295" s="6">
        <f t="shared" si="51"/>
        <v>4</v>
      </c>
      <c r="H295" s="5">
        <f t="shared" si="52"/>
        <v>88</v>
      </c>
      <c r="I295" s="31">
        <f t="shared" si="53"/>
        <v>0</v>
      </c>
      <c r="J295" s="31">
        <f t="shared" si="54"/>
        <v>208</v>
      </c>
      <c r="K295" s="31">
        <f t="shared" si="55"/>
        <v>92</v>
      </c>
      <c r="L295" s="32">
        <f t="shared" si="56"/>
        <v>0.95652173913043481</v>
      </c>
      <c r="M295" s="33">
        <f t="shared" si="57"/>
        <v>1</v>
      </c>
      <c r="N295">
        <f t="shared" si="48"/>
        <v>0</v>
      </c>
    </row>
    <row r="296" spans="1:14" x14ac:dyDescent="0.45">
      <c r="A296" t="s">
        <v>35</v>
      </c>
      <c r="B296" t="s">
        <v>35</v>
      </c>
      <c r="C296" s="1">
        <v>0.46188616752624501</v>
      </c>
      <c r="E296" s="30">
        <f t="shared" si="49"/>
        <v>0.1470000000000001</v>
      </c>
      <c r="F296" s="6">
        <f t="shared" si="50"/>
        <v>208</v>
      </c>
      <c r="G296" s="6">
        <f t="shared" si="51"/>
        <v>4</v>
      </c>
      <c r="H296" s="6">
        <f t="shared" si="52"/>
        <v>88</v>
      </c>
      <c r="I296" s="27">
        <f t="shared" si="53"/>
        <v>0</v>
      </c>
      <c r="J296" s="27">
        <f t="shared" si="54"/>
        <v>208</v>
      </c>
      <c r="K296" s="27">
        <f t="shared" si="55"/>
        <v>92</v>
      </c>
      <c r="L296" s="28">
        <f t="shared" si="56"/>
        <v>0.95652173913043481</v>
      </c>
      <c r="M296" s="29">
        <f t="shared" si="57"/>
        <v>1</v>
      </c>
      <c r="N296">
        <f t="shared" si="48"/>
        <v>0</v>
      </c>
    </row>
    <row r="297" spans="1:14" x14ac:dyDescent="0.45">
      <c r="A297" t="s">
        <v>41</v>
      </c>
      <c r="B297" t="s">
        <v>35</v>
      </c>
      <c r="C297" s="1">
        <v>0.468554377555847</v>
      </c>
      <c r="E297" s="30">
        <f t="shared" si="49"/>
        <v>0.1475000000000001</v>
      </c>
      <c r="F297" s="6">
        <f t="shared" si="50"/>
        <v>208</v>
      </c>
      <c r="G297" s="6">
        <f t="shared" si="51"/>
        <v>4</v>
      </c>
      <c r="H297" s="5">
        <f t="shared" si="52"/>
        <v>88</v>
      </c>
      <c r="I297" s="31">
        <f t="shared" si="53"/>
        <v>0</v>
      </c>
      <c r="J297" s="31">
        <f t="shared" si="54"/>
        <v>208</v>
      </c>
      <c r="K297" s="31">
        <f t="shared" si="55"/>
        <v>92</v>
      </c>
      <c r="L297" s="32">
        <f t="shared" si="56"/>
        <v>0.95652173913043481</v>
      </c>
      <c r="M297" s="33">
        <f t="shared" si="57"/>
        <v>1</v>
      </c>
      <c r="N297">
        <f t="shared" si="48"/>
        <v>0</v>
      </c>
    </row>
    <row r="298" spans="1:14" x14ac:dyDescent="0.45">
      <c r="A298" t="s">
        <v>35</v>
      </c>
      <c r="B298" t="s">
        <v>41</v>
      </c>
      <c r="C298" s="1">
        <v>0.53598195314407304</v>
      </c>
      <c r="E298" s="30">
        <f t="shared" si="49"/>
        <v>0.1480000000000001</v>
      </c>
      <c r="F298" s="6">
        <f t="shared" si="50"/>
        <v>208</v>
      </c>
      <c r="G298" s="6">
        <f t="shared" si="51"/>
        <v>4</v>
      </c>
      <c r="H298" s="6">
        <f t="shared" si="52"/>
        <v>88</v>
      </c>
      <c r="I298" s="27">
        <f t="shared" si="53"/>
        <v>0</v>
      </c>
      <c r="J298" s="27">
        <f t="shared" si="54"/>
        <v>208</v>
      </c>
      <c r="K298" s="27">
        <f t="shared" si="55"/>
        <v>92</v>
      </c>
      <c r="L298" s="28">
        <f t="shared" si="56"/>
        <v>0.95652173913043481</v>
      </c>
      <c r="M298" s="29">
        <f t="shared" si="57"/>
        <v>1</v>
      </c>
      <c r="N298">
        <f t="shared" si="48"/>
        <v>0</v>
      </c>
    </row>
    <row r="299" spans="1:14" x14ac:dyDescent="0.45">
      <c r="A299" t="s">
        <v>41</v>
      </c>
      <c r="B299" t="s">
        <v>41</v>
      </c>
      <c r="C299" s="1">
        <v>0.97640824317932096</v>
      </c>
      <c r="E299" s="30">
        <f t="shared" si="49"/>
        <v>0.1485000000000001</v>
      </c>
      <c r="F299" s="6">
        <f t="shared" si="50"/>
        <v>208</v>
      </c>
      <c r="G299" s="6">
        <f t="shared" si="51"/>
        <v>4</v>
      </c>
      <c r="H299" s="5">
        <f t="shared" si="52"/>
        <v>88</v>
      </c>
      <c r="I299" s="31">
        <f t="shared" si="53"/>
        <v>0</v>
      </c>
      <c r="J299" s="31">
        <f t="shared" si="54"/>
        <v>208</v>
      </c>
      <c r="K299" s="31">
        <f t="shared" si="55"/>
        <v>92</v>
      </c>
      <c r="L299" s="32">
        <f t="shared" si="56"/>
        <v>0.95652173913043481</v>
      </c>
      <c r="M299" s="33">
        <f t="shared" si="57"/>
        <v>1</v>
      </c>
      <c r="N299">
        <f t="shared" si="48"/>
        <v>0</v>
      </c>
    </row>
    <row r="300" spans="1:14" x14ac:dyDescent="0.45">
      <c r="A300" t="s">
        <v>41</v>
      </c>
      <c r="B300" t="s">
        <v>41</v>
      </c>
      <c r="C300" s="1">
        <v>0.86881226301193204</v>
      </c>
      <c r="E300" s="30">
        <f t="shared" si="49"/>
        <v>0.1490000000000001</v>
      </c>
      <c r="F300" s="6">
        <f t="shared" si="50"/>
        <v>208</v>
      </c>
      <c r="G300" s="6">
        <f t="shared" si="51"/>
        <v>4</v>
      </c>
      <c r="H300" s="6">
        <f t="shared" si="52"/>
        <v>88</v>
      </c>
      <c r="I300" s="27">
        <f t="shared" si="53"/>
        <v>0</v>
      </c>
      <c r="J300" s="27">
        <f t="shared" si="54"/>
        <v>208</v>
      </c>
      <c r="K300" s="27">
        <f t="shared" si="55"/>
        <v>92</v>
      </c>
      <c r="L300" s="28">
        <f t="shared" si="56"/>
        <v>0.95652173913043481</v>
      </c>
      <c r="M300" s="29">
        <f t="shared" si="57"/>
        <v>1</v>
      </c>
      <c r="N300">
        <f t="shared" si="48"/>
        <v>0</v>
      </c>
    </row>
    <row r="301" spans="1:14" x14ac:dyDescent="0.45">
      <c r="A301" t="s">
        <v>41</v>
      </c>
      <c r="B301" t="s">
        <v>41</v>
      </c>
      <c r="C301" s="1">
        <v>0.71676254272460904</v>
      </c>
      <c r="E301" s="30">
        <f t="shared" si="49"/>
        <v>0.14950000000000011</v>
      </c>
      <c r="F301" s="6">
        <f t="shared" si="50"/>
        <v>208</v>
      </c>
      <c r="G301" s="6">
        <f t="shared" si="51"/>
        <v>4</v>
      </c>
      <c r="H301" s="5">
        <f t="shared" si="52"/>
        <v>88</v>
      </c>
      <c r="I301" s="31">
        <f t="shared" si="53"/>
        <v>0</v>
      </c>
      <c r="J301" s="31">
        <f t="shared" si="54"/>
        <v>208</v>
      </c>
      <c r="K301" s="31">
        <f t="shared" si="55"/>
        <v>92</v>
      </c>
      <c r="L301" s="32">
        <f t="shared" si="56"/>
        <v>0.95652173913043481</v>
      </c>
      <c r="M301" s="33">
        <f t="shared" si="57"/>
        <v>1</v>
      </c>
      <c r="N301">
        <f t="shared" si="48"/>
        <v>0</v>
      </c>
    </row>
    <row r="302" spans="1:14" x14ac:dyDescent="0.45">
      <c r="E302" s="30">
        <f t="shared" si="49"/>
        <v>0.15000000000000011</v>
      </c>
      <c r="F302" s="6">
        <f t="shared" si="50"/>
        <v>208</v>
      </c>
      <c r="G302" s="6">
        <f t="shared" si="51"/>
        <v>4</v>
      </c>
      <c r="H302" s="6">
        <f t="shared" si="52"/>
        <v>88</v>
      </c>
      <c r="I302" s="27">
        <f t="shared" si="53"/>
        <v>0</v>
      </c>
      <c r="J302" s="27">
        <f t="shared" si="54"/>
        <v>208</v>
      </c>
      <c r="K302" s="27">
        <f t="shared" si="55"/>
        <v>92</v>
      </c>
      <c r="L302" s="28">
        <f t="shared" si="56"/>
        <v>0.95652173913043481</v>
      </c>
      <c r="M302" s="29">
        <f t="shared" si="57"/>
        <v>1</v>
      </c>
      <c r="N302">
        <f t="shared" si="48"/>
        <v>0</v>
      </c>
    </row>
    <row r="303" spans="1:14" x14ac:dyDescent="0.45">
      <c r="E303" s="30">
        <f t="shared" si="49"/>
        <v>0.15050000000000011</v>
      </c>
      <c r="F303" s="6">
        <f t="shared" si="50"/>
        <v>208</v>
      </c>
      <c r="G303" s="6">
        <f t="shared" si="51"/>
        <v>4</v>
      </c>
      <c r="H303" s="5">
        <f t="shared" si="52"/>
        <v>88</v>
      </c>
      <c r="I303" s="31">
        <f t="shared" si="53"/>
        <v>0</v>
      </c>
      <c r="J303" s="31">
        <f t="shared" si="54"/>
        <v>208</v>
      </c>
      <c r="K303" s="31">
        <f t="shared" si="55"/>
        <v>92</v>
      </c>
      <c r="L303" s="32">
        <f t="shared" si="56"/>
        <v>0.95652173913043481</v>
      </c>
      <c r="M303" s="33">
        <f t="shared" si="57"/>
        <v>1</v>
      </c>
      <c r="N303">
        <f t="shared" si="48"/>
        <v>0</v>
      </c>
    </row>
    <row r="304" spans="1:14" x14ac:dyDescent="0.45">
      <c r="E304" s="30">
        <f t="shared" si="49"/>
        <v>0.15100000000000011</v>
      </c>
      <c r="F304" s="6">
        <f t="shared" si="50"/>
        <v>208</v>
      </c>
      <c r="G304" s="6">
        <f t="shared" si="51"/>
        <v>4</v>
      </c>
      <c r="H304" s="6">
        <f t="shared" si="52"/>
        <v>88</v>
      </c>
      <c r="I304" s="27">
        <f t="shared" si="53"/>
        <v>0</v>
      </c>
      <c r="J304" s="27">
        <f t="shared" si="54"/>
        <v>208</v>
      </c>
      <c r="K304" s="27">
        <f t="shared" si="55"/>
        <v>92</v>
      </c>
      <c r="L304" s="28">
        <f t="shared" si="56"/>
        <v>0.95652173913043481</v>
      </c>
      <c r="M304" s="29">
        <f t="shared" si="57"/>
        <v>1</v>
      </c>
      <c r="N304">
        <f t="shared" si="48"/>
        <v>0</v>
      </c>
    </row>
    <row r="305" spans="5:14" x14ac:dyDescent="0.45">
      <c r="E305" s="30">
        <f t="shared" si="49"/>
        <v>0.15150000000000011</v>
      </c>
      <c r="F305" s="6">
        <f t="shared" si="50"/>
        <v>208</v>
      </c>
      <c r="G305" s="6">
        <f t="shared" si="51"/>
        <v>4</v>
      </c>
      <c r="H305" s="5">
        <f t="shared" si="52"/>
        <v>88</v>
      </c>
      <c r="I305" s="31">
        <f t="shared" si="53"/>
        <v>0</v>
      </c>
      <c r="J305" s="31">
        <f t="shared" si="54"/>
        <v>208</v>
      </c>
      <c r="K305" s="31">
        <f t="shared" si="55"/>
        <v>92</v>
      </c>
      <c r="L305" s="32">
        <f t="shared" si="56"/>
        <v>0.95652173913043481</v>
      </c>
      <c r="M305" s="33">
        <f t="shared" si="57"/>
        <v>1</v>
      </c>
      <c r="N305">
        <f t="shared" si="48"/>
        <v>0</v>
      </c>
    </row>
    <row r="306" spans="5:14" x14ac:dyDescent="0.45">
      <c r="E306" s="30">
        <f t="shared" si="49"/>
        <v>0.15200000000000011</v>
      </c>
      <c r="F306" s="6">
        <f t="shared" si="50"/>
        <v>208</v>
      </c>
      <c r="G306" s="6">
        <f t="shared" si="51"/>
        <v>4</v>
      </c>
      <c r="H306" s="6">
        <f t="shared" si="52"/>
        <v>88</v>
      </c>
      <c r="I306" s="27">
        <f t="shared" si="53"/>
        <v>0</v>
      </c>
      <c r="J306" s="27">
        <f t="shared" si="54"/>
        <v>208</v>
      </c>
      <c r="K306" s="27">
        <f t="shared" si="55"/>
        <v>92</v>
      </c>
      <c r="L306" s="28">
        <f t="shared" si="56"/>
        <v>0.95652173913043481</v>
      </c>
      <c r="M306" s="29">
        <f t="shared" si="57"/>
        <v>1</v>
      </c>
      <c r="N306">
        <f t="shared" si="48"/>
        <v>0</v>
      </c>
    </row>
    <row r="307" spans="5:14" x14ac:dyDescent="0.45">
      <c r="E307" s="30">
        <f t="shared" si="49"/>
        <v>0.15250000000000011</v>
      </c>
      <c r="F307" s="6">
        <f t="shared" si="50"/>
        <v>208</v>
      </c>
      <c r="G307" s="6">
        <f t="shared" si="51"/>
        <v>4</v>
      </c>
      <c r="H307" s="5">
        <f t="shared" si="52"/>
        <v>88</v>
      </c>
      <c r="I307" s="31">
        <f t="shared" si="53"/>
        <v>0</v>
      </c>
      <c r="J307" s="31">
        <f t="shared" si="54"/>
        <v>208</v>
      </c>
      <c r="K307" s="31">
        <f t="shared" si="55"/>
        <v>92</v>
      </c>
      <c r="L307" s="32">
        <f t="shared" si="56"/>
        <v>0.95652173913043481</v>
      </c>
      <c r="M307" s="33">
        <f t="shared" si="57"/>
        <v>1</v>
      </c>
      <c r="N307">
        <f t="shared" si="48"/>
        <v>0</v>
      </c>
    </row>
    <row r="308" spans="5:14" x14ac:dyDescent="0.45">
      <c r="E308" s="30">
        <f t="shared" si="49"/>
        <v>0.15300000000000011</v>
      </c>
      <c r="F308" s="6">
        <f t="shared" si="50"/>
        <v>208</v>
      </c>
      <c r="G308" s="6">
        <f t="shared" si="51"/>
        <v>4</v>
      </c>
      <c r="H308" s="6">
        <f t="shared" si="52"/>
        <v>88</v>
      </c>
      <c r="I308" s="27">
        <f t="shared" si="53"/>
        <v>0</v>
      </c>
      <c r="J308" s="27">
        <f t="shared" si="54"/>
        <v>208</v>
      </c>
      <c r="K308" s="27">
        <f t="shared" si="55"/>
        <v>92</v>
      </c>
      <c r="L308" s="28">
        <f t="shared" si="56"/>
        <v>0.95652173913043481</v>
      </c>
      <c r="M308" s="29">
        <f t="shared" si="57"/>
        <v>1</v>
      </c>
      <c r="N308">
        <f t="shared" si="48"/>
        <v>1.0869565217391353E-2</v>
      </c>
    </row>
    <row r="309" spans="5:14" x14ac:dyDescent="0.45">
      <c r="E309" s="30">
        <f t="shared" si="49"/>
        <v>0.15350000000000011</v>
      </c>
      <c r="F309" s="6">
        <f t="shared" si="50"/>
        <v>208</v>
      </c>
      <c r="G309" s="6">
        <f t="shared" si="51"/>
        <v>5</v>
      </c>
      <c r="H309" s="5">
        <f t="shared" si="52"/>
        <v>87</v>
      </c>
      <c r="I309" s="31">
        <f t="shared" si="53"/>
        <v>0</v>
      </c>
      <c r="J309" s="31">
        <f t="shared" si="54"/>
        <v>208</v>
      </c>
      <c r="K309" s="31">
        <f t="shared" si="55"/>
        <v>92</v>
      </c>
      <c r="L309" s="32">
        <f t="shared" si="56"/>
        <v>0.94565217391304346</v>
      </c>
      <c r="M309" s="33">
        <f t="shared" si="57"/>
        <v>1</v>
      </c>
      <c r="N309">
        <f t="shared" si="48"/>
        <v>0</v>
      </c>
    </row>
    <row r="310" spans="5:14" x14ac:dyDescent="0.45">
      <c r="E310" s="30">
        <f t="shared" si="49"/>
        <v>0.15400000000000011</v>
      </c>
      <c r="F310" s="6">
        <f t="shared" si="50"/>
        <v>208</v>
      </c>
      <c r="G310" s="6">
        <f t="shared" si="51"/>
        <v>5</v>
      </c>
      <c r="H310" s="6">
        <f t="shared" si="52"/>
        <v>87</v>
      </c>
      <c r="I310" s="27">
        <f t="shared" si="53"/>
        <v>0</v>
      </c>
      <c r="J310" s="27">
        <f t="shared" si="54"/>
        <v>208</v>
      </c>
      <c r="K310" s="27">
        <f t="shared" si="55"/>
        <v>92</v>
      </c>
      <c r="L310" s="28">
        <f t="shared" si="56"/>
        <v>0.94565217391304346</v>
      </c>
      <c r="M310" s="29">
        <f t="shared" si="57"/>
        <v>1</v>
      </c>
      <c r="N310">
        <f t="shared" si="48"/>
        <v>0</v>
      </c>
    </row>
    <row r="311" spans="5:14" x14ac:dyDescent="0.45">
      <c r="E311" s="30">
        <f t="shared" si="49"/>
        <v>0.15450000000000011</v>
      </c>
      <c r="F311" s="6">
        <f t="shared" si="50"/>
        <v>208</v>
      </c>
      <c r="G311" s="6">
        <f t="shared" si="51"/>
        <v>5</v>
      </c>
      <c r="H311" s="5">
        <f t="shared" si="52"/>
        <v>87</v>
      </c>
      <c r="I311" s="31">
        <f t="shared" si="53"/>
        <v>0</v>
      </c>
      <c r="J311" s="31">
        <f t="shared" si="54"/>
        <v>208</v>
      </c>
      <c r="K311" s="31">
        <f t="shared" si="55"/>
        <v>92</v>
      </c>
      <c r="L311" s="32">
        <f t="shared" si="56"/>
        <v>0.94565217391304346</v>
      </c>
      <c r="M311" s="33">
        <f t="shared" si="57"/>
        <v>1</v>
      </c>
      <c r="N311">
        <f t="shared" si="48"/>
        <v>0</v>
      </c>
    </row>
    <row r="312" spans="5:14" x14ac:dyDescent="0.45">
      <c r="E312" s="30">
        <f t="shared" si="49"/>
        <v>0.15500000000000011</v>
      </c>
      <c r="F312" s="6">
        <f t="shared" si="50"/>
        <v>208</v>
      </c>
      <c r="G312" s="6">
        <f t="shared" si="51"/>
        <v>5</v>
      </c>
      <c r="H312" s="6">
        <f t="shared" si="52"/>
        <v>87</v>
      </c>
      <c r="I312" s="27">
        <f t="shared" si="53"/>
        <v>0</v>
      </c>
      <c r="J312" s="27">
        <f t="shared" si="54"/>
        <v>208</v>
      </c>
      <c r="K312" s="27">
        <f t="shared" si="55"/>
        <v>92</v>
      </c>
      <c r="L312" s="28">
        <f t="shared" si="56"/>
        <v>0.94565217391304346</v>
      </c>
      <c r="M312" s="29">
        <f t="shared" si="57"/>
        <v>1</v>
      </c>
      <c r="N312">
        <f t="shared" si="48"/>
        <v>1.0869565217391242E-2</v>
      </c>
    </row>
    <row r="313" spans="5:14" x14ac:dyDescent="0.45">
      <c r="E313" s="30">
        <f t="shared" si="49"/>
        <v>0.15550000000000011</v>
      </c>
      <c r="F313" s="6">
        <f t="shared" si="50"/>
        <v>208</v>
      </c>
      <c r="G313" s="6">
        <f t="shared" si="51"/>
        <v>6</v>
      </c>
      <c r="H313" s="5">
        <f t="shared" si="52"/>
        <v>86</v>
      </c>
      <c r="I313" s="31">
        <f t="shared" si="53"/>
        <v>0</v>
      </c>
      <c r="J313" s="31">
        <f t="shared" si="54"/>
        <v>208</v>
      </c>
      <c r="K313" s="31">
        <f t="shared" si="55"/>
        <v>92</v>
      </c>
      <c r="L313" s="32">
        <f t="shared" si="56"/>
        <v>0.93478260869565222</v>
      </c>
      <c r="M313" s="33">
        <f t="shared" si="57"/>
        <v>1</v>
      </c>
      <c r="N313">
        <f t="shared" si="48"/>
        <v>0</v>
      </c>
    </row>
    <row r="314" spans="5:14" x14ac:dyDescent="0.45">
      <c r="E314" s="30">
        <f t="shared" si="49"/>
        <v>0.15600000000000011</v>
      </c>
      <c r="F314" s="6">
        <f t="shared" si="50"/>
        <v>208</v>
      </c>
      <c r="G314" s="6">
        <f t="shared" si="51"/>
        <v>6</v>
      </c>
      <c r="H314" s="6">
        <f t="shared" si="52"/>
        <v>86</v>
      </c>
      <c r="I314" s="27">
        <f t="shared" si="53"/>
        <v>0</v>
      </c>
      <c r="J314" s="27">
        <f t="shared" si="54"/>
        <v>208</v>
      </c>
      <c r="K314" s="27">
        <f t="shared" si="55"/>
        <v>92</v>
      </c>
      <c r="L314" s="28">
        <f t="shared" si="56"/>
        <v>0.93478260869565222</v>
      </c>
      <c r="M314" s="29">
        <f t="shared" si="57"/>
        <v>1</v>
      </c>
      <c r="N314">
        <f t="shared" si="48"/>
        <v>0</v>
      </c>
    </row>
    <row r="315" spans="5:14" x14ac:dyDescent="0.45">
      <c r="E315" s="30">
        <f t="shared" si="49"/>
        <v>0.15650000000000011</v>
      </c>
      <c r="F315" s="6">
        <f t="shared" si="50"/>
        <v>208</v>
      </c>
      <c r="G315" s="6">
        <f t="shared" si="51"/>
        <v>6</v>
      </c>
      <c r="H315" s="5">
        <f t="shared" si="52"/>
        <v>86</v>
      </c>
      <c r="I315" s="31">
        <f t="shared" si="53"/>
        <v>0</v>
      </c>
      <c r="J315" s="31">
        <f t="shared" si="54"/>
        <v>208</v>
      </c>
      <c r="K315" s="31">
        <f t="shared" si="55"/>
        <v>92</v>
      </c>
      <c r="L315" s="32">
        <f t="shared" si="56"/>
        <v>0.93478260869565222</v>
      </c>
      <c r="M315" s="33">
        <f t="shared" si="57"/>
        <v>1</v>
      </c>
      <c r="N315">
        <f t="shared" si="48"/>
        <v>0</v>
      </c>
    </row>
    <row r="316" spans="5:14" x14ac:dyDescent="0.45">
      <c r="E316" s="30">
        <f t="shared" si="49"/>
        <v>0.15700000000000011</v>
      </c>
      <c r="F316" s="6">
        <f t="shared" si="50"/>
        <v>208</v>
      </c>
      <c r="G316" s="6">
        <f t="shared" si="51"/>
        <v>6</v>
      </c>
      <c r="H316" s="6">
        <f t="shared" si="52"/>
        <v>86</v>
      </c>
      <c r="I316" s="27">
        <f t="shared" si="53"/>
        <v>0</v>
      </c>
      <c r="J316" s="27">
        <f t="shared" si="54"/>
        <v>208</v>
      </c>
      <c r="K316" s="27">
        <f t="shared" si="55"/>
        <v>92</v>
      </c>
      <c r="L316" s="28">
        <f t="shared" si="56"/>
        <v>0.93478260869565222</v>
      </c>
      <c r="M316" s="29">
        <f t="shared" si="57"/>
        <v>1</v>
      </c>
      <c r="N316">
        <f t="shared" si="48"/>
        <v>0</v>
      </c>
    </row>
    <row r="317" spans="5:14" x14ac:dyDescent="0.45">
      <c r="E317" s="30">
        <f t="shared" si="49"/>
        <v>0.15750000000000011</v>
      </c>
      <c r="F317" s="6">
        <f t="shared" si="50"/>
        <v>208</v>
      </c>
      <c r="G317" s="6">
        <f t="shared" si="51"/>
        <v>6</v>
      </c>
      <c r="H317" s="5">
        <f t="shared" si="52"/>
        <v>86</v>
      </c>
      <c r="I317" s="31">
        <f t="shared" si="53"/>
        <v>0</v>
      </c>
      <c r="J317" s="31">
        <f t="shared" si="54"/>
        <v>208</v>
      </c>
      <c r="K317" s="31">
        <f t="shared" si="55"/>
        <v>92</v>
      </c>
      <c r="L317" s="32">
        <f t="shared" si="56"/>
        <v>0.93478260869565222</v>
      </c>
      <c r="M317" s="33">
        <f t="shared" si="57"/>
        <v>1</v>
      </c>
      <c r="N317">
        <f t="shared" si="48"/>
        <v>0</v>
      </c>
    </row>
    <row r="318" spans="5:14" x14ac:dyDescent="0.45">
      <c r="E318" s="30">
        <f t="shared" si="49"/>
        <v>0.15800000000000011</v>
      </c>
      <c r="F318" s="6">
        <f t="shared" si="50"/>
        <v>208</v>
      </c>
      <c r="G318" s="6">
        <f t="shared" si="51"/>
        <v>6</v>
      </c>
      <c r="H318" s="6">
        <f t="shared" si="52"/>
        <v>86</v>
      </c>
      <c r="I318" s="27">
        <f t="shared" si="53"/>
        <v>0</v>
      </c>
      <c r="J318" s="27">
        <f t="shared" si="54"/>
        <v>208</v>
      </c>
      <c r="K318" s="27">
        <f t="shared" si="55"/>
        <v>92</v>
      </c>
      <c r="L318" s="28">
        <f t="shared" si="56"/>
        <v>0.93478260869565222</v>
      </c>
      <c r="M318" s="29">
        <f t="shared" si="57"/>
        <v>1</v>
      </c>
      <c r="N318">
        <f t="shared" si="48"/>
        <v>0</v>
      </c>
    </row>
    <row r="319" spans="5:14" x14ac:dyDescent="0.45">
      <c r="E319" s="30">
        <f t="shared" si="49"/>
        <v>0.15850000000000011</v>
      </c>
      <c r="F319" s="6">
        <f t="shared" si="50"/>
        <v>208</v>
      </c>
      <c r="G319" s="6">
        <f t="shared" si="51"/>
        <v>6</v>
      </c>
      <c r="H319" s="5">
        <f t="shared" si="52"/>
        <v>86</v>
      </c>
      <c r="I319" s="31">
        <f t="shared" si="53"/>
        <v>0</v>
      </c>
      <c r="J319" s="31">
        <f t="shared" si="54"/>
        <v>208</v>
      </c>
      <c r="K319" s="31">
        <f t="shared" si="55"/>
        <v>92</v>
      </c>
      <c r="L319" s="32">
        <f t="shared" si="56"/>
        <v>0.93478260869565222</v>
      </c>
      <c r="M319" s="33">
        <f t="shared" si="57"/>
        <v>1</v>
      </c>
      <c r="N319">
        <f t="shared" si="48"/>
        <v>0</v>
      </c>
    </row>
    <row r="320" spans="5:14" x14ac:dyDescent="0.45">
      <c r="E320" s="30">
        <f t="shared" si="49"/>
        <v>0.15900000000000011</v>
      </c>
      <c r="F320" s="6">
        <f t="shared" si="50"/>
        <v>208</v>
      </c>
      <c r="G320" s="6">
        <f t="shared" si="51"/>
        <v>6</v>
      </c>
      <c r="H320" s="6">
        <f t="shared" si="52"/>
        <v>86</v>
      </c>
      <c r="I320" s="27">
        <f t="shared" si="53"/>
        <v>0</v>
      </c>
      <c r="J320" s="27">
        <f t="shared" si="54"/>
        <v>208</v>
      </c>
      <c r="K320" s="27">
        <f t="shared" si="55"/>
        <v>92</v>
      </c>
      <c r="L320" s="28">
        <f t="shared" si="56"/>
        <v>0.93478260869565222</v>
      </c>
      <c r="M320" s="29">
        <f t="shared" si="57"/>
        <v>1</v>
      </c>
      <c r="N320">
        <f t="shared" si="48"/>
        <v>0</v>
      </c>
    </row>
    <row r="321" spans="5:14" x14ac:dyDescent="0.45">
      <c r="E321" s="30">
        <f t="shared" si="49"/>
        <v>0.15950000000000011</v>
      </c>
      <c r="F321" s="6">
        <f t="shared" si="50"/>
        <v>208</v>
      </c>
      <c r="G321" s="6">
        <f t="shared" si="51"/>
        <v>6</v>
      </c>
      <c r="H321" s="5">
        <f t="shared" si="52"/>
        <v>86</v>
      </c>
      <c r="I321" s="31">
        <f t="shared" si="53"/>
        <v>0</v>
      </c>
      <c r="J321" s="31">
        <f t="shared" si="54"/>
        <v>208</v>
      </c>
      <c r="K321" s="31">
        <f t="shared" si="55"/>
        <v>92</v>
      </c>
      <c r="L321" s="32">
        <f t="shared" si="56"/>
        <v>0.93478260869565222</v>
      </c>
      <c r="M321" s="33">
        <f t="shared" si="57"/>
        <v>1</v>
      </c>
      <c r="N321">
        <f t="shared" si="48"/>
        <v>0</v>
      </c>
    </row>
    <row r="322" spans="5:14" x14ac:dyDescent="0.45">
      <c r="E322" s="30">
        <f t="shared" si="49"/>
        <v>0.16000000000000011</v>
      </c>
      <c r="F322" s="6">
        <f t="shared" si="50"/>
        <v>208</v>
      </c>
      <c r="G322" s="6">
        <f t="shared" si="51"/>
        <v>6</v>
      </c>
      <c r="H322" s="6">
        <f t="shared" si="52"/>
        <v>86</v>
      </c>
      <c r="I322" s="27">
        <f t="shared" si="53"/>
        <v>0</v>
      </c>
      <c r="J322" s="27">
        <f t="shared" si="54"/>
        <v>208</v>
      </c>
      <c r="K322" s="27">
        <f t="shared" si="55"/>
        <v>92</v>
      </c>
      <c r="L322" s="28">
        <f t="shared" si="56"/>
        <v>0.93478260869565222</v>
      </c>
      <c r="M322" s="29">
        <f t="shared" si="57"/>
        <v>1</v>
      </c>
      <c r="N322">
        <f t="shared" si="48"/>
        <v>0</v>
      </c>
    </row>
    <row r="323" spans="5:14" x14ac:dyDescent="0.45">
      <c r="E323" s="30">
        <f t="shared" si="49"/>
        <v>0.16050000000000011</v>
      </c>
      <c r="F323" s="6">
        <f t="shared" si="50"/>
        <v>208</v>
      </c>
      <c r="G323" s="6">
        <f t="shared" si="51"/>
        <v>6</v>
      </c>
      <c r="H323" s="5">
        <f t="shared" si="52"/>
        <v>86</v>
      </c>
      <c r="I323" s="31">
        <f t="shared" si="53"/>
        <v>0</v>
      </c>
      <c r="J323" s="31">
        <f t="shared" si="54"/>
        <v>208</v>
      </c>
      <c r="K323" s="31">
        <f t="shared" si="55"/>
        <v>92</v>
      </c>
      <c r="L323" s="32">
        <f t="shared" si="56"/>
        <v>0.93478260869565222</v>
      </c>
      <c r="M323" s="33">
        <f t="shared" si="57"/>
        <v>1</v>
      </c>
      <c r="N323">
        <f t="shared" ref="N323:N386" si="58">M324*(L323-L324)</f>
        <v>0</v>
      </c>
    </row>
    <row r="324" spans="5:14" x14ac:dyDescent="0.45">
      <c r="E324" s="30">
        <f t="shared" ref="E324:E387" si="59">E323+0.0005</f>
        <v>0.16100000000000012</v>
      </c>
      <c r="F324" s="6">
        <f t="shared" si="50"/>
        <v>208</v>
      </c>
      <c r="G324" s="6">
        <f t="shared" si="51"/>
        <v>6</v>
      </c>
      <c r="H324" s="6">
        <f t="shared" si="52"/>
        <v>86</v>
      </c>
      <c r="I324" s="27">
        <f t="shared" si="53"/>
        <v>0</v>
      </c>
      <c r="J324" s="27">
        <f t="shared" si="54"/>
        <v>208</v>
      </c>
      <c r="K324" s="27">
        <f t="shared" si="55"/>
        <v>92</v>
      </c>
      <c r="L324" s="28">
        <f t="shared" si="56"/>
        <v>0.93478260869565222</v>
      </c>
      <c r="M324" s="29">
        <f t="shared" si="57"/>
        <v>1</v>
      </c>
      <c r="N324">
        <f t="shared" si="58"/>
        <v>0</v>
      </c>
    </row>
    <row r="325" spans="5:14" x14ac:dyDescent="0.45">
      <c r="E325" s="30">
        <f t="shared" si="59"/>
        <v>0.16150000000000012</v>
      </c>
      <c r="F325" s="6">
        <f t="shared" si="50"/>
        <v>208</v>
      </c>
      <c r="G325" s="6">
        <f t="shared" si="51"/>
        <v>6</v>
      </c>
      <c r="H325" s="5">
        <f t="shared" si="52"/>
        <v>86</v>
      </c>
      <c r="I325" s="31">
        <f t="shared" si="53"/>
        <v>0</v>
      </c>
      <c r="J325" s="31">
        <f t="shared" si="54"/>
        <v>208</v>
      </c>
      <c r="K325" s="31">
        <f t="shared" si="55"/>
        <v>92</v>
      </c>
      <c r="L325" s="32">
        <f t="shared" si="56"/>
        <v>0.93478260869565222</v>
      </c>
      <c r="M325" s="33">
        <f t="shared" si="57"/>
        <v>1</v>
      </c>
      <c r="N325">
        <f t="shared" si="58"/>
        <v>0</v>
      </c>
    </row>
    <row r="326" spans="5:14" x14ac:dyDescent="0.45">
      <c r="E326" s="30">
        <f t="shared" si="59"/>
        <v>0.16200000000000012</v>
      </c>
      <c r="F326" s="6">
        <f t="shared" si="50"/>
        <v>208</v>
      </c>
      <c r="G326" s="6">
        <f t="shared" si="51"/>
        <v>6</v>
      </c>
      <c r="H326" s="6">
        <f t="shared" si="52"/>
        <v>86</v>
      </c>
      <c r="I326" s="27">
        <f t="shared" si="53"/>
        <v>0</v>
      </c>
      <c r="J326" s="27">
        <f t="shared" si="54"/>
        <v>208</v>
      </c>
      <c r="K326" s="27">
        <f t="shared" si="55"/>
        <v>92</v>
      </c>
      <c r="L326" s="28">
        <f t="shared" si="56"/>
        <v>0.93478260869565222</v>
      </c>
      <c r="M326" s="29">
        <f t="shared" si="57"/>
        <v>1</v>
      </c>
      <c r="N326">
        <f t="shared" si="58"/>
        <v>0</v>
      </c>
    </row>
    <row r="327" spans="5:14" x14ac:dyDescent="0.45">
      <c r="E327" s="30">
        <f t="shared" si="59"/>
        <v>0.16250000000000012</v>
      </c>
      <c r="F327" s="6">
        <f t="shared" si="50"/>
        <v>208</v>
      </c>
      <c r="G327" s="6">
        <f t="shared" si="51"/>
        <v>6</v>
      </c>
      <c r="H327" s="5">
        <f t="shared" si="52"/>
        <v>86</v>
      </c>
      <c r="I327" s="31">
        <f t="shared" si="53"/>
        <v>0</v>
      </c>
      <c r="J327" s="31">
        <f t="shared" si="54"/>
        <v>208</v>
      </c>
      <c r="K327" s="31">
        <f t="shared" si="55"/>
        <v>92</v>
      </c>
      <c r="L327" s="32">
        <f t="shared" si="56"/>
        <v>0.93478260869565222</v>
      </c>
      <c r="M327" s="33">
        <f t="shared" si="57"/>
        <v>1</v>
      </c>
      <c r="N327">
        <f t="shared" si="58"/>
        <v>0</v>
      </c>
    </row>
    <row r="328" spans="5:14" x14ac:dyDescent="0.45">
      <c r="E328" s="30">
        <f t="shared" si="59"/>
        <v>0.16300000000000012</v>
      </c>
      <c r="F328" s="6">
        <f t="shared" si="50"/>
        <v>208</v>
      </c>
      <c r="G328" s="6">
        <f t="shared" si="51"/>
        <v>6</v>
      </c>
      <c r="H328" s="6">
        <f t="shared" si="52"/>
        <v>86</v>
      </c>
      <c r="I328" s="27">
        <f t="shared" si="53"/>
        <v>0</v>
      </c>
      <c r="J328" s="27">
        <f t="shared" si="54"/>
        <v>208</v>
      </c>
      <c r="K328" s="27">
        <f t="shared" si="55"/>
        <v>92</v>
      </c>
      <c r="L328" s="28">
        <f t="shared" si="56"/>
        <v>0.93478260869565222</v>
      </c>
      <c r="M328" s="29">
        <f t="shared" si="57"/>
        <v>1</v>
      </c>
      <c r="N328">
        <f t="shared" si="58"/>
        <v>0</v>
      </c>
    </row>
    <row r="329" spans="5:14" x14ac:dyDescent="0.45">
      <c r="E329" s="30">
        <f t="shared" si="59"/>
        <v>0.16350000000000012</v>
      </c>
      <c r="F329" s="6">
        <f t="shared" si="50"/>
        <v>208</v>
      </c>
      <c r="G329" s="6">
        <f t="shared" si="51"/>
        <v>6</v>
      </c>
      <c r="H329" s="5">
        <f t="shared" si="52"/>
        <v>86</v>
      </c>
      <c r="I329" s="31">
        <f t="shared" si="53"/>
        <v>0</v>
      </c>
      <c r="J329" s="31">
        <f t="shared" si="54"/>
        <v>208</v>
      </c>
      <c r="K329" s="31">
        <f t="shared" si="55"/>
        <v>92</v>
      </c>
      <c r="L329" s="32">
        <f t="shared" si="56"/>
        <v>0.93478260869565222</v>
      </c>
      <c r="M329" s="33">
        <f t="shared" si="57"/>
        <v>1</v>
      </c>
      <c r="N329">
        <f t="shared" si="58"/>
        <v>0</v>
      </c>
    </row>
    <row r="330" spans="5:14" x14ac:dyDescent="0.45">
      <c r="E330" s="30">
        <f t="shared" si="59"/>
        <v>0.16400000000000012</v>
      </c>
      <c r="F330" s="6">
        <f t="shared" ref="F330:F393" si="60">COUNTIFS(A:A,"=fully paid",C:C,"&gt;"&amp;$E330)</f>
        <v>208</v>
      </c>
      <c r="G330" s="6">
        <f t="shared" ref="G330:G393" si="61">COUNTIFS(A:A,"charged off",C:C,"&lt;="&amp;E330)</f>
        <v>6</v>
      </c>
      <c r="H330" s="6">
        <f t="shared" ref="H330:H393" si="62">COUNTIFS(A:A,"charged off",C:C,"&gt;"&amp;E330)</f>
        <v>86</v>
      </c>
      <c r="I330" s="27">
        <f t="shared" ref="I330:I393" si="63">COUNTIFS(A:A,"fully paid",C:C,"&lt;="&amp;E330)</f>
        <v>0</v>
      </c>
      <c r="J330" s="27">
        <f t="shared" ref="J330:J393" si="64">F330+I330</f>
        <v>208</v>
      </c>
      <c r="K330" s="27">
        <f t="shared" ref="K330:K393" si="65">G330+H330</f>
        <v>92</v>
      </c>
      <c r="L330" s="28">
        <f t="shared" ref="L330:L393" si="66">H330/K330</f>
        <v>0.93478260869565222</v>
      </c>
      <c r="M330" s="29">
        <f t="shared" ref="M330:M393" si="67">F330/J330</f>
        <v>1</v>
      </c>
      <c r="N330">
        <f t="shared" si="58"/>
        <v>0</v>
      </c>
    </row>
    <row r="331" spans="5:14" x14ac:dyDescent="0.45">
      <c r="E331" s="30">
        <f t="shared" si="59"/>
        <v>0.16450000000000012</v>
      </c>
      <c r="F331" s="6">
        <f t="shared" si="60"/>
        <v>208</v>
      </c>
      <c r="G331" s="6">
        <f t="shared" si="61"/>
        <v>6</v>
      </c>
      <c r="H331" s="5">
        <f t="shared" si="62"/>
        <v>86</v>
      </c>
      <c r="I331" s="31">
        <f t="shared" si="63"/>
        <v>0</v>
      </c>
      <c r="J331" s="31">
        <f t="shared" si="64"/>
        <v>208</v>
      </c>
      <c r="K331" s="31">
        <f t="shared" si="65"/>
        <v>92</v>
      </c>
      <c r="L331" s="32">
        <f t="shared" si="66"/>
        <v>0.93478260869565222</v>
      </c>
      <c r="M331" s="33">
        <f t="shared" si="67"/>
        <v>1</v>
      </c>
      <c r="N331">
        <f t="shared" si="58"/>
        <v>0</v>
      </c>
    </row>
    <row r="332" spans="5:14" x14ac:dyDescent="0.45">
      <c r="E332" s="30">
        <f t="shared" si="59"/>
        <v>0.16500000000000012</v>
      </c>
      <c r="F332" s="6">
        <f t="shared" si="60"/>
        <v>208</v>
      </c>
      <c r="G332" s="6">
        <f t="shared" si="61"/>
        <v>6</v>
      </c>
      <c r="H332" s="6">
        <f t="shared" si="62"/>
        <v>86</v>
      </c>
      <c r="I332" s="27">
        <f t="shared" si="63"/>
        <v>0</v>
      </c>
      <c r="J332" s="27">
        <f t="shared" si="64"/>
        <v>208</v>
      </c>
      <c r="K332" s="27">
        <f t="shared" si="65"/>
        <v>92</v>
      </c>
      <c r="L332" s="28">
        <f t="shared" si="66"/>
        <v>0.93478260869565222</v>
      </c>
      <c r="M332" s="29">
        <f t="shared" si="67"/>
        <v>1</v>
      </c>
      <c r="N332">
        <f t="shared" si="58"/>
        <v>0</v>
      </c>
    </row>
    <row r="333" spans="5:14" x14ac:dyDescent="0.45">
      <c r="E333" s="30">
        <f t="shared" si="59"/>
        <v>0.16550000000000012</v>
      </c>
      <c r="F333" s="6">
        <f t="shared" si="60"/>
        <v>208</v>
      </c>
      <c r="G333" s="6">
        <f t="shared" si="61"/>
        <v>6</v>
      </c>
      <c r="H333" s="5">
        <f t="shared" si="62"/>
        <v>86</v>
      </c>
      <c r="I333" s="31">
        <f t="shared" si="63"/>
        <v>0</v>
      </c>
      <c r="J333" s="31">
        <f t="shared" si="64"/>
        <v>208</v>
      </c>
      <c r="K333" s="31">
        <f t="shared" si="65"/>
        <v>92</v>
      </c>
      <c r="L333" s="32">
        <f t="shared" si="66"/>
        <v>0.93478260869565222</v>
      </c>
      <c r="M333" s="33">
        <f t="shared" si="67"/>
        <v>1</v>
      </c>
      <c r="N333">
        <f t="shared" si="58"/>
        <v>0</v>
      </c>
    </row>
    <row r="334" spans="5:14" x14ac:dyDescent="0.45">
      <c r="E334" s="30">
        <f t="shared" si="59"/>
        <v>0.16600000000000012</v>
      </c>
      <c r="F334" s="6">
        <f t="shared" si="60"/>
        <v>208</v>
      </c>
      <c r="G334" s="6">
        <f t="shared" si="61"/>
        <v>6</v>
      </c>
      <c r="H334" s="6">
        <f t="shared" si="62"/>
        <v>86</v>
      </c>
      <c r="I334" s="27">
        <f t="shared" si="63"/>
        <v>0</v>
      </c>
      <c r="J334" s="27">
        <f t="shared" si="64"/>
        <v>208</v>
      </c>
      <c r="K334" s="27">
        <f t="shared" si="65"/>
        <v>92</v>
      </c>
      <c r="L334" s="28">
        <f t="shared" si="66"/>
        <v>0.93478260869565222</v>
      </c>
      <c r="M334" s="29">
        <f t="shared" si="67"/>
        <v>1</v>
      </c>
      <c r="N334">
        <f t="shared" si="58"/>
        <v>0</v>
      </c>
    </row>
    <row r="335" spans="5:14" x14ac:dyDescent="0.45">
      <c r="E335" s="30">
        <f t="shared" si="59"/>
        <v>0.16650000000000012</v>
      </c>
      <c r="F335" s="6">
        <f t="shared" si="60"/>
        <v>207</v>
      </c>
      <c r="G335" s="6">
        <f t="shared" si="61"/>
        <v>6</v>
      </c>
      <c r="H335" s="5">
        <f t="shared" si="62"/>
        <v>86</v>
      </c>
      <c r="I335" s="31">
        <f t="shared" si="63"/>
        <v>1</v>
      </c>
      <c r="J335" s="31">
        <f t="shared" si="64"/>
        <v>208</v>
      </c>
      <c r="K335" s="31">
        <f t="shared" si="65"/>
        <v>92</v>
      </c>
      <c r="L335" s="32">
        <f t="shared" si="66"/>
        <v>0.93478260869565222</v>
      </c>
      <c r="M335" s="33">
        <f t="shared" si="67"/>
        <v>0.99519230769230771</v>
      </c>
      <c r="N335">
        <f t="shared" si="58"/>
        <v>0</v>
      </c>
    </row>
    <row r="336" spans="5:14" x14ac:dyDescent="0.45">
      <c r="E336" s="30">
        <f t="shared" si="59"/>
        <v>0.16700000000000012</v>
      </c>
      <c r="F336" s="6">
        <f t="shared" si="60"/>
        <v>207</v>
      </c>
      <c r="G336" s="6">
        <f t="shared" si="61"/>
        <v>6</v>
      </c>
      <c r="H336" s="6">
        <f t="shared" si="62"/>
        <v>86</v>
      </c>
      <c r="I336" s="27">
        <f t="shared" si="63"/>
        <v>1</v>
      </c>
      <c r="J336" s="27">
        <f t="shared" si="64"/>
        <v>208</v>
      </c>
      <c r="K336" s="27">
        <f t="shared" si="65"/>
        <v>92</v>
      </c>
      <c r="L336" s="28">
        <f t="shared" si="66"/>
        <v>0.93478260869565222</v>
      </c>
      <c r="M336" s="29">
        <f t="shared" si="67"/>
        <v>0.99519230769230771</v>
      </c>
      <c r="N336">
        <f t="shared" si="58"/>
        <v>0</v>
      </c>
    </row>
    <row r="337" spans="5:14" x14ac:dyDescent="0.45">
      <c r="E337" s="30">
        <f t="shared" si="59"/>
        <v>0.16750000000000012</v>
      </c>
      <c r="F337" s="6">
        <f t="shared" si="60"/>
        <v>207</v>
      </c>
      <c r="G337" s="6">
        <f t="shared" si="61"/>
        <v>6</v>
      </c>
      <c r="H337" s="5">
        <f t="shared" si="62"/>
        <v>86</v>
      </c>
      <c r="I337" s="31">
        <f t="shared" si="63"/>
        <v>1</v>
      </c>
      <c r="J337" s="31">
        <f t="shared" si="64"/>
        <v>208</v>
      </c>
      <c r="K337" s="31">
        <f t="shared" si="65"/>
        <v>92</v>
      </c>
      <c r="L337" s="32">
        <f t="shared" si="66"/>
        <v>0.93478260869565222</v>
      </c>
      <c r="M337" s="33">
        <f t="shared" si="67"/>
        <v>0.99519230769230771</v>
      </c>
      <c r="N337">
        <f t="shared" si="58"/>
        <v>0</v>
      </c>
    </row>
    <row r="338" spans="5:14" x14ac:dyDescent="0.45">
      <c r="E338" s="30">
        <f t="shared" si="59"/>
        <v>0.16800000000000012</v>
      </c>
      <c r="F338" s="6">
        <f t="shared" si="60"/>
        <v>207</v>
      </c>
      <c r="G338" s="6">
        <f t="shared" si="61"/>
        <v>6</v>
      </c>
      <c r="H338" s="6">
        <f t="shared" si="62"/>
        <v>86</v>
      </c>
      <c r="I338" s="27">
        <f t="shared" si="63"/>
        <v>1</v>
      </c>
      <c r="J338" s="27">
        <f t="shared" si="64"/>
        <v>208</v>
      </c>
      <c r="K338" s="27">
        <f t="shared" si="65"/>
        <v>92</v>
      </c>
      <c r="L338" s="28">
        <f t="shared" si="66"/>
        <v>0.93478260869565222</v>
      </c>
      <c r="M338" s="29">
        <f t="shared" si="67"/>
        <v>0.99519230769230771</v>
      </c>
      <c r="N338">
        <f t="shared" si="58"/>
        <v>0</v>
      </c>
    </row>
    <row r="339" spans="5:14" x14ac:dyDescent="0.45">
      <c r="E339" s="30">
        <f t="shared" si="59"/>
        <v>0.16850000000000012</v>
      </c>
      <c r="F339" s="6">
        <f t="shared" si="60"/>
        <v>207</v>
      </c>
      <c r="G339" s="6">
        <f t="shared" si="61"/>
        <v>6</v>
      </c>
      <c r="H339" s="5">
        <f t="shared" si="62"/>
        <v>86</v>
      </c>
      <c r="I339" s="31">
        <f t="shared" si="63"/>
        <v>1</v>
      </c>
      <c r="J339" s="31">
        <f t="shared" si="64"/>
        <v>208</v>
      </c>
      <c r="K339" s="31">
        <f t="shared" si="65"/>
        <v>92</v>
      </c>
      <c r="L339" s="32">
        <f t="shared" si="66"/>
        <v>0.93478260869565222</v>
      </c>
      <c r="M339" s="33">
        <f t="shared" si="67"/>
        <v>0.99519230769230771</v>
      </c>
      <c r="N339">
        <f t="shared" si="58"/>
        <v>0</v>
      </c>
    </row>
    <row r="340" spans="5:14" x14ac:dyDescent="0.45">
      <c r="E340" s="30">
        <f t="shared" si="59"/>
        <v>0.16900000000000012</v>
      </c>
      <c r="F340" s="6">
        <f t="shared" si="60"/>
        <v>207</v>
      </c>
      <c r="G340" s="6">
        <f t="shared" si="61"/>
        <v>6</v>
      </c>
      <c r="H340" s="6">
        <f t="shared" si="62"/>
        <v>86</v>
      </c>
      <c r="I340" s="27">
        <f t="shared" si="63"/>
        <v>1</v>
      </c>
      <c r="J340" s="27">
        <f t="shared" si="64"/>
        <v>208</v>
      </c>
      <c r="K340" s="27">
        <f t="shared" si="65"/>
        <v>92</v>
      </c>
      <c r="L340" s="28">
        <f t="shared" si="66"/>
        <v>0.93478260869565222</v>
      </c>
      <c r="M340" s="29">
        <f t="shared" si="67"/>
        <v>0.99519230769230771</v>
      </c>
      <c r="N340">
        <f t="shared" si="58"/>
        <v>0</v>
      </c>
    </row>
    <row r="341" spans="5:14" x14ac:dyDescent="0.45">
      <c r="E341" s="30">
        <f t="shared" si="59"/>
        <v>0.16950000000000012</v>
      </c>
      <c r="F341" s="6">
        <f t="shared" si="60"/>
        <v>207</v>
      </c>
      <c r="G341" s="6">
        <f t="shared" si="61"/>
        <v>6</v>
      </c>
      <c r="H341" s="5">
        <f t="shared" si="62"/>
        <v>86</v>
      </c>
      <c r="I341" s="31">
        <f t="shared" si="63"/>
        <v>1</v>
      </c>
      <c r="J341" s="31">
        <f t="shared" si="64"/>
        <v>208</v>
      </c>
      <c r="K341" s="31">
        <f t="shared" si="65"/>
        <v>92</v>
      </c>
      <c r="L341" s="32">
        <f t="shared" si="66"/>
        <v>0.93478260869565222</v>
      </c>
      <c r="M341" s="33">
        <f t="shared" si="67"/>
        <v>0.99519230769230771</v>
      </c>
      <c r="N341">
        <f t="shared" si="58"/>
        <v>0</v>
      </c>
    </row>
    <row r="342" spans="5:14" x14ac:dyDescent="0.45">
      <c r="E342" s="30">
        <f t="shared" si="59"/>
        <v>0.17000000000000012</v>
      </c>
      <c r="F342" s="6">
        <f t="shared" si="60"/>
        <v>207</v>
      </c>
      <c r="G342" s="6">
        <f t="shared" si="61"/>
        <v>6</v>
      </c>
      <c r="H342" s="6">
        <f t="shared" si="62"/>
        <v>86</v>
      </c>
      <c r="I342" s="27">
        <f t="shared" si="63"/>
        <v>1</v>
      </c>
      <c r="J342" s="27">
        <f t="shared" si="64"/>
        <v>208</v>
      </c>
      <c r="K342" s="27">
        <f t="shared" si="65"/>
        <v>92</v>
      </c>
      <c r="L342" s="28">
        <f t="shared" si="66"/>
        <v>0.93478260869565222</v>
      </c>
      <c r="M342" s="29">
        <f t="shared" si="67"/>
        <v>0.99519230769230771</v>
      </c>
      <c r="N342">
        <f t="shared" si="58"/>
        <v>0</v>
      </c>
    </row>
    <row r="343" spans="5:14" x14ac:dyDescent="0.45">
      <c r="E343" s="30">
        <f t="shared" si="59"/>
        <v>0.17050000000000012</v>
      </c>
      <c r="F343" s="6">
        <f t="shared" si="60"/>
        <v>207</v>
      </c>
      <c r="G343" s="6">
        <f t="shared" si="61"/>
        <v>6</v>
      </c>
      <c r="H343" s="5">
        <f t="shared" si="62"/>
        <v>86</v>
      </c>
      <c r="I343" s="31">
        <f t="shared" si="63"/>
        <v>1</v>
      </c>
      <c r="J343" s="31">
        <f t="shared" si="64"/>
        <v>208</v>
      </c>
      <c r="K343" s="31">
        <f t="shared" si="65"/>
        <v>92</v>
      </c>
      <c r="L343" s="32">
        <f t="shared" si="66"/>
        <v>0.93478260869565222</v>
      </c>
      <c r="M343" s="33">
        <f t="shared" si="67"/>
        <v>0.99519230769230771</v>
      </c>
      <c r="N343">
        <f t="shared" si="58"/>
        <v>0</v>
      </c>
    </row>
    <row r="344" spans="5:14" x14ac:dyDescent="0.45">
      <c r="E344" s="30">
        <f t="shared" si="59"/>
        <v>0.17100000000000012</v>
      </c>
      <c r="F344" s="6">
        <f t="shared" si="60"/>
        <v>207</v>
      </c>
      <c r="G344" s="6">
        <f t="shared" si="61"/>
        <v>6</v>
      </c>
      <c r="H344" s="6">
        <f t="shared" si="62"/>
        <v>86</v>
      </c>
      <c r="I344" s="27">
        <f t="shared" si="63"/>
        <v>1</v>
      </c>
      <c r="J344" s="27">
        <f t="shared" si="64"/>
        <v>208</v>
      </c>
      <c r="K344" s="27">
        <f t="shared" si="65"/>
        <v>92</v>
      </c>
      <c r="L344" s="28">
        <f t="shared" si="66"/>
        <v>0.93478260869565222</v>
      </c>
      <c r="M344" s="29">
        <f t="shared" si="67"/>
        <v>0.99519230769230771</v>
      </c>
      <c r="N344">
        <f t="shared" si="58"/>
        <v>0</v>
      </c>
    </row>
    <row r="345" spans="5:14" x14ac:dyDescent="0.45">
      <c r="E345" s="30">
        <f t="shared" si="59"/>
        <v>0.17150000000000012</v>
      </c>
      <c r="F345" s="6">
        <f t="shared" si="60"/>
        <v>207</v>
      </c>
      <c r="G345" s="6">
        <f t="shared" si="61"/>
        <v>6</v>
      </c>
      <c r="H345" s="5">
        <f t="shared" si="62"/>
        <v>86</v>
      </c>
      <c r="I345" s="31">
        <f t="shared" si="63"/>
        <v>1</v>
      </c>
      <c r="J345" s="31">
        <f t="shared" si="64"/>
        <v>208</v>
      </c>
      <c r="K345" s="31">
        <f t="shared" si="65"/>
        <v>92</v>
      </c>
      <c r="L345" s="32">
        <f t="shared" si="66"/>
        <v>0.93478260869565222</v>
      </c>
      <c r="M345" s="33">
        <f t="shared" si="67"/>
        <v>0.99519230769230771</v>
      </c>
      <c r="N345">
        <f t="shared" si="58"/>
        <v>0</v>
      </c>
    </row>
    <row r="346" spans="5:14" x14ac:dyDescent="0.45">
      <c r="E346" s="30">
        <f t="shared" si="59"/>
        <v>0.17200000000000013</v>
      </c>
      <c r="F346" s="6">
        <f t="shared" si="60"/>
        <v>207</v>
      </c>
      <c r="G346" s="6">
        <f t="shared" si="61"/>
        <v>6</v>
      </c>
      <c r="H346" s="6">
        <f t="shared" si="62"/>
        <v>86</v>
      </c>
      <c r="I346" s="27">
        <f t="shared" si="63"/>
        <v>1</v>
      </c>
      <c r="J346" s="27">
        <f t="shared" si="64"/>
        <v>208</v>
      </c>
      <c r="K346" s="27">
        <f t="shared" si="65"/>
        <v>92</v>
      </c>
      <c r="L346" s="28">
        <f t="shared" si="66"/>
        <v>0.93478260869565222</v>
      </c>
      <c r="M346" s="29">
        <f t="shared" si="67"/>
        <v>0.99519230769230771</v>
      </c>
      <c r="N346">
        <f t="shared" si="58"/>
        <v>0</v>
      </c>
    </row>
    <row r="347" spans="5:14" x14ac:dyDescent="0.45">
      <c r="E347" s="30">
        <f t="shared" si="59"/>
        <v>0.17250000000000013</v>
      </c>
      <c r="F347" s="6">
        <f t="shared" si="60"/>
        <v>207</v>
      </c>
      <c r="G347" s="6">
        <f t="shared" si="61"/>
        <v>6</v>
      </c>
      <c r="H347" s="5">
        <f t="shared" si="62"/>
        <v>86</v>
      </c>
      <c r="I347" s="31">
        <f t="shared" si="63"/>
        <v>1</v>
      </c>
      <c r="J347" s="31">
        <f t="shared" si="64"/>
        <v>208</v>
      </c>
      <c r="K347" s="31">
        <f t="shared" si="65"/>
        <v>92</v>
      </c>
      <c r="L347" s="32">
        <f t="shared" si="66"/>
        <v>0.93478260869565222</v>
      </c>
      <c r="M347" s="33">
        <f t="shared" si="67"/>
        <v>0.99519230769230771</v>
      </c>
      <c r="N347">
        <f t="shared" si="58"/>
        <v>0</v>
      </c>
    </row>
    <row r="348" spans="5:14" x14ac:dyDescent="0.45">
      <c r="E348" s="30">
        <f t="shared" si="59"/>
        <v>0.17300000000000013</v>
      </c>
      <c r="F348" s="6">
        <f t="shared" si="60"/>
        <v>207</v>
      </c>
      <c r="G348" s="6">
        <f t="shared" si="61"/>
        <v>6</v>
      </c>
      <c r="H348" s="6">
        <f t="shared" si="62"/>
        <v>86</v>
      </c>
      <c r="I348" s="27">
        <f t="shared" si="63"/>
        <v>1</v>
      </c>
      <c r="J348" s="27">
        <f t="shared" si="64"/>
        <v>208</v>
      </c>
      <c r="K348" s="27">
        <f t="shared" si="65"/>
        <v>92</v>
      </c>
      <c r="L348" s="28">
        <f t="shared" si="66"/>
        <v>0.93478260869565222</v>
      </c>
      <c r="M348" s="29">
        <f t="shared" si="67"/>
        <v>0.99519230769230771</v>
      </c>
      <c r="N348">
        <f t="shared" si="58"/>
        <v>0</v>
      </c>
    </row>
    <row r="349" spans="5:14" x14ac:dyDescent="0.45">
      <c r="E349" s="30">
        <f t="shared" si="59"/>
        <v>0.17350000000000013</v>
      </c>
      <c r="F349" s="6">
        <f t="shared" si="60"/>
        <v>207</v>
      </c>
      <c r="G349" s="6">
        <f t="shared" si="61"/>
        <v>6</v>
      </c>
      <c r="H349" s="5">
        <f t="shared" si="62"/>
        <v>86</v>
      </c>
      <c r="I349" s="31">
        <f t="shared" si="63"/>
        <v>1</v>
      </c>
      <c r="J349" s="31">
        <f t="shared" si="64"/>
        <v>208</v>
      </c>
      <c r="K349" s="31">
        <f t="shared" si="65"/>
        <v>92</v>
      </c>
      <c r="L349" s="32">
        <f t="shared" si="66"/>
        <v>0.93478260869565222</v>
      </c>
      <c r="M349" s="33">
        <f t="shared" si="67"/>
        <v>0.99519230769230771</v>
      </c>
      <c r="N349">
        <f t="shared" si="58"/>
        <v>1.0817307692307741E-2</v>
      </c>
    </row>
    <row r="350" spans="5:14" x14ac:dyDescent="0.45">
      <c r="E350" s="30">
        <f t="shared" si="59"/>
        <v>0.17400000000000013</v>
      </c>
      <c r="F350" s="6">
        <f t="shared" si="60"/>
        <v>207</v>
      </c>
      <c r="G350" s="6">
        <f t="shared" si="61"/>
        <v>7</v>
      </c>
      <c r="H350" s="6">
        <f t="shared" si="62"/>
        <v>85</v>
      </c>
      <c r="I350" s="27">
        <f t="shared" si="63"/>
        <v>1</v>
      </c>
      <c r="J350" s="27">
        <f t="shared" si="64"/>
        <v>208</v>
      </c>
      <c r="K350" s="27">
        <f t="shared" si="65"/>
        <v>92</v>
      </c>
      <c r="L350" s="28">
        <f t="shared" si="66"/>
        <v>0.92391304347826086</v>
      </c>
      <c r="M350" s="29">
        <f t="shared" si="67"/>
        <v>0.99519230769230771</v>
      </c>
      <c r="N350">
        <f t="shared" si="58"/>
        <v>0</v>
      </c>
    </row>
    <row r="351" spans="5:14" x14ac:dyDescent="0.45">
      <c r="E351" s="30">
        <f t="shared" si="59"/>
        <v>0.17450000000000013</v>
      </c>
      <c r="F351" s="6">
        <f t="shared" si="60"/>
        <v>207</v>
      </c>
      <c r="G351" s="6">
        <f t="shared" si="61"/>
        <v>7</v>
      </c>
      <c r="H351" s="5">
        <f t="shared" si="62"/>
        <v>85</v>
      </c>
      <c r="I351" s="31">
        <f t="shared" si="63"/>
        <v>1</v>
      </c>
      <c r="J351" s="31">
        <f t="shared" si="64"/>
        <v>208</v>
      </c>
      <c r="K351" s="31">
        <f t="shared" si="65"/>
        <v>92</v>
      </c>
      <c r="L351" s="32">
        <f t="shared" si="66"/>
        <v>0.92391304347826086</v>
      </c>
      <c r="M351" s="33">
        <f t="shared" si="67"/>
        <v>0.99519230769230771</v>
      </c>
      <c r="N351">
        <f t="shared" si="58"/>
        <v>0</v>
      </c>
    </row>
    <row r="352" spans="5:14" x14ac:dyDescent="0.45">
      <c r="E352" s="30">
        <f t="shared" si="59"/>
        <v>0.17500000000000013</v>
      </c>
      <c r="F352" s="6">
        <f t="shared" si="60"/>
        <v>207</v>
      </c>
      <c r="G352" s="6">
        <f t="shared" si="61"/>
        <v>7</v>
      </c>
      <c r="H352" s="6">
        <f t="shared" si="62"/>
        <v>85</v>
      </c>
      <c r="I352" s="27">
        <f t="shared" si="63"/>
        <v>1</v>
      </c>
      <c r="J352" s="27">
        <f t="shared" si="64"/>
        <v>208</v>
      </c>
      <c r="K352" s="27">
        <f t="shared" si="65"/>
        <v>92</v>
      </c>
      <c r="L352" s="28">
        <f t="shared" si="66"/>
        <v>0.92391304347826086</v>
      </c>
      <c r="M352" s="29">
        <f t="shared" si="67"/>
        <v>0.99519230769230771</v>
      </c>
      <c r="N352">
        <f t="shared" si="58"/>
        <v>0</v>
      </c>
    </row>
    <row r="353" spans="5:14" x14ac:dyDescent="0.45">
      <c r="E353" s="30">
        <f t="shared" si="59"/>
        <v>0.17550000000000013</v>
      </c>
      <c r="F353" s="6">
        <f t="shared" si="60"/>
        <v>207</v>
      </c>
      <c r="G353" s="6">
        <f t="shared" si="61"/>
        <v>7</v>
      </c>
      <c r="H353" s="5">
        <f t="shared" si="62"/>
        <v>85</v>
      </c>
      <c r="I353" s="31">
        <f t="shared" si="63"/>
        <v>1</v>
      </c>
      <c r="J353" s="31">
        <f t="shared" si="64"/>
        <v>208</v>
      </c>
      <c r="K353" s="31">
        <f t="shared" si="65"/>
        <v>92</v>
      </c>
      <c r="L353" s="32">
        <f t="shared" si="66"/>
        <v>0.92391304347826086</v>
      </c>
      <c r="M353" s="33">
        <f t="shared" si="67"/>
        <v>0.99519230769230771</v>
      </c>
      <c r="N353">
        <f t="shared" si="58"/>
        <v>0</v>
      </c>
    </row>
    <row r="354" spans="5:14" x14ac:dyDescent="0.45">
      <c r="E354" s="30">
        <f t="shared" si="59"/>
        <v>0.17600000000000013</v>
      </c>
      <c r="F354" s="6">
        <f t="shared" si="60"/>
        <v>207</v>
      </c>
      <c r="G354" s="6">
        <f t="shared" si="61"/>
        <v>7</v>
      </c>
      <c r="H354" s="6">
        <f t="shared" si="62"/>
        <v>85</v>
      </c>
      <c r="I354" s="27">
        <f t="shared" si="63"/>
        <v>1</v>
      </c>
      <c r="J354" s="27">
        <f t="shared" si="64"/>
        <v>208</v>
      </c>
      <c r="K354" s="27">
        <f t="shared" si="65"/>
        <v>92</v>
      </c>
      <c r="L354" s="28">
        <f t="shared" si="66"/>
        <v>0.92391304347826086</v>
      </c>
      <c r="M354" s="29">
        <f t="shared" si="67"/>
        <v>0.99519230769230771</v>
      </c>
      <c r="N354">
        <f t="shared" si="58"/>
        <v>0</v>
      </c>
    </row>
    <row r="355" spans="5:14" x14ac:dyDescent="0.45">
      <c r="E355" s="30">
        <f t="shared" si="59"/>
        <v>0.17650000000000013</v>
      </c>
      <c r="F355" s="6">
        <f t="shared" si="60"/>
        <v>207</v>
      </c>
      <c r="G355" s="6">
        <f t="shared" si="61"/>
        <v>7</v>
      </c>
      <c r="H355" s="5">
        <f t="shared" si="62"/>
        <v>85</v>
      </c>
      <c r="I355" s="31">
        <f t="shared" si="63"/>
        <v>1</v>
      </c>
      <c r="J355" s="31">
        <f t="shared" si="64"/>
        <v>208</v>
      </c>
      <c r="K355" s="31">
        <f t="shared" si="65"/>
        <v>92</v>
      </c>
      <c r="L355" s="32">
        <f t="shared" si="66"/>
        <v>0.92391304347826086</v>
      </c>
      <c r="M355" s="33">
        <f t="shared" si="67"/>
        <v>0.99519230769230771</v>
      </c>
      <c r="N355">
        <f t="shared" si="58"/>
        <v>0</v>
      </c>
    </row>
    <row r="356" spans="5:14" x14ac:dyDescent="0.45">
      <c r="E356" s="30">
        <f t="shared" si="59"/>
        <v>0.17700000000000013</v>
      </c>
      <c r="F356" s="6">
        <f t="shared" si="60"/>
        <v>207</v>
      </c>
      <c r="G356" s="6">
        <f t="shared" si="61"/>
        <v>7</v>
      </c>
      <c r="H356" s="6">
        <f t="shared" si="62"/>
        <v>85</v>
      </c>
      <c r="I356" s="27">
        <f t="shared" si="63"/>
        <v>1</v>
      </c>
      <c r="J356" s="27">
        <f t="shared" si="64"/>
        <v>208</v>
      </c>
      <c r="K356" s="27">
        <f t="shared" si="65"/>
        <v>92</v>
      </c>
      <c r="L356" s="28">
        <f t="shared" si="66"/>
        <v>0.92391304347826086</v>
      </c>
      <c r="M356" s="29">
        <f t="shared" si="67"/>
        <v>0.99519230769230771</v>
      </c>
      <c r="N356">
        <f t="shared" si="58"/>
        <v>0</v>
      </c>
    </row>
    <row r="357" spans="5:14" x14ac:dyDescent="0.45">
      <c r="E357" s="30">
        <f t="shared" si="59"/>
        <v>0.17750000000000013</v>
      </c>
      <c r="F357" s="6">
        <f t="shared" si="60"/>
        <v>207</v>
      </c>
      <c r="G357" s="6">
        <f t="shared" si="61"/>
        <v>7</v>
      </c>
      <c r="H357" s="5">
        <f t="shared" si="62"/>
        <v>85</v>
      </c>
      <c r="I357" s="31">
        <f t="shared" si="63"/>
        <v>1</v>
      </c>
      <c r="J357" s="31">
        <f t="shared" si="64"/>
        <v>208</v>
      </c>
      <c r="K357" s="31">
        <f t="shared" si="65"/>
        <v>92</v>
      </c>
      <c r="L357" s="32">
        <f t="shared" si="66"/>
        <v>0.92391304347826086</v>
      </c>
      <c r="M357" s="33">
        <f t="shared" si="67"/>
        <v>0.99519230769230771</v>
      </c>
      <c r="N357">
        <f t="shared" si="58"/>
        <v>0</v>
      </c>
    </row>
    <row r="358" spans="5:14" x14ac:dyDescent="0.45">
      <c r="E358" s="30">
        <f t="shared" si="59"/>
        <v>0.17800000000000013</v>
      </c>
      <c r="F358" s="6">
        <f t="shared" si="60"/>
        <v>207</v>
      </c>
      <c r="G358" s="6">
        <f t="shared" si="61"/>
        <v>7</v>
      </c>
      <c r="H358" s="6">
        <f t="shared" si="62"/>
        <v>85</v>
      </c>
      <c r="I358" s="27">
        <f t="shared" si="63"/>
        <v>1</v>
      </c>
      <c r="J358" s="27">
        <f t="shared" si="64"/>
        <v>208</v>
      </c>
      <c r="K358" s="27">
        <f t="shared" si="65"/>
        <v>92</v>
      </c>
      <c r="L358" s="28">
        <f t="shared" si="66"/>
        <v>0.92391304347826086</v>
      </c>
      <c r="M358" s="29">
        <f t="shared" si="67"/>
        <v>0.99519230769230771</v>
      </c>
      <c r="N358">
        <f t="shared" si="58"/>
        <v>1.0817307692307741E-2</v>
      </c>
    </row>
    <row r="359" spans="5:14" x14ac:dyDescent="0.45">
      <c r="E359" s="30">
        <f t="shared" si="59"/>
        <v>0.17850000000000013</v>
      </c>
      <c r="F359" s="6">
        <f t="shared" si="60"/>
        <v>207</v>
      </c>
      <c r="G359" s="6">
        <f t="shared" si="61"/>
        <v>8</v>
      </c>
      <c r="H359" s="5">
        <f t="shared" si="62"/>
        <v>84</v>
      </c>
      <c r="I359" s="31">
        <f t="shared" si="63"/>
        <v>1</v>
      </c>
      <c r="J359" s="31">
        <f t="shared" si="64"/>
        <v>208</v>
      </c>
      <c r="K359" s="31">
        <f t="shared" si="65"/>
        <v>92</v>
      </c>
      <c r="L359" s="32">
        <f t="shared" si="66"/>
        <v>0.91304347826086951</v>
      </c>
      <c r="M359" s="33">
        <f t="shared" si="67"/>
        <v>0.99519230769230771</v>
      </c>
      <c r="N359">
        <f t="shared" si="58"/>
        <v>0</v>
      </c>
    </row>
    <row r="360" spans="5:14" x14ac:dyDescent="0.45">
      <c r="E360" s="30">
        <f t="shared" si="59"/>
        <v>0.17900000000000013</v>
      </c>
      <c r="F360" s="6">
        <f t="shared" si="60"/>
        <v>207</v>
      </c>
      <c r="G360" s="6">
        <f t="shared" si="61"/>
        <v>8</v>
      </c>
      <c r="H360" s="6">
        <f t="shared" si="62"/>
        <v>84</v>
      </c>
      <c r="I360" s="27">
        <f t="shared" si="63"/>
        <v>1</v>
      </c>
      <c r="J360" s="27">
        <f t="shared" si="64"/>
        <v>208</v>
      </c>
      <c r="K360" s="27">
        <f t="shared" si="65"/>
        <v>92</v>
      </c>
      <c r="L360" s="28">
        <f t="shared" si="66"/>
        <v>0.91304347826086951</v>
      </c>
      <c r="M360" s="29">
        <f t="shared" si="67"/>
        <v>0.99519230769230771</v>
      </c>
      <c r="N360">
        <f t="shared" si="58"/>
        <v>0</v>
      </c>
    </row>
    <row r="361" spans="5:14" x14ac:dyDescent="0.45">
      <c r="E361" s="30">
        <f t="shared" si="59"/>
        <v>0.17950000000000013</v>
      </c>
      <c r="F361" s="6">
        <f t="shared" si="60"/>
        <v>207</v>
      </c>
      <c r="G361" s="6">
        <f t="shared" si="61"/>
        <v>8</v>
      </c>
      <c r="H361" s="5">
        <f t="shared" si="62"/>
        <v>84</v>
      </c>
      <c r="I361" s="31">
        <f t="shared" si="63"/>
        <v>1</v>
      </c>
      <c r="J361" s="31">
        <f t="shared" si="64"/>
        <v>208</v>
      </c>
      <c r="K361" s="31">
        <f t="shared" si="65"/>
        <v>92</v>
      </c>
      <c r="L361" s="32">
        <f t="shared" si="66"/>
        <v>0.91304347826086951</v>
      </c>
      <c r="M361" s="33">
        <f t="shared" si="67"/>
        <v>0.99519230769230771</v>
      </c>
      <c r="N361">
        <f t="shared" si="58"/>
        <v>0</v>
      </c>
    </row>
    <row r="362" spans="5:14" x14ac:dyDescent="0.45">
      <c r="E362" s="30">
        <f t="shared" si="59"/>
        <v>0.18000000000000013</v>
      </c>
      <c r="F362" s="6">
        <f t="shared" si="60"/>
        <v>207</v>
      </c>
      <c r="G362" s="6">
        <f t="shared" si="61"/>
        <v>8</v>
      </c>
      <c r="H362" s="6">
        <f t="shared" si="62"/>
        <v>84</v>
      </c>
      <c r="I362" s="27">
        <f t="shared" si="63"/>
        <v>1</v>
      </c>
      <c r="J362" s="27">
        <f t="shared" si="64"/>
        <v>208</v>
      </c>
      <c r="K362" s="27">
        <f t="shared" si="65"/>
        <v>92</v>
      </c>
      <c r="L362" s="28">
        <f t="shared" si="66"/>
        <v>0.91304347826086951</v>
      </c>
      <c r="M362" s="29">
        <f t="shared" si="67"/>
        <v>0.99519230769230771</v>
      </c>
      <c r="N362">
        <f t="shared" si="58"/>
        <v>0</v>
      </c>
    </row>
    <row r="363" spans="5:14" x14ac:dyDescent="0.45">
      <c r="E363" s="30">
        <f t="shared" si="59"/>
        <v>0.18050000000000013</v>
      </c>
      <c r="F363" s="6">
        <f t="shared" si="60"/>
        <v>207</v>
      </c>
      <c r="G363" s="6">
        <f t="shared" si="61"/>
        <v>8</v>
      </c>
      <c r="H363" s="5">
        <f t="shared" si="62"/>
        <v>84</v>
      </c>
      <c r="I363" s="31">
        <f t="shared" si="63"/>
        <v>1</v>
      </c>
      <c r="J363" s="31">
        <f t="shared" si="64"/>
        <v>208</v>
      </c>
      <c r="K363" s="31">
        <f t="shared" si="65"/>
        <v>92</v>
      </c>
      <c r="L363" s="32">
        <f t="shared" si="66"/>
        <v>0.91304347826086951</v>
      </c>
      <c r="M363" s="33">
        <f t="shared" si="67"/>
        <v>0.99519230769230771</v>
      </c>
      <c r="N363">
        <f t="shared" si="58"/>
        <v>0</v>
      </c>
    </row>
    <row r="364" spans="5:14" x14ac:dyDescent="0.45">
      <c r="E364" s="30">
        <f t="shared" si="59"/>
        <v>0.18100000000000013</v>
      </c>
      <c r="F364" s="6">
        <f t="shared" si="60"/>
        <v>207</v>
      </c>
      <c r="G364" s="6">
        <f t="shared" si="61"/>
        <v>8</v>
      </c>
      <c r="H364" s="6">
        <f t="shared" si="62"/>
        <v>84</v>
      </c>
      <c r="I364" s="27">
        <f t="shared" si="63"/>
        <v>1</v>
      </c>
      <c r="J364" s="27">
        <f t="shared" si="64"/>
        <v>208</v>
      </c>
      <c r="K364" s="27">
        <f t="shared" si="65"/>
        <v>92</v>
      </c>
      <c r="L364" s="28">
        <f t="shared" si="66"/>
        <v>0.91304347826086951</v>
      </c>
      <c r="M364" s="29">
        <f t="shared" si="67"/>
        <v>0.99519230769230771</v>
      </c>
      <c r="N364">
        <f t="shared" si="58"/>
        <v>0</v>
      </c>
    </row>
    <row r="365" spans="5:14" x14ac:dyDescent="0.45">
      <c r="E365" s="30">
        <f t="shared" si="59"/>
        <v>0.18150000000000013</v>
      </c>
      <c r="F365" s="6">
        <f t="shared" si="60"/>
        <v>207</v>
      </c>
      <c r="G365" s="6">
        <f t="shared" si="61"/>
        <v>8</v>
      </c>
      <c r="H365" s="5">
        <f t="shared" si="62"/>
        <v>84</v>
      </c>
      <c r="I365" s="31">
        <f t="shared" si="63"/>
        <v>1</v>
      </c>
      <c r="J365" s="31">
        <f t="shared" si="64"/>
        <v>208</v>
      </c>
      <c r="K365" s="31">
        <f t="shared" si="65"/>
        <v>92</v>
      </c>
      <c r="L365" s="32">
        <f t="shared" si="66"/>
        <v>0.91304347826086951</v>
      </c>
      <c r="M365" s="33">
        <f t="shared" si="67"/>
        <v>0.99519230769230771</v>
      </c>
      <c r="N365">
        <f t="shared" si="58"/>
        <v>0</v>
      </c>
    </row>
    <row r="366" spans="5:14" x14ac:dyDescent="0.45">
      <c r="E366" s="30">
        <f t="shared" si="59"/>
        <v>0.18200000000000013</v>
      </c>
      <c r="F366" s="6">
        <f t="shared" si="60"/>
        <v>207</v>
      </c>
      <c r="G366" s="6">
        <f t="shared" si="61"/>
        <v>8</v>
      </c>
      <c r="H366" s="6">
        <f t="shared" si="62"/>
        <v>84</v>
      </c>
      <c r="I366" s="27">
        <f t="shared" si="63"/>
        <v>1</v>
      </c>
      <c r="J366" s="27">
        <f t="shared" si="64"/>
        <v>208</v>
      </c>
      <c r="K366" s="27">
        <f t="shared" si="65"/>
        <v>92</v>
      </c>
      <c r="L366" s="28">
        <f t="shared" si="66"/>
        <v>0.91304347826086951</v>
      </c>
      <c r="M366" s="29">
        <f t="shared" si="67"/>
        <v>0.99519230769230771</v>
      </c>
      <c r="N366">
        <f t="shared" si="58"/>
        <v>0</v>
      </c>
    </row>
    <row r="367" spans="5:14" x14ac:dyDescent="0.45">
      <c r="E367" s="30">
        <f t="shared" si="59"/>
        <v>0.18250000000000013</v>
      </c>
      <c r="F367" s="6">
        <f t="shared" si="60"/>
        <v>207</v>
      </c>
      <c r="G367" s="6">
        <f t="shared" si="61"/>
        <v>8</v>
      </c>
      <c r="H367" s="5">
        <f t="shared" si="62"/>
        <v>84</v>
      </c>
      <c r="I367" s="31">
        <f t="shared" si="63"/>
        <v>1</v>
      </c>
      <c r="J367" s="31">
        <f t="shared" si="64"/>
        <v>208</v>
      </c>
      <c r="K367" s="31">
        <f t="shared" si="65"/>
        <v>92</v>
      </c>
      <c r="L367" s="32">
        <f t="shared" si="66"/>
        <v>0.91304347826086951</v>
      </c>
      <c r="M367" s="33">
        <f t="shared" si="67"/>
        <v>0.99519230769230771</v>
      </c>
      <c r="N367">
        <f t="shared" si="58"/>
        <v>0</v>
      </c>
    </row>
    <row r="368" spans="5:14" x14ac:dyDescent="0.45">
      <c r="E368" s="30">
        <f t="shared" si="59"/>
        <v>0.18300000000000013</v>
      </c>
      <c r="F368" s="6">
        <f t="shared" si="60"/>
        <v>207</v>
      </c>
      <c r="G368" s="6">
        <f t="shared" si="61"/>
        <v>8</v>
      </c>
      <c r="H368" s="6">
        <f t="shared" si="62"/>
        <v>84</v>
      </c>
      <c r="I368" s="27">
        <f t="shared" si="63"/>
        <v>1</v>
      </c>
      <c r="J368" s="27">
        <f t="shared" si="64"/>
        <v>208</v>
      </c>
      <c r="K368" s="27">
        <f t="shared" si="65"/>
        <v>92</v>
      </c>
      <c r="L368" s="28">
        <f t="shared" si="66"/>
        <v>0.91304347826086951</v>
      </c>
      <c r="M368" s="29">
        <f t="shared" si="67"/>
        <v>0.99519230769230771</v>
      </c>
      <c r="N368">
        <f t="shared" si="58"/>
        <v>0</v>
      </c>
    </row>
    <row r="369" spans="5:14" x14ac:dyDescent="0.45">
      <c r="E369" s="30">
        <f t="shared" si="59"/>
        <v>0.18350000000000014</v>
      </c>
      <c r="F369" s="6">
        <f t="shared" si="60"/>
        <v>207</v>
      </c>
      <c r="G369" s="6">
        <f t="shared" si="61"/>
        <v>8</v>
      </c>
      <c r="H369" s="5">
        <f t="shared" si="62"/>
        <v>84</v>
      </c>
      <c r="I369" s="31">
        <f t="shared" si="63"/>
        <v>1</v>
      </c>
      <c r="J369" s="31">
        <f t="shared" si="64"/>
        <v>208</v>
      </c>
      <c r="K369" s="31">
        <f t="shared" si="65"/>
        <v>92</v>
      </c>
      <c r="L369" s="32">
        <f t="shared" si="66"/>
        <v>0.91304347826086951</v>
      </c>
      <c r="M369" s="33">
        <f t="shared" si="67"/>
        <v>0.99519230769230771</v>
      </c>
      <c r="N369">
        <f t="shared" si="58"/>
        <v>0</v>
      </c>
    </row>
    <row r="370" spans="5:14" x14ac:dyDescent="0.45">
      <c r="E370" s="30">
        <f t="shared" si="59"/>
        <v>0.18400000000000014</v>
      </c>
      <c r="F370" s="6">
        <f t="shared" si="60"/>
        <v>207</v>
      </c>
      <c r="G370" s="6">
        <f t="shared" si="61"/>
        <v>8</v>
      </c>
      <c r="H370" s="6">
        <f t="shared" si="62"/>
        <v>84</v>
      </c>
      <c r="I370" s="27">
        <f t="shared" si="63"/>
        <v>1</v>
      </c>
      <c r="J370" s="27">
        <f t="shared" si="64"/>
        <v>208</v>
      </c>
      <c r="K370" s="27">
        <f t="shared" si="65"/>
        <v>92</v>
      </c>
      <c r="L370" s="28">
        <f t="shared" si="66"/>
        <v>0.91304347826086951</v>
      </c>
      <c r="M370" s="29">
        <f t="shared" si="67"/>
        <v>0.99519230769230771</v>
      </c>
      <c r="N370">
        <f t="shared" si="58"/>
        <v>0</v>
      </c>
    </row>
    <row r="371" spans="5:14" x14ac:dyDescent="0.45">
      <c r="E371" s="30">
        <f t="shared" si="59"/>
        <v>0.18450000000000014</v>
      </c>
      <c r="F371" s="6">
        <f t="shared" si="60"/>
        <v>207</v>
      </c>
      <c r="G371" s="6">
        <f t="shared" si="61"/>
        <v>8</v>
      </c>
      <c r="H371" s="5">
        <f t="shared" si="62"/>
        <v>84</v>
      </c>
      <c r="I371" s="31">
        <f t="shared" si="63"/>
        <v>1</v>
      </c>
      <c r="J371" s="31">
        <f t="shared" si="64"/>
        <v>208</v>
      </c>
      <c r="K371" s="31">
        <f t="shared" si="65"/>
        <v>92</v>
      </c>
      <c r="L371" s="32">
        <f t="shared" si="66"/>
        <v>0.91304347826086951</v>
      </c>
      <c r="M371" s="33">
        <f t="shared" si="67"/>
        <v>0.99519230769230771</v>
      </c>
      <c r="N371">
        <f t="shared" si="58"/>
        <v>1.081730769230763E-2</v>
      </c>
    </row>
    <row r="372" spans="5:14" x14ac:dyDescent="0.45">
      <c r="E372" s="30">
        <f t="shared" si="59"/>
        <v>0.18500000000000014</v>
      </c>
      <c r="F372" s="6">
        <f t="shared" si="60"/>
        <v>207</v>
      </c>
      <c r="G372" s="6">
        <f t="shared" si="61"/>
        <v>9</v>
      </c>
      <c r="H372" s="6">
        <f t="shared" si="62"/>
        <v>83</v>
      </c>
      <c r="I372" s="27">
        <f t="shared" si="63"/>
        <v>1</v>
      </c>
      <c r="J372" s="27">
        <f t="shared" si="64"/>
        <v>208</v>
      </c>
      <c r="K372" s="27">
        <f t="shared" si="65"/>
        <v>92</v>
      </c>
      <c r="L372" s="28">
        <f t="shared" si="66"/>
        <v>0.90217391304347827</v>
      </c>
      <c r="M372" s="29">
        <f t="shared" si="67"/>
        <v>0.99519230769230771</v>
      </c>
      <c r="N372">
        <f t="shared" si="58"/>
        <v>0</v>
      </c>
    </row>
    <row r="373" spans="5:14" x14ac:dyDescent="0.45">
      <c r="E373" s="30">
        <f t="shared" si="59"/>
        <v>0.18550000000000014</v>
      </c>
      <c r="F373" s="6">
        <f t="shared" si="60"/>
        <v>207</v>
      </c>
      <c r="G373" s="6">
        <f t="shared" si="61"/>
        <v>9</v>
      </c>
      <c r="H373" s="5">
        <f t="shared" si="62"/>
        <v>83</v>
      </c>
      <c r="I373" s="31">
        <f t="shared" si="63"/>
        <v>1</v>
      </c>
      <c r="J373" s="31">
        <f t="shared" si="64"/>
        <v>208</v>
      </c>
      <c r="K373" s="31">
        <f t="shared" si="65"/>
        <v>92</v>
      </c>
      <c r="L373" s="32">
        <f t="shared" si="66"/>
        <v>0.90217391304347827</v>
      </c>
      <c r="M373" s="33">
        <f t="shared" si="67"/>
        <v>0.99519230769230771</v>
      </c>
      <c r="N373">
        <f t="shared" si="58"/>
        <v>0</v>
      </c>
    </row>
    <row r="374" spans="5:14" x14ac:dyDescent="0.45">
      <c r="E374" s="30">
        <f t="shared" si="59"/>
        <v>0.18600000000000014</v>
      </c>
      <c r="F374" s="6">
        <f t="shared" si="60"/>
        <v>207</v>
      </c>
      <c r="G374" s="6">
        <f t="shared" si="61"/>
        <v>9</v>
      </c>
      <c r="H374" s="6">
        <f t="shared" si="62"/>
        <v>83</v>
      </c>
      <c r="I374" s="27">
        <f t="shared" si="63"/>
        <v>1</v>
      </c>
      <c r="J374" s="27">
        <f t="shared" si="64"/>
        <v>208</v>
      </c>
      <c r="K374" s="27">
        <f t="shared" si="65"/>
        <v>92</v>
      </c>
      <c r="L374" s="28">
        <f t="shared" si="66"/>
        <v>0.90217391304347827</v>
      </c>
      <c r="M374" s="29">
        <f t="shared" si="67"/>
        <v>0.99519230769230771</v>
      </c>
      <c r="N374">
        <f t="shared" si="58"/>
        <v>0</v>
      </c>
    </row>
    <row r="375" spans="5:14" x14ac:dyDescent="0.45">
      <c r="E375" s="30">
        <f t="shared" si="59"/>
        <v>0.18650000000000014</v>
      </c>
      <c r="F375" s="6">
        <f t="shared" si="60"/>
        <v>207</v>
      </c>
      <c r="G375" s="6">
        <f t="shared" si="61"/>
        <v>9</v>
      </c>
      <c r="H375" s="5">
        <f t="shared" si="62"/>
        <v>83</v>
      </c>
      <c r="I375" s="31">
        <f t="shared" si="63"/>
        <v>1</v>
      </c>
      <c r="J375" s="31">
        <f t="shared" si="64"/>
        <v>208</v>
      </c>
      <c r="K375" s="31">
        <f t="shared" si="65"/>
        <v>92</v>
      </c>
      <c r="L375" s="32">
        <f t="shared" si="66"/>
        <v>0.90217391304347827</v>
      </c>
      <c r="M375" s="33">
        <f t="shared" si="67"/>
        <v>0.99519230769230771</v>
      </c>
      <c r="N375">
        <f t="shared" si="58"/>
        <v>0</v>
      </c>
    </row>
    <row r="376" spans="5:14" x14ac:dyDescent="0.45">
      <c r="E376" s="30">
        <f t="shared" si="59"/>
        <v>0.18700000000000014</v>
      </c>
      <c r="F376" s="6">
        <f t="shared" si="60"/>
        <v>207</v>
      </c>
      <c r="G376" s="6">
        <f t="shared" si="61"/>
        <v>9</v>
      </c>
      <c r="H376" s="6">
        <f t="shared" si="62"/>
        <v>83</v>
      </c>
      <c r="I376" s="27">
        <f t="shared" si="63"/>
        <v>1</v>
      </c>
      <c r="J376" s="27">
        <f t="shared" si="64"/>
        <v>208</v>
      </c>
      <c r="K376" s="27">
        <f t="shared" si="65"/>
        <v>92</v>
      </c>
      <c r="L376" s="28">
        <f t="shared" si="66"/>
        <v>0.90217391304347827</v>
      </c>
      <c r="M376" s="29">
        <f t="shared" si="67"/>
        <v>0.99519230769230771</v>
      </c>
      <c r="N376">
        <f t="shared" si="58"/>
        <v>0</v>
      </c>
    </row>
    <row r="377" spans="5:14" x14ac:dyDescent="0.45">
      <c r="E377" s="30">
        <f t="shared" si="59"/>
        <v>0.18750000000000014</v>
      </c>
      <c r="F377" s="6">
        <f t="shared" si="60"/>
        <v>207</v>
      </c>
      <c r="G377" s="6">
        <f t="shared" si="61"/>
        <v>9</v>
      </c>
      <c r="H377" s="5">
        <f t="shared" si="62"/>
        <v>83</v>
      </c>
      <c r="I377" s="31">
        <f t="shared" si="63"/>
        <v>1</v>
      </c>
      <c r="J377" s="31">
        <f t="shared" si="64"/>
        <v>208</v>
      </c>
      <c r="K377" s="31">
        <f t="shared" si="65"/>
        <v>92</v>
      </c>
      <c r="L377" s="32">
        <f t="shared" si="66"/>
        <v>0.90217391304347827</v>
      </c>
      <c r="M377" s="33">
        <f t="shared" si="67"/>
        <v>0.99519230769230771</v>
      </c>
      <c r="N377">
        <f t="shared" si="58"/>
        <v>0</v>
      </c>
    </row>
    <row r="378" spans="5:14" x14ac:dyDescent="0.45">
      <c r="E378" s="30">
        <f t="shared" si="59"/>
        <v>0.18800000000000014</v>
      </c>
      <c r="F378" s="6">
        <f t="shared" si="60"/>
        <v>207</v>
      </c>
      <c r="G378" s="6">
        <f t="shared" si="61"/>
        <v>9</v>
      </c>
      <c r="H378" s="6">
        <f t="shared" si="62"/>
        <v>83</v>
      </c>
      <c r="I378" s="27">
        <f t="shared" si="63"/>
        <v>1</v>
      </c>
      <c r="J378" s="27">
        <f t="shared" si="64"/>
        <v>208</v>
      </c>
      <c r="K378" s="27">
        <f t="shared" si="65"/>
        <v>92</v>
      </c>
      <c r="L378" s="28">
        <f t="shared" si="66"/>
        <v>0.90217391304347827</v>
      </c>
      <c r="M378" s="29">
        <f t="shared" si="67"/>
        <v>0.99519230769230771</v>
      </c>
      <c r="N378">
        <f t="shared" si="58"/>
        <v>0</v>
      </c>
    </row>
    <row r="379" spans="5:14" x14ac:dyDescent="0.45">
      <c r="E379" s="30">
        <f t="shared" si="59"/>
        <v>0.18850000000000014</v>
      </c>
      <c r="F379" s="6">
        <f t="shared" si="60"/>
        <v>207</v>
      </c>
      <c r="G379" s="6">
        <f t="shared" si="61"/>
        <v>9</v>
      </c>
      <c r="H379" s="5">
        <f t="shared" si="62"/>
        <v>83</v>
      </c>
      <c r="I379" s="31">
        <f t="shared" si="63"/>
        <v>1</v>
      </c>
      <c r="J379" s="31">
        <f t="shared" si="64"/>
        <v>208</v>
      </c>
      <c r="K379" s="31">
        <f t="shared" si="65"/>
        <v>92</v>
      </c>
      <c r="L379" s="32">
        <f t="shared" si="66"/>
        <v>0.90217391304347827</v>
      </c>
      <c r="M379" s="33">
        <f t="shared" si="67"/>
        <v>0.99519230769230771</v>
      </c>
      <c r="N379">
        <f t="shared" si="58"/>
        <v>0</v>
      </c>
    </row>
    <row r="380" spans="5:14" x14ac:dyDescent="0.45">
      <c r="E380" s="30">
        <f t="shared" si="59"/>
        <v>0.18900000000000014</v>
      </c>
      <c r="F380" s="6">
        <f t="shared" si="60"/>
        <v>207</v>
      </c>
      <c r="G380" s="6">
        <f t="shared" si="61"/>
        <v>9</v>
      </c>
      <c r="H380" s="6">
        <f t="shared" si="62"/>
        <v>83</v>
      </c>
      <c r="I380" s="27">
        <f t="shared" si="63"/>
        <v>1</v>
      </c>
      <c r="J380" s="27">
        <f t="shared" si="64"/>
        <v>208</v>
      </c>
      <c r="K380" s="27">
        <f t="shared" si="65"/>
        <v>92</v>
      </c>
      <c r="L380" s="28">
        <f t="shared" si="66"/>
        <v>0.90217391304347827</v>
      </c>
      <c r="M380" s="29">
        <f t="shared" si="67"/>
        <v>0.99519230769230771</v>
      </c>
      <c r="N380">
        <f t="shared" si="58"/>
        <v>0</v>
      </c>
    </row>
    <row r="381" spans="5:14" x14ac:dyDescent="0.45">
      <c r="E381" s="30">
        <f t="shared" si="59"/>
        <v>0.18950000000000014</v>
      </c>
      <c r="F381" s="6">
        <f t="shared" si="60"/>
        <v>207</v>
      </c>
      <c r="G381" s="6">
        <f t="shared" si="61"/>
        <v>9</v>
      </c>
      <c r="H381" s="5">
        <f t="shared" si="62"/>
        <v>83</v>
      </c>
      <c r="I381" s="31">
        <f t="shared" si="63"/>
        <v>1</v>
      </c>
      <c r="J381" s="31">
        <f t="shared" si="64"/>
        <v>208</v>
      </c>
      <c r="K381" s="31">
        <f t="shared" si="65"/>
        <v>92</v>
      </c>
      <c r="L381" s="32">
        <f t="shared" si="66"/>
        <v>0.90217391304347827</v>
      </c>
      <c r="M381" s="33">
        <f t="shared" si="67"/>
        <v>0.99519230769230771</v>
      </c>
      <c r="N381">
        <f t="shared" si="58"/>
        <v>0</v>
      </c>
    </row>
    <row r="382" spans="5:14" x14ac:dyDescent="0.45">
      <c r="E382" s="30">
        <f t="shared" si="59"/>
        <v>0.19000000000000014</v>
      </c>
      <c r="F382" s="6">
        <f t="shared" si="60"/>
        <v>207</v>
      </c>
      <c r="G382" s="6">
        <f t="shared" si="61"/>
        <v>9</v>
      </c>
      <c r="H382" s="6">
        <f t="shared" si="62"/>
        <v>83</v>
      </c>
      <c r="I382" s="27">
        <f t="shared" si="63"/>
        <v>1</v>
      </c>
      <c r="J382" s="27">
        <f t="shared" si="64"/>
        <v>208</v>
      </c>
      <c r="K382" s="27">
        <f t="shared" si="65"/>
        <v>92</v>
      </c>
      <c r="L382" s="28">
        <f t="shared" si="66"/>
        <v>0.90217391304347827</v>
      </c>
      <c r="M382" s="29">
        <f t="shared" si="67"/>
        <v>0.99519230769230771</v>
      </c>
      <c r="N382">
        <f t="shared" si="58"/>
        <v>0</v>
      </c>
    </row>
    <row r="383" spans="5:14" x14ac:dyDescent="0.45">
      <c r="E383" s="30">
        <f t="shared" si="59"/>
        <v>0.19050000000000014</v>
      </c>
      <c r="F383" s="6">
        <f t="shared" si="60"/>
        <v>207</v>
      </c>
      <c r="G383" s="6">
        <f t="shared" si="61"/>
        <v>9</v>
      </c>
      <c r="H383" s="5">
        <f t="shared" si="62"/>
        <v>83</v>
      </c>
      <c r="I383" s="31">
        <f t="shared" si="63"/>
        <v>1</v>
      </c>
      <c r="J383" s="31">
        <f t="shared" si="64"/>
        <v>208</v>
      </c>
      <c r="K383" s="31">
        <f t="shared" si="65"/>
        <v>92</v>
      </c>
      <c r="L383" s="32">
        <f t="shared" si="66"/>
        <v>0.90217391304347827</v>
      </c>
      <c r="M383" s="33">
        <f t="shared" si="67"/>
        <v>0.99519230769230771</v>
      </c>
      <c r="N383">
        <f t="shared" si="58"/>
        <v>0</v>
      </c>
    </row>
    <row r="384" spans="5:14" x14ac:dyDescent="0.45">
      <c r="E384" s="30">
        <f t="shared" si="59"/>
        <v>0.19100000000000014</v>
      </c>
      <c r="F384" s="6">
        <f t="shared" si="60"/>
        <v>207</v>
      </c>
      <c r="G384" s="6">
        <f t="shared" si="61"/>
        <v>9</v>
      </c>
      <c r="H384" s="6">
        <f t="shared" si="62"/>
        <v>83</v>
      </c>
      <c r="I384" s="27">
        <f t="shared" si="63"/>
        <v>1</v>
      </c>
      <c r="J384" s="27">
        <f t="shared" si="64"/>
        <v>208</v>
      </c>
      <c r="K384" s="27">
        <f t="shared" si="65"/>
        <v>92</v>
      </c>
      <c r="L384" s="28">
        <f t="shared" si="66"/>
        <v>0.90217391304347827</v>
      </c>
      <c r="M384" s="29">
        <f t="shared" si="67"/>
        <v>0.99519230769230771</v>
      </c>
      <c r="N384">
        <f t="shared" si="58"/>
        <v>0</v>
      </c>
    </row>
    <row r="385" spans="5:14" x14ac:dyDescent="0.45">
      <c r="E385" s="30">
        <f t="shared" si="59"/>
        <v>0.19150000000000014</v>
      </c>
      <c r="F385" s="6">
        <f t="shared" si="60"/>
        <v>207</v>
      </c>
      <c r="G385" s="6">
        <f t="shared" si="61"/>
        <v>9</v>
      </c>
      <c r="H385" s="5">
        <f t="shared" si="62"/>
        <v>83</v>
      </c>
      <c r="I385" s="31">
        <f t="shared" si="63"/>
        <v>1</v>
      </c>
      <c r="J385" s="31">
        <f t="shared" si="64"/>
        <v>208</v>
      </c>
      <c r="K385" s="31">
        <f t="shared" si="65"/>
        <v>92</v>
      </c>
      <c r="L385" s="32">
        <f t="shared" si="66"/>
        <v>0.90217391304347827</v>
      </c>
      <c r="M385" s="33">
        <f t="shared" si="67"/>
        <v>0.99519230769230771</v>
      </c>
      <c r="N385">
        <f t="shared" si="58"/>
        <v>0</v>
      </c>
    </row>
    <row r="386" spans="5:14" x14ac:dyDescent="0.45">
      <c r="E386" s="30">
        <f t="shared" si="59"/>
        <v>0.19200000000000014</v>
      </c>
      <c r="F386" s="6">
        <f t="shared" si="60"/>
        <v>207</v>
      </c>
      <c r="G386" s="6">
        <f t="shared" si="61"/>
        <v>9</v>
      </c>
      <c r="H386" s="6">
        <f t="shared" si="62"/>
        <v>83</v>
      </c>
      <c r="I386" s="27">
        <f t="shared" si="63"/>
        <v>1</v>
      </c>
      <c r="J386" s="27">
        <f t="shared" si="64"/>
        <v>208</v>
      </c>
      <c r="K386" s="27">
        <f t="shared" si="65"/>
        <v>92</v>
      </c>
      <c r="L386" s="28">
        <f t="shared" si="66"/>
        <v>0.90217391304347827</v>
      </c>
      <c r="M386" s="29">
        <f t="shared" si="67"/>
        <v>0.99519230769230771</v>
      </c>
      <c r="N386">
        <f t="shared" si="58"/>
        <v>0</v>
      </c>
    </row>
    <row r="387" spans="5:14" x14ac:dyDescent="0.45">
      <c r="E387" s="30">
        <f t="shared" si="59"/>
        <v>0.19250000000000014</v>
      </c>
      <c r="F387" s="6">
        <f t="shared" si="60"/>
        <v>207</v>
      </c>
      <c r="G387" s="6">
        <f t="shared" si="61"/>
        <v>9</v>
      </c>
      <c r="H387" s="5">
        <f t="shared" si="62"/>
        <v>83</v>
      </c>
      <c r="I387" s="31">
        <f t="shared" si="63"/>
        <v>1</v>
      </c>
      <c r="J387" s="31">
        <f t="shared" si="64"/>
        <v>208</v>
      </c>
      <c r="K387" s="31">
        <f t="shared" si="65"/>
        <v>92</v>
      </c>
      <c r="L387" s="32">
        <f t="shared" si="66"/>
        <v>0.90217391304347827</v>
      </c>
      <c r="M387" s="33">
        <f t="shared" si="67"/>
        <v>0.99519230769230771</v>
      </c>
      <c r="N387">
        <f t="shared" ref="N387:N450" si="68">M388*(L387-L388)</f>
        <v>1.0817307692307741E-2</v>
      </c>
    </row>
    <row r="388" spans="5:14" x14ac:dyDescent="0.45">
      <c r="E388" s="30">
        <f t="shared" ref="E388:E451" si="69">E387+0.0005</f>
        <v>0.19300000000000014</v>
      </c>
      <c r="F388" s="6">
        <f t="shared" si="60"/>
        <v>207</v>
      </c>
      <c r="G388" s="6">
        <f t="shared" si="61"/>
        <v>10</v>
      </c>
      <c r="H388" s="6">
        <f t="shared" si="62"/>
        <v>82</v>
      </c>
      <c r="I388" s="27">
        <f t="shared" si="63"/>
        <v>1</v>
      </c>
      <c r="J388" s="27">
        <f t="shared" si="64"/>
        <v>208</v>
      </c>
      <c r="K388" s="27">
        <f t="shared" si="65"/>
        <v>92</v>
      </c>
      <c r="L388" s="28">
        <f t="shared" si="66"/>
        <v>0.89130434782608692</v>
      </c>
      <c r="M388" s="29">
        <f t="shared" si="67"/>
        <v>0.99519230769230771</v>
      </c>
      <c r="N388">
        <f t="shared" si="68"/>
        <v>0</v>
      </c>
    </row>
    <row r="389" spans="5:14" x14ac:dyDescent="0.45">
      <c r="E389" s="30">
        <f t="shared" si="69"/>
        <v>0.19350000000000014</v>
      </c>
      <c r="F389" s="6">
        <f t="shared" si="60"/>
        <v>207</v>
      </c>
      <c r="G389" s="6">
        <f t="shared" si="61"/>
        <v>10</v>
      </c>
      <c r="H389" s="5">
        <f t="shared" si="62"/>
        <v>82</v>
      </c>
      <c r="I389" s="31">
        <f t="shared" si="63"/>
        <v>1</v>
      </c>
      <c r="J389" s="31">
        <f t="shared" si="64"/>
        <v>208</v>
      </c>
      <c r="K389" s="31">
        <f t="shared" si="65"/>
        <v>92</v>
      </c>
      <c r="L389" s="32">
        <f t="shared" si="66"/>
        <v>0.89130434782608692</v>
      </c>
      <c r="M389" s="33">
        <f t="shared" si="67"/>
        <v>0.99519230769230771</v>
      </c>
      <c r="N389">
        <f t="shared" si="68"/>
        <v>1.0765050167224019E-2</v>
      </c>
    </row>
    <row r="390" spans="5:14" x14ac:dyDescent="0.45">
      <c r="E390" s="30">
        <f t="shared" si="69"/>
        <v>0.19400000000000014</v>
      </c>
      <c r="F390" s="6">
        <f t="shared" si="60"/>
        <v>206</v>
      </c>
      <c r="G390" s="6">
        <f t="shared" si="61"/>
        <v>11</v>
      </c>
      <c r="H390" s="6">
        <f t="shared" si="62"/>
        <v>81</v>
      </c>
      <c r="I390" s="27">
        <f t="shared" si="63"/>
        <v>2</v>
      </c>
      <c r="J390" s="27">
        <f t="shared" si="64"/>
        <v>208</v>
      </c>
      <c r="K390" s="27">
        <f t="shared" si="65"/>
        <v>92</v>
      </c>
      <c r="L390" s="28">
        <f t="shared" si="66"/>
        <v>0.88043478260869568</v>
      </c>
      <c r="M390" s="29">
        <f t="shared" si="67"/>
        <v>0.99038461538461542</v>
      </c>
      <c r="N390">
        <f t="shared" si="68"/>
        <v>0</v>
      </c>
    </row>
    <row r="391" spans="5:14" x14ac:dyDescent="0.45">
      <c r="E391" s="30">
        <f t="shared" si="69"/>
        <v>0.19450000000000014</v>
      </c>
      <c r="F391" s="6">
        <f t="shared" si="60"/>
        <v>206</v>
      </c>
      <c r="G391" s="6">
        <f t="shared" si="61"/>
        <v>11</v>
      </c>
      <c r="H391" s="5">
        <f t="shared" si="62"/>
        <v>81</v>
      </c>
      <c r="I391" s="31">
        <f t="shared" si="63"/>
        <v>2</v>
      </c>
      <c r="J391" s="31">
        <f t="shared" si="64"/>
        <v>208</v>
      </c>
      <c r="K391" s="31">
        <f t="shared" si="65"/>
        <v>92</v>
      </c>
      <c r="L391" s="32">
        <f t="shared" si="66"/>
        <v>0.88043478260869568</v>
      </c>
      <c r="M391" s="33">
        <f t="shared" si="67"/>
        <v>0.99038461538461542</v>
      </c>
      <c r="N391">
        <f t="shared" si="68"/>
        <v>0</v>
      </c>
    </row>
    <row r="392" spans="5:14" x14ac:dyDescent="0.45">
      <c r="E392" s="30">
        <f t="shared" si="69"/>
        <v>0.19500000000000015</v>
      </c>
      <c r="F392" s="6">
        <f t="shared" si="60"/>
        <v>206</v>
      </c>
      <c r="G392" s="6">
        <f t="shared" si="61"/>
        <v>11</v>
      </c>
      <c r="H392" s="6">
        <f t="shared" si="62"/>
        <v>81</v>
      </c>
      <c r="I392" s="27">
        <f t="shared" si="63"/>
        <v>2</v>
      </c>
      <c r="J392" s="27">
        <f t="shared" si="64"/>
        <v>208</v>
      </c>
      <c r="K392" s="27">
        <f t="shared" si="65"/>
        <v>92</v>
      </c>
      <c r="L392" s="28">
        <f t="shared" si="66"/>
        <v>0.88043478260869568</v>
      </c>
      <c r="M392" s="29">
        <f t="shared" si="67"/>
        <v>0.99038461538461542</v>
      </c>
      <c r="N392">
        <f t="shared" si="68"/>
        <v>0</v>
      </c>
    </row>
    <row r="393" spans="5:14" x14ac:dyDescent="0.45">
      <c r="E393" s="30">
        <f t="shared" si="69"/>
        <v>0.19550000000000015</v>
      </c>
      <c r="F393" s="6">
        <f t="shared" si="60"/>
        <v>206</v>
      </c>
      <c r="G393" s="6">
        <f t="shared" si="61"/>
        <v>11</v>
      </c>
      <c r="H393" s="5">
        <f t="shared" si="62"/>
        <v>81</v>
      </c>
      <c r="I393" s="31">
        <f t="shared" si="63"/>
        <v>2</v>
      </c>
      <c r="J393" s="31">
        <f t="shared" si="64"/>
        <v>208</v>
      </c>
      <c r="K393" s="31">
        <f t="shared" si="65"/>
        <v>92</v>
      </c>
      <c r="L393" s="32">
        <f t="shared" si="66"/>
        <v>0.88043478260869568</v>
      </c>
      <c r="M393" s="33">
        <f t="shared" si="67"/>
        <v>0.99038461538461542</v>
      </c>
      <c r="N393">
        <f t="shared" si="68"/>
        <v>0</v>
      </c>
    </row>
    <row r="394" spans="5:14" x14ac:dyDescent="0.45">
      <c r="E394" s="30">
        <f t="shared" si="69"/>
        <v>0.19600000000000015</v>
      </c>
      <c r="F394" s="6">
        <f t="shared" ref="F394:F457" si="70">COUNTIFS(A:A,"=fully paid",C:C,"&gt;"&amp;$E394)</f>
        <v>206</v>
      </c>
      <c r="G394" s="6">
        <f t="shared" ref="G394:G457" si="71">COUNTIFS(A:A,"charged off",C:C,"&lt;="&amp;E394)</f>
        <v>11</v>
      </c>
      <c r="H394" s="6">
        <f t="shared" ref="H394:H457" si="72">COUNTIFS(A:A,"charged off",C:C,"&gt;"&amp;E394)</f>
        <v>81</v>
      </c>
      <c r="I394" s="27">
        <f t="shared" ref="I394:I457" si="73">COUNTIFS(A:A,"fully paid",C:C,"&lt;="&amp;E394)</f>
        <v>2</v>
      </c>
      <c r="J394" s="27">
        <f t="shared" ref="J394:J457" si="74">F394+I394</f>
        <v>208</v>
      </c>
      <c r="K394" s="27">
        <f t="shared" ref="K394:K457" si="75">G394+H394</f>
        <v>92</v>
      </c>
      <c r="L394" s="28">
        <f t="shared" ref="L394:L457" si="76">H394/K394</f>
        <v>0.88043478260869568</v>
      </c>
      <c r="M394" s="29">
        <f t="shared" ref="M394:M457" si="77">F394/J394</f>
        <v>0.99038461538461542</v>
      </c>
      <c r="N394">
        <f t="shared" si="68"/>
        <v>0</v>
      </c>
    </row>
    <row r="395" spans="5:14" x14ac:dyDescent="0.45">
      <c r="E395" s="30">
        <f t="shared" si="69"/>
        <v>0.19650000000000015</v>
      </c>
      <c r="F395" s="6">
        <f t="shared" si="70"/>
        <v>206</v>
      </c>
      <c r="G395" s="6">
        <f t="shared" si="71"/>
        <v>11</v>
      </c>
      <c r="H395" s="5">
        <f t="shared" si="72"/>
        <v>81</v>
      </c>
      <c r="I395" s="31">
        <f t="shared" si="73"/>
        <v>2</v>
      </c>
      <c r="J395" s="31">
        <f t="shared" si="74"/>
        <v>208</v>
      </c>
      <c r="K395" s="31">
        <f t="shared" si="75"/>
        <v>92</v>
      </c>
      <c r="L395" s="32">
        <f t="shared" si="76"/>
        <v>0.88043478260869568</v>
      </c>
      <c r="M395" s="33">
        <f t="shared" si="77"/>
        <v>0.99038461538461542</v>
      </c>
      <c r="N395">
        <f t="shared" si="68"/>
        <v>0</v>
      </c>
    </row>
    <row r="396" spans="5:14" x14ac:dyDescent="0.45">
      <c r="E396" s="30">
        <f t="shared" si="69"/>
        <v>0.19700000000000015</v>
      </c>
      <c r="F396" s="6">
        <f t="shared" si="70"/>
        <v>206</v>
      </c>
      <c r="G396" s="6">
        <f t="shared" si="71"/>
        <v>11</v>
      </c>
      <c r="H396" s="6">
        <f t="shared" si="72"/>
        <v>81</v>
      </c>
      <c r="I396" s="27">
        <f t="shared" si="73"/>
        <v>2</v>
      </c>
      <c r="J396" s="27">
        <f t="shared" si="74"/>
        <v>208</v>
      </c>
      <c r="K396" s="27">
        <f t="shared" si="75"/>
        <v>92</v>
      </c>
      <c r="L396" s="28">
        <f t="shared" si="76"/>
        <v>0.88043478260869568</v>
      </c>
      <c r="M396" s="29">
        <f t="shared" si="77"/>
        <v>0.99038461538461542</v>
      </c>
      <c r="N396">
        <f t="shared" si="68"/>
        <v>0</v>
      </c>
    </row>
    <row r="397" spans="5:14" x14ac:dyDescent="0.45">
      <c r="E397" s="30">
        <f t="shared" si="69"/>
        <v>0.19750000000000015</v>
      </c>
      <c r="F397" s="6">
        <f t="shared" si="70"/>
        <v>206</v>
      </c>
      <c r="G397" s="6">
        <f t="shared" si="71"/>
        <v>11</v>
      </c>
      <c r="H397" s="5">
        <f t="shared" si="72"/>
        <v>81</v>
      </c>
      <c r="I397" s="31">
        <f t="shared" si="73"/>
        <v>2</v>
      </c>
      <c r="J397" s="31">
        <f t="shared" si="74"/>
        <v>208</v>
      </c>
      <c r="K397" s="31">
        <f t="shared" si="75"/>
        <v>92</v>
      </c>
      <c r="L397" s="32">
        <f t="shared" si="76"/>
        <v>0.88043478260869568</v>
      </c>
      <c r="M397" s="33">
        <f t="shared" si="77"/>
        <v>0.99038461538461542</v>
      </c>
      <c r="N397">
        <f t="shared" si="68"/>
        <v>0</v>
      </c>
    </row>
    <row r="398" spans="5:14" x14ac:dyDescent="0.45">
      <c r="E398" s="30">
        <f t="shared" si="69"/>
        <v>0.19800000000000015</v>
      </c>
      <c r="F398" s="6">
        <f t="shared" si="70"/>
        <v>206</v>
      </c>
      <c r="G398" s="6">
        <f t="shared" si="71"/>
        <v>11</v>
      </c>
      <c r="H398" s="6">
        <f t="shared" si="72"/>
        <v>81</v>
      </c>
      <c r="I398" s="27">
        <f t="shared" si="73"/>
        <v>2</v>
      </c>
      <c r="J398" s="27">
        <f t="shared" si="74"/>
        <v>208</v>
      </c>
      <c r="K398" s="27">
        <f t="shared" si="75"/>
        <v>92</v>
      </c>
      <c r="L398" s="28">
        <f t="shared" si="76"/>
        <v>0.88043478260869568</v>
      </c>
      <c r="M398" s="29">
        <f t="shared" si="77"/>
        <v>0.99038461538461542</v>
      </c>
      <c r="N398">
        <f t="shared" si="68"/>
        <v>0</v>
      </c>
    </row>
    <row r="399" spans="5:14" x14ac:dyDescent="0.45">
      <c r="E399" s="30">
        <f t="shared" si="69"/>
        <v>0.19850000000000015</v>
      </c>
      <c r="F399" s="6">
        <f t="shared" si="70"/>
        <v>206</v>
      </c>
      <c r="G399" s="6">
        <f t="shared" si="71"/>
        <v>11</v>
      </c>
      <c r="H399" s="5">
        <f t="shared" si="72"/>
        <v>81</v>
      </c>
      <c r="I399" s="31">
        <f t="shared" si="73"/>
        <v>2</v>
      </c>
      <c r="J399" s="31">
        <f t="shared" si="74"/>
        <v>208</v>
      </c>
      <c r="K399" s="31">
        <f t="shared" si="75"/>
        <v>92</v>
      </c>
      <c r="L399" s="32">
        <f t="shared" si="76"/>
        <v>0.88043478260869568</v>
      </c>
      <c r="M399" s="33">
        <f t="shared" si="77"/>
        <v>0.99038461538461542</v>
      </c>
      <c r="N399">
        <f t="shared" si="68"/>
        <v>0</v>
      </c>
    </row>
    <row r="400" spans="5:14" x14ac:dyDescent="0.45">
      <c r="E400" s="30">
        <f t="shared" si="69"/>
        <v>0.19900000000000015</v>
      </c>
      <c r="F400" s="6">
        <f t="shared" si="70"/>
        <v>206</v>
      </c>
      <c r="G400" s="6">
        <f t="shared" si="71"/>
        <v>11</v>
      </c>
      <c r="H400" s="6">
        <f t="shared" si="72"/>
        <v>81</v>
      </c>
      <c r="I400" s="27">
        <f t="shared" si="73"/>
        <v>2</v>
      </c>
      <c r="J400" s="27">
        <f t="shared" si="74"/>
        <v>208</v>
      </c>
      <c r="K400" s="27">
        <f t="shared" si="75"/>
        <v>92</v>
      </c>
      <c r="L400" s="28">
        <f t="shared" si="76"/>
        <v>0.88043478260869568</v>
      </c>
      <c r="M400" s="29">
        <f t="shared" si="77"/>
        <v>0.99038461538461542</v>
      </c>
      <c r="N400">
        <f t="shared" si="68"/>
        <v>0</v>
      </c>
    </row>
    <row r="401" spans="5:14" x14ac:dyDescent="0.45">
      <c r="E401" s="30">
        <f t="shared" si="69"/>
        <v>0.19950000000000015</v>
      </c>
      <c r="F401" s="6">
        <f t="shared" si="70"/>
        <v>206</v>
      </c>
      <c r="G401" s="6">
        <f t="shared" si="71"/>
        <v>11</v>
      </c>
      <c r="H401" s="5">
        <f t="shared" si="72"/>
        <v>81</v>
      </c>
      <c r="I401" s="31">
        <f t="shared" si="73"/>
        <v>2</v>
      </c>
      <c r="J401" s="31">
        <f t="shared" si="74"/>
        <v>208</v>
      </c>
      <c r="K401" s="31">
        <f t="shared" si="75"/>
        <v>92</v>
      </c>
      <c r="L401" s="32">
        <f t="shared" si="76"/>
        <v>0.88043478260869568</v>
      </c>
      <c r="M401" s="33">
        <f t="shared" si="77"/>
        <v>0.99038461538461542</v>
      </c>
      <c r="N401">
        <f t="shared" si="68"/>
        <v>0</v>
      </c>
    </row>
    <row r="402" spans="5:14" x14ac:dyDescent="0.45">
      <c r="E402" s="30">
        <f t="shared" si="69"/>
        <v>0.20000000000000015</v>
      </c>
      <c r="F402" s="6">
        <f t="shared" si="70"/>
        <v>206</v>
      </c>
      <c r="G402" s="6">
        <f t="shared" si="71"/>
        <v>11</v>
      </c>
      <c r="H402" s="6">
        <f t="shared" si="72"/>
        <v>81</v>
      </c>
      <c r="I402" s="27">
        <f t="shared" si="73"/>
        <v>2</v>
      </c>
      <c r="J402" s="27">
        <f t="shared" si="74"/>
        <v>208</v>
      </c>
      <c r="K402" s="27">
        <f t="shared" si="75"/>
        <v>92</v>
      </c>
      <c r="L402" s="28">
        <f t="shared" si="76"/>
        <v>0.88043478260869568</v>
      </c>
      <c r="M402" s="29">
        <f t="shared" si="77"/>
        <v>0.99038461538461542</v>
      </c>
      <c r="N402">
        <f t="shared" si="68"/>
        <v>0</v>
      </c>
    </row>
    <row r="403" spans="5:14" x14ac:dyDescent="0.45">
      <c r="E403" s="30">
        <f t="shared" si="69"/>
        <v>0.20050000000000015</v>
      </c>
      <c r="F403" s="6">
        <f t="shared" si="70"/>
        <v>206</v>
      </c>
      <c r="G403" s="6">
        <f t="shared" si="71"/>
        <v>11</v>
      </c>
      <c r="H403" s="5">
        <f t="shared" si="72"/>
        <v>81</v>
      </c>
      <c r="I403" s="31">
        <f t="shared" si="73"/>
        <v>2</v>
      </c>
      <c r="J403" s="31">
        <f t="shared" si="74"/>
        <v>208</v>
      </c>
      <c r="K403" s="31">
        <f t="shared" si="75"/>
        <v>92</v>
      </c>
      <c r="L403" s="32">
        <f t="shared" si="76"/>
        <v>0.88043478260869568</v>
      </c>
      <c r="M403" s="33">
        <f t="shared" si="77"/>
        <v>0.99038461538461542</v>
      </c>
      <c r="N403">
        <f t="shared" si="68"/>
        <v>0</v>
      </c>
    </row>
    <row r="404" spans="5:14" x14ac:dyDescent="0.45">
      <c r="E404" s="30">
        <f t="shared" si="69"/>
        <v>0.20100000000000015</v>
      </c>
      <c r="F404" s="6">
        <f t="shared" si="70"/>
        <v>206</v>
      </c>
      <c r="G404" s="6">
        <f t="shared" si="71"/>
        <v>11</v>
      </c>
      <c r="H404" s="6">
        <f t="shared" si="72"/>
        <v>81</v>
      </c>
      <c r="I404" s="27">
        <f t="shared" si="73"/>
        <v>2</v>
      </c>
      <c r="J404" s="27">
        <f t="shared" si="74"/>
        <v>208</v>
      </c>
      <c r="K404" s="27">
        <f t="shared" si="75"/>
        <v>92</v>
      </c>
      <c r="L404" s="28">
        <f t="shared" si="76"/>
        <v>0.88043478260869568</v>
      </c>
      <c r="M404" s="29">
        <f t="shared" si="77"/>
        <v>0.99038461538461542</v>
      </c>
      <c r="N404">
        <f t="shared" si="68"/>
        <v>0</v>
      </c>
    </row>
    <row r="405" spans="5:14" x14ac:dyDescent="0.45">
      <c r="E405" s="30">
        <f t="shared" si="69"/>
        <v>0.20150000000000015</v>
      </c>
      <c r="F405" s="6">
        <f t="shared" si="70"/>
        <v>206</v>
      </c>
      <c r="G405" s="6">
        <f t="shared" si="71"/>
        <v>11</v>
      </c>
      <c r="H405" s="5">
        <f t="shared" si="72"/>
        <v>81</v>
      </c>
      <c r="I405" s="31">
        <f t="shared" si="73"/>
        <v>2</v>
      </c>
      <c r="J405" s="31">
        <f t="shared" si="74"/>
        <v>208</v>
      </c>
      <c r="K405" s="31">
        <f t="shared" si="75"/>
        <v>92</v>
      </c>
      <c r="L405" s="32">
        <f t="shared" si="76"/>
        <v>0.88043478260869568</v>
      </c>
      <c r="M405" s="33">
        <f t="shared" si="77"/>
        <v>0.99038461538461542</v>
      </c>
      <c r="N405">
        <f t="shared" si="68"/>
        <v>0</v>
      </c>
    </row>
    <row r="406" spans="5:14" x14ac:dyDescent="0.45">
      <c r="E406" s="30">
        <f t="shared" si="69"/>
        <v>0.20200000000000015</v>
      </c>
      <c r="F406" s="6">
        <f t="shared" si="70"/>
        <v>206</v>
      </c>
      <c r="G406" s="6">
        <f t="shared" si="71"/>
        <v>11</v>
      </c>
      <c r="H406" s="6">
        <f t="shared" si="72"/>
        <v>81</v>
      </c>
      <c r="I406" s="27">
        <f t="shared" si="73"/>
        <v>2</v>
      </c>
      <c r="J406" s="27">
        <f t="shared" si="74"/>
        <v>208</v>
      </c>
      <c r="K406" s="27">
        <f t="shared" si="75"/>
        <v>92</v>
      </c>
      <c r="L406" s="28">
        <f t="shared" si="76"/>
        <v>0.88043478260869568</v>
      </c>
      <c r="M406" s="29">
        <f t="shared" si="77"/>
        <v>0.99038461538461542</v>
      </c>
      <c r="N406">
        <f t="shared" si="68"/>
        <v>0</v>
      </c>
    </row>
    <row r="407" spans="5:14" x14ac:dyDescent="0.45">
      <c r="E407" s="30">
        <f t="shared" si="69"/>
        <v>0.20250000000000015</v>
      </c>
      <c r="F407" s="6">
        <f t="shared" si="70"/>
        <v>206</v>
      </c>
      <c r="G407" s="6">
        <f t="shared" si="71"/>
        <v>11</v>
      </c>
      <c r="H407" s="5">
        <f t="shared" si="72"/>
        <v>81</v>
      </c>
      <c r="I407" s="31">
        <f t="shared" si="73"/>
        <v>2</v>
      </c>
      <c r="J407" s="31">
        <f t="shared" si="74"/>
        <v>208</v>
      </c>
      <c r="K407" s="31">
        <f t="shared" si="75"/>
        <v>92</v>
      </c>
      <c r="L407" s="32">
        <f t="shared" si="76"/>
        <v>0.88043478260869568</v>
      </c>
      <c r="M407" s="33">
        <f t="shared" si="77"/>
        <v>0.99038461538461542</v>
      </c>
      <c r="N407">
        <f t="shared" si="68"/>
        <v>0</v>
      </c>
    </row>
    <row r="408" spans="5:14" x14ac:dyDescent="0.45">
      <c r="E408" s="30">
        <f t="shared" si="69"/>
        <v>0.20300000000000015</v>
      </c>
      <c r="F408" s="6">
        <f t="shared" si="70"/>
        <v>206</v>
      </c>
      <c r="G408" s="6">
        <f t="shared" si="71"/>
        <v>11</v>
      </c>
      <c r="H408" s="6">
        <f t="shared" si="72"/>
        <v>81</v>
      </c>
      <c r="I408" s="27">
        <f t="shared" si="73"/>
        <v>2</v>
      </c>
      <c r="J408" s="27">
        <f t="shared" si="74"/>
        <v>208</v>
      </c>
      <c r="K408" s="27">
        <f t="shared" si="75"/>
        <v>92</v>
      </c>
      <c r="L408" s="28">
        <f t="shared" si="76"/>
        <v>0.88043478260869568</v>
      </c>
      <c r="M408" s="29">
        <f t="shared" si="77"/>
        <v>0.99038461538461542</v>
      </c>
      <c r="N408">
        <f t="shared" si="68"/>
        <v>0</v>
      </c>
    </row>
    <row r="409" spans="5:14" x14ac:dyDescent="0.45">
      <c r="E409" s="30">
        <f t="shared" si="69"/>
        <v>0.20350000000000015</v>
      </c>
      <c r="F409" s="6">
        <f t="shared" si="70"/>
        <v>206</v>
      </c>
      <c r="G409" s="6">
        <f t="shared" si="71"/>
        <v>11</v>
      </c>
      <c r="H409" s="5">
        <f t="shared" si="72"/>
        <v>81</v>
      </c>
      <c r="I409" s="31">
        <f t="shared" si="73"/>
        <v>2</v>
      </c>
      <c r="J409" s="31">
        <f t="shared" si="74"/>
        <v>208</v>
      </c>
      <c r="K409" s="31">
        <f t="shared" si="75"/>
        <v>92</v>
      </c>
      <c r="L409" s="32">
        <f t="shared" si="76"/>
        <v>0.88043478260869568</v>
      </c>
      <c r="M409" s="33">
        <f t="shared" si="77"/>
        <v>0.99038461538461542</v>
      </c>
      <c r="N409">
        <f t="shared" si="68"/>
        <v>0</v>
      </c>
    </row>
    <row r="410" spans="5:14" x14ac:dyDescent="0.45">
      <c r="E410" s="30">
        <f t="shared" si="69"/>
        <v>0.20400000000000015</v>
      </c>
      <c r="F410" s="6">
        <f t="shared" si="70"/>
        <v>206</v>
      </c>
      <c r="G410" s="6">
        <f t="shared" si="71"/>
        <v>11</v>
      </c>
      <c r="H410" s="6">
        <f t="shared" si="72"/>
        <v>81</v>
      </c>
      <c r="I410" s="27">
        <f t="shared" si="73"/>
        <v>2</v>
      </c>
      <c r="J410" s="27">
        <f t="shared" si="74"/>
        <v>208</v>
      </c>
      <c r="K410" s="27">
        <f t="shared" si="75"/>
        <v>92</v>
      </c>
      <c r="L410" s="28">
        <f t="shared" si="76"/>
        <v>0.88043478260869568</v>
      </c>
      <c r="M410" s="29">
        <f t="shared" si="77"/>
        <v>0.99038461538461542</v>
      </c>
      <c r="N410">
        <f t="shared" si="68"/>
        <v>0</v>
      </c>
    </row>
    <row r="411" spans="5:14" x14ac:dyDescent="0.45">
      <c r="E411" s="30">
        <f t="shared" si="69"/>
        <v>0.20450000000000015</v>
      </c>
      <c r="F411" s="6">
        <f t="shared" si="70"/>
        <v>206</v>
      </c>
      <c r="G411" s="6">
        <f t="shared" si="71"/>
        <v>11</v>
      </c>
      <c r="H411" s="5">
        <f t="shared" si="72"/>
        <v>81</v>
      </c>
      <c r="I411" s="31">
        <f t="shared" si="73"/>
        <v>2</v>
      </c>
      <c r="J411" s="31">
        <f t="shared" si="74"/>
        <v>208</v>
      </c>
      <c r="K411" s="31">
        <f t="shared" si="75"/>
        <v>92</v>
      </c>
      <c r="L411" s="32">
        <f t="shared" si="76"/>
        <v>0.88043478260869568</v>
      </c>
      <c r="M411" s="33">
        <f t="shared" si="77"/>
        <v>0.99038461538461542</v>
      </c>
      <c r="N411">
        <f t="shared" si="68"/>
        <v>0</v>
      </c>
    </row>
    <row r="412" spans="5:14" x14ac:dyDescent="0.45">
      <c r="E412" s="30">
        <f t="shared" si="69"/>
        <v>0.20500000000000015</v>
      </c>
      <c r="F412" s="6">
        <f t="shared" si="70"/>
        <v>206</v>
      </c>
      <c r="G412" s="6">
        <f t="shared" si="71"/>
        <v>11</v>
      </c>
      <c r="H412" s="6">
        <f t="shared" si="72"/>
        <v>81</v>
      </c>
      <c r="I412" s="27">
        <f t="shared" si="73"/>
        <v>2</v>
      </c>
      <c r="J412" s="27">
        <f t="shared" si="74"/>
        <v>208</v>
      </c>
      <c r="K412" s="27">
        <f t="shared" si="75"/>
        <v>92</v>
      </c>
      <c r="L412" s="28">
        <f t="shared" si="76"/>
        <v>0.88043478260869568</v>
      </c>
      <c r="M412" s="29">
        <f t="shared" si="77"/>
        <v>0.99038461538461542</v>
      </c>
      <c r="N412">
        <f t="shared" si="68"/>
        <v>0</v>
      </c>
    </row>
    <row r="413" spans="5:14" x14ac:dyDescent="0.45">
      <c r="E413" s="30">
        <f t="shared" si="69"/>
        <v>0.20550000000000015</v>
      </c>
      <c r="F413" s="6">
        <f t="shared" si="70"/>
        <v>206</v>
      </c>
      <c r="G413" s="6">
        <f t="shared" si="71"/>
        <v>11</v>
      </c>
      <c r="H413" s="5">
        <f t="shared" si="72"/>
        <v>81</v>
      </c>
      <c r="I413" s="31">
        <f t="shared" si="73"/>
        <v>2</v>
      </c>
      <c r="J413" s="31">
        <f t="shared" si="74"/>
        <v>208</v>
      </c>
      <c r="K413" s="31">
        <f t="shared" si="75"/>
        <v>92</v>
      </c>
      <c r="L413" s="32">
        <f t="shared" si="76"/>
        <v>0.88043478260869568</v>
      </c>
      <c r="M413" s="33">
        <f t="shared" si="77"/>
        <v>0.99038461538461542</v>
      </c>
      <c r="N413">
        <f t="shared" si="68"/>
        <v>0</v>
      </c>
    </row>
    <row r="414" spans="5:14" x14ac:dyDescent="0.45">
      <c r="E414" s="30">
        <f t="shared" si="69"/>
        <v>0.20600000000000016</v>
      </c>
      <c r="F414" s="6">
        <f t="shared" si="70"/>
        <v>206</v>
      </c>
      <c r="G414" s="6">
        <f t="shared" si="71"/>
        <v>11</v>
      </c>
      <c r="H414" s="6">
        <f t="shared" si="72"/>
        <v>81</v>
      </c>
      <c r="I414" s="27">
        <f t="shared" si="73"/>
        <v>2</v>
      </c>
      <c r="J414" s="27">
        <f t="shared" si="74"/>
        <v>208</v>
      </c>
      <c r="K414" s="27">
        <f t="shared" si="75"/>
        <v>92</v>
      </c>
      <c r="L414" s="28">
        <f t="shared" si="76"/>
        <v>0.88043478260869568</v>
      </c>
      <c r="M414" s="29">
        <f t="shared" si="77"/>
        <v>0.99038461538461542</v>
      </c>
      <c r="N414">
        <f t="shared" si="68"/>
        <v>0</v>
      </c>
    </row>
    <row r="415" spans="5:14" x14ac:dyDescent="0.45">
      <c r="E415" s="30">
        <f t="shared" si="69"/>
        <v>0.20650000000000016</v>
      </c>
      <c r="F415" s="6">
        <f t="shared" si="70"/>
        <v>206</v>
      </c>
      <c r="G415" s="6">
        <f t="shared" si="71"/>
        <v>11</v>
      </c>
      <c r="H415" s="5">
        <f t="shared" si="72"/>
        <v>81</v>
      </c>
      <c r="I415" s="31">
        <f t="shared" si="73"/>
        <v>2</v>
      </c>
      <c r="J415" s="31">
        <f t="shared" si="74"/>
        <v>208</v>
      </c>
      <c r="K415" s="31">
        <f t="shared" si="75"/>
        <v>92</v>
      </c>
      <c r="L415" s="32">
        <f t="shared" si="76"/>
        <v>0.88043478260869568</v>
      </c>
      <c r="M415" s="33">
        <f t="shared" si="77"/>
        <v>0.99038461538461542</v>
      </c>
      <c r="N415">
        <f t="shared" si="68"/>
        <v>0</v>
      </c>
    </row>
    <row r="416" spans="5:14" x14ac:dyDescent="0.45">
      <c r="E416" s="30">
        <f t="shared" si="69"/>
        <v>0.20700000000000016</v>
      </c>
      <c r="F416" s="6">
        <f t="shared" si="70"/>
        <v>206</v>
      </c>
      <c r="G416" s="6">
        <f t="shared" si="71"/>
        <v>11</v>
      </c>
      <c r="H416" s="6">
        <f t="shared" si="72"/>
        <v>81</v>
      </c>
      <c r="I416" s="27">
        <f t="shared" si="73"/>
        <v>2</v>
      </c>
      <c r="J416" s="27">
        <f t="shared" si="74"/>
        <v>208</v>
      </c>
      <c r="K416" s="27">
        <f t="shared" si="75"/>
        <v>92</v>
      </c>
      <c r="L416" s="28">
        <f t="shared" si="76"/>
        <v>0.88043478260869568</v>
      </c>
      <c r="M416" s="29">
        <f t="shared" si="77"/>
        <v>0.99038461538461542</v>
      </c>
      <c r="N416">
        <f t="shared" si="68"/>
        <v>0</v>
      </c>
    </row>
    <row r="417" spans="5:14" x14ac:dyDescent="0.45">
      <c r="E417" s="30">
        <f t="shared" si="69"/>
        <v>0.20750000000000016</v>
      </c>
      <c r="F417" s="6">
        <f t="shared" si="70"/>
        <v>206</v>
      </c>
      <c r="G417" s="6">
        <f t="shared" si="71"/>
        <v>11</v>
      </c>
      <c r="H417" s="5">
        <f t="shared" si="72"/>
        <v>81</v>
      </c>
      <c r="I417" s="31">
        <f t="shared" si="73"/>
        <v>2</v>
      </c>
      <c r="J417" s="31">
        <f t="shared" si="74"/>
        <v>208</v>
      </c>
      <c r="K417" s="31">
        <f t="shared" si="75"/>
        <v>92</v>
      </c>
      <c r="L417" s="32">
        <f t="shared" si="76"/>
        <v>0.88043478260869568</v>
      </c>
      <c r="M417" s="33">
        <f t="shared" si="77"/>
        <v>0.99038461538461542</v>
      </c>
      <c r="N417">
        <f t="shared" si="68"/>
        <v>0</v>
      </c>
    </row>
    <row r="418" spans="5:14" x14ac:dyDescent="0.45">
      <c r="E418" s="30">
        <f t="shared" si="69"/>
        <v>0.20800000000000016</v>
      </c>
      <c r="F418" s="6">
        <f t="shared" si="70"/>
        <v>206</v>
      </c>
      <c r="G418" s="6">
        <f t="shared" si="71"/>
        <v>11</v>
      </c>
      <c r="H418" s="6">
        <f t="shared" si="72"/>
        <v>81</v>
      </c>
      <c r="I418" s="27">
        <f t="shared" si="73"/>
        <v>2</v>
      </c>
      <c r="J418" s="27">
        <f t="shared" si="74"/>
        <v>208</v>
      </c>
      <c r="K418" s="27">
        <f t="shared" si="75"/>
        <v>92</v>
      </c>
      <c r="L418" s="28">
        <f t="shared" si="76"/>
        <v>0.88043478260869568</v>
      </c>
      <c r="M418" s="29">
        <f t="shared" si="77"/>
        <v>0.99038461538461542</v>
      </c>
      <c r="N418">
        <f t="shared" si="68"/>
        <v>0</v>
      </c>
    </row>
    <row r="419" spans="5:14" x14ac:dyDescent="0.45">
      <c r="E419" s="30">
        <f t="shared" si="69"/>
        <v>0.20850000000000016</v>
      </c>
      <c r="F419" s="6">
        <f t="shared" si="70"/>
        <v>206</v>
      </c>
      <c r="G419" s="6">
        <f t="shared" si="71"/>
        <v>11</v>
      </c>
      <c r="H419" s="5">
        <f t="shared" si="72"/>
        <v>81</v>
      </c>
      <c r="I419" s="31">
        <f t="shared" si="73"/>
        <v>2</v>
      </c>
      <c r="J419" s="31">
        <f t="shared" si="74"/>
        <v>208</v>
      </c>
      <c r="K419" s="31">
        <f t="shared" si="75"/>
        <v>92</v>
      </c>
      <c r="L419" s="32">
        <f t="shared" si="76"/>
        <v>0.88043478260869568</v>
      </c>
      <c r="M419" s="33">
        <f t="shared" si="77"/>
        <v>0.99038461538461542</v>
      </c>
      <c r="N419">
        <f t="shared" si="68"/>
        <v>0</v>
      </c>
    </row>
    <row r="420" spans="5:14" x14ac:dyDescent="0.45">
      <c r="E420" s="30">
        <f t="shared" si="69"/>
        <v>0.20900000000000016</v>
      </c>
      <c r="F420" s="6">
        <f t="shared" si="70"/>
        <v>206</v>
      </c>
      <c r="G420" s="6">
        <f t="shared" si="71"/>
        <v>11</v>
      </c>
      <c r="H420" s="6">
        <f t="shared" si="72"/>
        <v>81</v>
      </c>
      <c r="I420" s="27">
        <f t="shared" si="73"/>
        <v>2</v>
      </c>
      <c r="J420" s="27">
        <f t="shared" si="74"/>
        <v>208</v>
      </c>
      <c r="K420" s="27">
        <f t="shared" si="75"/>
        <v>92</v>
      </c>
      <c r="L420" s="28">
        <f t="shared" si="76"/>
        <v>0.88043478260869568</v>
      </c>
      <c r="M420" s="29">
        <f t="shared" si="77"/>
        <v>0.99038461538461542</v>
      </c>
      <c r="N420">
        <f t="shared" si="68"/>
        <v>0</v>
      </c>
    </row>
    <row r="421" spans="5:14" x14ac:dyDescent="0.45">
      <c r="E421" s="30">
        <f t="shared" si="69"/>
        <v>0.20950000000000016</v>
      </c>
      <c r="F421" s="6">
        <f t="shared" si="70"/>
        <v>206</v>
      </c>
      <c r="G421" s="6">
        <f t="shared" si="71"/>
        <v>11</v>
      </c>
      <c r="H421" s="5">
        <f t="shared" si="72"/>
        <v>81</v>
      </c>
      <c r="I421" s="31">
        <f t="shared" si="73"/>
        <v>2</v>
      </c>
      <c r="J421" s="31">
        <f t="shared" si="74"/>
        <v>208</v>
      </c>
      <c r="K421" s="31">
        <f t="shared" si="75"/>
        <v>92</v>
      </c>
      <c r="L421" s="32">
        <f t="shared" si="76"/>
        <v>0.88043478260869568</v>
      </c>
      <c r="M421" s="33">
        <f t="shared" si="77"/>
        <v>0.99038461538461542</v>
      </c>
      <c r="N421">
        <f t="shared" si="68"/>
        <v>0</v>
      </c>
    </row>
    <row r="422" spans="5:14" x14ac:dyDescent="0.45">
      <c r="E422" s="30">
        <f t="shared" si="69"/>
        <v>0.21000000000000016</v>
      </c>
      <c r="F422" s="6">
        <f t="shared" si="70"/>
        <v>206</v>
      </c>
      <c r="G422" s="6">
        <f t="shared" si="71"/>
        <v>11</v>
      </c>
      <c r="H422" s="6">
        <f t="shared" si="72"/>
        <v>81</v>
      </c>
      <c r="I422" s="27">
        <f t="shared" si="73"/>
        <v>2</v>
      </c>
      <c r="J422" s="27">
        <f t="shared" si="74"/>
        <v>208</v>
      </c>
      <c r="K422" s="27">
        <f t="shared" si="75"/>
        <v>92</v>
      </c>
      <c r="L422" s="28">
        <f t="shared" si="76"/>
        <v>0.88043478260869568</v>
      </c>
      <c r="M422" s="29">
        <f t="shared" si="77"/>
        <v>0.99038461538461542</v>
      </c>
      <c r="N422">
        <f t="shared" si="68"/>
        <v>0</v>
      </c>
    </row>
    <row r="423" spans="5:14" x14ac:dyDescent="0.45">
      <c r="E423" s="30">
        <f t="shared" si="69"/>
        <v>0.21050000000000016</v>
      </c>
      <c r="F423" s="6">
        <f t="shared" si="70"/>
        <v>206</v>
      </c>
      <c r="G423" s="6">
        <f t="shared" si="71"/>
        <v>11</v>
      </c>
      <c r="H423" s="5">
        <f t="shared" si="72"/>
        <v>81</v>
      </c>
      <c r="I423" s="31">
        <f t="shared" si="73"/>
        <v>2</v>
      </c>
      <c r="J423" s="31">
        <f t="shared" si="74"/>
        <v>208</v>
      </c>
      <c r="K423" s="31">
        <f t="shared" si="75"/>
        <v>92</v>
      </c>
      <c r="L423" s="32">
        <f t="shared" si="76"/>
        <v>0.88043478260869568</v>
      </c>
      <c r="M423" s="33">
        <f t="shared" si="77"/>
        <v>0.99038461538461542</v>
      </c>
      <c r="N423">
        <f t="shared" si="68"/>
        <v>0</v>
      </c>
    </row>
    <row r="424" spans="5:14" x14ac:dyDescent="0.45">
      <c r="E424" s="30">
        <f t="shared" si="69"/>
        <v>0.21100000000000016</v>
      </c>
      <c r="F424" s="6">
        <f t="shared" si="70"/>
        <v>206</v>
      </c>
      <c r="G424" s="6">
        <f t="shared" si="71"/>
        <v>11</v>
      </c>
      <c r="H424" s="6">
        <f t="shared" si="72"/>
        <v>81</v>
      </c>
      <c r="I424" s="27">
        <f t="shared" si="73"/>
        <v>2</v>
      </c>
      <c r="J424" s="27">
        <f t="shared" si="74"/>
        <v>208</v>
      </c>
      <c r="K424" s="27">
        <f t="shared" si="75"/>
        <v>92</v>
      </c>
      <c r="L424" s="28">
        <f t="shared" si="76"/>
        <v>0.88043478260869568</v>
      </c>
      <c r="M424" s="29">
        <f t="shared" si="77"/>
        <v>0.99038461538461542</v>
      </c>
      <c r="N424">
        <f t="shared" si="68"/>
        <v>0</v>
      </c>
    </row>
    <row r="425" spans="5:14" x14ac:dyDescent="0.45">
      <c r="E425" s="30">
        <f t="shared" si="69"/>
        <v>0.21150000000000016</v>
      </c>
      <c r="F425" s="6">
        <f t="shared" si="70"/>
        <v>206</v>
      </c>
      <c r="G425" s="6">
        <f t="shared" si="71"/>
        <v>11</v>
      </c>
      <c r="H425" s="5">
        <f t="shared" si="72"/>
        <v>81</v>
      </c>
      <c r="I425" s="31">
        <f t="shared" si="73"/>
        <v>2</v>
      </c>
      <c r="J425" s="31">
        <f t="shared" si="74"/>
        <v>208</v>
      </c>
      <c r="K425" s="31">
        <f t="shared" si="75"/>
        <v>92</v>
      </c>
      <c r="L425" s="32">
        <f t="shared" si="76"/>
        <v>0.88043478260869568</v>
      </c>
      <c r="M425" s="33">
        <f t="shared" si="77"/>
        <v>0.99038461538461542</v>
      </c>
      <c r="N425">
        <f t="shared" si="68"/>
        <v>0</v>
      </c>
    </row>
    <row r="426" spans="5:14" x14ac:dyDescent="0.45">
      <c r="E426" s="30">
        <f t="shared" si="69"/>
        <v>0.21200000000000016</v>
      </c>
      <c r="F426" s="6">
        <f t="shared" si="70"/>
        <v>206</v>
      </c>
      <c r="G426" s="6">
        <f t="shared" si="71"/>
        <v>11</v>
      </c>
      <c r="H426" s="6">
        <f t="shared" si="72"/>
        <v>81</v>
      </c>
      <c r="I426" s="27">
        <f t="shared" si="73"/>
        <v>2</v>
      </c>
      <c r="J426" s="27">
        <f t="shared" si="74"/>
        <v>208</v>
      </c>
      <c r="K426" s="27">
        <f t="shared" si="75"/>
        <v>92</v>
      </c>
      <c r="L426" s="28">
        <f t="shared" si="76"/>
        <v>0.88043478260869568</v>
      </c>
      <c r="M426" s="29">
        <f t="shared" si="77"/>
        <v>0.99038461538461542</v>
      </c>
      <c r="N426">
        <f t="shared" si="68"/>
        <v>0</v>
      </c>
    </row>
    <row r="427" spans="5:14" x14ac:dyDescent="0.45">
      <c r="E427" s="30">
        <f t="shared" si="69"/>
        <v>0.21250000000000016</v>
      </c>
      <c r="F427" s="6">
        <f t="shared" si="70"/>
        <v>206</v>
      </c>
      <c r="G427" s="6">
        <f t="shared" si="71"/>
        <v>11</v>
      </c>
      <c r="H427" s="5">
        <f t="shared" si="72"/>
        <v>81</v>
      </c>
      <c r="I427" s="31">
        <f t="shared" si="73"/>
        <v>2</v>
      </c>
      <c r="J427" s="31">
        <f t="shared" si="74"/>
        <v>208</v>
      </c>
      <c r="K427" s="31">
        <f t="shared" si="75"/>
        <v>92</v>
      </c>
      <c r="L427" s="32">
        <f t="shared" si="76"/>
        <v>0.88043478260869568</v>
      </c>
      <c r="M427" s="33">
        <f t="shared" si="77"/>
        <v>0.99038461538461542</v>
      </c>
      <c r="N427">
        <f t="shared" si="68"/>
        <v>0</v>
      </c>
    </row>
    <row r="428" spans="5:14" x14ac:dyDescent="0.45">
      <c r="E428" s="30">
        <f t="shared" si="69"/>
        <v>0.21300000000000016</v>
      </c>
      <c r="F428" s="6">
        <f t="shared" si="70"/>
        <v>206</v>
      </c>
      <c r="G428" s="6">
        <f t="shared" si="71"/>
        <v>11</v>
      </c>
      <c r="H428" s="6">
        <f t="shared" si="72"/>
        <v>81</v>
      </c>
      <c r="I428" s="27">
        <f t="shared" si="73"/>
        <v>2</v>
      </c>
      <c r="J428" s="27">
        <f t="shared" si="74"/>
        <v>208</v>
      </c>
      <c r="K428" s="27">
        <f t="shared" si="75"/>
        <v>92</v>
      </c>
      <c r="L428" s="28">
        <f t="shared" si="76"/>
        <v>0.88043478260869568</v>
      </c>
      <c r="M428" s="29">
        <f t="shared" si="77"/>
        <v>0.99038461538461542</v>
      </c>
      <c r="N428">
        <f t="shared" si="68"/>
        <v>0</v>
      </c>
    </row>
    <row r="429" spans="5:14" x14ac:dyDescent="0.45">
      <c r="E429" s="30">
        <f t="shared" si="69"/>
        <v>0.21350000000000016</v>
      </c>
      <c r="F429" s="6">
        <f t="shared" si="70"/>
        <v>206</v>
      </c>
      <c r="G429" s="6">
        <f t="shared" si="71"/>
        <v>11</v>
      </c>
      <c r="H429" s="5">
        <f t="shared" si="72"/>
        <v>81</v>
      </c>
      <c r="I429" s="31">
        <f t="shared" si="73"/>
        <v>2</v>
      </c>
      <c r="J429" s="31">
        <f t="shared" si="74"/>
        <v>208</v>
      </c>
      <c r="K429" s="31">
        <f t="shared" si="75"/>
        <v>92</v>
      </c>
      <c r="L429" s="32">
        <f t="shared" si="76"/>
        <v>0.88043478260869568</v>
      </c>
      <c r="M429" s="33">
        <f t="shared" si="77"/>
        <v>0.99038461538461542</v>
      </c>
      <c r="N429">
        <f t="shared" si="68"/>
        <v>0</v>
      </c>
    </row>
    <row r="430" spans="5:14" x14ac:dyDescent="0.45">
      <c r="E430" s="30">
        <f t="shared" si="69"/>
        <v>0.21400000000000016</v>
      </c>
      <c r="F430" s="6">
        <f t="shared" si="70"/>
        <v>206</v>
      </c>
      <c r="G430" s="6">
        <f t="shared" si="71"/>
        <v>11</v>
      </c>
      <c r="H430" s="6">
        <f t="shared" si="72"/>
        <v>81</v>
      </c>
      <c r="I430" s="27">
        <f t="shared" si="73"/>
        <v>2</v>
      </c>
      <c r="J430" s="27">
        <f t="shared" si="74"/>
        <v>208</v>
      </c>
      <c r="K430" s="27">
        <f t="shared" si="75"/>
        <v>92</v>
      </c>
      <c r="L430" s="28">
        <f t="shared" si="76"/>
        <v>0.88043478260869568</v>
      </c>
      <c r="M430" s="29">
        <f t="shared" si="77"/>
        <v>0.99038461538461542</v>
      </c>
      <c r="N430">
        <f t="shared" si="68"/>
        <v>0</v>
      </c>
    </row>
    <row r="431" spans="5:14" x14ac:dyDescent="0.45">
      <c r="E431" s="30">
        <f t="shared" si="69"/>
        <v>0.21450000000000016</v>
      </c>
      <c r="F431" s="6">
        <f t="shared" si="70"/>
        <v>206</v>
      </c>
      <c r="G431" s="6">
        <f t="shared" si="71"/>
        <v>11</v>
      </c>
      <c r="H431" s="5">
        <f t="shared" si="72"/>
        <v>81</v>
      </c>
      <c r="I431" s="31">
        <f t="shared" si="73"/>
        <v>2</v>
      </c>
      <c r="J431" s="31">
        <f t="shared" si="74"/>
        <v>208</v>
      </c>
      <c r="K431" s="31">
        <f t="shared" si="75"/>
        <v>92</v>
      </c>
      <c r="L431" s="32">
        <f t="shared" si="76"/>
        <v>0.88043478260869568</v>
      </c>
      <c r="M431" s="33">
        <f t="shared" si="77"/>
        <v>0.99038461538461542</v>
      </c>
      <c r="N431">
        <f t="shared" si="68"/>
        <v>0</v>
      </c>
    </row>
    <row r="432" spans="5:14" x14ac:dyDescent="0.45">
      <c r="E432" s="30">
        <f t="shared" si="69"/>
        <v>0.21500000000000016</v>
      </c>
      <c r="F432" s="6">
        <f t="shared" si="70"/>
        <v>206</v>
      </c>
      <c r="G432" s="6">
        <f t="shared" si="71"/>
        <v>11</v>
      </c>
      <c r="H432" s="6">
        <f t="shared" si="72"/>
        <v>81</v>
      </c>
      <c r="I432" s="27">
        <f t="shared" si="73"/>
        <v>2</v>
      </c>
      <c r="J432" s="27">
        <f t="shared" si="74"/>
        <v>208</v>
      </c>
      <c r="K432" s="27">
        <f t="shared" si="75"/>
        <v>92</v>
      </c>
      <c r="L432" s="28">
        <f t="shared" si="76"/>
        <v>0.88043478260869568</v>
      </c>
      <c r="M432" s="29">
        <f t="shared" si="77"/>
        <v>0.99038461538461542</v>
      </c>
      <c r="N432">
        <f t="shared" si="68"/>
        <v>0</v>
      </c>
    </row>
    <row r="433" spans="5:14" x14ac:dyDescent="0.45">
      <c r="E433" s="30">
        <f t="shared" si="69"/>
        <v>0.21550000000000016</v>
      </c>
      <c r="F433" s="6">
        <f t="shared" si="70"/>
        <v>205</v>
      </c>
      <c r="G433" s="6">
        <f t="shared" si="71"/>
        <v>11</v>
      </c>
      <c r="H433" s="5">
        <f t="shared" si="72"/>
        <v>81</v>
      </c>
      <c r="I433" s="31">
        <f t="shared" si="73"/>
        <v>3</v>
      </c>
      <c r="J433" s="31">
        <f t="shared" si="74"/>
        <v>208</v>
      </c>
      <c r="K433" s="31">
        <f t="shared" si="75"/>
        <v>92</v>
      </c>
      <c r="L433" s="32">
        <f t="shared" si="76"/>
        <v>0.88043478260869568</v>
      </c>
      <c r="M433" s="33">
        <f t="shared" si="77"/>
        <v>0.98557692307692313</v>
      </c>
      <c r="N433">
        <f t="shared" si="68"/>
        <v>0</v>
      </c>
    </row>
    <row r="434" spans="5:14" x14ac:dyDescent="0.45">
      <c r="E434" s="30">
        <f t="shared" si="69"/>
        <v>0.21600000000000016</v>
      </c>
      <c r="F434" s="6">
        <f t="shared" si="70"/>
        <v>205</v>
      </c>
      <c r="G434" s="6">
        <f t="shared" si="71"/>
        <v>11</v>
      </c>
      <c r="H434" s="6">
        <f t="shared" si="72"/>
        <v>81</v>
      </c>
      <c r="I434" s="27">
        <f t="shared" si="73"/>
        <v>3</v>
      </c>
      <c r="J434" s="27">
        <f t="shared" si="74"/>
        <v>208</v>
      </c>
      <c r="K434" s="27">
        <f t="shared" si="75"/>
        <v>92</v>
      </c>
      <c r="L434" s="28">
        <f t="shared" si="76"/>
        <v>0.88043478260869568</v>
      </c>
      <c r="M434" s="29">
        <f t="shared" si="77"/>
        <v>0.98557692307692313</v>
      </c>
      <c r="N434">
        <f t="shared" si="68"/>
        <v>0</v>
      </c>
    </row>
    <row r="435" spans="5:14" x14ac:dyDescent="0.45">
      <c r="E435" s="30">
        <f t="shared" si="69"/>
        <v>0.21650000000000016</v>
      </c>
      <c r="F435" s="6">
        <f t="shared" si="70"/>
        <v>205</v>
      </c>
      <c r="G435" s="6">
        <f t="shared" si="71"/>
        <v>11</v>
      </c>
      <c r="H435" s="5">
        <f t="shared" si="72"/>
        <v>81</v>
      </c>
      <c r="I435" s="31">
        <f t="shared" si="73"/>
        <v>3</v>
      </c>
      <c r="J435" s="31">
        <f t="shared" si="74"/>
        <v>208</v>
      </c>
      <c r="K435" s="31">
        <f t="shared" si="75"/>
        <v>92</v>
      </c>
      <c r="L435" s="32">
        <f t="shared" si="76"/>
        <v>0.88043478260869568</v>
      </c>
      <c r="M435" s="33">
        <f t="shared" si="77"/>
        <v>0.98557692307692313</v>
      </c>
      <c r="N435">
        <f t="shared" si="68"/>
        <v>0</v>
      </c>
    </row>
    <row r="436" spans="5:14" x14ac:dyDescent="0.45">
      <c r="E436" s="30">
        <f t="shared" si="69"/>
        <v>0.21700000000000016</v>
      </c>
      <c r="F436" s="6">
        <f t="shared" si="70"/>
        <v>205</v>
      </c>
      <c r="G436" s="6">
        <f t="shared" si="71"/>
        <v>11</v>
      </c>
      <c r="H436" s="6">
        <f t="shared" si="72"/>
        <v>81</v>
      </c>
      <c r="I436" s="27">
        <f t="shared" si="73"/>
        <v>3</v>
      </c>
      <c r="J436" s="27">
        <f t="shared" si="74"/>
        <v>208</v>
      </c>
      <c r="K436" s="27">
        <f t="shared" si="75"/>
        <v>92</v>
      </c>
      <c r="L436" s="28">
        <f t="shared" si="76"/>
        <v>0.88043478260869568</v>
      </c>
      <c r="M436" s="29">
        <f t="shared" si="77"/>
        <v>0.98557692307692313</v>
      </c>
      <c r="N436">
        <f t="shared" si="68"/>
        <v>0</v>
      </c>
    </row>
    <row r="437" spans="5:14" x14ac:dyDescent="0.45">
      <c r="E437" s="30">
        <f t="shared" si="69"/>
        <v>0.21750000000000017</v>
      </c>
      <c r="F437" s="6">
        <f t="shared" si="70"/>
        <v>205</v>
      </c>
      <c r="G437" s="6">
        <f t="shared" si="71"/>
        <v>11</v>
      </c>
      <c r="H437" s="5">
        <f t="shared" si="72"/>
        <v>81</v>
      </c>
      <c r="I437" s="31">
        <f t="shared" si="73"/>
        <v>3</v>
      </c>
      <c r="J437" s="31">
        <f t="shared" si="74"/>
        <v>208</v>
      </c>
      <c r="K437" s="31">
        <f t="shared" si="75"/>
        <v>92</v>
      </c>
      <c r="L437" s="32">
        <f t="shared" si="76"/>
        <v>0.88043478260869568</v>
      </c>
      <c r="M437" s="33">
        <f t="shared" si="77"/>
        <v>0.98557692307692313</v>
      </c>
      <c r="N437">
        <f t="shared" si="68"/>
        <v>0</v>
      </c>
    </row>
    <row r="438" spans="5:14" x14ac:dyDescent="0.45">
      <c r="E438" s="30">
        <f t="shared" si="69"/>
        <v>0.21800000000000017</v>
      </c>
      <c r="F438" s="6">
        <f t="shared" si="70"/>
        <v>205</v>
      </c>
      <c r="G438" s="6">
        <f t="shared" si="71"/>
        <v>11</v>
      </c>
      <c r="H438" s="6">
        <f t="shared" si="72"/>
        <v>81</v>
      </c>
      <c r="I438" s="27">
        <f t="shared" si="73"/>
        <v>3</v>
      </c>
      <c r="J438" s="27">
        <f t="shared" si="74"/>
        <v>208</v>
      </c>
      <c r="K438" s="27">
        <f t="shared" si="75"/>
        <v>92</v>
      </c>
      <c r="L438" s="28">
        <f t="shared" si="76"/>
        <v>0.88043478260869568</v>
      </c>
      <c r="M438" s="29">
        <f t="shared" si="77"/>
        <v>0.98557692307692313</v>
      </c>
      <c r="N438">
        <f t="shared" si="68"/>
        <v>0</v>
      </c>
    </row>
    <row r="439" spans="5:14" x14ac:dyDescent="0.45">
      <c r="E439" s="30">
        <f t="shared" si="69"/>
        <v>0.21850000000000017</v>
      </c>
      <c r="F439" s="6">
        <f t="shared" si="70"/>
        <v>205</v>
      </c>
      <c r="G439" s="6">
        <f t="shared" si="71"/>
        <v>11</v>
      </c>
      <c r="H439" s="5">
        <f t="shared" si="72"/>
        <v>81</v>
      </c>
      <c r="I439" s="31">
        <f t="shared" si="73"/>
        <v>3</v>
      </c>
      <c r="J439" s="31">
        <f t="shared" si="74"/>
        <v>208</v>
      </c>
      <c r="K439" s="31">
        <f t="shared" si="75"/>
        <v>92</v>
      </c>
      <c r="L439" s="32">
        <f t="shared" si="76"/>
        <v>0.88043478260869568</v>
      </c>
      <c r="M439" s="33">
        <f t="shared" si="77"/>
        <v>0.98557692307692313</v>
      </c>
      <c r="N439">
        <f t="shared" si="68"/>
        <v>0</v>
      </c>
    </row>
    <row r="440" spans="5:14" x14ac:dyDescent="0.45">
      <c r="E440" s="30">
        <f t="shared" si="69"/>
        <v>0.21900000000000017</v>
      </c>
      <c r="F440" s="6">
        <f t="shared" si="70"/>
        <v>205</v>
      </c>
      <c r="G440" s="6">
        <f t="shared" si="71"/>
        <v>11</v>
      </c>
      <c r="H440" s="6">
        <f t="shared" si="72"/>
        <v>81</v>
      </c>
      <c r="I440" s="27">
        <f t="shared" si="73"/>
        <v>3</v>
      </c>
      <c r="J440" s="27">
        <f t="shared" si="74"/>
        <v>208</v>
      </c>
      <c r="K440" s="27">
        <f t="shared" si="75"/>
        <v>92</v>
      </c>
      <c r="L440" s="28">
        <f t="shared" si="76"/>
        <v>0.88043478260869568</v>
      </c>
      <c r="M440" s="29">
        <f t="shared" si="77"/>
        <v>0.98557692307692313</v>
      </c>
      <c r="N440">
        <f t="shared" si="68"/>
        <v>0</v>
      </c>
    </row>
    <row r="441" spans="5:14" x14ac:dyDescent="0.45">
      <c r="E441" s="30">
        <f t="shared" si="69"/>
        <v>0.21950000000000017</v>
      </c>
      <c r="F441" s="6">
        <f t="shared" si="70"/>
        <v>205</v>
      </c>
      <c r="G441" s="6">
        <f t="shared" si="71"/>
        <v>11</v>
      </c>
      <c r="H441" s="5">
        <f t="shared" si="72"/>
        <v>81</v>
      </c>
      <c r="I441" s="31">
        <f t="shared" si="73"/>
        <v>3</v>
      </c>
      <c r="J441" s="31">
        <f t="shared" si="74"/>
        <v>208</v>
      </c>
      <c r="K441" s="31">
        <f t="shared" si="75"/>
        <v>92</v>
      </c>
      <c r="L441" s="32">
        <f t="shared" si="76"/>
        <v>0.88043478260869568</v>
      </c>
      <c r="M441" s="33">
        <f t="shared" si="77"/>
        <v>0.98557692307692313</v>
      </c>
      <c r="N441">
        <f t="shared" si="68"/>
        <v>0</v>
      </c>
    </row>
    <row r="442" spans="5:14" x14ac:dyDescent="0.45">
      <c r="E442" s="30">
        <f t="shared" si="69"/>
        <v>0.22000000000000017</v>
      </c>
      <c r="F442" s="6">
        <f t="shared" si="70"/>
        <v>204</v>
      </c>
      <c r="G442" s="6">
        <f t="shared" si="71"/>
        <v>11</v>
      </c>
      <c r="H442" s="6">
        <f t="shared" si="72"/>
        <v>81</v>
      </c>
      <c r="I442" s="27">
        <f t="shared" si="73"/>
        <v>4</v>
      </c>
      <c r="J442" s="27">
        <f t="shared" si="74"/>
        <v>208</v>
      </c>
      <c r="K442" s="27">
        <f t="shared" si="75"/>
        <v>92</v>
      </c>
      <c r="L442" s="28">
        <f t="shared" si="76"/>
        <v>0.88043478260869568</v>
      </c>
      <c r="M442" s="29">
        <f t="shared" si="77"/>
        <v>0.98076923076923073</v>
      </c>
      <c r="N442">
        <f t="shared" si="68"/>
        <v>0</v>
      </c>
    </row>
    <row r="443" spans="5:14" x14ac:dyDescent="0.45">
      <c r="E443" s="30">
        <f t="shared" si="69"/>
        <v>0.22050000000000017</v>
      </c>
      <c r="F443" s="6">
        <f t="shared" si="70"/>
        <v>204</v>
      </c>
      <c r="G443" s="6">
        <f t="shared" si="71"/>
        <v>11</v>
      </c>
      <c r="H443" s="5">
        <f t="shared" si="72"/>
        <v>81</v>
      </c>
      <c r="I443" s="31">
        <f t="shared" si="73"/>
        <v>4</v>
      </c>
      <c r="J443" s="31">
        <f t="shared" si="74"/>
        <v>208</v>
      </c>
      <c r="K443" s="31">
        <f t="shared" si="75"/>
        <v>92</v>
      </c>
      <c r="L443" s="32">
        <f t="shared" si="76"/>
        <v>0.88043478260869568</v>
      </c>
      <c r="M443" s="33">
        <f t="shared" si="77"/>
        <v>0.98076923076923073</v>
      </c>
      <c r="N443">
        <f t="shared" si="68"/>
        <v>0</v>
      </c>
    </row>
    <row r="444" spans="5:14" x14ac:dyDescent="0.45">
      <c r="E444" s="30">
        <f t="shared" si="69"/>
        <v>0.22100000000000017</v>
      </c>
      <c r="F444" s="6">
        <f t="shared" si="70"/>
        <v>204</v>
      </c>
      <c r="G444" s="6">
        <f t="shared" si="71"/>
        <v>11</v>
      </c>
      <c r="H444" s="6">
        <f t="shared" si="72"/>
        <v>81</v>
      </c>
      <c r="I444" s="27">
        <f t="shared" si="73"/>
        <v>4</v>
      </c>
      <c r="J444" s="27">
        <f t="shared" si="74"/>
        <v>208</v>
      </c>
      <c r="K444" s="27">
        <f t="shared" si="75"/>
        <v>92</v>
      </c>
      <c r="L444" s="28">
        <f t="shared" si="76"/>
        <v>0.88043478260869568</v>
      </c>
      <c r="M444" s="29">
        <f t="shared" si="77"/>
        <v>0.98076923076923073</v>
      </c>
      <c r="N444">
        <f t="shared" si="68"/>
        <v>0</v>
      </c>
    </row>
    <row r="445" spans="5:14" x14ac:dyDescent="0.45">
      <c r="E445" s="30">
        <f t="shared" si="69"/>
        <v>0.22150000000000017</v>
      </c>
      <c r="F445" s="6">
        <f t="shared" si="70"/>
        <v>204</v>
      </c>
      <c r="G445" s="6">
        <f t="shared" si="71"/>
        <v>11</v>
      </c>
      <c r="H445" s="5">
        <f t="shared" si="72"/>
        <v>81</v>
      </c>
      <c r="I445" s="31">
        <f t="shared" si="73"/>
        <v>4</v>
      </c>
      <c r="J445" s="31">
        <f t="shared" si="74"/>
        <v>208</v>
      </c>
      <c r="K445" s="31">
        <f t="shared" si="75"/>
        <v>92</v>
      </c>
      <c r="L445" s="32">
        <f t="shared" si="76"/>
        <v>0.88043478260869568</v>
      </c>
      <c r="M445" s="33">
        <f t="shared" si="77"/>
        <v>0.98076923076923073</v>
      </c>
      <c r="N445">
        <f t="shared" si="68"/>
        <v>0</v>
      </c>
    </row>
    <row r="446" spans="5:14" x14ac:dyDescent="0.45">
      <c r="E446" s="30">
        <f t="shared" si="69"/>
        <v>0.22200000000000017</v>
      </c>
      <c r="F446" s="6">
        <f t="shared" si="70"/>
        <v>204</v>
      </c>
      <c r="G446" s="6">
        <f t="shared" si="71"/>
        <v>11</v>
      </c>
      <c r="H446" s="6">
        <f t="shared" si="72"/>
        <v>81</v>
      </c>
      <c r="I446" s="27">
        <f t="shared" si="73"/>
        <v>4</v>
      </c>
      <c r="J446" s="27">
        <f t="shared" si="74"/>
        <v>208</v>
      </c>
      <c r="K446" s="27">
        <f t="shared" si="75"/>
        <v>92</v>
      </c>
      <c r="L446" s="28">
        <f t="shared" si="76"/>
        <v>0.88043478260869568</v>
      </c>
      <c r="M446" s="29">
        <f t="shared" si="77"/>
        <v>0.98076923076923073</v>
      </c>
      <c r="N446">
        <f t="shared" si="68"/>
        <v>0</v>
      </c>
    </row>
    <row r="447" spans="5:14" x14ac:dyDescent="0.45">
      <c r="E447" s="30">
        <f t="shared" si="69"/>
        <v>0.22250000000000017</v>
      </c>
      <c r="F447" s="6">
        <f t="shared" si="70"/>
        <v>204</v>
      </c>
      <c r="G447" s="6">
        <f t="shared" si="71"/>
        <v>11</v>
      </c>
      <c r="H447" s="5">
        <f t="shared" si="72"/>
        <v>81</v>
      </c>
      <c r="I447" s="31">
        <f t="shared" si="73"/>
        <v>4</v>
      </c>
      <c r="J447" s="31">
        <f t="shared" si="74"/>
        <v>208</v>
      </c>
      <c r="K447" s="31">
        <f t="shared" si="75"/>
        <v>92</v>
      </c>
      <c r="L447" s="32">
        <f t="shared" si="76"/>
        <v>0.88043478260869568</v>
      </c>
      <c r="M447" s="33">
        <f t="shared" si="77"/>
        <v>0.98076923076923073</v>
      </c>
      <c r="N447">
        <f t="shared" si="68"/>
        <v>0</v>
      </c>
    </row>
    <row r="448" spans="5:14" x14ac:dyDescent="0.45">
      <c r="E448" s="30">
        <f t="shared" si="69"/>
        <v>0.22300000000000017</v>
      </c>
      <c r="F448" s="6">
        <f t="shared" si="70"/>
        <v>204</v>
      </c>
      <c r="G448" s="6">
        <f t="shared" si="71"/>
        <v>11</v>
      </c>
      <c r="H448" s="6">
        <f t="shared" si="72"/>
        <v>81</v>
      </c>
      <c r="I448" s="27">
        <f t="shared" si="73"/>
        <v>4</v>
      </c>
      <c r="J448" s="27">
        <f t="shared" si="74"/>
        <v>208</v>
      </c>
      <c r="K448" s="27">
        <f t="shared" si="75"/>
        <v>92</v>
      </c>
      <c r="L448" s="28">
        <f t="shared" si="76"/>
        <v>0.88043478260869568</v>
      </c>
      <c r="M448" s="29">
        <f t="shared" si="77"/>
        <v>0.98076923076923073</v>
      </c>
      <c r="N448">
        <f t="shared" si="68"/>
        <v>0</v>
      </c>
    </row>
    <row r="449" spans="5:14" x14ac:dyDescent="0.45">
      <c r="E449" s="30">
        <f t="shared" si="69"/>
        <v>0.22350000000000017</v>
      </c>
      <c r="F449" s="6">
        <f t="shared" si="70"/>
        <v>204</v>
      </c>
      <c r="G449" s="6">
        <f t="shared" si="71"/>
        <v>11</v>
      </c>
      <c r="H449" s="5">
        <f t="shared" si="72"/>
        <v>81</v>
      </c>
      <c r="I449" s="31">
        <f t="shared" si="73"/>
        <v>4</v>
      </c>
      <c r="J449" s="31">
        <f t="shared" si="74"/>
        <v>208</v>
      </c>
      <c r="K449" s="31">
        <f t="shared" si="75"/>
        <v>92</v>
      </c>
      <c r="L449" s="32">
        <f t="shared" si="76"/>
        <v>0.88043478260869568</v>
      </c>
      <c r="M449" s="33">
        <f t="shared" si="77"/>
        <v>0.98076923076923073</v>
      </c>
      <c r="N449">
        <f t="shared" si="68"/>
        <v>0</v>
      </c>
    </row>
    <row r="450" spans="5:14" x14ac:dyDescent="0.45">
      <c r="E450" s="30">
        <f t="shared" si="69"/>
        <v>0.22400000000000017</v>
      </c>
      <c r="F450" s="6">
        <f t="shared" si="70"/>
        <v>204</v>
      </c>
      <c r="G450" s="6">
        <f t="shared" si="71"/>
        <v>11</v>
      </c>
      <c r="H450" s="6">
        <f t="shared" si="72"/>
        <v>81</v>
      </c>
      <c r="I450" s="27">
        <f t="shared" si="73"/>
        <v>4</v>
      </c>
      <c r="J450" s="27">
        <f t="shared" si="74"/>
        <v>208</v>
      </c>
      <c r="K450" s="27">
        <f t="shared" si="75"/>
        <v>92</v>
      </c>
      <c r="L450" s="28">
        <f t="shared" si="76"/>
        <v>0.88043478260869568</v>
      </c>
      <c r="M450" s="29">
        <f t="shared" si="77"/>
        <v>0.98076923076923073</v>
      </c>
      <c r="N450">
        <f t="shared" si="68"/>
        <v>0</v>
      </c>
    </row>
    <row r="451" spans="5:14" x14ac:dyDescent="0.45">
      <c r="E451" s="30">
        <f t="shared" si="69"/>
        <v>0.22450000000000017</v>
      </c>
      <c r="F451" s="6">
        <f t="shared" si="70"/>
        <v>204</v>
      </c>
      <c r="G451" s="6">
        <f t="shared" si="71"/>
        <v>11</v>
      </c>
      <c r="H451" s="5">
        <f t="shared" si="72"/>
        <v>81</v>
      </c>
      <c r="I451" s="31">
        <f t="shared" si="73"/>
        <v>4</v>
      </c>
      <c r="J451" s="31">
        <f t="shared" si="74"/>
        <v>208</v>
      </c>
      <c r="K451" s="31">
        <f t="shared" si="75"/>
        <v>92</v>
      </c>
      <c r="L451" s="32">
        <f t="shared" si="76"/>
        <v>0.88043478260869568</v>
      </c>
      <c r="M451" s="33">
        <f t="shared" si="77"/>
        <v>0.98076923076923073</v>
      </c>
      <c r="N451">
        <f t="shared" ref="N451:N514" si="78">M452*(L451-L452)</f>
        <v>0</v>
      </c>
    </row>
    <row r="452" spans="5:14" x14ac:dyDescent="0.45">
      <c r="E452" s="30">
        <f t="shared" ref="E452:E515" si="79">E451+0.0005</f>
        <v>0.22500000000000017</v>
      </c>
      <c r="F452" s="6">
        <f t="shared" si="70"/>
        <v>204</v>
      </c>
      <c r="G452" s="6">
        <f t="shared" si="71"/>
        <v>11</v>
      </c>
      <c r="H452" s="6">
        <f t="shared" si="72"/>
        <v>81</v>
      </c>
      <c r="I452" s="27">
        <f t="shared" si="73"/>
        <v>4</v>
      </c>
      <c r="J452" s="27">
        <f t="shared" si="74"/>
        <v>208</v>
      </c>
      <c r="K452" s="27">
        <f t="shared" si="75"/>
        <v>92</v>
      </c>
      <c r="L452" s="28">
        <f t="shared" si="76"/>
        <v>0.88043478260869568</v>
      </c>
      <c r="M452" s="29">
        <f t="shared" si="77"/>
        <v>0.98076923076923073</v>
      </c>
      <c r="N452">
        <f t="shared" si="78"/>
        <v>0</v>
      </c>
    </row>
    <row r="453" spans="5:14" x14ac:dyDescent="0.45">
      <c r="E453" s="30">
        <f t="shared" si="79"/>
        <v>0.22550000000000017</v>
      </c>
      <c r="F453" s="6">
        <f t="shared" si="70"/>
        <v>204</v>
      </c>
      <c r="G453" s="6">
        <f t="shared" si="71"/>
        <v>11</v>
      </c>
      <c r="H453" s="5">
        <f t="shared" si="72"/>
        <v>81</v>
      </c>
      <c r="I453" s="31">
        <f t="shared" si="73"/>
        <v>4</v>
      </c>
      <c r="J453" s="31">
        <f t="shared" si="74"/>
        <v>208</v>
      </c>
      <c r="K453" s="31">
        <f t="shared" si="75"/>
        <v>92</v>
      </c>
      <c r="L453" s="32">
        <f t="shared" si="76"/>
        <v>0.88043478260869568</v>
      </c>
      <c r="M453" s="33">
        <f t="shared" si="77"/>
        <v>0.98076923076923073</v>
      </c>
      <c r="N453">
        <f t="shared" si="78"/>
        <v>0</v>
      </c>
    </row>
    <row r="454" spans="5:14" x14ac:dyDescent="0.45">
      <c r="E454" s="30">
        <f t="shared" si="79"/>
        <v>0.22600000000000017</v>
      </c>
      <c r="F454" s="6">
        <f t="shared" si="70"/>
        <v>204</v>
      </c>
      <c r="G454" s="6">
        <f t="shared" si="71"/>
        <v>11</v>
      </c>
      <c r="H454" s="6">
        <f t="shared" si="72"/>
        <v>81</v>
      </c>
      <c r="I454" s="27">
        <f t="shared" si="73"/>
        <v>4</v>
      </c>
      <c r="J454" s="27">
        <f t="shared" si="74"/>
        <v>208</v>
      </c>
      <c r="K454" s="27">
        <f t="shared" si="75"/>
        <v>92</v>
      </c>
      <c r="L454" s="28">
        <f t="shared" si="76"/>
        <v>0.88043478260869568</v>
      </c>
      <c r="M454" s="29">
        <f t="shared" si="77"/>
        <v>0.98076923076923073</v>
      </c>
      <c r="N454">
        <f t="shared" si="78"/>
        <v>0</v>
      </c>
    </row>
    <row r="455" spans="5:14" x14ac:dyDescent="0.45">
      <c r="E455" s="30">
        <f t="shared" si="79"/>
        <v>0.22650000000000017</v>
      </c>
      <c r="F455" s="6">
        <f t="shared" si="70"/>
        <v>204</v>
      </c>
      <c r="G455" s="6">
        <f t="shared" si="71"/>
        <v>11</v>
      </c>
      <c r="H455" s="5">
        <f t="shared" si="72"/>
        <v>81</v>
      </c>
      <c r="I455" s="31">
        <f t="shared" si="73"/>
        <v>4</v>
      </c>
      <c r="J455" s="31">
        <f t="shared" si="74"/>
        <v>208</v>
      </c>
      <c r="K455" s="31">
        <f t="shared" si="75"/>
        <v>92</v>
      </c>
      <c r="L455" s="32">
        <f t="shared" si="76"/>
        <v>0.88043478260869568</v>
      </c>
      <c r="M455" s="33">
        <f t="shared" si="77"/>
        <v>0.98076923076923073</v>
      </c>
      <c r="N455">
        <f t="shared" si="78"/>
        <v>0</v>
      </c>
    </row>
    <row r="456" spans="5:14" x14ac:dyDescent="0.45">
      <c r="E456" s="30">
        <f t="shared" si="79"/>
        <v>0.22700000000000017</v>
      </c>
      <c r="F456" s="6">
        <f t="shared" si="70"/>
        <v>204</v>
      </c>
      <c r="G456" s="6">
        <f t="shared" si="71"/>
        <v>11</v>
      </c>
      <c r="H456" s="6">
        <f t="shared" si="72"/>
        <v>81</v>
      </c>
      <c r="I456" s="27">
        <f t="shared" si="73"/>
        <v>4</v>
      </c>
      <c r="J456" s="27">
        <f t="shared" si="74"/>
        <v>208</v>
      </c>
      <c r="K456" s="27">
        <f t="shared" si="75"/>
        <v>92</v>
      </c>
      <c r="L456" s="28">
        <f t="shared" si="76"/>
        <v>0.88043478260869568</v>
      </c>
      <c r="M456" s="29">
        <f t="shared" si="77"/>
        <v>0.98076923076923073</v>
      </c>
      <c r="N456">
        <f t="shared" si="78"/>
        <v>0</v>
      </c>
    </row>
    <row r="457" spans="5:14" x14ac:dyDescent="0.45">
      <c r="E457" s="30">
        <f t="shared" si="79"/>
        <v>0.22750000000000017</v>
      </c>
      <c r="F457" s="6">
        <f t="shared" si="70"/>
        <v>204</v>
      </c>
      <c r="G457" s="6">
        <f t="shared" si="71"/>
        <v>11</v>
      </c>
      <c r="H457" s="5">
        <f t="shared" si="72"/>
        <v>81</v>
      </c>
      <c r="I457" s="31">
        <f t="shared" si="73"/>
        <v>4</v>
      </c>
      <c r="J457" s="31">
        <f t="shared" si="74"/>
        <v>208</v>
      </c>
      <c r="K457" s="31">
        <f t="shared" si="75"/>
        <v>92</v>
      </c>
      <c r="L457" s="32">
        <f t="shared" si="76"/>
        <v>0.88043478260869568</v>
      </c>
      <c r="M457" s="33">
        <f t="shared" si="77"/>
        <v>0.98076923076923073</v>
      </c>
      <c r="N457">
        <f t="shared" si="78"/>
        <v>0</v>
      </c>
    </row>
    <row r="458" spans="5:14" x14ac:dyDescent="0.45">
      <c r="E458" s="30">
        <f t="shared" si="79"/>
        <v>0.22800000000000017</v>
      </c>
      <c r="F458" s="6">
        <f t="shared" ref="F458:F521" si="80">COUNTIFS(A:A,"=fully paid",C:C,"&gt;"&amp;$E458)</f>
        <v>204</v>
      </c>
      <c r="G458" s="6">
        <f t="shared" ref="G458:G521" si="81">COUNTIFS(A:A,"charged off",C:C,"&lt;="&amp;E458)</f>
        <v>11</v>
      </c>
      <c r="H458" s="6">
        <f t="shared" ref="H458:H521" si="82">COUNTIFS(A:A,"charged off",C:C,"&gt;"&amp;E458)</f>
        <v>81</v>
      </c>
      <c r="I458" s="27">
        <f t="shared" ref="I458:I521" si="83">COUNTIFS(A:A,"fully paid",C:C,"&lt;="&amp;E458)</f>
        <v>4</v>
      </c>
      <c r="J458" s="27">
        <f t="shared" ref="J458:J521" si="84">F458+I458</f>
        <v>208</v>
      </c>
      <c r="K458" s="27">
        <f t="shared" ref="K458:K521" si="85">G458+H458</f>
        <v>92</v>
      </c>
      <c r="L458" s="28">
        <f t="shared" ref="L458:L521" si="86">H458/K458</f>
        <v>0.88043478260869568</v>
      </c>
      <c r="M458" s="29">
        <f t="shared" ref="M458:M521" si="87">F458/J458</f>
        <v>0.98076923076923073</v>
      </c>
      <c r="N458">
        <f t="shared" si="78"/>
        <v>0</v>
      </c>
    </row>
    <row r="459" spans="5:14" x14ac:dyDescent="0.45">
      <c r="E459" s="30">
        <f t="shared" si="79"/>
        <v>0.22850000000000018</v>
      </c>
      <c r="F459" s="6">
        <f t="shared" si="80"/>
        <v>204</v>
      </c>
      <c r="G459" s="6">
        <f t="shared" si="81"/>
        <v>11</v>
      </c>
      <c r="H459" s="5">
        <f t="shared" si="82"/>
        <v>81</v>
      </c>
      <c r="I459" s="31">
        <f t="shared" si="83"/>
        <v>4</v>
      </c>
      <c r="J459" s="31">
        <f t="shared" si="84"/>
        <v>208</v>
      </c>
      <c r="K459" s="31">
        <f t="shared" si="85"/>
        <v>92</v>
      </c>
      <c r="L459" s="32">
        <f t="shared" si="86"/>
        <v>0.88043478260869568</v>
      </c>
      <c r="M459" s="33">
        <f t="shared" si="87"/>
        <v>0.98076923076923073</v>
      </c>
      <c r="N459">
        <f t="shared" si="78"/>
        <v>0</v>
      </c>
    </row>
    <row r="460" spans="5:14" x14ac:dyDescent="0.45">
      <c r="E460" s="30">
        <f t="shared" si="79"/>
        <v>0.22900000000000018</v>
      </c>
      <c r="F460" s="6">
        <f t="shared" si="80"/>
        <v>203</v>
      </c>
      <c r="G460" s="6">
        <f t="shared" si="81"/>
        <v>11</v>
      </c>
      <c r="H460" s="6">
        <f t="shared" si="82"/>
        <v>81</v>
      </c>
      <c r="I460" s="27">
        <f t="shared" si="83"/>
        <v>5</v>
      </c>
      <c r="J460" s="27">
        <f t="shared" si="84"/>
        <v>208</v>
      </c>
      <c r="K460" s="27">
        <f t="shared" si="85"/>
        <v>92</v>
      </c>
      <c r="L460" s="28">
        <f t="shared" si="86"/>
        <v>0.88043478260869568</v>
      </c>
      <c r="M460" s="29">
        <f t="shared" si="87"/>
        <v>0.97596153846153844</v>
      </c>
      <c r="N460">
        <f t="shared" si="78"/>
        <v>0</v>
      </c>
    </row>
    <row r="461" spans="5:14" x14ac:dyDescent="0.45">
      <c r="E461" s="30">
        <f t="shared" si="79"/>
        <v>0.22950000000000018</v>
      </c>
      <c r="F461" s="6">
        <f t="shared" si="80"/>
        <v>203</v>
      </c>
      <c r="G461" s="6">
        <f t="shared" si="81"/>
        <v>11</v>
      </c>
      <c r="H461" s="5">
        <f t="shared" si="82"/>
        <v>81</v>
      </c>
      <c r="I461" s="31">
        <f t="shared" si="83"/>
        <v>5</v>
      </c>
      <c r="J461" s="31">
        <f t="shared" si="84"/>
        <v>208</v>
      </c>
      <c r="K461" s="31">
        <f t="shared" si="85"/>
        <v>92</v>
      </c>
      <c r="L461" s="32">
        <f t="shared" si="86"/>
        <v>0.88043478260869568</v>
      </c>
      <c r="M461" s="33">
        <f t="shared" si="87"/>
        <v>0.97596153846153844</v>
      </c>
      <c r="N461">
        <f t="shared" si="78"/>
        <v>0</v>
      </c>
    </row>
    <row r="462" spans="5:14" x14ac:dyDescent="0.45">
      <c r="E462" s="30">
        <f t="shared" si="79"/>
        <v>0.23000000000000018</v>
      </c>
      <c r="F462" s="6">
        <f t="shared" si="80"/>
        <v>203</v>
      </c>
      <c r="G462" s="6">
        <f t="shared" si="81"/>
        <v>11</v>
      </c>
      <c r="H462" s="6">
        <f t="shared" si="82"/>
        <v>81</v>
      </c>
      <c r="I462" s="27">
        <f t="shared" si="83"/>
        <v>5</v>
      </c>
      <c r="J462" s="27">
        <f t="shared" si="84"/>
        <v>208</v>
      </c>
      <c r="K462" s="27">
        <f t="shared" si="85"/>
        <v>92</v>
      </c>
      <c r="L462" s="28">
        <f t="shared" si="86"/>
        <v>0.88043478260869568</v>
      </c>
      <c r="M462" s="29">
        <f t="shared" si="87"/>
        <v>0.97596153846153844</v>
      </c>
      <c r="N462">
        <f t="shared" si="78"/>
        <v>0</v>
      </c>
    </row>
    <row r="463" spans="5:14" x14ac:dyDescent="0.45">
      <c r="E463" s="30">
        <f t="shared" si="79"/>
        <v>0.23050000000000018</v>
      </c>
      <c r="F463" s="6">
        <f t="shared" si="80"/>
        <v>203</v>
      </c>
      <c r="G463" s="6">
        <f t="shared" si="81"/>
        <v>11</v>
      </c>
      <c r="H463" s="5">
        <f t="shared" si="82"/>
        <v>81</v>
      </c>
      <c r="I463" s="31">
        <f t="shared" si="83"/>
        <v>5</v>
      </c>
      <c r="J463" s="31">
        <f t="shared" si="84"/>
        <v>208</v>
      </c>
      <c r="K463" s="31">
        <f t="shared" si="85"/>
        <v>92</v>
      </c>
      <c r="L463" s="32">
        <f t="shared" si="86"/>
        <v>0.88043478260869568</v>
      </c>
      <c r="M463" s="33">
        <f t="shared" si="87"/>
        <v>0.97596153846153844</v>
      </c>
      <c r="N463">
        <f t="shared" si="78"/>
        <v>0</v>
      </c>
    </row>
    <row r="464" spans="5:14" x14ac:dyDescent="0.45">
      <c r="E464" s="30">
        <f t="shared" si="79"/>
        <v>0.23100000000000018</v>
      </c>
      <c r="F464" s="6">
        <f t="shared" si="80"/>
        <v>203</v>
      </c>
      <c r="G464" s="6">
        <f t="shared" si="81"/>
        <v>11</v>
      </c>
      <c r="H464" s="6">
        <f t="shared" si="82"/>
        <v>81</v>
      </c>
      <c r="I464" s="27">
        <f t="shared" si="83"/>
        <v>5</v>
      </c>
      <c r="J464" s="27">
        <f t="shared" si="84"/>
        <v>208</v>
      </c>
      <c r="K464" s="27">
        <f t="shared" si="85"/>
        <v>92</v>
      </c>
      <c r="L464" s="28">
        <f t="shared" si="86"/>
        <v>0.88043478260869568</v>
      </c>
      <c r="M464" s="29">
        <f t="shared" si="87"/>
        <v>0.97596153846153844</v>
      </c>
      <c r="N464">
        <f t="shared" si="78"/>
        <v>0</v>
      </c>
    </row>
    <row r="465" spans="5:14" x14ac:dyDescent="0.45">
      <c r="E465" s="30">
        <f t="shared" si="79"/>
        <v>0.23150000000000018</v>
      </c>
      <c r="F465" s="6">
        <f t="shared" si="80"/>
        <v>203</v>
      </c>
      <c r="G465" s="6">
        <f t="shared" si="81"/>
        <v>11</v>
      </c>
      <c r="H465" s="5">
        <f t="shared" si="82"/>
        <v>81</v>
      </c>
      <c r="I465" s="31">
        <f t="shared" si="83"/>
        <v>5</v>
      </c>
      <c r="J465" s="31">
        <f t="shared" si="84"/>
        <v>208</v>
      </c>
      <c r="K465" s="31">
        <f t="shared" si="85"/>
        <v>92</v>
      </c>
      <c r="L465" s="32">
        <f t="shared" si="86"/>
        <v>0.88043478260869568</v>
      </c>
      <c r="M465" s="33">
        <f t="shared" si="87"/>
        <v>0.97596153846153844</v>
      </c>
      <c r="N465">
        <f t="shared" si="78"/>
        <v>0</v>
      </c>
    </row>
    <row r="466" spans="5:14" x14ac:dyDescent="0.45">
      <c r="E466" s="30">
        <f t="shared" si="79"/>
        <v>0.23200000000000018</v>
      </c>
      <c r="F466" s="6">
        <f t="shared" si="80"/>
        <v>203</v>
      </c>
      <c r="G466" s="6">
        <f t="shared" si="81"/>
        <v>11</v>
      </c>
      <c r="H466" s="6">
        <f t="shared" si="82"/>
        <v>81</v>
      </c>
      <c r="I466" s="27">
        <f t="shared" si="83"/>
        <v>5</v>
      </c>
      <c r="J466" s="27">
        <f t="shared" si="84"/>
        <v>208</v>
      </c>
      <c r="K466" s="27">
        <f t="shared" si="85"/>
        <v>92</v>
      </c>
      <c r="L466" s="28">
        <f t="shared" si="86"/>
        <v>0.88043478260869568</v>
      </c>
      <c r="M466" s="29">
        <f t="shared" si="87"/>
        <v>0.97596153846153844</v>
      </c>
      <c r="N466">
        <f t="shared" si="78"/>
        <v>1.0608277591973291E-2</v>
      </c>
    </row>
    <row r="467" spans="5:14" x14ac:dyDescent="0.45">
      <c r="E467" s="30">
        <f t="shared" si="79"/>
        <v>0.23250000000000018</v>
      </c>
      <c r="F467" s="6">
        <f t="shared" si="80"/>
        <v>203</v>
      </c>
      <c r="G467" s="6">
        <f t="shared" si="81"/>
        <v>12</v>
      </c>
      <c r="H467" s="5">
        <f t="shared" si="82"/>
        <v>80</v>
      </c>
      <c r="I467" s="31">
        <f t="shared" si="83"/>
        <v>5</v>
      </c>
      <c r="J467" s="31">
        <f t="shared" si="84"/>
        <v>208</v>
      </c>
      <c r="K467" s="31">
        <f t="shared" si="85"/>
        <v>92</v>
      </c>
      <c r="L467" s="32">
        <f t="shared" si="86"/>
        <v>0.86956521739130432</v>
      </c>
      <c r="M467" s="33">
        <f t="shared" si="87"/>
        <v>0.97596153846153844</v>
      </c>
      <c r="N467">
        <f t="shared" si="78"/>
        <v>0</v>
      </c>
    </row>
    <row r="468" spans="5:14" x14ac:dyDescent="0.45">
      <c r="E468" s="30">
        <f t="shared" si="79"/>
        <v>0.23300000000000018</v>
      </c>
      <c r="F468" s="6">
        <f t="shared" si="80"/>
        <v>203</v>
      </c>
      <c r="G468" s="6">
        <f t="shared" si="81"/>
        <v>12</v>
      </c>
      <c r="H468" s="6">
        <f t="shared" si="82"/>
        <v>80</v>
      </c>
      <c r="I468" s="27">
        <f t="shared" si="83"/>
        <v>5</v>
      </c>
      <c r="J468" s="27">
        <f t="shared" si="84"/>
        <v>208</v>
      </c>
      <c r="K468" s="27">
        <f t="shared" si="85"/>
        <v>92</v>
      </c>
      <c r="L468" s="28">
        <f t="shared" si="86"/>
        <v>0.86956521739130432</v>
      </c>
      <c r="M468" s="29">
        <f t="shared" si="87"/>
        <v>0.97596153846153844</v>
      </c>
      <c r="N468">
        <f t="shared" si="78"/>
        <v>0</v>
      </c>
    </row>
    <row r="469" spans="5:14" x14ac:dyDescent="0.45">
      <c r="E469" s="30">
        <f t="shared" si="79"/>
        <v>0.23350000000000018</v>
      </c>
      <c r="F469" s="6">
        <f t="shared" si="80"/>
        <v>203</v>
      </c>
      <c r="G469" s="6">
        <f t="shared" si="81"/>
        <v>12</v>
      </c>
      <c r="H469" s="5">
        <f t="shared" si="82"/>
        <v>80</v>
      </c>
      <c r="I469" s="31">
        <f t="shared" si="83"/>
        <v>5</v>
      </c>
      <c r="J469" s="31">
        <f t="shared" si="84"/>
        <v>208</v>
      </c>
      <c r="K469" s="31">
        <f t="shared" si="85"/>
        <v>92</v>
      </c>
      <c r="L469" s="32">
        <f t="shared" si="86"/>
        <v>0.86956521739130432</v>
      </c>
      <c r="M469" s="33">
        <f t="shared" si="87"/>
        <v>0.97596153846153844</v>
      </c>
      <c r="N469">
        <f t="shared" si="78"/>
        <v>0</v>
      </c>
    </row>
    <row r="470" spans="5:14" x14ac:dyDescent="0.45">
      <c r="E470" s="30">
        <f t="shared" si="79"/>
        <v>0.23400000000000018</v>
      </c>
      <c r="F470" s="6">
        <f t="shared" si="80"/>
        <v>203</v>
      </c>
      <c r="G470" s="6">
        <f t="shared" si="81"/>
        <v>12</v>
      </c>
      <c r="H470" s="6">
        <f t="shared" si="82"/>
        <v>80</v>
      </c>
      <c r="I470" s="27">
        <f t="shared" si="83"/>
        <v>5</v>
      </c>
      <c r="J470" s="27">
        <f t="shared" si="84"/>
        <v>208</v>
      </c>
      <c r="K470" s="27">
        <f t="shared" si="85"/>
        <v>92</v>
      </c>
      <c r="L470" s="28">
        <f t="shared" si="86"/>
        <v>0.86956521739130432</v>
      </c>
      <c r="M470" s="29">
        <f t="shared" si="87"/>
        <v>0.97596153846153844</v>
      </c>
      <c r="N470">
        <f t="shared" si="78"/>
        <v>1.0608277591973183E-2</v>
      </c>
    </row>
    <row r="471" spans="5:14" x14ac:dyDescent="0.45">
      <c r="E471" s="30">
        <f t="shared" si="79"/>
        <v>0.23450000000000018</v>
      </c>
      <c r="F471" s="6">
        <f t="shared" si="80"/>
        <v>203</v>
      </c>
      <c r="G471" s="6">
        <f t="shared" si="81"/>
        <v>13</v>
      </c>
      <c r="H471" s="5">
        <f t="shared" si="82"/>
        <v>79</v>
      </c>
      <c r="I471" s="31">
        <f t="shared" si="83"/>
        <v>5</v>
      </c>
      <c r="J471" s="31">
        <f t="shared" si="84"/>
        <v>208</v>
      </c>
      <c r="K471" s="31">
        <f t="shared" si="85"/>
        <v>92</v>
      </c>
      <c r="L471" s="32">
        <f t="shared" si="86"/>
        <v>0.85869565217391308</v>
      </c>
      <c r="M471" s="33">
        <f t="shared" si="87"/>
        <v>0.97596153846153844</v>
      </c>
      <c r="N471">
        <f t="shared" si="78"/>
        <v>0</v>
      </c>
    </row>
    <row r="472" spans="5:14" x14ac:dyDescent="0.45">
      <c r="E472" s="30">
        <f t="shared" si="79"/>
        <v>0.23500000000000018</v>
      </c>
      <c r="F472" s="6">
        <f t="shared" si="80"/>
        <v>203</v>
      </c>
      <c r="G472" s="6">
        <f t="shared" si="81"/>
        <v>13</v>
      </c>
      <c r="H472" s="6">
        <f t="shared" si="82"/>
        <v>79</v>
      </c>
      <c r="I472" s="27">
        <f t="shared" si="83"/>
        <v>5</v>
      </c>
      <c r="J472" s="27">
        <f t="shared" si="84"/>
        <v>208</v>
      </c>
      <c r="K472" s="27">
        <f t="shared" si="85"/>
        <v>92</v>
      </c>
      <c r="L472" s="28">
        <f t="shared" si="86"/>
        <v>0.85869565217391308</v>
      </c>
      <c r="M472" s="29">
        <f t="shared" si="87"/>
        <v>0.97596153846153844</v>
      </c>
      <c r="N472">
        <f t="shared" si="78"/>
        <v>0</v>
      </c>
    </row>
    <row r="473" spans="5:14" x14ac:dyDescent="0.45">
      <c r="E473" s="30">
        <f t="shared" si="79"/>
        <v>0.23550000000000018</v>
      </c>
      <c r="F473" s="6">
        <f t="shared" si="80"/>
        <v>203</v>
      </c>
      <c r="G473" s="6">
        <f t="shared" si="81"/>
        <v>13</v>
      </c>
      <c r="H473" s="5">
        <f t="shared" si="82"/>
        <v>79</v>
      </c>
      <c r="I473" s="31">
        <f t="shared" si="83"/>
        <v>5</v>
      </c>
      <c r="J473" s="31">
        <f t="shared" si="84"/>
        <v>208</v>
      </c>
      <c r="K473" s="31">
        <f t="shared" si="85"/>
        <v>92</v>
      </c>
      <c r="L473" s="32">
        <f t="shared" si="86"/>
        <v>0.85869565217391308</v>
      </c>
      <c r="M473" s="33">
        <f t="shared" si="87"/>
        <v>0.97596153846153844</v>
      </c>
      <c r="N473">
        <f t="shared" si="78"/>
        <v>0</v>
      </c>
    </row>
    <row r="474" spans="5:14" x14ac:dyDescent="0.45">
      <c r="E474" s="30">
        <f t="shared" si="79"/>
        <v>0.23600000000000018</v>
      </c>
      <c r="F474" s="6">
        <f t="shared" si="80"/>
        <v>203</v>
      </c>
      <c r="G474" s="6">
        <f t="shared" si="81"/>
        <v>13</v>
      </c>
      <c r="H474" s="6">
        <f t="shared" si="82"/>
        <v>79</v>
      </c>
      <c r="I474" s="27">
        <f t="shared" si="83"/>
        <v>5</v>
      </c>
      <c r="J474" s="27">
        <f t="shared" si="84"/>
        <v>208</v>
      </c>
      <c r="K474" s="27">
        <f t="shared" si="85"/>
        <v>92</v>
      </c>
      <c r="L474" s="28">
        <f t="shared" si="86"/>
        <v>0.85869565217391308</v>
      </c>
      <c r="M474" s="29">
        <f t="shared" si="87"/>
        <v>0.97596153846153844</v>
      </c>
      <c r="N474">
        <f t="shared" si="78"/>
        <v>0</v>
      </c>
    </row>
    <row r="475" spans="5:14" x14ac:dyDescent="0.45">
      <c r="E475" s="30">
        <f t="shared" si="79"/>
        <v>0.23650000000000018</v>
      </c>
      <c r="F475" s="6">
        <f t="shared" si="80"/>
        <v>203</v>
      </c>
      <c r="G475" s="6">
        <f t="shared" si="81"/>
        <v>13</v>
      </c>
      <c r="H475" s="5">
        <f t="shared" si="82"/>
        <v>79</v>
      </c>
      <c r="I475" s="31">
        <f t="shared" si="83"/>
        <v>5</v>
      </c>
      <c r="J475" s="31">
        <f t="shared" si="84"/>
        <v>208</v>
      </c>
      <c r="K475" s="31">
        <f t="shared" si="85"/>
        <v>92</v>
      </c>
      <c r="L475" s="32">
        <f t="shared" si="86"/>
        <v>0.85869565217391308</v>
      </c>
      <c r="M475" s="33">
        <f t="shared" si="87"/>
        <v>0.97596153846153844</v>
      </c>
      <c r="N475">
        <f t="shared" si="78"/>
        <v>0</v>
      </c>
    </row>
    <row r="476" spans="5:14" x14ac:dyDescent="0.45">
      <c r="E476" s="30">
        <f t="shared" si="79"/>
        <v>0.23700000000000018</v>
      </c>
      <c r="F476" s="6">
        <f t="shared" si="80"/>
        <v>203</v>
      </c>
      <c r="G476" s="6">
        <f t="shared" si="81"/>
        <v>13</v>
      </c>
      <c r="H476" s="6">
        <f t="shared" si="82"/>
        <v>79</v>
      </c>
      <c r="I476" s="27">
        <f t="shared" si="83"/>
        <v>5</v>
      </c>
      <c r="J476" s="27">
        <f t="shared" si="84"/>
        <v>208</v>
      </c>
      <c r="K476" s="27">
        <f t="shared" si="85"/>
        <v>92</v>
      </c>
      <c r="L476" s="28">
        <f t="shared" si="86"/>
        <v>0.85869565217391308</v>
      </c>
      <c r="M476" s="29">
        <f t="shared" si="87"/>
        <v>0.97596153846153844</v>
      </c>
      <c r="N476">
        <f t="shared" si="78"/>
        <v>0</v>
      </c>
    </row>
    <row r="477" spans="5:14" x14ac:dyDescent="0.45">
      <c r="E477" s="30">
        <f t="shared" si="79"/>
        <v>0.23750000000000018</v>
      </c>
      <c r="F477" s="6">
        <f t="shared" si="80"/>
        <v>203</v>
      </c>
      <c r="G477" s="6">
        <f t="shared" si="81"/>
        <v>13</v>
      </c>
      <c r="H477" s="5">
        <f t="shared" si="82"/>
        <v>79</v>
      </c>
      <c r="I477" s="31">
        <f t="shared" si="83"/>
        <v>5</v>
      </c>
      <c r="J477" s="31">
        <f t="shared" si="84"/>
        <v>208</v>
      </c>
      <c r="K477" s="31">
        <f t="shared" si="85"/>
        <v>92</v>
      </c>
      <c r="L477" s="32">
        <f t="shared" si="86"/>
        <v>0.85869565217391308</v>
      </c>
      <c r="M477" s="33">
        <f t="shared" si="87"/>
        <v>0.97596153846153844</v>
      </c>
      <c r="N477">
        <f t="shared" si="78"/>
        <v>0</v>
      </c>
    </row>
    <row r="478" spans="5:14" x14ac:dyDescent="0.45">
      <c r="E478" s="30">
        <f t="shared" si="79"/>
        <v>0.23800000000000018</v>
      </c>
      <c r="F478" s="6">
        <f t="shared" si="80"/>
        <v>203</v>
      </c>
      <c r="G478" s="6">
        <f t="shared" si="81"/>
        <v>13</v>
      </c>
      <c r="H478" s="6">
        <f t="shared" si="82"/>
        <v>79</v>
      </c>
      <c r="I478" s="27">
        <f t="shared" si="83"/>
        <v>5</v>
      </c>
      <c r="J478" s="27">
        <f t="shared" si="84"/>
        <v>208</v>
      </c>
      <c r="K478" s="27">
        <f t="shared" si="85"/>
        <v>92</v>
      </c>
      <c r="L478" s="28">
        <f t="shared" si="86"/>
        <v>0.85869565217391308</v>
      </c>
      <c r="M478" s="29">
        <f t="shared" si="87"/>
        <v>0.97596153846153844</v>
      </c>
      <c r="N478">
        <f t="shared" si="78"/>
        <v>0</v>
      </c>
    </row>
    <row r="479" spans="5:14" x14ac:dyDescent="0.45">
      <c r="E479" s="30">
        <f t="shared" si="79"/>
        <v>0.23850000000000018</v>
      </c>
      <c r="F479" s="6">
        <f t="shared" si="80"/>
        <v>203</v>
      </c>
      <c r="G479" s="6">
        <f t="shared" si="81"/>
        <v>13</v>
      </c>
      <c r="H479" s="5">
        <f t="shared" si="82"/>
        <v>79</v>
      </c>
      <c r="I479" s="31">
        <f t="shared" si="83"/>
        <v>5</v>
      </c>
      <c r="J479" s="31">
        <f t="shared" si="84"/>
        <v>208</v>
      </c>
      <c r="K479" s="31">
        <f t="shared" si="85"/>
        <v>92</v>
      </c>
      <c r="L479" s="32">
        <f t="shared" si="86"/>
        <v>0.85869565217391308</v>
      </c>
      <c r="M479" s="33">
        <f t="shared" si="87"/>
        <v>0.97596153846153844</v>
      </c>
      <c r="N479">
        <f t="shared" si="78"/>
        <v>0</v>
      </c>
    </row>
    <row r="480" spans="5:14" x14ac:dyDescent="0.45">
      <c r="E480" s="30">
        <f t="shared" si="79"/>
        <v>0.23900000000000018</v>
      </c>
      <c r="F480" s="6">
        <f t="shared" si="80"/>
        <v>203</v>
      </c>
      <c r="G480" s="6">
        <f t="shared" si="81"/>
        <v>13</v>
      </c>
      <c r="H480" s="6">
        <f t="shared" si="82"/>
        <v>79</v>
      </c>
      <c r="I480" s="27">
        <f t="shared" si="83"/>
        <v>5</v>
      </c>
      <c r="J480" s="27">
        <f t="shared" si="84"/>
        <v>208</v>
      </c>
      <c r="K480" s="27">
        <f t="shared" si="85"/>
        <v>92</v>
      </c>
      <c r="L480" s="28">
        <f t="shared" si="86"/>
        <v>0.85869565217391308</v>
      </c>
      <c r="M480" s="29">
        <f t="shared" si="87"/>
        <v>0.97596153846153844</v>
      </c>
      <c r="N480">
        <f t="shared" si="78"/>
        <v>0</v>
      </c>
    </row>
    <row r="481" spans="5:14" x14ac:dyDescent="0.45">
      <c r="E481" s="30">
        <f t="shared" si="79"/>
        <v>0.23950000000000018</v>
      </c>
      <c r="F481" s="6">
        <f t="shared" si="80"/>
        <v>203</v>
      </c>
      <c r="G481" s="6">
        <f t="shared" si="81"/>
        <v>13</v>
      </c>
      <c r="H481" s="5">
        <f t="shared" si="82"/>
        <v>79</v>
      </c>
      <c r="I481" s="31">
        <f t="shared" si="83"/>
        <v>5</v>
      </c>
      <c r="J481" s="31">
        <f t="shared" si="84"/>
        <v>208</v>
      </c>
      <c r="K481" s="31">
        <f t="shared" si="85"/>
        <v>92</v>
      </c>
      <c r="L481" s="32">
        <f t="shared" si="86"/>
        <v>0.85869565217391308</v>
      </c>
      <c r="M481" s="33">
        <f t="shared" si="87"/>
        <v>0.97596153846153844</v>
      </c>
      <c r="N481">
        <f t="shared" si="78"/>
        <v>0</v>
      </c>
    </row>
    <row r="482" spans="5:14" x14ac:dyDescent="0.45">
      <c r="E482" s="30">
        <f t="shared" si="79"/>
        <v>0.24000000000000019</v>
      </c>
      <c r="F482" s="6">
        <f t="shared" si="80"/>
        <v>203</v>
      </c>
      <c r="G482" s="6">
        <f t="shared" si="81"/>
        <v>13</v>
      </c>
      <c r="H482" s="6">
        <f t="shared" si="82"/>
        <v>79</v>
      </c>
      <c r="I482" s="27">
        <f t="shared" si="83"/>
        <v>5</v>
      </c>
      <c r="J482" s="27">
        <f t="shared" si="84"/>
        <v>208</v>
      </c>
      <c r="K482" s="27">
        <f t="shared" si="85"/>
        <v>92</v>
      </c>
      <c r="L482" s="28">
        <f t="shared" si="86"/>
        <v>0.85869565217391308</v>
      </c>
      <c r="M482" s="29">
        <f t="shared" si="87"/>
        <v>0.97596153846153844</v>
      </c>
      <c r="N482">
        <f t="shared" si="78"/>
        <v>0</v>
      </c>
    </row>
    <row r="483" spans="5:14" x14ac:dyDescent="0.45">
      <c r="E483" s="30">
        <f t="shared" si="79"/>
        <v>0.24050000000000019</v>
      </c>
      <c r="F483" s="6">
        <f t="shared" si="80"/>
        <v>203</v>
      </c>
      <c r="G483" s="6">
        <f t="shared" si="81"/>
        <v>13</v>
      </c>
      <c r="H483" s="5">
        <f t="shared" si="82"/>
        <v>79</v>
      </c>
      <c r="I483" s="31">
        <f t="shared" si="83"/>
        <v>5</v>
      </c>
      <c r="J483" s="31">
        <f t="shared" si="84"/>
        <v>208</v>
      </c>
      <c r="K483" s="31">
        <f t="shared" si="85"/>
        <v>92</v>
      </c>
      <c r="L483" s="32">
        <f t="shared" si="86"/>
        <v>0.85869565217391308</v>
      </c>
      <c r="M483" s="33">
        <f t="shared" si="87"/>
        <v>0.97596153846153844</v>
      </c>
      <c r="N483">
        <f t="shared" si="78"/>
        <v>0</v>
      </c>
    </row>
    <row r="484" spans="5:14" x14ac:dyDescent="0.45">
      <c r="E484" s="30">
        <f t="shared" si="79"/>
        <v>0.24100000000000019</v>
      </c>
      <c r="F484" s="6">
        <f t="shared" si="80"/>
        <v>203</v>
      </c>
      <c r="G484" s="6">
        <f t="shared" si="81"/>
        <v>13</v>
      </c>
      <c r="H484" s="6">
        <f t="shared" si="82"/>
        <v>79</v>
      </c>
      <c r="I484" s="27">
        <f t="shared" si="83"/>
        <v>5</v>
      </c>
      <c r="J484" s="27">
        <f t="shared" si="84"/>
        <v>208</v>
      </c>
      <c r="K484" s="27">
        <f t="shared" si="85"/>
        <v>92</v>
      </c>
      <c r="L484" s="28">
        <f t="shared" si="86"/>
        <v>0.85869565217391308</v>
      </c>
      <c r="M484" s="29">
        <f t="shared" si="87"/>
        <v>0.97596153846153844</v>
      </c>
      <c r="N484">
        <f t="shared" si="78"/>
        <v>0</v>
      </c>
    </row>
    <row r="485" spans="5:14" x14ac:dyDescent="0.45">
      <c r="E485" s="30">
        <f t="shared" si="79"/>
        <v>0.24150000000000019</v>
      </c>
      <c r="F485" s="6">
        <f t="shared" si="80"/>
        <v>203</v>
      </c>
      <c r="G485" s="6">
        <f t="shared" si="81"/>
        <v>13</v>
      </c>
      <c r="H485" s="5">
        <f t="shared" si="82"/>
        <v>79</v>
      </c>
      <c r="I485" s="31">
        <f t="shared" si="83"/>
        <v>5</v>
      </c>
      <c r="J485" s="31">
        <f t="shared" si="84"/>
        <v>208</v>
      </c>
      <c r="K485" s="31">
        <f t="shared" si="85"/>
        <v>92</v>
      </c>
      <c r="L485" s="32">
        <f t="shared" si="86"/>
        <v>0.85869565217391308</v>
      </c>
      <c r="M485" s="33">
        <f t="shared" si="87"/>
        <v>0.97596153846153844</v>
      </c>
      <c r="N485">
        <f t="shared" si="78"/>
        <v>0</v>
      </c>
    </row>
    <row r="486" spans="5:14" x14ac:dyDescent="0.45">
      <c r="E486" s="30">
        <f t="shared" si="79"/>
        <v>0.24200000000000019</v>
      </c>
      <c r="F486" s="6">
        <f t="shared" si="80"/>
        <v>203</v>
      </c>
      <c r="G486" s="6">
        <f t="shared" si="81"/>
        <v>13</v>
      </c>
      <c r="H486" s="6">
        <f t="shared" si="82"/>
        <v>79</v>
      </c>
      <c r="I486" s="27">
        <f t="shared" si="83"/>
        <v>5</v>
      </c>
      <c r="J486" s="27">
        <f t="shared" si="84"/>
        <v>208</v>
      </c>
      <c r="K486" s="27">
        <f t="shared" si="85"/>
        <v>92</v>
      </c>
      <c r="L486" s="28">
        <f t="shared" si="86"/>
        <v>0.85869565217391308</v>
      </c>
      <c r="M486" s="29">
        <f t="shared" si="87"/>
        <v>0.97596153846153844</v>
      </c>
      <c r="N486">
        <f t="shared" si="78"/>
        <v>0</v>
      </c>
    </row>
    <row r="487" spans="5:14" x14ac:dyDescent="0.45">
      <c r="E487" s="30">
        <f t="shared" si="79"/>
        <v>0.24250000000000019</v>
      </c>
      <c r="F487" s="6">
        <f t="shared" si="80"/>
        <v>203</v>
      </c>
      <c r="G487" s="6">
        <f t="shared" si="81"/>
        <v>13</v>
      </c>
      <c r="H487" s="5">
        <f t="shared" si="82"/>
        <v>79</v>
      </c>
      <c r="I487" s="31">
        <f t="shared" si="83"/>
        <v>5</v>
      </c>
      <c r="J487" s="31">
        <f t="shared" si="84"/>
        <v>208</v>
      </c>
      <c r="K487" s="31">
        <f t="shared" si="85"/>
        <v>92</v>
      </c>
      <c r="L487" s="32">
        <f t="shared" si="86"/>
        <v>0.85869565217391308</v>
      </c>
      <c r="M487" s="33">
        <f t="shared" si="87"/>
        <v>0.97596153846153844</v>
      </c>
      <c r="N487">
        <f t="shared" si="78"/>
        <v>0</v>
      </c>
    </row>
    <row r="488" spans="5:14" x14ac:dyDescent="0.45">
      <c r="E488" s="30">
        <f t="shared" si="79"/>
        <v>0.24300000000000019</v>
      </c>
      <c r="F488" s="6">
        <f t="shared" si="80"/>
        <v>203</v>
      </c>
      <c r="G488" s="6">
        <f t="shared" si="81"/>
        <v>13</v>
      </c>
      <c r="H488" s="6">
        <f t="shared" si="82"/>
        <v>79</v>
      </c>
      <c r="I488" s="27">
        <f t="shared" si="83"/>
        <v>5</v>
      </c>
      <c r="J488" s="27">
        <f t="shared" si="84"/>
        <v>208</v>
      </c>
      <c r="K488" s="27">
        <f t="shared" si="85"/>
        <v>92</v>
      </c>
      <c r="L488" s="28">
        <f t="shared" si="86"/>
        <v>0.85869565217391308</v>
      </c>
      <c r="M488" s="29">
        <f t="shared" si="87"/>
        <v>0.97596153846153844</v>
      </c>
      <c r="N488">
        <f t="shared" si="78"/>
        <v>0</v>
      </c>
    </row>
    <row r="489" spans="5:14" x14ac:dyDescent="0.45">
      <c r="E489" s="30">
        <f t="shared" si="79"/>
        <v>0.24350000000000019</v>
      </c>
      <c r="F489" s="6">
        <f t="shared" si="80"/>
        <v>203</v>
      </c>
      <c r="G489" s="6">
        <f t="shared" si="81"/>
        <v>13</v>
      </c>
      <c r="H489" s="5">
        <f t="shared" si="82"/>
        <v>79</v>
      </c>
      <c r="I489" s="31">
        <f t="shared" si="83"/>
        <v>5</v>
      </c>
      <c r="J489" s="31">
        <f t="shared" si="84"/>
        <v>208</v>
      </c>
      <c r="K489" s="31">
        <f t="shared" si="85"/>
        <v>92</v>
      </c>
      <c r="L489" s="32">
        <f t="shared" si="86"/>
        <v>0.85869565217391308</v>
      </c>
      <c r="M489" s="33">
        <f t="shared" si="87"/>
        <v>0.97596153846153844</v>
      </c>
      <c r="N489">
        <f t="shared" si="78"/>
        <v>1.0608277591973291E-2</v>
      </c>
    </row>
    <row r="490" spans="5:14" x14ac:dyDescent="0.45">
      <c r="E490" s="30">
        <f t="shared" si="79"/>
        <v>0.24400000000000019</v>
      </c>
      <c r="F490" s="6">
        <f t="shared" si="80"/>
        <v>203</v>
      </c>
      <c r="G490" s="6">
        <f t="shared" si="81"/>
        <v>14</v>
      </c>
      <c r="H490" s="6">
        <f t="shared" si="82"/>
        <v>78</v>
      </c>
      <c r="I490" s="27">
        <f t="shared" si="83"/>
        <v>5</v>
      </c>
      <c r="J490" s="27">
        <f t="shared" si="84"/>
        <v>208</v>
      </c>
      <c r="K490" s="27">
        <f t="shared" si="85"/>
        <v>92</v>
      </c>
      <c r="L490" s="28">
        <f t="shared" si="86"/>
        <v>0.84782608695652173</v>
      </c>
      <c r="M490" s="29">
        <f t="shared" si="87"/>
        <v>0.97596153846153844</v>
      </c>
      <c r="N490">
        <f t="shared" si="78"/>
        <v>0</v>
      </c>
    </row>
    <row r="491" spans="5:14" x14ac:dyDescent="0.45">
      <c r="E491" s="30">
        <f t="shared" si="79"/>
        <v>0.24450000000000019</v>
      </c>
      <c r="F491" s="6">
        <f t="shared" si="80"/>
        <v>203</v>
      </c>
      <c r="G491" s="6">
        <f t="shared" si="81"/>
        <v>14</v>
      </c>
      <c r="H491" s="5">
        <f t="shared" si="82"/>
        <v>78</v>
      </c>
      <c r="I491" s="31">
        <f t="shared" si="83"/>
        <v>5</v>
      </c>
      <c r="J491" s="31">
        <f t="shared" si="84"/>
        <v>208</v>
      </c>
      <c r="K491" s="31">
        <f t="shared" si="85"/>
        <v>92</v>
      </c>
      <c r="L491" s="32">
        <f t="shared" si="86"/>
        <v>0.84782608695652173</v>
      </c>
      <c r="M491" s="33">
        <f t="shared" si="87"/>
        <v>0.97596153846153844</v>
      </c>
      <c r="N491">
        <f t="shared" si="78"/>
        <v>0</v>
      </c>
    </row>
    <row r="492" spans="5:14" x14ac:dyDescent="0.45">
      <c r="E492" s="30">
        <f t="shared" si="79"/>
        <v>0.24500000000000019</v>
      </c>
      <c r="F492" s="6">
        <f t="shared" si="80"/>
        <v>203</v>
      </c>
      <c r="G492" s="6">
        <f t="shared" si="81"/>
        <v>14</v>
      </c>
      <c r="H492" s="6">
        <f t="shared" si="82"/>
        <v>78</v>
      </c>
      <c r="I492" s="27">
        <f t="shared" si="83"/>
        <v>5</v>
      </c>
      <c r="J492" s="27">
        <f t="shared" si="84"/>
        <v>208</v>
      </c>
      <c r="K492" s="27">
        <f t="shared" si="85"/>
        <v>92</v>
      </c>
      <c r="L492" s="28">
        <f t="shared" si="86"/>
        <v>0.84782608695652173</v>
      </c>
      <c r="M492" s="29">
        <f t="shared" si="87"/>
        <v>0.97596153846153844</v>
      </c>
      <c r="N492">
        <f t="shared" si="78"/>
        <v>0</v>
      </c>
    </row>
    <row r="493" spans="5:14" x14ac:dyDescent="0.45">
      <c r="E493" s="30">
        <f t="shared" si="79"/>
        <v>0.24550000000000019</v>
      </c>
      <c r="F493" s="6">
        <f t="shared" si="80"/>
        <v>203</v>
      </c>
      <c r="G493" s="6">
        <f t="shared" si="81"/>
        <v>14</v>
      </c>
      <c r="H493" s="5">
        <f t="shared" si="82"/>
        <v>78</v>
      </c>
      <c r="I493" s="31">
        <f t="shared" si="83"/>
        <v>5</v>
      </c>
      <c r="J493" s="31">
        <f t="shared" si="84"/>
        <v>208</v>
      </c>
      <c r="K493" s="31">
        <f t="shared" si="85"/>
        <v>92</v>
      </c>
      <c r="L493" s="32">
        <f t="shared" si="86"/>
        <v>0.84782608695652173</v>
      </c>
      <c r="M493" s="33">
        <f t="shared" si="87"/>
        <v>0.97596153846153844</v>
      </c>
      <c r="N493">
        <f t="shared" si="78"/>
        <v>0</v>
      </c>
    </row>
    <row r="494" spans="5:14" x14ac:dyDescent="0.45">
      <c r="E494" s="30">
        <f t="shared" si="79"/>
        <v>0.24600000000000019</v>
      </c>
      <c r="F494" s="6">
        <f t="shared" si="80"/>
        <v>203</v>
      </c>
      <c r="G494" s="6">
        <f t="shared" si="81"/>
        <v>14</v>
      </c>
      <c r="H494" s="6">
        <f t="shared" si="82"/>
        <v>78</v>
      </c>
      <c r="I494" s="27">
        <f t="shared" si="83"/>
        <v>5</v>
      </c>
      <c r="J494" s="27">
        <f t="shared" si="84"/>
        <v>208</v>
      </c>
      <c r="K494" s="27">
        <f t="shared" si="85"/>
        <v>92</v>
      </c>
      <c r="L494" s="28">
        <f t="shared" si="86"/>
        <v>0.84782608695652173</v>
      </c>
      <c r="M494" s="29">
        <f t="shared" si="87"/>
        <v>0.97596153846153844</v>
      </c>
      <c r="N494">
        <f t="shared" si="78"/>
        <v>0</v>
      </c>
    </row>
    <row r="495" spans="5:14" x14ac:dyDescent="0.45">
      <c r="E495" s="30">
        <f t="shared" si="79"/>
        <v>0.24650000000000019</v>
      </c>
      <c r="F495" s="6">
        <f t="shared" si="80"/>
        <v>203</v>
      </c>
      <c r="G495" s="6">
        <f t="shared" si="81"/>
        <v>14</v>
      </c>
      <c r="H495" s="5">
        <f t="shared" si="82"/>
        <v>78</v>
      </c>
      <c r="I495" s="31">
        <f t="shared" si="83"/>
        <v>5</v>
      </c>
      <c r="J495" s="31">
        <f t="shared" si="84"/>
        <v>208</v>
      </c>
      <c r="K495" s="31">
        <f t="shared" si="85"/>
        <v>92</v>
      </c>
      <c r="L495" s="32">
        <f t="shared" si="86"/>
        <v>0.84782608695652173</v>
      </c>
      <c r="M495" s="33">
        <f t="shared" si="87"/>
        <v>0.97596153846153844</v>
      </c>
      <c r="N495">
        <f t="shared" si="78"/>
        <v>0</v>
      </c>
    </row>
    <row r="496" spans="5:14" x14ac:dyDescent="0.45">
      <c r="E496" s="30">
        <f t="shared" si="79"/>
        <v>0.24700000000000019</v>
      </c>
      <c r="F496" s="6">
        <f t="shared" si="80"/>
        <v>203</v>
      </c>
      <c r="G496" s="6">
        <f t="shared" si="81"/>
        <v>14</v>
      </c>
      <c r="H496" s="6">
        <f t="shared" si="82"/>
        <v>78</v>
      </c>
      <c r="I496" s="27">
        <f t="shared" si="83"/>
        <v>5</v>
      </c>
      <c r="J496" s="27">
        <f t="shared" si="84"/>
        <v>208</v>
      </c>
      <c r="K496" s="27">
        <f t="shared" si="85"/>
        <v>92</v>
      </c>
      <c r="L496" s="28">
        <f t="shared" si="86"/>
        <v>0.84782608695652173</v>
      </c>
      <c r="M496" s="29">
        <f t="shared" si="87"/>
        <v>0.97596153846153844</v>
      </c>
      <c r="N496">
        <f t="shared" si="78"/>
        <v>0</v>
      </c>
    </row>
    <row r="497" spans="5:14" x14ac:dyDescent="0.45">
      <c r="E497" s="30">
        <f t="shared" si="79"/>
        <v>0.24750000000000019</v>
      </c>
      <c r="F497" s="6">
        <f t="shared" si="80"/>
        <v>203</v>
      </c>
      <c r="G497" s="6">
        <f t="shared" si="81"/>
        <v>14</v>
      </c>
      <c r="H497" s="5">
        <f t="shared" si="82"/>
        <v>78</v>
      </c>
      <c r="I497" s="31">
        <f t="shared" si="83"/>
        <v>5</v>
      </c>
      <c r="J497" s="31">
        <f t="shared" si="84"/>
        <v>208</v>
      </c>
      <c r="K497" s="31">
        <f t="shared" si="85"/>
        <v>92</v>
      </c>
      <c r="L497" s="32">
        <f t="shared" si="86"/>
        <v>0.84782608695652173</v>
      </c>
      <c r="M497" s="33">
        <f t="shared" si="87"/>
        <v>0.97596153846153844</v>
      </c>
      <c r="N497">
        <f t="shared" si="78"/>
        <v>0</v>
      </c>
    </row>
    <row r="498" spans="5:14" x14ac:dyDescent="0.45">
      <c r="E498" s="30">
        <f t="shared" si="79"/>
        <v>0.24800000000000019</v>
      </c>
      <c r="F498" s="6">
        <f t="shared" si="80"/>
        <v>203</v>
      </c>
      <c r="G498" s="6">
        <f t="shared" si="81"/>
        <v>14</v>
      </c>
      <c r="H498" s="6">
        <f t="shared" si="82"/>
        <v>78</v>
      </c>
      <c r="I498" s="27">
        <f t="shared" si="83"/>
        <v>5</v>
      </c>
      <c r="J498" s="27">
        <f t="shared" si="84"/>
        <v>208</v>
      </c>
      <c r="K498" s="27">
        <f t="shared" si="85"/>
        <v>92</v>
      </c>
      <c r="L498" s="28">
        <f t="shared" si="86"/>
        <v>0.84782608695652173</v>
      </c>
      <c r="M498" s="29">
        <f t="shared" si="87"/>
        <v>0.97596153846153844</v>
      </c>
      <c r="N498">
        <f t="shared" si="78"/>
        <v>0</v>
      </c>
    </row>
    <row r="499" spans="5:14" x14ac:dyDescent="0.45">
      <c r="E499" s="30">
        <f t="shared" si="79"/>
        <v>0.24850000000000019</v>
      </c>
      <c r="F499" s="6">
        <f t="shared" si="80"/>
        <v>203</v>
      </c>
      <c r="G499" s="6">
        <f t="shared" si="81"/>
        <v>14</v>
      </c>
      <c r="H499" s="5">
        <f t="shared" si="82"/>
        <v>78</v>
      </c>
      <c r="I499" s="31">
        <f t="shared" si="83"/>
        <v>5</v>
      </c>
      <c r="J499" s="31">
        <f t="shared" si="84"/>
        <v>208</v>
      </c>
      <c r="K499" s="31">
        <f t="shared" si="85"/>
        <v>92</v>
      </c>
      <c r="L499" s="32">
        <f t="shared" si="86"/>
        <v>0.84782608695652173</v>
      </c>
      <c r="M499" s="33">
        <f t="shared" si="87"/>
        <v>0.97596153846153844</v>
      </c>
      <c r="N499">
        <f t="shared" si="78"/>
        <v>0</v>
      </c>
    </row>
    <row r="500" spans="5:14" x14ac:dyDescent="0.45">
      <c r="E500" s="30">
        <f t="shared" si="79"/>
        <v>0.24900000000000019</v>
      </c>
      <c r="F500" s="6">
        <f t="shared" si="80"/>
        <v>203</v>
      </c>
      <c r="G500" s="6">
        <f t="shared" si="81"/>
        <v>14</v>
      </c>
      <c r="H500" s="6">
        <f t="shared" si="82"/>
        <v>78</v>
      </c>
      <c r="I500" s="27">
        <f t="shared" si="83"/>
        <v>5</v>
      </c>
      <c r="J500" s="27">
        <f t="shared" si="84"/>
        <v>208</v>
      </c>
      <c r="K500" s="27">
        <f t="shared" si="85"/>
        <v>92</v>
      </c>
      <c r="L500" s="28">
        <f t="shared" si="86"/>
        <v>0.84782608695652173</v>
      </c>
      <c r="M500" s="29">
        <f t="shared" si="87"/>
        <v>0.97596153846153844</v>
      </c>
      <c r="N500">
        <f t="shared" si="78"/>
        <v>0</v>
      </c>
    </row>
    <row r="501" spans="5:14" x14ac:dyDescent="0.45">
      <c r="E501" s="30">
        <f t="shared" si="79"/>
        <v>0.24950000000000019</v>
      </c>
      <c r="F501" s="6">
        <f t="shared" si="80"/>
        <v>203</v>
      </c>
      <c r="G501" s="6">
        <f t="shared" si="81"/>
        <v>14</v>
      </c>
      <c r="H501" s="5">
        <f t="shared" si="82"/>
        <v>78</v>
      </c>
      <c r="I501" s="31">
        <f t="shared" si="83"/>
        <v>5</v>
      </c>
      <c r="J501" s="31">
        <f t="shared" si="84"/>
        <v>208</v>
      </c>
      <c r="K501" s="31">
        <f t="shared" si="85"/>
        <v>92</v>
      </c>
      <c r="L501" s="32">
        <f t="shared" si="86"/>
        <v>0.84782608695652173</v>
      </c>
      <c r="M501" s="33">
        <f t="shared" si="87"/>
        <v>0.97596153846153844</v>
      </c>
      <c r="N501">
        <f t="shared" si="78"/>
        <v>0</v>
      </c>
    </row>
    <row r="502" spans="5:14" x14ac:dyDescent="0.45">
      <c r="E502" s="30">
        <f t="shared" si="79"/>
        <v>0.25000000000000017</v>
      </c>
      <c r="F502" s="6">
        <f t="shared" si="80"/>
        <v>203</v>
      </c>
      <c r="G502" s="6">
        <f t="shared" si="81"/>
        <v>14</v>
      </c>
      <c r="H502" s="6">
        <f t="shared" si="82"/>
        <v>78</v>
      </c>
      <c r="I502" s="27">
        <f t="shared" si="83"/>
        <v>5</v>
      </c>
      <c r="J502" s="27">
        <f t="shared" si="84"/>
        <v>208</v>
      </c>
      <c r="K502" s="27">
        <f t="shared" si="85"/>
        <v>92</v>
      </c>
      <c r="L502" s="28">
        <f t="shared" si="86"/>
        <v>0.84782608695652173</v>
      </c>
      <c r="M502" s="29">
        <f t="shared" si="87"/>
        <v>0.97596153846153844</v>
      </c>
      <c r="N502">
        <f t="shared" si="78"/>
        <v>0</v>
      </c>
    </row>
    <row r="503" spans="5:14" x14ac:dyDescent="0.45">
      <c r="E503" s="30">
        <f t="shared" si="79"/>
        <v>0.25050000000000017</v>
      </c>
      <c r="F503" s="6">
        <f t="shared" si="80"/>
        <v>203</v>
      </c>
      <c r="G503" s="6">
        <f t="shared" si="81"/>
        <v>14</v>
      </c>
      <c r="H503" s="5">
        <f t="shared" si="82"/>
        <v>78</v>
      </c>
      <c r="I503" s="31">
        <f t="shared" si="83"/>
        <v>5</v>
      </c>
      <c r="J503" s="31">
        <f t="shared" si="84"/>
        <v>208</v>
      </c>
      <c r="K503" s="31">
        <f t="shared" si="85"/>
        <v>92</v>
      </c>
      <c r="L503" s="32">
        <f t="shared" si="86"/>
        <v>0.84782608695652173</v>
      </c>
      <c r="M503" s="33">
        <f t="shared" si="87"/>
        <v>0.97596153846153844</v>
      </c>
      <c r="N503">
        <f t="shared" si="78"/>
        <v>0</v>
      </c>
    </row>
    <row r="504" spans="5:14" x14ac:dyDescent="0.45">
      <c r="E504" s="30">
        <f t="shared" si="79"/>
        <v>0.25100000000000017</v>
      </c>
      <c r="F504" s="6">
        <f t="shared" si="80"/>
        <v>203</v>
      </c>
      <c r="G504" s="6">
        <f t="shared" si="81"/>
        <v>14</v>
      </c>
      <c r="H504" s="6">
        <f t="shared" si="82"/>
        <v>78</v>
      </c>
      <c r="I504" s="27">
        <f t="shared" si="83"/>
        <v>5</v>
      </c>
      <c r="J504" s="27">
        <f t="shared" si="84"/>
        <v>208</v>
      </c>
      <c r="K504" s="27">
        <f t="shared" si="85"/>
        <v>92</v>
      </c>
      <c r="L504" s="28">
        <f t="shared" si="86"/>
        <v>0.84782608695652173</v>
      </c>
      <c r="M504" s="29">
        <f t="shared" si="87"/>
        <v>0.97596153846153844</v>
      </c>
      <c r="N504">
        <f t="shared" si="78"/>
        <v>0</v>
      </c>
    </row>
    <row r="505" spans="5:14" x14ac:dyDescent="0.45">
      <c r="E505" s="30">
        <f t="shared" si="79"/>
        <v>0.25150000000000017</v>
      </c>
      <c r="F505" s="6">
        <f t="shared" si="80"/>
        <v>203</v>
      </c>
      <c r="G505" s="6">
        <f t="shared" si="81"/>
        <v>14</v>
      </c>
      <c r="H505" s="5">
        <f t="shared" si="82"/>
        <v>78</v>
      </c>
      <c r="I505" s="31">
        <f t="shared" si="83"/>
        <v>5</v>
      </c>
      <c r="J505" s="31">
        <f t="shared" si="84"/>
        <v>208</v>
      </c>
      <c r="K505" s="31">
        <f t="shared" si="85"/>
        <v>92</v>
      </c>
      <c r="L505" s="32">
        <f t="shared" si="86"/>
        <v>0.84782608695652173</v>
      </c>
      <c r="M505" s="33">
        <f t="shared" si="87"/>
        <v>0.97596153846153844</v>
      </c>
      <c r="N505">
        <f t="shared" si="78"/>
        <v>0</v>
      </c>
    </row>
    <row r="506" spans="5:14" x14ac:dyDescent="0.45">
      <c r="E506" s="30">
        <f t="shared" si="79"/>
        <v>0.25200000000000017</v>
      </c>
      <c r="F506" s="6">
        <f t="shared" si="80"/>
        <v>203</v>
      </c>
      <c r="G506" s="6">
        <f t="shared" si="81"/>
        <v>14</v>
      </c>
      <c r="H506" s="6">
        <f t="shared" si="82"/>
        <v>78</v>
      </c>
      <c r="I506" s="27">
        <f t="shared" si="83"/>
        <v>5</v>
      </c>
      <c r="J506" s="27">
        <f t="shared" si="84"/>
        <v>208</v>
      </c>
      <c r="K506" s="27">
        <f t="shared" si="85"/>
        <v>92</v>
      </c>
      <c r="L506" s="28">
        <f t="shared" si="86"/>
        <v>0.84782608695652173</v>
      </c>
      <c r="M506" s="29">
        <f t="shared" si="87"/>
        <v>0.97596153846153844</v>
      </c>
      <c r="N506">
        <f t="shared" si="78"/>
        <v>0</v>
      </c>
    </row>
    <row r="507" spans="5:14" x14ac:dyDescent="0.45">
      <c r="E507" s="30">
        <f t="shared" si="79"/>
        <v>0.25250000000000017</v>
      </c>
      <c r="F507" s="6">
        <f t="shared" si="80"/>
        <v>203</v>
      </c>
      <c r="G507" s="6">
        <f t="shared" si="81"/>
        <v>14</v>
      </c>
      <c r="H507" s="5">
        <f t="shared" si="82"/>
        <v>78</v>
      </c>
      <c r="I507" s="31">
        <f t="shared" si="83"/>
        <v>5</v>
      </c>
      <c r="J507" s="31">
        <f t="shared" si="84"/>
        <v>208</v>
      </c>
      <c r="K507" s="31">
        <f t="shared" si="85"/>
        <v>92</v>
      </c>
      <c r="L507" s="32">
        <f t="shared" si="86"/>
        <v>0.84782608695652173</v>
      </c>
      <c r="M507" s="33">
        <f t="shared" si="87"/>
        <v>0.97596153846153844</v>
      </c>
      <c r="N507">
        <f t="shared" si="78"/>
        <v>0</v>
      </c>
    </row>
    <row r="508" spans="5:14" x14ac:dyDescent="0.45">
      <c r="E508" s="30">
        <f t="shared" si="79"/>
        <v>0.25300000000000017</v>
      </c>
      <c r="F508" s="6">
        <f t="shared" si="80"/>
        <v>203</v>
      </c>
      <c r="G508" s="6">
        <f t="shared" si="81"/>
        <v>14</v>
      </c>
      <c r="H508" s="6">
        <f t="shared" si="82"/>
        <v>78</v>
      </c>
      <c r="I508" s="27">
        <f t="shared" si="83"/>
        <v>5</v>
      </c>
      <c r="J508" s="27">
        <f t="shared" si="84"/>
        <v>208</v>
      </c>
      <c r="K508" s="27">
        <f t="shared" si="85"/>
        <v>92</v>
      </c>
      <c r="L508" s="28">
        <f t="shared" si="86"/>
        <v>0.84782608695652173</v>
      </c>
      <c r="M508" s="29">
        <f t="shared" si="87"/>
        <v>0.97596153846153844</v>
      </c>
      <c r="N508">
        <f t="shared" si="78"/>
        <v>0</v>
      </c>
    </row>
    <row r="509" spans="5:14" x14ac:dyDescent="0.45">
      <c r="E509" s="30">
        <f t="shared" si="79"/>
        <v>0.25350000000000017</v>
      </c>
      <c r="F509" s="6">
        <f t="shared" si="80"/>
        <v>203</v>
      </c>
      <c r="G509" s="6">
        <f t="shared" si="81"/>
        <v>14</v>
      </c>
      <c r="H509" s="5">
        <f t="shared" si="82"/>
        <v>78</v>
      </c>
      <c r="I509" s="31">
        <f t="shared" si="83"/>
        <v>5</v>
      </c>
      <c r="J509" s="31">
        <f t="shared" si="84"/>
        <v>208</v>
      </c>
      <c r="K509" s="31">
        <f t="shared" si="85"/>
        <v>92</v>
      </c>
      <c r="L509" s="32">
        <f t="shared" si="86"/>
        <v>0.84782608695652173</v>
      </c>
      <c r="M509" s="33">
        <f t="shared" si="87"/>
        <v>0.97596153846153844</v>
      </c>
      <c r="N509">
        <f t="shared" si="78"/>
        <v>0</v>
      </c>
    </row>
    <row r="510" spans="5:14" x14ac:dyDescent="0.45">
      <c r="E510" s="30">
        <f t="shared" si="79"/>
        <v>0.25400000000000017</v>
      </c>
      <c r="F510" s="6">
        <f t="shared" si="80"/>
        <v>203</v>
      </c>
      <c r="G510" s="6">
        <f t="shared" si="81"/>
        <v>14</v>
      </c>
      <c r="H510" s="6">
        <f t="shared" si="82"/>
        <v>78</v>
      </c>
      <c r="I510" s="27">
        <f t="shared" si="83"/>
        <v>5</v>
      </c>
      <c r="J510" s="27">
        <f t="shared" si="84"/>
        <v>208</v>
      </c>
      <c r="K510" s="27">
        <f t="shared" si="85"/>
        <v>92</v>
      </c>
      <c r="L510" s="28">
        <f t="shared" si="86"/>
        <v>0.84782608695652173</v>
      </c>
      <c r="M510" s="29">
        <f t="shared" si="87"/>
        <v>0.97596153846153844</v>
      </c>
      <c r="N510">
        <f t="shared" si="78"/>
        <v>0</v>
      </c>
    </row>
    <row r="511" spans="5:14" x14ac:dyDescent="0.45">
      <c r="E511" s="30">
        <f t="shared" si="79"/>
        <v>0.25450000000000017</v>
      </c>
      <c r="F511" s="6">
        <f t="shared" si="80"/>
        <v>203</v>
      </c>
      <c r="G511" s="6">
        <f t="shared" si="81"/>
        <v>14</v>
      </c>
      <c r="H511" s="5">
        <f t="shared" si="82"/>
        <v>78</v>
      </c>
      <c r="I511" s="31">
        <f t="shared" si="83"/>
        <v>5</v>
      </c>
      <c r="J511" s="31">
        <f t="shared" si="84"/>
        <v>208</v>
      </c>
      <c r="K511" s="31">
        <f t="shared" si="85"/>
        <v>92</v>
      </c>
      <c r="L511" s="32">
        <f t="shared" si="86"/>
        <v>0.84782608695652173</v>
      </c>
      <c r="M511" s="33">
        <f t="shared" si="87"/>
        <v>0.97596153846153844</v>
      </c>
      <c r="N511">
        <f t="shared" si="78"/>
        <v>0</v>
      </c>
    </row>
    <row r="512" spans="5:14" x14ac:dyDescent="0.45">
      <c r="E512" s="30">
        <f t="shared" si="79"/>
        <v>0.25500000000000017</v>
      </c>
      <c r="F512" s="6">
        <f t="shared" si="80"/>
        <v>203</v>
      </c>
      <c r="G512" s="6">
        <f t="shared" si="81"/>
        <v>14</v>
      </c>
      <c r="H512" s="6">
        <f t="shared" si="82"/>
        <v>78</v>
      </c>
      <c r="I512" s="27">
        <f t="shared" si="83"/>
        <v>5</v>
      </c>
      <c r="J512" s="27">
        <f t="shared" si="84"/>
        <v>208</v>
      </c>
      <c r="K512" s="27">
        <f t="shared" si="85"/>
        <v>92</v>
      </c>
      <c r="L512" s="28">
        <f t="shared" si="86"/>
        <v>0.84782608695652173</v>
      </c>
      <c r="M512" s="29">
        <f t="shared" si="87"/>
        <v>0.97596153846153844</v>
      </c>
      <c r="N512">
        <f t="shared" si="78"/>
        <v>0</v>
      </c>
    </row>
    <row r="513" spans="5:14" x14ac:dyDescent="0.45">
      <c r="E513" s="30">
        <f t="shared" si="79"/>
        <v>0.25550000000000017</v>
      </c>
      <c r="F513" s="6">
        <f t="shared" si="80"/>
        <v>203</v>
      </c>
      <c r="G513" s="6">
        <f t="shared" si="81"/>
        <v>14</v>
      </c>
      <c r="H513" s="5">
        <f t="shared" si="82"/>
        <v>78</v>
      </c>
      <c r="I513" s="31">
        <f t="shared" si="83"/>
        <v>5</v>
      </c>
      <c r="J513" s="31">
        <f t="shared" si="84"/>
        <v>208</v>
      </c>
      <c r="K513" s="31">
        <f t="shared" si="85"/>
        <v>92</v>
      </c>
      <c r="L513" s="32">
        <f t="shared" si="86"/>
        <v>0.84782608695652173</v>
      </c>
      <c r="M513" s="33">
        <f t="shared" si="87"/>
        <v>0.97596153846153844</v>
      </c>
      <c r="N513">
        <f t="shared" si="78"/>
        <v>0</v>
      </c>
    </row>
    <row r="514" spans="5:14" x14ac:dyDescent="0.45">
      <c r="E514" s="30">
        <f t="shared" si="79"/>
        <v>0.25600000000000017</v>
      </c>
      <c r="F514" s="6">
        <f t="shared" si="80"/>
        <v>203</v>
      </c>
      <c r="G514" s="6">
        <f t="shared" si="81"/>
        <v>14</v>
      </c>
      <c r="H514" s="6">
        <f t="shared" si="82"/>
        <v>78</v>
      </c>
      <c r="I514" s="27">
        <f t="shared" si="83"/>
        <v>5</v>
      </c>
      <c r="J514" s="27">
        <f t="shared" si="84"/>
        <v>208</v>
      </c>
      <c r="K514" s="27">
        <f t="shared" si="85"/>
        <v>92</v>
      </c>
      <c r="L514" s="28">
        <f t="shared" si="86"/>
        <v>0.84782608695652173</v>
      </c>
      <c r="M514" s="29">
        <f t="shared" si="87"/>
        <v>0.97596153846153844</v>
      </c>
      <c r="N514">
        <f t="shared" si="78"/>
        <v>0</v>
      </c>
    </row>
    <row r="515" spans="5:14" x14ac:dyDescent="0.45">
      <c r="E515" s="30">
        <f t="shared" si="79"/>
        <v>0.25650000000000017</v>
      </c>
      <c r="F515" s="6">
        <f t="shared" si="80"/>
        <v>203</v>
      </c>
      <c r="G515" s="6">
        <f t="shared" si="81"/>
        <v>14</v>
      </c>
      <c r="H515" s="5">
        <f t="shared" si="82"/>
        <v>78</v>
      </c>
      <c r="I515" s="31">
        <f t="shared" si="83"/>
        <v>5</v>
      </c>
      <c r="J515" s="31">
        <f t="shared" si="84"/>
        <v>208</v>
      </c>
      <c r="K515" s="31">
        <f t="shared" si="85"/>
        <v>92</v>
      </c>
      <c r="L515" s="32">
        <f t="shared" si="86"/>
        <v>0.84782608695652173</v>
      </c>
      <c r="M515" s="33">
        <f t="shared" si="87"/>
        <v>0.97596153846153844</v>
      </c>
      <c r="N515">
        <f t="shared" ref="N515:N578" si="88">M516*(L515-L516)</f>
        <v>0</v>
      </c>
    </row>
    <row r="516" spans="5:14" x14ac:dyDescent="0.45">
      <c r="E516" s="30">
        <f t="shared" ref="E516:E579" si="89">E515+0.0005</f>
        <v>0.25700000000000017</v>
      </c>
      <c r="F516" s="6">
        <f t="shared" si="80"/>
        <v>203</v>
      </c>
      <c r="G516" s="6">
        <f t="shared" si="81"/>
        <v>14</v>
      </c>
      <c r="H516" s="6">
        <f t="shared" si="82"/>
        <v>78</v>
      </c>
      <c r="I516" s="27">
        <f t="shared" si="83"/>
        <v>5</v>
      </c>
      <c r="J516" s="27">
        <f t="shared" si="84"/>
        <v>208</v>
      </c>
      <c r="K516" s="27">
        <f t="shared" si="85"/>
        <v>92</v>
      </c>
      <c r="L516" s="28">
        <f t="shared" si="86"/>
        <v>0.84782608695652173</v>
      </c>
      <c r="M516" s="29">
        <f t="shared" si="87"/>
        <v>0.97596153846153844</v>
      </c>
      <c r="N516">
        <f t="shared" si="88"/>
        <v>0</v>
      </c>
    </row>
    <row r="517" spans="5:14" x14ac:dyDescent="0.45">
      <c r="E517" s="30">
        <f t="shared" si="89"/>
        <v>0.25750000000000017</v>
      </c>
      <c r="F517" s="6">
        <f t="shared" si="80"/>
        <v>203</v>
      </c>
      <c r="G517" s="6">
        <f t="shared" si="81"/>
        <v>14</v>
      </c>
      <c r="H517" s="5">
        <f t="shared" si="82"/>
        <v>78</v>
      </c>
      <c r="I517" s="31">
        <f t="shared" si="83"/>
        <v>5</v>
      </c>
      <c r="J517" s="31">
        <f t="shared" si="84"/>
        <v>208</v>
      </c>
      <c r="K517" s="31">
        <f t="shared" si="85"/>
        <v>92</v>
      </c>
      <c r="L517" s="32">
        <f t="shared" si="86"/>
        <v>0.84782608695652173</v>
      </c>
      <c r="M517" s="33">
        <f t="shared" si="87"/>
        <v>0.97596153846153844</v>
      </c>
      <c r="N517">
        <f t="shared" si="88"/>
        <v>0</v>
      </c>
    </row>
    <row r="518" spans="5:14" x14ac:dyDescent="0.45">
      <c r="E518" s="30">
        <f t="shared" si="89"/>
        <v>0.25800000000000017</v>
      </c>
      <c r="F518" s="6">
        <f t="shared" si="80"/>
        <v>203</v>
      </c>
      <c r="G518" s="6">
        <f t="shared" si="81"/>
        <v>14</v>
      </c>
      <c r="H518" s="6">
        <f t="shared" si="82"/>
        <v>78</v>
      </c>
      <c r="I518" s="27">
        <f t="shared" si="83"/>
        <v>5</v>
      </c>
      <c r="J518" s="27">
        <f t="shared" si="84"/>
        <v>208</v>
      </c>
      <c r="K518" s="27">
        <f t="shared" si="85"/>
        <v>92</v>
      </c>
      <c r="L518" s="28">
        <f t="shared" si="86"/>
        <v>0.84782608695652173</v>
      </c>
      <c r="M518" s="29">
        <f t="shared" si="87"/>
        <v>0.97596153846153844</v>
      </c>
      <c r="N518">
        <f t="shared" si="88"/>
        <v>0</v>
      </c>
    </row>
    <row r="519" spans="5:14" x14ac:dyDescent="0.45">
      <c r="E519" s="30">
        <f t="shared" si="89"/>
        <v>0.25850000000000017</v>
      </c>
      <c r="F519" s="6">
        <f t="shared" si="80"/>
        <v>203</v>
      </c>
      <c r="G519" s="6">
        <f t="shared" si="81"/>
        <v>14</v>
      </c>
      <c r="H519" s="5">
        <f t="shared" si="82"/>
        <v>78</v>
      </c>
      <c r="I519" s="31">
        <f t="shared" si="83"/>
        <v>5</v>
      </c>
      <c r="J519" s="31">
        <f t="shared" si="84"/>
        <v>208</v>
      </c>
      <c r="K519" s="31">
        <f t="shared" si="85"/>
        <v>92</v>
      </c>
      <c r="L519" s="32">
        <f t="shared" si="86"/>
        <v>0.84782608695652173</v>
      </c>
      <c r="M519" s="33">
        <f t="shared" si="87"/>
        <v>0.97596153846153844</v>
      </c>
      <c r="N519">
        <f t="shared" si="88"/>
        <v>0</v>
      </c>
    </row>
    <row r="520" spans="5:14" x14ac:dyDescent="0.45">
      <c r="E520" s="30">
        <f t="shared" si="89"/>
        <v>0.25900000000000017</v>
      </c>
      <c r="F520" s="6">
        <f t="shared" si="80"/>
        <v>203</v>
      </c>
      <c r="G520" s="6">
        <f t="shared" si="81"/>
        <v>14</v>
      </c>
      <c r="H520" s="6">
        <f t="shared" si="82"/>
        <v>78</v>
      </c>
      <c r="I520" s="27">
        <f t="shared" si="83"/>
        <v>5</v>
      </c>
      <c r="J520" s="27">
        <f t="shared" si="84"/>
        <v>208</v>
      </c>
      <c r="K520" s="27">
        <f t="shared" si="85"/>
        <v>92</v>
      </c>
      <c r="L520" s="28">
        <f t="shared" si="86"/>
        <v>0.84782608695652173</v>
      </c>
      <c r="M520" s="29">
        <f t="shared" si="87"/>
        <v>0.97596153846153844</v>
      </c>
      <c r="N520">
        <f t="shared" si="88"/>
        <v>0</v>
      </c>
    </row>
    <row r="521" spans="5:14" x14ac:dyDescent="0.45">
      <c r="E521" s="30">
        <f t="shared" si="89"/>
        <v>0.25950000000000017</v>
      </c>
      <c r="F521" s="6">
        <f t="shared" si="80"/>
        <v>203</v>
      </c>
      <c r="G521" s="6">
        <f t="shared" si="81"/>
        <v>14</v>
      </c>
      <c r="H521" s="5">
        <f t="shared" si="82"/>
        <v>78</v>
      </c>
      <c r="I521" s="31">
        <f t="shared" si="83"/>
        <v>5</v>
      </c>
      <c r="J521" s="31">
        <f t="shared" si="84"/>
        <v>208</v>
      </c>
      <c r="K521" s="31">
        <f t="shared" si="85"/>
        <v>92</v>
      </c>
      <c r="L521" s="32">
        <f t="shared" si="86"/>
        <v>0.84782608695652173</v>
      </c>
      <c r="M521" s="33">
        <f t="shared" si="87"/>
        <v>0.97596153846153844</v>
      </c>
      <c r="N521">
        <f t="shared" si="88"/>
        <v>0</v>
      </c>
    </row>
    <row r="522" spans="5:14" x14ac:dyDescent="0.45">
      <c r="E522" s="30">
        <f t="shared" si="89"/>
        <v>0.26000000000000018</v>
      </c>
      <c r="F522" s="6">
        <f t="shared" ref="F522:F585" si="90">COUNTIFS(A:A,"=fully paid",C:C,"&gt;"&amp;$E522)</f>
        <v>203</v>
      </c>
      <c r="G522" s="6">
        <f t="shared" ref="G522:G585" si="91">COUNTIFS(A:A,"charged off",C:C,"&lt;="&amp;E522)</f>
        <v>14</v>
      </c>
      <c r="H522" s="6">
        <f t="shared" ref="H522:H585" si="92">COUNTIFS(A:A,"charged off",C:C,"&gt;"&amp;E522)</f>
        <v>78</v>
      </c>
      <c r="I522" s="27">
        <f t="shared" ref="I522:I585" si="93">COUNTIFS(A:A,"fully paid",C:C,"&lt;="&amp;E522)</f>
        <v>5</v>
      </c>
      <c r="J522" s="27">
        <f t="shared" ref="J522:J585" si="94">F522+I522</f>
        <v>208</v>
      </c>
      <c r="K522" s="27">
        <f t="shared" ref="K522:K585" si="95">G522+H522</f>
        <v>92</v>
      </c>
      <c r="L522" s="28">
        <f t="shared" ref="L522:L585" si="96">H522/K522</f>
        <v>0.84782608695652173</v>
      </c>
      <c r="M522" s="29">
        <f t="shared" ref="M522:M585" si="97">F522/J522</f>
        <v>0.97596153846153844</v>
      </c>
      <c r="N522">
        <f t="shared" si="88"/>
        <v>0</v>
      </c>
    </row>
    <row r="523" spans="5:14" x14ac:dyDescent="0.45">
      <c r="E523" s="30">
        <f t="shared" si="89"/>
        <v>0.26050000000000018</v>
      </c>
      <c r="F523" s="6">
        <f t="shared" si="90"/>
        <v>203</v>
      </c>
      <c r="G523" s="6">
        <f t="shared" si="91"/>
        <v>14</v>
      </c>
      <c r="H523" s="5">
        <f t="shared" si="92"/>
        <v>78</v>
      </c>
      <c r="I523" s="31">
        <f t="shared" si="93"/>
        <v>5</v>
      </c>
      <c r="J523" s="31">
        <f t="shared" si="94"/>
        <v>208</v>
      </c>
      <c r="K523" s="31">
        <f t="shared" si="95"/>
        <v>92</v>
      </c>
      <c r="L523" s="32">
        <f t="shared" si="96"/>
        <v>0.84782608695652173</v>
      </c>
      <c r="M523" s="33">
        <f t="shared" si="97"/>
        <v>0.97596153846153844</v>
      </c>
      <c r="N523">
        <f t="shared" si="88"/>
        <v>0</v>
      </c>
    </row>
    <row r="524" spans="5:14" x14ac:dyDescent="0.45">
      <c r="E524" s="30">
        <f t="shared" si="89"/>
        <v>0.26100000000000018</v>
      </c>
      <c r="F524" s="6">
        <f t="shared" si="90"/>
        <v>203</v>
      </c>
      <c r="G524" s="6">
        <f t="shared" si="91"/>
        <v>14</v>
      </c>
      <c r="H524" s="6">
        <f t="shared" si="92"/>
        <v>78</v>
      </c>
      <c r="I524" s="27">
        <f t="shared" si="93"/>
        <v>5</v>
      </c>
      <c r="J524" s="27">
        <f t="shared" si="94"/>
        <v>208</v>
      </c>
      <c r="K524" s="27">
        <f t="shared" si="95"/>
        <v>92</v>
      </c>
      <c r="L524" s="28">
        <f t="shared" si="96"/>
        <v>0.84782608695652173</v>
      </c>
      <c r="M524" s="29">
        <f t="shared" si="97"/>
        <v>0.97596153846153844</v>
      </c>
      <c r="N524">
        <f t="shared" si="88"/>
        <v>0</v>
      </c>
    </row>
    <row r="525" spans="5:14" x14ac:dyDescent="0.45">
      <c r="E525" s="30">
        <f t="shared" si="89"/>
        <v>0.26150000000000018</v>
      </c>
      <c r="F525" s="6">
        <f t="shared" si="90"/>
        <v>203</v>
      </c>
      <c r="G525" s="6">
        <f t="shared" si="91"/>
        <v>14</v>
      </c>
      <c r="H525" s="5">
        <f t="shared" si="92"/>
        <v>78</v>
      </c>
      <c r="I525" s="31">
        <f t="shared" si="93"/>
        <v>5</v>
      </c>
      <c r="J525" s="31">
        <f t="shared" si="94"/>
        <v>208</v>
      </c>
      <c r="K525" s="31">
        <f t="shared" si="95"/>
        <v>92</v>
      </c>
      <c r="L525" s="32">
        <f t="shared" si="96"/>
        <v>0.84782608695652173</v>
      </c>
      <c r="M525" s="33">
        <f t="shared" si="97"/>
        <v>0.97596153846153844</v>
      </c>
      <c r="N525">
        <f t="shared" si="88"/>
        <v>0</v>
      </c>
    </row>
    <row r="526" spans="5:14" x14ac:dyDescent="0.45">
      <c r="E526" s="30">
        <f t="shared" si="89"/>
        <v>0.26200000000000018</v>
      </c>
      <c r="F526" s="6">
        <f t="shared" si="90"/>
        <v>203</v>
      </c>
      <c r="G526" s="6">
        <f t="shared" si="91"/>
        <v>14</v>
      </c>
      <c r="H526" s="6">
        <f t="shared" si="92"/>
        <v>78</v>
      </c>
      <c r="I526" s="27">
        <f t="shared" si="93"/>
        <v>5</v>
      </c>
      <c r="J526" s="27">
        <f t="shared" si="94"/>
        <v>208</v>
      </c>
      <c r="K526" s="27">
        <f t="shared" si="95"/>
        <v>92</v>
      </c>
      <c r="L526" s="28">
        <f t="shared" si="96"/>
        <v>0.84782608695652173</v>
      </c>
      <c r="M526" s="29">
        <f t="shared" si="97"/>
        <v>0.97596153846153844</v>
      </c>
      <c r="N526">
        <f t="shared" si="88"/>
        <v>0</v>
      </c>
    </row>
    <row r="527" spans="5:14" x14ac:dyDescent="0.45">
      <c r="E527" s="30">
        <f t="shared" si="89"/>
        <v>0.26250000000000018</v>
      </c>
      <c r="F527" s="6">
        <f t="shared" si="90"/>
        <v>202</v>
      </c>
      <c r="G527" s="6">
        <f t="shared" si="91"/>
        <v>14</v>
      </c>
      <c r="H527" s="5">
        <f t="shared" si="92"/>
        <v>78</v>
      </c>
      <c r="I527" s="31">
        <f t="shared" si="93"/>
        <v>6</v>
      </c>
      <c r="J527" s="31">
        <f t="shared" si="94"/>
        <v>208</v>
      </c>
      <c r="K527" s="31">
        <f t="shared" si="95"/>
        <v>92</v>
      </c>
      <c r="L527" s="32">
        <f t="shared" si="96"/>
        <v>0.84782608695652173</v>
      </c>
      <c r="M527" s="33">
        <f t="shared" si="97"/>
        <v>0.97115384615384615</v>
      </c>
      <c r="N527">
        <f t="shared" si="88"/>
        <v>0</v>
      </c>
    </row>
    <row r="528" spans="5:14" x14ac:dyDescent="0.45">
      <c r="E528" s="30">
        <f t="shared" si="89"/>
        <v>0.26300000000000018</v>
      </c>
      <c r="F528" s="6">
        <f t="shared" si="90"/>
        <v>202</v>
      </c>
      <c r="G528" s="6">
        <f t="shared" si="91"/>
        <v>14</v>
      </c>
      <c r="H528" s="6">
        <f t="shared" si="92"/>
        <v>78</v>
      </c>
      <c r="I528" s="27">
        <f t="shared" si="93"/>
        <v>6</v>
      </c>
      <c r="J528" s="27">
        <f t="shared" si="94"/>
        <v>208</v>
      </c>
      <c r="K528" s="27">
        <f t="shared" si="95"/>
        <v>92</v>
      </c>
      <c r="L528" s="28">
        <f t="shared" si="96"/>
        <v>0.84782608695652173</v>
      </c>
      <c r="M528" s="29">
        <f t="shared" si="97"/>
        <v>0.97115384615384615</v>
      </c>
      <c r="N528">
        <f t="shared" si="88"/>
        <v>0</v>
      </c>
    </row>
    <row r="529" spans="5:14" x14ac:dyDescent="0.45">
      <c r="E529" s="30">
        <f t="shared" si="89"/>
        <v>0.26350000000000018</v>
      </c>
      <c r="F529" s="6">
        <f t="shared" si="90"/>
        <v>202</v>
      </c>
      <c r="G529" s="6">
        <f t="shared" si="91"/>
        <v>14</v>
      </c>
      <c r="H529" s="5">
        <f t="shared" si="92"/>
        <v>78</v>
      </c>
      <c r="I529" s="31">
        <f t="shared" si="93"/>
        <v>6</v>
      </c>
      <c r="J529" s="31">
        <f t="shared" si="94"/>
        <v>208</v>
      </c>
      <c r="K529" s="31">
        <f t="shared" si="95"/>
        <v>92</v>
      </c>
      <c r="L529" s="32">
        <f t="shared" si="96"/>
        <v>0.84782608695652173</v>
      </c>
      <c r="M529" s="33">
        <f t="shared" si="97"/>
        <v>0.97115384615384615</v>
      </c>
      <c r="N529">
        <f t="shared" si="88"/>
        <v>0</v>
      </c>
    </row>
    <row r="530" spans="5:14" x14ac:dyDescent="0.45">
      <c r="E530" s="30">
        <f t="shared" si="89"/>
        <v>0.26400000000000018</v>
      </c>
      <c r="F530" s="6">
        <f t="shared" si="90"/>
        <v>202</v>
      </c>
      <c r="G530" s="6">
        <f t="shared" si="91"/>
        <v>14</v>
      </c>
      <c r="H530" s="6">
        <f t="shared" si="92"/>
        <v>78</v>
      </c>
      <c r="I530" s="27">
        <f t="shared" si="93"/>
        <v>6</v>
      </c>
      <c r="J530" s="27">
        <f t="shared" si="94"/>
        <v>208</v>
      </c>
      <c r="K530" s="27">
        <f t="shared" si="95"/>
        <v>92</v>
      </c>
      <c r="L530" s="28">
        <f t="shared" si="96"/>
        <v>0.84782608695652173</v>
      </c>
      <c r="M530" s="29">
        <f t="shared" si="97"/>
        <v>0.97115384615384615</v>
      </c>
      <c r="N530">
        <f t="shared" si="88"/>
        <v>0</v>
      </c>
    </row>
    <row r="531" spans="5:14" x14ac:dyDescent="0.45">
      <c r="E531" s="30">
        <f t="shared" si="89"/>
        <v>0.26450000000000018</v>
      </c>
      <c r="F531" s="6">
        <f t="shared" si="90"/>
        <v>202</v>
      </c>
      <c r="G531" s="6">
        <f t="shared" si="91"/>
        <v>14</v>
      </c>
      <c r="H531" s="5">
        <f t="shared" si="92"/>
        <v>78</v>
      </c>
      <c r="I531" s="31">
        <f t="shared" si="93"/>
        <v>6</v>
      </c>
      <c r="J531" s="31">
        <f t="shared" si="94"/>
        <v>208</v>
      </c>
      <c r="K531" s="31">
        <f t="shared" si="95"/>
        <v>92</v>
      </c>
      <c r="L531" s="32">
        <f t="shared" si="96"/>
        <v>0.84782608695652173</v>
      </c>
      <c r="M531" s="33">
        <f t="shared" si="97"/>
        <v>0.97115384615384615</v>
      </c>
      <c r="N531">
        <f t="shared" si="88"/>
        <v>0</v>
      </c>
    </row>
    <row r="532" spans="5:14" x14ac:dyDescent="0.45">
      <c r="E532" s="30">
        <f t="shared" si="89"/>
        <v>0.26500000000000018</v>
      </c>
      <c r="F532" s="6">
        <f t="shared" si="90"/>
        <v>202</v>
      </c>
      <c r="G532" s="6">
        <f t="shared" si="91"/>
        <v>14</v>
      </c>
      <c r="H532" s="6">
        <f t="shared" si="92"/>
        <v>78</v>
      </c>
      <c r="I532" s="27">
        <f t="shared" si="93"/>
        <v>6</v>
      </c>
      <c r="J532" s="27">
        <f t="shared" si="94"/>
        <v>208</v>
      </c>
      <c r="K532" s="27">
        <f t="shared" si="95"/>
        <v>92</v>
      </c>
      <c r="L532" s="28">
        <f t="shared" si="96"/>
        <v>0.84782608695652173</v>
      </c>
      <c r="M532" s="29">
        <f t="shared" si="97"/>
        <v>0.97115384615384615</v>
      </c>
      <c r="N532">
        <f t="shared" si="88"/>
        <v>1.0556020066889571E-2</v>
      </c>
    </row>
    <row r="533" spans="5:14" x14ac:dyDescent="0.45">
      <c r="E533" s="30">
        <f t="shared" si="89"/>
        <v>0.26550000000000018</v>
      </c>
      <c r="F533" s="6">
        <f t="shared" si="90"/>
        <v>202</v>
      </c>
      <c r="G533" s="6">
        <f t="shared" si="91"/>
        <v>15</v>
      </c>
      <c r="H533" s="5">
        <f t="shared" si="92"/>
        <v>77</v>
      </c>
      <c r="I533" s="31">
        <f t="shared" si="93"/>
        <v>6</v>
      </c>
      <c r="J533" s="31">
        <f t="shared" si="94"/>
        <v>208</v>
      </c>
      <c r="K533" s="31">
        <f t="shared" si="95"/>
        <v>92</v>
      </c>
      <c r="L533" s="32">
        <f t="shared" si="96"/>
        <v>0.83695652173913049</v>
      </c>
      <c r="M533" s="33">
        <f t="shared" si="97"/>
        <v>0.97115384615384615</v>
      </c>
      <c r="N533">
        <f t="shared" si="88"/>
        <v>0</v>
      </c>
    </row>
    <row r="534" spans="5:14" x14ac:dyDescent="0.45">
      <c r="E534" s="30">
        <f t="shared" si="89"/>
        <v>0.26600000000000018</v>
      </c>
      <c r="F534" s="6">
        <f t="shared" si="90"/>
        <v>202</v>
      </c>
      <c r="G534" s="6">
        <f t="shared" si="91"/>
        <v>15</v>
      </c>
      <c r="H534" s="6">
        <f t="shared" si="92"/>
        <v>77</v>
      </c>
      <c r="I534" s="27">
        <f t="shared" si="93"/>
        <v>6</v>
      </c>
      <c r="J534" s="27">
        <f t="shared" si="94"/>
        <v>208</v>
      </c>
      <c r="K534" s="27">
        <f t="shared" si="95"/>
        <v>92</v>
      </c>
      <c r="L534" s="28">
        <f t="shared" si="96"/>
        <v>0.83695652173913049</v>
      </c>
      <c r="M534" s="29">
        <f t="shared" si="97"/>
        <v>0.97115384615384615</v>
      </c>
      <c r="N534">
        <f t="shared" si="88"/>
        <v>0</v>
      </c>
    </row>
    <row r="535" spans="5:14" x14ac:dyDescent="0.45">
      <c r="E535" s="30">
        <f t="shared" si="89"/>
        <v>0.26650000000000018</v>
      </c>
      <c r="F535" s="6">
        <f t="shared" si="90"/>
        <v>202</v>
      </c>
      <c r="G535" s="6">
        <f t="shared" si="91"/>
        <v>15</v>
      </c>
      <c r="H535" s="5">
        <f t="shared" si="92"/>
        <v>77</v>
      </c>
      <c r="I535" s="31">
        <f t="shared" si="93"/>
        <v>6</v>
      </c>
      <c r="J535" s="31">
        <f t="shared" si="94"/>
        <v>208</v>
      </c>
      <c r="K535" s="31">
        <f t="shared" si="95"/>
        <v>92</v>
      </c>
      <c r="L535" s="32">
        <f t="shared" si="96"/>
        <v>0.83695652173913049</v>
      </c>
      <c r="M535" s="33">
        <f t="shared" si="97"/>
        <v>0.97115384615384615</v>
      </c>
      <c r="N535">
        <f t="shared" si="88"/>
        <v>0</v>
      </c>
    </row>
    <row r="536" spans="5:14" x14ac:dyDescent="0.45">
      <c r="E536" s="30">
        <f t="shared" si="89"/>
        <v>0.26700000000000018</v>
      </c>
      <c r="F536" s="6">
        <f t="shared" si="90"/>
        <v>202</v>
      </c>
      <c r="G536" s="6">
        <f t="shared" si="91"/>
        <v>15</v>
      </c>
      <c r="H536" s="6">
        <f t="shared" si="92"/>
        <v>77</v>
      </c>
      <c r="I536" s="27">
        <f t="shared" si="93"/>
        <v>6</v>
      </c>
      <c r="J536" s="27">
        <f t="shared" si="94"/>
        <v>208</v>
      </c>
      <c r="K536" s="27">
        <f t="shared" si="95"/>
        <v>92</v>
      </c>
      <c r="L536" s="28">
        <f t="shared" si="96"/>
        <v>0.83695652173913049</v>
      </c>
      <c r="M536" s="29">
        <f t="shared" si="97"/>
        <v>0.97115384615384615</v>
      </c>
      <c r="N536">
        <f t="shared" si="88"/>
        <v>0</v>
      </c>
    </row>
    <row r="537" spans="5:14" x14ac:dyDescent="0.45">
      <c r="E537" s="30">
        <f t="shared" si="89"/>
        <v>0.26750000000000018</v>
      </c>
      <c r="F537" s="6">
        <f t="shared" si="90"/>
        <v>202</v>
      </c>
      <c r="G537" s="6">
        <f t="shared" si="91"/>
        <v>15</v>
      </c>
      <c r="H537" s="5">
        <f t="shared" si="92"/>
        <v>77</v>
      </c>
      <c r="I537" s="31">
        <f t="shared" si="93"/>
        <v>6</v>
      </c>
      <c r="J537" s="31">
        <f t="shared" si="94"/>
        <v>208</v>
      </c>
      <c r="K537" s="31">
        <f t="shared" si="95"/>
        <v>92</v>
      </c>
      <c r="L537" s="32">
        <f t="shared" si="96"/>
        <v>0.83695652173913049</v>
      </c>
      <c r="M537" s="33">
        <f t="shared" si="97"/>
        <v>0.97115384615384615</v>
      </c>
      <c r="N537">
        <f t="shared" si="88"/>
        <v>0</v>
      </c>
    </row>
    <row r="538" spans="5:14" x14ac:dyDescent="0.45">
      <c r="E538" s="30">
        <f t="shared" si="89"/>
        <v>0.26800000000000018</v>
      </c>
      <c r="F538" s="6">
        <f t="shared" si="90"/>
        <v>202</v>
      </c>
      <c r="G538" s="6">
        <f t="shared" si="91"/>
        <v>15</v>
      </c>
      <c r="H538" s="6">
        <f t="shared" si="92"/>
        <v>77</v>
      </c>
      <c r="I538" s="27">
        <f t="shared" si="93"/>
        <v>6</v>
      </c>
      <c r="J538" s="27">
        <f t="shared" si="94"/>
        <v>208</v>
      </c>
      <c r="K538" s="27">
        <f t="shared" si="95"/>
        <v>92</v>
      </c>
      <c r="L538" s="28">
        <f t="shared" si="96"/>
        <v>0.83695652173913049</v>
      </c>
      <c r="M538" s="29">
        <f t="shared" si="97"/>
        <v>0.97115384615384615</v>
      </c>
      <c r="N538">
        <f t="shared" si="88"/>
        <v>0</v>
      </c>
    </row>
    <row r="539" spans="5:14" x14ac:dyDescent="0.45">
      <c r="E539" s="30">
        <f t="shared" si="89"/>
        <v>0.26850000000000018</v>
      </c>
      <c r="F539" s="6">
        <f t="shared" si="90"/>
        <v>202</v>
      </c>
      <c r="G539" s="6">
        <f t="shared" si="91"/>
        <v>15</v>
      </c>
      <c r="H539" s="5">
        <f t="shared" si="92"/>
        <v>77</v>
      </c>
      <c r="I539" s="31">
        <f t="shared" si="93"/>
        <v>6</v>
      </c>
      <c r="J539" s="31">
        <f t="shared" si="94"/>
        <v>208</v>
      </c>
      <c r="K539" s="31">
        <f t="shared" si="95"/>
        <v>92</v>
      </c>
      <c r="L539" s="32">
        <f t="shared" si="96"/>
        <v>0.83695652173913049</v>
      </c>
      <c r="M539" s="33">
        <f t="shared" si="97"/>
        <v>0.97115384615384615</v>
      </c>
      <c r="N539">
        <f t="shared" si="88"/>
        <v>0</v>
      </c>
    </row>
    <row r="540" spans="5:14" x14ac:dyDescent="0.45">
      <c r="E540" s="30">
        <f t="shared" si="89"/>
        <v>0.26900000000000018</v>
      </c>
      <c r="F540" s="6">
        <f t="shared" si="90"/>
        <v>202</v>
      </c>
      <c r="G540" s="6">
        <f t="shared" si="91"/>
        <v>15</v>
      </c>
      <c r="H540" s="6">
        <f t="shared" si="92"/>
        <v>77</v>
      </c>
      <c r="I540" s="27">
        <f t="shared" si="93"/>
        <v>6</v>
      </c>
      <c r="J540" s="27">
        <f t="shared" si="94"/>
        <v>208</v>
      </c>
      <c r="K540" s="27">
        <f t="shared" si="95"/>
        <v>92</v>
      </c>
      <c r="L540" s="28">
        <f t="shared" si="96"/>
        <v>0.83695652173913049</v>
      </c>
      <c r="M540" s="29">
        <f t="shared" si="97"/>
        <v>0.97115384615384615</v>
      </c>
      <c r="N540">
        <f t="shared" si="88"/>
        <v>0</v>
      </c>
    </row>
    <row r="541" spans="5:14" x14ac:dyDescent="0.45">
      <c r="E541" s="30">
        <f t="shared" si="89"/>
        <v>0.26950000000000018</v>
      </c>
      <c r="F541" s="6">
        <f t="shared" si="90"/>
        <v>202</v>
      </c>
      <c r="G541" s="6">
        <f t="shared" si="91"/>
        <v>15</v>
      </c>
      <c r="H541" s="5">
        <f t="shared" si="92"/>
        <v>77</v>
      </c>
      <c r="I541" s="31">
        <f t="shared" si="93"/>
        <v>6</v>
      </c>
      <c r="J541" s="31">
        <f t="shared" si="94"/>
        <v>208</v>
      </c>
      <c r="K541" s="31">
        <f t="shared" si="95"/>
        <v>92</v>
      </c>
      <c r="L541" s="32">
        <f t="shared" si="96"/>
        <v>0.83695652173913049</v>
      </c>
      <c r="M541" s="33">
        <f t="shared" si="97"/>
        <v>0.97115384615384615</v>
      </c>
      <c r="N541">
        <f t="shared" si="88"/>
        <v>0</v>
      </c>
    </row>
    <row r="542" spans="5:14" x14ac:dyDescent="0.45">
      <c r="E542" s="30">
        <f t="shared" si="89"/>
        <v>0.27000000000000018</v>
      </c>
      <c r="F542" s="6">
        <f t="shared" si="90"/>
        <v>202</v>
      </c>
      <c r="G542" s="6">
        <f t="shared" si="91"/>
        <v>15</v>
      </c>
      <c r="H542" s="6">
        <f t="shared" si="92"/>
        <v>77</v>
      </c>
      <c r="I542" s="27">
        <f t="shared" si="93"/>
        <v>6</v>
      </c>
      <c r="J542" s="27">
        <f t="shared" si="94"/>
        <v>208</v>
      </c>
      <c r="K542" s="27">
        <f t="shared" si="95"/>
        <v>92</v>
      </c>
      <c r="L542" s="28">
        <f t="shared" si="96"/>
        <v>0.83695652173913049</v>
      </c>
      <c r="M542" s="29">
        <f t="shared" si="97"/>
        <v>0.97115384615384615</v>
      </c>
      <c r="N542">
        <f t="shared" si="88"/>
        <v>0</v>
      </c>
    </row>
    <row r="543" spans="5:14" x14ac:dyDescent="0.45">
      <c r="E543" s="30">
        <f t="shared" si="89"/>
        <v>0.27050000000000018</v>
      </c>
      <c r="F543" s="6">
        <f t="shared" si="90"/>
        <v>202</v>
      </c>
      <c r="G543" s="6">
        <f t="shared" si="91"/>
        <v>15</v>
      </c>
      <c r="H543" s="5">
        <f t="shared" si="92"/>
        <v>77</v>
      </c>
      <c r="I543" s="31">
        <f t="shared" si="93"/>
        <v>6</v>
      </c>
      <c r="J543" s="31">
        <f t="shared" si="94"/>
        <v>208</v>
      </c>
      <c r="K543" s="31">
        <f t="shared" si="95"/>
        <v>92</v>
      </c>
      <c r="L543" s="32">
        <f t="shared" si="96"/>
        <v>0.83695652173913049</v>
      </c>
      <c r="M543" s="33">
        <f t="shared" si="97"/>
        <v>0.97115384615384615</v>
      </c>
      <c r="N543">
        <f t="shared" si="88"/>
        <v>0</v>
      </c>
    </row>
    <row r="544" spans="5:14" x14ac:dyDescent="0.45">
      <c r="E544" s="30">
        <f t="shared" si="89"/>
        <v>0.27100000000000019</v>
      </c>
      <c r="F544" s="6">
        <f t="shared" si="90"/>
        <v>201</v>
      </c>
      <c r="G544" s="6">
        <f t="shared" si="91"/>
        <v>15</v>
      </c>
      <c r="H544" s="6">
        <f t="shared" si="92"/>
        <v>77</v>
      </c>
      <c r="I544" s="27">
        <f t="shared" si="93"/>
        <v>7</v>
      </c>
      <c r="J544" s="27">
        <f t="shared" si="94"/>
        <v>208</v>
      </c>
      <c r="K544" s="27">
        <f t="shared" si="95"/>
        <v>92</v>
      </c>
      <c r="L544" s="28">
        <f t="shared" si="96"/>
        <v>0.83695652173913049</v>
      </c>
      <c r="M544" s="29">
        <f t="shared" si="97"/>
        <v>0.96634615384615385</v>
      </c>
      <c r="N544">
        <f t="shared" si="88"/>
        <v>0</v>
      </c>
    </row>
    <row r="545" spans="5:14" x14ac:dyDescent="0.45">
      <c r="E545" s="30">
        <f t="shared" si="89"/>
        <v>0.27150000000000019</v>
      </c>
      <c r="F545" s="6">
        <f t="shared" si="90"/>
        <v>201</v>
      </c>
      <c r="G545" s="6">
        <f t="shared" si="91"/>
        <v>15</v>
      </c>
      <c r="H545" s="5">
        <f t="shared" si="92"/>
        <v>77</v>
      </c>
      <c r="I545" s="31">
        <f t="shared" si="93"/>
        <v>7</v>
      </c>
      <c r="J545" s="31">
        <f t="shared" si="94"/>
        <v>208</v>
      </c>
      <c r="K545" s="31">
        <f t="shared" si="95"/>
        <v>92</v>
      </c>
      <c r="L545" s="32">
        <f t="shared" si="96"/>
        <v>0.83695652173913049</v>
      </c>
      <c r="M545" s="33">
        <f t="shared" si="97"/>
        <v>0.96634615384615385</v>
      </c>
      <c r="N545">
        <f t="shared" si="88"/>
        <v>0</v>
      </c>
    </row>
    <row r="546" spans="5:14" x14ac:dyDescent="0.45">
      <c r="E546" s="30">
        <f t="shared" si="89"/>
        <v>0.27200000000000019</v>
      </c>
      <c r="F546" s="6">
        <f t="shared" si="90"/>
        <v>201</v>
      </c>
      <c r="G546" s="6">
        <f t="shared" si="91"/>
        <v>15</v>
      </c>
      <c r="H546" s="6">
        <f t="shared" si="92"/>
        <v>77</v>
      </c>
      <c r="I546" s="27">
        <f t="shared" si="93"/>
        <v>7</v>
      </c>
      <c r="J546" s="27">
        <f t="shared" si="94"/>
        <v>208</v>
      </c>
      <c r="K546" s="27">
        <f t="shared" si="95"/>
        <v>92</v>
      </c>
      <c r="L546" s="28">
        <f t="shared" si="96"/>
        <v>0.83695652173913049</v>
      </c>
      <c r="M546" s="29">
        <f t="shared" si="97"/>
        <v>0.96634615384615385</v>
      </c>
      <c r="N546">
        <f t="shared" si="88"/>
        <v>0</v>
      </c>
    </row>
    <row r="547" spans="5:14" x14ac:dyDescent="0.45">
      <c r="E547" s="30">
        <f t="shared" si="89"/>
        <v>0.27250000000000019</v>
      </c>
      <c r="F547" s="6">
        <f t="shared" si="90"/>
        <v>201</v>
      </c>
      <c r="G547" s="6">
        <f t="shared" si="91"/>
        <v>15</v>
      </c>
      <c r="H547" s="5">
        <f t="shared" si="92"/>
        <v>77</v>
      </c>
      <c r="I547" s="31">
        <f t="shared" si="93"/>
        <v>7</v>
      </c>
      <c r="J547" s="31">
        <f t="shared" si="94"/>
        <v>208</v>
      </c>
      <c r="K547" s="31">
        <f t="shared" si="95"/>
        <v>92</v>
      </c>
      <c r="L547" s="32">
        <f t="shared" si="96"/>
        <v>0.83695652173913049</v>
      </c>
      <c r="M547" s="33">
        <f t="shared" si="97"/>
        <v>0.96634615384615385</v>
      </c>
      <c r="N547">
        <f t="shared" si="88"/>
        <v>0</v>
      </c>
    </row>
    <row r="548" spans="5:14" x14ac:dyDescent="0.45">
      <c r="E548" s="30">
        <f t="shared" si="89"/>
        <v>0.27300000000000019</v>
      </c>
      <c r="F548" s="6">
        <f t="shared" si="90"/>
        <v>201</v>
      </c>
      <c r="G548" s="6">
        <f t="shared" si="91"/>
        <v>15</v>
      </c>
      <c r="H548" s="6">
        <f t="shared" si="92"/>
        <v>77</v>
      </c>
      <c r="I548" s="27">
        <f t="shared" si="93"/>
        <v>7</v>
      </c>
      <c r="J548" s="27">
        <f t="shared" si="94"/>
        <v>208</v>
      </c>
      <c r="K548" s="27">
        <f t="shared" si="95"/>
        <v>92</v>
      </c>
      <c r="L548" s="28">
        <f t="shared" si="96"/>
        <v>0.83695652173913049</v>
      </c>
      <c r="M548" s="29">
        <f t="shared" si="97"/>
        <v>0.96634615384615385</v>
      </c>
      <c r="N548">
        <f t="shared" si="88"/>
        <v>0</v>
      </c>
    </row>
    <row r="549" spans="5:14" x14ac:dyDescent="0.45">
      <c r="E549" s="30">
        <f t="shared" si="89"/>
        <v>0.27350000000000019</v>
      </c>
      <c r="F549" s="6">
        <f t="shared" si="90"/>
        <v>201</v>
      </c>
      <c r="G549" s="6">
        <f t="shared" si="91"/>
        <v>15</v>
      </c>
      <c r="H549" s="5">
        <f t="shared" si="92"/>
        <v>77</v>
      </c>
      <c r="I549" s="31">
        <f t="shared" si="93"/>
        <v>7</v>
      </c>
      <c r="J549" s="31">
        <f t="shared" si="94"/>
        <v>208</v>
      </c>
      <c r="K549" s="31">
        <f t="shared" si="95"/>
        <v>92</v>
      </c>
      <c r="L549" s="32">
        <f t="shared" si="96"/>
        <v>0.83695652173913049</v>
      </c>
      <c r="M549" s="33">
        <f t="shared" si="97"/>
        <v>0.96634615384615385</v>
      </c>
      <c r="N549">
        <f t="shared" si="88"/>
        <v>0</v>
      </c>
    </row>
    <row r="550" spans="5:14" x14ac:dyDescent="0.45">
      <c r="E550" s="30">
        <f t="shared" si="89"/>
        <v>0.27400000000000019</v>
      </c>
      <c r="F550" s="6">
        <f t="shared" si="90"/>
        <v>201</v>
      </c>
      <c r="G550" s="6">
        <f t="shared" si="91"/>
        <v>15</v>
      </c>
      <c r="H550" s="6">
        <f t="shared" si="92"/>
        <v>77</v>
      </c>
      <c r="I550" s="27">
        <f t="shared" si="93"/>
        <v>7</v>
      </c>
      <c r="J550" s="27">
        <f t="shared" si="94"/>
        <v>208</v>
      </c>
      <c r="K550" s="27">
        <f t="shared" si="95"/>
        <v>92</v>
      </c>
      <c r="L550" s="28">
        <f t="shared" si="96"/>
        <v>0.83695652173913049</v>
      </c>
      <c r="M550" s="29">
        <f t="shared" si="97"/>
        <v>0.96634615384615385</v>
      </c>
      <c r="N550">
        <f t="shared" si="88"/>
        <v>0</v>
      </c>
    </row>
    <row r="551" spans="5:14" x14ac:dyDescent="0.45">
      <c r="E551" s="30">
        <f t="shared" si="89"/>
        <v>0.27450000000000019</v>
      </c>
      <c r="F551" s="6">
        <f t="shared" si="90"/>
        <v>201</v>
      </c>
      <c r="G551" s="6">
        <f t="shared" si="91"/>
        <v>15</v>
      </c>
      <c r="H551" s="5">
        <f t="shared" si="92"/>
        <v>77</v>
      </c>
      <c r="I551" s="31">
        <f t="shared" si="93"/>
        <v>7</v>
      </c>
      <c r="J551" s="31">
        <f t="shared" si="94"/>
        <v>208</v>
      </c>
      <c r="K551" s="31">
        <f t="shared" si="95"/>
        <v>92</v>
      </c>
      <c r="L551" s="32">
        <f t="shared" si="96"/>
        <v>0.83695652173913049</v>
      </c>
      <c r="M551" s="33">
        <f t="shared" si="97"/>
        <v>0.96634615384615385</v>
      </c>
      <c r="N551">
        <f t="shared" si="88"/>
        <v>0</v>
      </c>
    </row>
    <row r="552" spans="5:14" x14ac:dyDescent="0.45">
      <c r="E552" s="30">
        <f t="shared" si="89"/>
        <v>0.27500000000000019</v>
      </c>
      <c r="F552" s="6">
        <f t="shared" si="90"/>
        <v>201</v>
      </c>
      <c r="G552" s="6">
        <f t="shared" si="91"/>
        <v>15</v>
      </c>
      <c r="H552" s="6">
        <f t="shared" si="92"/>
        <v>77</v>
      </c>
      <c r="I552" s="27">
        <f t="shared" si="93"/>
        <v>7</v>
      </c>
      <c r="J552" s="27">
        <f t="shared" si="94"/>
        <v>208</v>
      </c>
      <c r="K552" s="27">
        <f t="shared" si="95"/>
        <v>92</v>
      </c>
      <c r="L552" s="28">
        <f t="shared" si="96"/>
        <v>0.83695652173913049</v>
      </c>
      <c r="M552" s="29">
        <f t="shared" si="97"/>
        <v>0.96634615384615385</v>
      </c>
      <c r="N552">
        <f t="shared" si="88"/>
        <v>0</v>
      </c>
    </row>
    <row r="553" spans="5:14" x14ac:dyDescent="0.45">
      <c r="E553" s="30">
        <f t="shared" si="89"/>
        <v>0.27550000000000019</v>
      </c>
      <c r="F553" s="6">
        <f t="shared" si="90"/>
        <v>201</v>
      </c>
      <c r="G553" s="6">
        <f t="shared" si="91"/>
        <v>15</v>
      </c>
      <c r="H553" s="5">
        <f t="shared" si="92"/>
        <v>77</v>
      </c>
      <c r="I553" s="31">
        <f t="shared" si="93"/>
        <v>7</v>
      </c>
      <c r="J553" s="31">
        <f t="shared" si="94"/>
        <v>208</v>
      </c>
      <c r="K553" s="31">
        <f t="shared" si="95"/>
        <v>92</v>
      </c>
      <c r="L553" s="32">
        <f t="shared" si="96"/>
        <v>0.83695652173913049</v>
      </c>
      <c r="M553" s="33">
        <f t="shared" si="97"/>
        <v>0.96634615384615385</v>
      </c>
      <c r="N553">
        <f t="shared" si="88"/>
        <v>0</v>
      </c>
    </row>
    <row r="554" spans="5:14" x14ac:dyDescent="0.45">
      <c r="E554" s="30">
        <f t="shared" si="89"/>
        <v>0.27600000000000019</v>
      </c>
      <c r="F554" s="6">
        <f t="shared" si="90"/>
        <v>201</v>
      </c>
      <c r="G554" s="6">
        <f t="shared" si="91"/>
        <v>15</v>
      </c>
      <c r="H554" s="6">
        <f t="shared" si="92"/>
        <v>77</v>
      </c>
      <c r="I554" s="27">
        <f t="shared" si="93"/>
        <v>7</v>
      </c>
      <c r="J554" s="27">
        <f t="shared" si="94"/>
        <v>208</v>
      </c>
      <c r="K554" s="27">
        <f t="shared" si="95"/>
        <v>92</v>
      </c>
      <c r="L554" s="28">
        <f t="shared" si="96"/>
        <v>0.83695652173913049</v>
      </c>
      <c r="M554" s="29">
        <f t="shared" si="97"/>
        <v>0.96634615384615385</v>
      </c>
      <c r="N554">
        <f t="shared" si="88"/>
        <v>1.0503762541806067E-2</v>
      </c>
    </row>
    <row r="555" spans="5:14" x14ac:dyDescent="0.45">
      <c r="E555" s="30">
        <f t="shared" si="89"/>
        <v>0.27650000000000019</v>
      </c>
      <c r="F555" s="6">
        <f t="shared" si="90"/>
        <v>201</v>
      </c>
      <c r="G555" s="6">
        <f t="shared" si="91"/>
        <v>16</v>
      </c>
      <c r="H555" s="5">
        <f t="shared" si="92"/>
        <v>76</v>
      </c>
      <c r="I555" s="31">
        <f t="shared" si="93"/>
        <v>7</v>
      </c>
      <c r="J555" s="31">
        <f t="shared" si="94"/>
        <v>208</v>
      </c>
      <c r="K555" s="31">
        <f t="shared" si="95"/>
        <v>92</v>
      </c>
      <c r="L555" s="32">
        <f t="shared" si="96"/>
        <v>0.82608695652173914</v>
      </c>
      <c r="M555" s="33">
        <f t="shared" si="97"/>
        <v>0.96634615384615385</v>
      </c>
      <c r="N555">
        <f t="shared" si="88"/>
        <v>0</v>
      </c>
    </row>
    <row r="556" spans="5:14" x14ac:dyDescent="0.45">
      <c r="E556" s="30">
        <f t="shared" si="89"/>
        <v>0.27700000000000019</v>
      </c>
      <c r="F556" s="6">
        <f t="shared" si="90"/>
        <v>201</v>
      </c>
      <c r="G556" s="6">
        <f t="shared" si="91"/>
        <v>16</v>
      </c>
      <c r="H556" s="6">
        <f t="shared" si="92"/>
        <v>76</v>
      </c>
      <c r="I556" s="27">
        <f t="shared" si="93"/>
        <v>7</v>
      </c>
      <c r="J556" s="27">
        <f t="shared" si="94"/>
        <v>208</v>
      </c>
      <c r="K556" s="27">
        <f t="shared" si="95"/>
        <v>92</v>
      </c>
      <c r="L556" s="28">
        <f t="shared" si="96"/>
        <v>0.82608695652173914</v>
      </c>
      <c r="M556" s="29">
        <f t="shared" si="97"/>
        <v>0.96634615384615385</v>
      </c>
      <c r="N556">
        <f t="shared" si="88"/>
        <v>0</v>
      </c>
    </row>
    <row r="557" spans="5:14" x14ac:dyDescent="0.45">
      <c r="E557" s="30">
        <f t="shared" si="89"/>
        <v>0.27750000000000019</v>
      </c>
      <c r="F557" s="6">
        <f t="shared" si="90"/>
        <v>201</v>
      </c>
      <c r="G557" s="6">
        <f t="shared" si="91"/>
        <v>16</v>
      </c>
      <c r="H557" s="5">
        <f t="shared" si="92"/>
        <v>76</v>
      </c>
      <c r="I557" s="31">
        <f t="shared" si="93"/>
        <v>7</v>
      </c>
      <c r="J557" s="31">
        <f t="shared" si="94"/>
        <v>208</v>
      </c>
      <c r="K557" s="31">
        <f t="shared" si="95"/>
        <v>92</v>
      </c>
      <c r="L557" s="32">
        <f t="shared" si="96"/>
        <v>0.82608695652173914</v>
      </c>
      <c r="M557" s="33">
        <f t="shared" si="97"/>
        <v>0.96634615384615385</v>
      </c>
      <c r="N557">
        <f t="shared" si="88"/>
        <v>0</v>
      </c>
    </row>
    <row r="558" spans="5:14" x14ac:dyDescent="0.45">
      <c r="E558" s="30">
        <f t="shared" si="89"/>
        <v>0.27800000000000019</v>
      </c>
      <c r="F558" s="6">
        <f t="shared" si="90"/>
        <v>201</v>
      </c>
      <c r="G558" s="6">
        <f t="shared" si="91"/>
        <v>16</v>
      </c>
      <c r="H558" s="6">
        <f t="shared" si="92"/>
        <v>76</v>
      </c>
      <c r="I558" s="27">
        <f t="shared" si="93"/>
        <v>7</v>
      </c>
      <c r="J558" s="27">
        <f t="shared" si="94"/>
        <v>208</v>
      </c>
      <c r="K558" s="27">
        <f t="shared" si="95"/>
        <v>92</v>
      </c>
      <c r="L558" s="28">
        <f t="shared" si="96"/>
        <v>0.82608695652173914</v>
      </c>
      <c r="M558" s="29">
        <f t="shared" si="97"/>
        <v>0.96634615384615385</v>
      </c>
      <c r="N558">
        <f t="shared" si="88"/>
        <v>0</v>
      </c>
    </row>
    <row r="559" spans="5:14" x14ac:dyDescent="0.45">
      <c r="E559" s="30">
        <f t="shared" si="89"/>
        <v>0.27850000000000019</v>
      </c>
      <c r="F559" s="6">
        <f t="shared" si="90"/>
        <v>201</v>
      </c>
      <c r="G559" s="6">
        <f t="shared" si="91"/>
        <v>16</v>
      </c>
      <c r="H559" s="5">
        <f t="shared" si="92"/>
        <v>76</v>
      </c>
      <c r="I559" s="31">
        <f t="shared" si="93"/>
        <v>7</v>
      </c>
      <c r="J559" s="31">
        <f t="shared" si="94"/>
        <v>208</v>
      </c>
      <c r="K559" s="31">
        <f t="shared" si="95"/>
        <v>92</v>
      </c>
      <c r="L559" s="32">
        <f t="shared" si="96"/>
        <v>0.82608695652173914</v>
      </c>
      <c r="M559" s="33">
        <f t="shared" si="97"/>
        <v>0.96634615384615385</v>
      </c>
      <c r="N559">
        <f t="shared" si="88"/>
        <v>0</v>
      </c>
    </row>
    <row r="560" spans="5:14" x14ac:dyDescent="0.45">
      <c r="E560" s="30">
        <f t="shared" si="89"/>
        <v>0.27900000000000019</v>
      </c>
      <c r="F560" s="6">
        <f t="shared" si="90"/>
        <v>201</v>
      </c>
      <c r="G560" s="6">
        <f t="shared" si="91"/>
        <v>16</v>
      </c>
      <c r="H560" s="6">
        <f t="shared" si="92"/>
        <v>76</v>
      </c>
      <c r="I560" s="27">
        <f t="shared" si="93"/>
        <v>7</v>
      </c>
      <c r="J560" s="27">
        <f t="shared" si="94"/>
        <v>208</v>
      </c>
      <c r="K560" s="27">
        <f t="shared" si="95"/>
        <v>92</v>
      </c>
      <c r="L560" s="28">
        <f t="shared" si="96"/>
        <v>0.82608695652173914</v>
      </c>
      <c r="M560" s="29">
        <f t="shared" si="97"/>
        <v>0.96634615384615385</v>
      </c>
      <c r="N560">
        <f t="shared" si="88"/>
        <v>0</v>
      </c>
    </row>
    <row r="561" spans="5:14" x14ac:dyDescent="0.45">
      <c r="E561" s="30">
        <f t="shared" si="89"/>
        <v>0.27950000000000019</v>
      </c>
      <c r="F561" s="6">
        <f t="shared" si="90"/>
        <v>201</v>
      </c>
      <c r="G561" s="6">
        <f t="shared" si="91"/>
        <v>16</v>
      </c>
      <c r="H561" s="5">
        <f t="shared" si="92"/>
        <v>76</v>
      </c>
      <c r="I561" s="31">
        <f t="shared" si="93"/>
        <v>7</v>
      </c>
      <c r="J561" s="31">
        <f t="shared" si="94"/>
        <v>208</v>
      </c>
      <c r="K561" s="31">
        <f t="shared" si="95"/>
        <v>92</v>
      </c>
      <c r="L561" s="32">
        <f t="shared" si="96"/>
        <v>0.82608695652173914</v>
      </c>
      <c r="M561" s="33">
        <f t="shared" si="97"/>
        <v>0.96634615384615385</v>
      </c>
      <c r="N561">
        <f t="shared" si="88"/>
        <v>0</v>
      </c>
    </row>
    <row r="562" spans="5:14" x14ac:dyDescent="0.45">
      <c r="E562" s="30">
        <f t="shared" si="89"/>
        <v>0.28000000000000019</v>
      </c>
      <c r="F562" s="6">
        <f t="shared" si="90"/>
        <v>201</v>
      </c>
      <c r="G562" s="6">
        <f t="shared" si="91"/>
        <v>16</v>
      </c>
      <c r="H562" s="6">
        <f t="shared" si="92"/>
        <v>76</v>
      </c>
      <c r="I562" s="27">
        <f t="shared" si="93"/>
        <v>7</v>
      </c>
      <c r="J562" s="27">
        <f t="shared" si="94"/>
        <v>208</v>
      </c>
      <c r="K562" s="27">
        <f t="shared" si="95"/>
        <v>92</v>
      </c>
      <c r="L562" s="28">
        <f t="shared" si="96"/>
        <v>0.82608695652173914</v>
      </c>
      <c r="M562" s="29">
        <f t="shared" si="97"/>
        <v>0.96634615384615385</v>
      </c>
      <c r="N562">
        <f t="shared" si="88"/>
        <v>0</v>
      </c>
    </row>
    <row r="563" spans="5:14" x14ac:dyDescent="0.45">
      <c r="E563" s="30">
        <f t="shared" si="89"/>
        <v>0.28050000000000019</v>
      </c>
      <c r="F563" s="6">
        <f t="shared" si="90"/>
        <v>201</v>
      </c>
      <c r="G563" s="6">
        <f t="shared" si="91"/>
        <v>16</v>
      </c>
      <c r="H563" s="5">
        <f t="shared" si="92"/>
        <v>76</v>
      </c>
      <c r="I563" s="31">
        <f t="shared" si="93"/>
        <v>7</v>
      </c>
      <c r="J563" s="31">
        <f t="shared" si="94"/>
        <v>208</v>
      </c>
      <c r="K563" s="31">
        <f t="shared" si="95"/>
        <v>92</v>
      </c>
      <c r="L563" s="32">
        <f t="shared" si="96"/>
        <v>0.82608695652173914</v>
      </c>
      <c r="M563" s="33">
        <f t="shared" si="97"/>
        <v>0.96634615384615385</v>
      </c>
      <c r="N563">
        <f t="shared" si="88"/>
        <v>0</v>
      </c>
    </row>
    <row r="564" spans="5:14" x14ac:dyDescent="0.45">
      <c r="E564" s="30">
        <f t="shared" si="89"/>
        <v>0.28100000000000019</v>
      </c>
      <c r="F564" s="6">
        <f t="shared" si="90"/>
        <v>201</v>
      </c>
      <c r="G564" s="6">
        <f t="shared" si="91"/>
        <v>16</v>
      </c>
      <c r="H564" s="6">
        <f t="shared" si="92"/>
        <v>76</v>
      </c>
      <c r="I564" s="27">
        <f t="shared" si="93"/>
        <v>7</v>
      </c>
      <c r="J564" s="27">
        <f t="shared" si="94"/>
        <v>208</v>
      </c>
      <c r="K564" s="27">
        <f t="shared" si="95"/>
        <v>92</v>
      </c>
      <c r="L564" s="28">
        <f t="shared" si="96"/>
        <v>0.82608695652173914</v>
      </c>
      <c r="M564" s="29">
        <f t="shared" si="97"/>
        <v>0.96634615384615385</v>
      </c>
      <c r="N564">
        <f t="shared" si="88"/>
        <v>0</v>
      </c>
    </row>
    <row r="565" spans="5:14" x14ac:dyDescent="0.45">
      <c r="E565" s="30">
        <f t="shared" si="89"/>
        <v>0.28150000000000019</v>
      </c>
      <c r="F565" s="6">
        <f t="shared" si="90"/>
        <v>201</v>
      </c>
      <c r="G565" s="6">
        <f t="shared" si="91"/>
        <v>16</v>
      </c>
      <c r="H565" s="5">
        <f t="shared" si="92"/>
        <v>76</v>
      </c>
      <c r="I565" s="31">
        <f t="shared" si="93"/>
        <v>7</v>
      </c>
      <c r="J565" s="31">
        <f t="shared" si="94"/>
        <v>208</v>
      </c>
      <c r="K565" s="31">
        <f t="shared" si="95"/>
        <v>92</v>
      </c>
      <c r="L565" s="32">
        <f t="shared" si="96"/>
        <v>0.82608695652173914</v>
      </c>
      <c r="M565" s="33">
        <f t="shared" si="97"/>
        <v>0.96634615384615385</v>
      </c>
      <c r="N565">
        <f t="shared" si="88"/>
        <v>0</v>
      </c>
    </row>
    <row r="566" spans="5:14" x14ac:dyDescent="0.45">
      <c r="E566" s="30">
        <f t="shared" si="89"/>
        <v>0.28200000000000019</v>
      </c>
      <c r="F566" s="6">
        <f t="shared" si="90"/>
        <v>201</v>
      </c>
      <c r="G566" s="6">
        <f t="shared" si="91"/>
        <v>16</v>
      </c>
      <c r="H566" s="6">
        <f t="shared" si="92"/>
        <v>76</v>
      </c>
      <c r="I566" s="27">
        <f t="shared" si="93"/>
        <v>7</v>
      </c>
      <c r="J566" s="27">
        <f t="shared" si="94"/>
        <v>208</v>
      </c>
      <c r="K566" s="27">
        <f t="shared" si="95"/>
        <v>92</v>
      </c>
      <c r="L566" s="28">
        <f t="shared" si="96"/>
        <v>0.82608695652173914</v>
      </c>
      <c r="M566" s="29">
        <f t="shared" si="97"/>
        <v>0.96634615384615385</v>
      </c>
      <c r="N566">
        <f t="shared" si="88"/>
        <v>0</v>
      </c>
    </row>
    <row r="567" spans="5:14" x14ac:dyDescent="0.45">
      <c r="E567" s="30">
        <f t="shared" si="89"/>
        <v>0.2825000000000002</v>
      </c>
      <c r="F567" s="6">
        <f t="shared" si="90"/>
        <v>201</v>
      </c>
      <c r="G567" s="6">
        <f t="shared" si="91"/>
        <v>16</v>
      </c>
      <c r="H567" s="5">
        <f t="shared" si="92"/>
        <v>76</v>
      </c>
      <c r="I567" s="31">
        <f t="shared" si="93"/>
        <v>7</v>
      </c>
      <c r="J567" s="31">
        <f t="shared" si="94"/>
        <v>208</v>
      </c>
      <c r="K567" s="31">
        <f t="shared" si="95"/>
        <v>92</v>
      </c>
      <c r="L567" s="32">
        <f t="shared" si="96"/>
        <v>0.82608695652173914</v>
      </c>
      <c r="M567" s="33">
        <f t="shared" si="97"/>
        <v>0.96634615384615385</v>
      </c>
      <c r="N567">
        <f t="shared" si="88"/>
        <v>0</v>
      </c>
    </row>
    <row r="568" spans="5:14" x14ac:dyDescent="0.45">
      <c r="E568" s="30">
        <f t="shared" si="89"/>
        <v>0.2830000000000002</v>
      </c>
      <c r="F568" s="6">
        <f t="shared" si="90"/>
        <v>201</v>
      </c>
      <c r="G568" s="6">
        <f t="shared" si="91"/>
        <v>16</v>
      </c>
      <c r="H568" s="6">
        <f t="shared" si="92"/>
        <v>76</v>
      </c>
      <c r="I568" s="27">
        <f t="shared" si="93"/>
        <v>7</v>
      </c>
      <c r="J568" s="27">
        <f t="shared" si="94"/>
        <v>208</v>
      </c>
      <c r="K568" s="27">
        <f t="shared" si="95"/>
        <v>92</v>
      </c>
      <c r="L568" s="28">
        <f t="shared" si="96"/>
        <v>0.82608695652173914</v>
      </c>
      <c r="M568" s="29">
        <f t="shared" si="97"/>
        <v>0.96634615384615385</v>
      </c>
      <c r="N568">
        <f t="shared" si="88"/>
        <v>0</v>
      </c>
    </row>
    <row r="569" spans="5:14" x14ac:dyDescent="0.45">
      <c r="E569" s="30">
        <f t="shared" si="89"/>
        <v>0.2835000000000002</v>
      </c>
      <c r="F569" s="6">
        <f t="shared" si="90"/>
        <v>201</v>
      </c>
      <c r="G569" s="6">
        <f t="shared" si="91"/>
        <v>16</v>
      </c>
      <c r="H569" s="5">
        <f t="shared" si="92"/>
        <v>76</v>
      </c>
      <c r="I569" s="31">
        <f t="shared" si="93"/>
        <v>7</v>
      </c>
      <c r="J569" s="31">
        <f t="shared" si="94"/>
        <v>208</v>
      </c>
      <c r="K569" s="31">
        <f t="shared" si="95"/>
        <v>92</v>
      </c>
      <c r="L569" s="32">
        <f t="shared" si="96"/>
        <v>0.82608695652173914</v>
      </c>
      <c r="M569" s="33">
        <f t="shared" si="97"/>
        <v>0.96634615384615385</v>
      </c>
      <c r="N569">
        <f t="shared" si="88"/>
        <v>0</v>
      </c>
    </row>
    <row r="570" spans="5:14" x14ac:dyDescent="0.45">
      <c r="E570" s="30">
        <f t="shared" si="89"/>
        <v>0.2840000000000002</v>
      </c>
      <c r="F570" s="6">
        <f t="shared" si="90"/>
        <v>201</v>
      </c>
      <c r="G570" s="6">
        <f t="shared" si="91"/>
        <v>16</v>
      </c>
      <c r="H570" s="6">
        <f t="shared" si="92"/>
        <v>76</v>
      </c>
      <c r="I570" s="27">
        <f t="shared" si="93"/>
        <v>7</v>
      </c>
      <c r="J570" s="27">
        <f t="shared" si="94"/>
        <v>208</v>
      </c>
      <c r="K570" s="27">
        <f t="shared" si="95"/>
        <v>92</v>
      </c>
      <c r="L570" s="28">
        <f t="shared" si="96"/>
        <v>0.82608695652173914</v>
      </c>
      <c r="M570" s="29">
        <f t="shared" si="97"/>
        <v>0.96634615384615385</v>
      </c>
      <c r="N570">
        <f t="shared" si="88"/>
        <v>0</v>
      </c>
    </row>
    <row r="571" spans="5:14" x14ac:dyDescent="0.45">
      <c r="E571" s="30">
        <f t="shared" si="89"/>
        <v>0.2845000000000002</v>
      </c>
      <c r="F571" s="6">
        <f t="shared" si="90"/>
        <v>201</v>
      </c>
      <c r="G571" s="6">
        <f t="shared" si="91"/>
        <v>16</v>
      </c>
      <c r="H571" s="5">
        <f t="shared" si="92"/>
        <v>76</v>
      </c>
      <c r="I571" s="31">
        <f t="shared" si="93"/>
        <v>7</v>
      </c>
      <c r="J571" s="31">
        <f t="shared" si="94"/>
        <v>208</v>
      </c>
      <c r="K571" s="31">
        <f t="shared" si="95"/>
        <v>92</v>
      </c>
      <c r="L571" s="32">
        <f t="shared" si="96"/>
        <v>0.82608695652173914</v>
      </c>
      <c r="M571" s="33">
        <f t="shared" si="97"/>
        <v>0.96634615384615385</v>
      </c>
      <c r="N571">
        <f t="shared" si="88"/>
        <v>0</v>
      </c>
    </row>
    <row r="572" spans="5:14" x14ac:dyDescent="0.45">
      <c r="E572" s="30">
        <f t="shared" si="89"/>
        <v>0.2850000000000002</v>
      </c>
      <c r="F572" s="6">
        <f t="shared" si="90"/>
        <v>201</v>
      </c>
      <c r="G572" s="6">
        <f t="shared" si="91"/>
        <v>16</v>
      </c>
      <c r="H572" s="6">
        <f t="shared" si="92"/>
        <v>76</v>
      </c>
      <c r="I572" s="27">
        <f t="shared" si="93"/>
        <v>7</v>
      </c>
      <c r="J572" s="27">
        <f t="shared" si="94"/>
        <v>208</v>
      </c>
      <c r="K572" s="27">
        <f t="shared" si="95"/>
        <v>92</v>
      </c>
      <c r="L572" s="28">
        <f t="shared" si="96"/>
        <v>0.82608695652173914</v>
      </c>
      <c r="M572" s="29">
        <f t="shared" si="97"/>
        <v>0.96634615384615385</v>
      </c>
      <c r="N572">
        <f t="shared" si="88"/>
        <v>0</v>
      </c>
    </row>
    <row r="573" spans="5:14" x14ac:dyDescent="0.45">
      <c r="E573" s="30">
        <f t="shared" si="89"/>
        <v>0.2855000000000002</v>
      </c>
      <c r="F573" s="6">
        <f t="shared" si="90"/>
        <v>200</v>
      </c>
      <c r="G573" s="6">
        <f t="shared" si="91"/>
        <v>16</v>
      </c>
      <c r="H573" s="5">
        <f t="shared" si="92"/>
        <v>76</v>
      </c>
      <c r="I573" s="31">
        <f t="shared" si="93"/>
        <v>8</v>
      </c>
      <c r="J573" s="31">
        <f t="shared" si="94"/>
        <v>208</v>
      </c>
      <c r="K573" s="31">
        <f t="shared" si="95"/>
        <v>92</v>
      </c>
      <c r="L573" s="32">
        <f t="shared" si="96"/>
        <v>0.82608695652173914</v>
      </c>
      <c r="M573" s="33">
        <f t="shared" si="97"/>
        <v>0.96153846153846156</v>
      </c>
      <c r="N573">
        <f t="shared" si="88"/>
        <v>0</v>
      </c>
    </row>
    <row r="574" spans="5:14" x14ac:dyDescent="0.45">
      <c r="E574" s="30">
        <f t="shared" si="89"/>
        <v>0.2860000000000002</v>
      </c>
      <c r="F574" s="6">
        <f t="shared" si="90"/>
        <v>200</v>
      </c>
      <c r="G574" s="6">
        <f t="shared" si="91"/>
        <v>16</v>
      </c>
      <c r="H574" s="6">
        <f t="shared" si="92"/>
        <v>76</v>
      </c>
      <c r="I574" s="27">
        <f t="shared" si="93"/>
        <v>8</v>
      </c>
      <c r="J574" s="27">
        <f t="shared" si="94"/>
        <v>208</v>
      </c>
      <c r="K574" s="27">
        <f t="shared" si="95"/>
        <v>92</v>
      </c>
      <c r="L574" s="28">
        <f t="shared" si="96"/>
        <v>0.82608695652173914</v>
      </c>
      <c r="M574" s="29">
        <f t="shared" si="97"/>
        <v>0.96153846153846156</v>
      </c>
      <c r="N574">
        <f t="shared" si="88"/>
        <v>0</v>
      </c>
    </row>
    <row r="575" spans="5:14" x14ac:dyDescent="0.45">
      <c r="E575" s="30">
        <f t="shared" si="89"/>
        <v>0.2865000000000002</v>
      </c>
      <c r="F575" s="6">
        <f t="shared" si="90"/>
        <v>200</v>
      </c>
      <c r="G575" s="6">
        <f t="shared" si="91"/>
        <v>16</v>
      </c>
      <c r="H575" s="5">
        <f t="shared" si="92"/>
        <v>76</v>
      </c>
      <c r="I575" s="31">
        <f t="shared" si="93"/>
        <v>8</v>
      </c>
      <c r="J575" s="31">
        <f t="shared" si="94"/>
        <v>208</v>
      </c>
      <c r="K575" s="31">
        <f t="shared" si="95"/>
        <v>92</v>
      </c>
      <c r="L575" s="32">
        <f t="shared" si="96"/>
        <v>0.82608695652173914</v>
      </c>
      <c r="M575" s="33">
        <f t="shared" si="97"/>
        <v>0.96153846153846156</v>
      </c>
      <c r="N575">
        <f t="shared" si="88"/>
        <v>0</v>
      </c>
    </row>
    <row r="576" spans="5:14" x14ac:dyDescent="0.45">
      <c r="E576" s="30">
        <f t="shared" si="89"/>
        <v>0.2870000000000002</v>
      </c>
      <c r="F576" s="6">
        <f t="shared" si="90"/>
        <v>200</v>
      </c>
      <c r="G576" s="6">
        <f t="shared" si="91"/>
        <v>16</v>
      </c>
      <c r="H576" s="6">
        <f t="shared" si="92"/>
        <v>76</v>
      </c>
      <c r="I576" s="27">
        <f t="shared" si="93"/>
        <v>8</v>
      </c>
      <c r="J576" s="27">
        <f t="shared" si="94"/>
        <v>208</v>
      </c>
      <c r="K576" s="27">
        <f t="shared" si="95"/>
        <v>92</v>
      </c>
      <c r="L576" s="28">
        <f t="shared" si="96"/>
        <v>0.82608695652173914</v>
      </c>
      <c r="M576" s="29">
        <f t="shared" si="97"/>
        <v>0.96153846153846156</v>
      </c>
      <c r="N576">
        <f t="shared" si="88"/>
        <v>0</v>
      </c>
    </row>
    <row r="577" spans="5:14" x14ac:dyDescent="0.45">
      <c r="E577" s="30">
        <f t="shared" si="89"/>
        <v>0.2875000000000002</v>
      </c>
      <c r="F577" s="6">
        <f t="shared" si="90"/>
        <v>200</v>
      </c>
      <c r="G577" s="6">
        <f t="shared" si="91"/>
        <v>16</v>
      </c>
      <c r="H577" s="5">
        <f t="shared" si="92"/>
        <v>76</v>
      </c>
      <c r="I577" s="31">
        <f t="shared" si="93"/>
        <v>8</v>
      </c>
      <c r="J577" s="31">
        <f t="shared" si="94"/>
        <v>208</v>
      </c>
      <c r="K577" s="31">
        <f t="shared" si="95"/>
        <v>92</v>
      </c>
      <c r="L577" s="32">
        <f t="shared" si="96"/>
        <v>0.82608695652173914</v>
      </c>
      <c r="M577" s="33">
        <f t="shared" si="97"/>
        <v>0.96153846153846156</v>
      </c>
      <c r="N577">
        <f t="shared" si="88"/>
        <v>0</v>
      </c>
    </row>
    <row r="578" spans="5:14" x14ac:dyDescent="0.45">
      <c r="E578" s="30">
        <f t="shared" si="89"/>
        <v>0.2880000000000002</v>
      </c>
      <c r="F578" s="6">
        <f t="shared" si="90"/>
        <v>200</v>
      </c>
      <c r="G578" s="6">
        <f t="shared" si="91"/>
        <v>16</v>
      </c>
      <c r="H578" s="6">
        <f t="shared" si="92"/>
        <v>76</v>
      </c>
      <c r="I578" s="27">
        <f t="shared" si="93"/>
        <v>8</v>
      </c>
      <c r="J578" s="27">
        <f t="shared" si="94"/>
        <v>208</v>
      </c>
      <c r="K578" s="27">
        <f t="shared" si="95"/>
        <v>92</v>
      </c>
      <c r="L578" s="28">
        <f t="shared" si="96"/>
        <v>0.82608695652173914</v>
      </c>
      <c r="M578" s="29">
        <f t="shared" si="97"/>
        <v>0.96153846153846156</v>
      </c>
      <c r="N578">
        <f t="shared" si="88"/>
        <v>0</v>
      </c>
    </row>
    <row r="579" spans="5:14" x14ac:dyDescent="0.45">
      <c r="E579" s="30">
        <f t="shared" si="89"/>
        <v>0.2885000000000002</v>
      </c>
      <c r="F579" s="6">
        <f t="shared" si="90"/>
        <v>200</v>
      </c>
      <c r="G579" s="6">
        <f t="shared" si="91"/>
        <v>16</v>
      </c>
      <c r="H579" s="5">
        <f t="shared" si="92"/>
        <v>76</v>
      </c>
      <c r="I579" s="31">
        <f t="shared" si="93"/>
        <v>8</v>
      </c>
      <c r="J579" s="31">
        <f t="shared" si="94"/>
        <v>208</v>
      </c>
      <c r="K579" s="31">
        <f t="shared" si="95"/>
        <v>92</v>
      </c>
      <c r="L579" s="32">
        <f t="shared" si="96"/>
        <v>0.82608695652173914</v>
      </c>
      <c r="M579" s="33">
        <f t="shared" si="97"/>
        <v>0.96153846153846156</v>
      </c>
      <c r="N579">
        <f t="shared" ref="N579:N642" si="98">M580*(L579-L580)</f>
        <v>0</v>
      </c>
    </row>
    <row r="580" spans="5:14" x14ac:dyDescent="0.45">
      <c r="E580" s="30">
        <f t="shared" ref="E580:E643" si="99">E579+0.0005</f>
        <v>0.2890000000000002</v>
      </c>
      <c r="F580" s="6">
        <f t="shared" si="90"/>
        <v>200</v>
      </c>
      <c r="G580" s="6">
        <f t="shared" si="91"/>
        <v>16</v>
      </c>
      <c r="H580" s="6">
        <f t="shared" si="92"/>
        <v>76</v>
      </c>
      <c r="I580" s="27">
        <f t="shared" si="93"/>
        <v>8</v>
      </c>
      <c r="J580" s="27">
        <f t="shared" si="94"/>
        <v>208</v>
      </c>
      <c r="K580" s="27">
        <f t="shared" si="95"/>
        <v>92</v>
      </c>
      <c r="L580" s="28">
        <f t="shared" si="96"/>
        <v>0.82608695652173914</v>
      </c>
      <c r="M580" s="29">
        <f t="shared" si="97"/>
        <v>0.96153846153846156</v>
      </c>
      <c r="N580">
        <f t="shared" si="98"/>
        <v>0</v>
      </c>
    </row>
    <row r="581" spans="5:14" x14ac:dyDescent="0.45">
      <c r="E581" s="30">
        <f t="shared" si="99"/>
        <v>0.2895000000000002</v>
      </c>
      <c r="F581" s="6">
        <f t="shared" si="90"/>
        <v>200</v>
      </c>
      <c r="G581" s="6">
        <f t="shared" si="91"/>
        <v>16</v>
      </c>
      <c r="H581" s="5">
        <f t="shared" si="92"/>
        <v>76</v>
      </c>
      <c r="I581" s="31">
        <f t="shared" si="93"/>
        <v>8</v>
      </c>
      <c r="J581" s="31">
        <f t="shared" si="94"/>
        <v>208</v>
      </c>
      <c r="K581" s="31">
        <f t="shared" si="95"/>
        <v>92</v>
      </c>
      <c r="L581" s="32">
        <f t="shared" si="96"/>
        <v>0.82608695652173914</v>
      </c>
      <c r="M581" s="33">
        <f t="shared" si="97"/>
        <v>0.96153846153846156</v>
      </c>
      <c r="N581">
        <f t="shared" si="98"/>
        <v>1.0451505016722455E-2</v>
      </c>
    </row>
    <row r="582" spans="5:14" x14ac:dyDescent="0.45">
      <c r="E582" s="30">
        <f t="shared" si="99"/>
        <v>0.2900000000000002</v>
      </c>
      <c r="F582" s="6">
        <f t="shared" si="90"/>
        <v>200</v>
      </c>
      <c r="G582" s="6">
        <f t="shared" si="91"/>
        <v>17</v>
      </c>
      <c r="H582" s="6">
        <f t="shared" si="92"/>
        <v>75</v>
      </c>
      <c r="I582" s="27">
        <f t="shared" si="93"/>
        <v>8</v>
      </c>
      <c r="J582" s="27">
        <f t="shared" si="94"/>
        <v>208</v>
      </c>
      <c r="K582" s="27">
        <f t="shared" si="95"/>
        <v>92</v>
      </c>
      <c r="L582" s="28">
        <f t="shared" si="96"/>
        <v>0.81521739130434778</v>
      </c>
      <c r="M582" s="29">
        <f t="shared" si="97"/>
        <v>0.96153846153846156</v>
      </c>
      <c r="N582">
        <f t="shared" si="98"/>
        <v>0</v>
      </c>
    </row>
    <row r="583" spans="5:14" x14ac:dyDescent="0.45">
      <c r="E583" s="30">
        <f t="shared" si="99"/>
        <v>0.2905000000000002</v>
      </c>
      <c r="F583" s="6">
        <f t="shared" si="90"/>
        <v>200</v>
      </c>
      <c r="G583" s="6">
        <f t="shared" si="91"/>
        <v>17</v>
      </c>
      <c r="H583" s="5">
        <f t="shared" si="92"/>
        <v>75</v>
      </c>
      <c r="I583" s="31">
        <f t="shared" si="93"/>
        <v>8</v>
      </c>
      <c r="J583" s="31">
        <f t="shared" si="94"/>
        <v>208</v>
      </c>
      <c r="K583" s="31">
        <f t="shared" si="95"/>
        <v>92</v>
      </c>
      <c r="L583" s="32">
        <f t="shared" si="96"/>
        <v>0.81521739130434778</v>
      </c>
      <c r="M583" s="33">
        <f t="shared" si="97"/>
        <v>0.96153846153846156</v>
      </c>
      <c r="N583">
        <f t="shared" si="98"/>
        <v>0</v>
      </c>
    </row>
    <row r="584" spans="5:14" x14ac:dyDescent="0.45">
      <c r="E584" s="30">
        <f t="shared" si="99"/>
        <v>0.2910000000000002</v>
      </c>
      <c r="F584" s="6">
        <f t="shared" si="90"/>
        <v>200</v>
      </c>
      <c r="G584" s="6">
        <f t="shared" si="91"/>
        <v>17</v>
      </c>
      <c r="H584" s="6">
        <f t="shared" si="92"/>
        <v>75</v>
      </c>
      <c r="I584" s="27">
        <f t="shared" si="93"/>
        <v>8</v>
      </c>
      <c r="J584" s="27">
        <f t="shared" si="94"/>
        <v>208</v>
      </c>
      <c r="K584" s="27">
        <f t="shared" si="95"/>
        <v>92</v>
      </c>
      <c r="L584" s="28">
        <f t="shared" si="96"/>
        <v>0.81521739130434778</v>
      </c>
      <c r="M584" s="29">
        <f t="shared" si="97"/>
        <v>0.96153846153846156</v>
      </c>
      <c r="N584">
        <f t="shared" si="98"/>
        <v>0</v>
      </c>
    </row>
    <row r="585" spans="5:14" x14ac:dyDescent="0.45">
      <c r="E585" s="30">
        <f t="shared" si="99"/>
        <v>0.2915000000000002</v>
      </c>
      <c r="F585" s="6">
        <f t="shared" si="90"/>
        <v>199</v>
      </c>
      <c r="G585" s="6">
        <f t="shared" si="91"/>
        <v>17</v>
      </c>
      <c r="H585" s="5">
        <f t="shared" si="92"/>
        <v>75</v>
      </c>
      <c r="I585" s="31">
        <f t="shared" si="93"/>
        <v>9</v>
      </c>
      <c r="J585" s="31">
        <f t="shared" si="94"/>
        <v>208</v>
      </c>
      <c r="K585" s="31">
        <f t="shared" si="95"/>
        <v>92</v>
      </c>
      <c r="L585" s="32">
        <f t="shared" si="96"/>
        <v>0.81521739130434778</v>
      </c>
      <c r="M585" s="33">
        <f t="shared" si="97"/>
        <v>0.95673076923076927</v>
      </c>
      <c r="N585">
        <f t="shared" si="98"/>
        <v>0</v>
      </c>
    </row>
    <row r="586" spans="5:14" x14ac:dyDescent="0.45">
      <c r="E586" s="30">
        <f t="shared" si="99"/>
        <v>0.2920000000000002</v>
      </c>
      <c r="F586" s="6">
        <f t="shared" ref="F586:F649" si="100">COUNTIFS(A:A,"=fully paid",C:C,"&gt;"&amp;$E586)</f>
        <v>199</v>
      </c>
      <c r="G586" s="6">
        <f t="shared" ref="G586:G649" si="101">COUNTIFS(A:A,"charged off",C:C,"&lt;="&amp;E586)</f>
        <v>17</v>
      </c>
      <c r="H586" s="6">
        <f t="shared" ref="H586:H649" si="102">COUNTIFS(A:A,"charged off",C:C,"&gt;"&amp;E586)</f>
        <v>75</v>
      </c>
      <c r="I586" s="27">
        <f t="shared" ref="I586:I649" si="103">COUNTIFS(A:A,"fully paid",C:C,"&lt;="&amp;E586)</f>
        <v>9</v>
      </c>
      <c r="J586" s="27">
        <f t="shared" ref="J586:J649" si="104">F586+I586</f>
        <v>208</v>
      </c>
      <c r="K586" s="27">
        <f t="shared" ref="K586:K649" si="105">G586+H586</f>
        <v>92</v>
      </c>
      <c r="L586" s="28">
        <f t="shared" ref="L586:L649" si="106">H586/K586</f>
        <v>0.81521739130434778</v>
      </c>
      <c r="M586" s="29">
        <f t="shared" ref="M586:M649" si="107">F586/J586</f>
        <v>0.95673076923076927</v>
      </c>
      <c r="N586">
        <f t="shared" si="98"/>
        <v>0</v>
      </c>
    </row>
    <row r="587" spans="5:14" x14ac:dyDescent="0.45">
      <c r="E587" s="30">
        <f t="shared" si="99"/>
        <v>0.2925000000000002</v>
      </c>
      <c r="F587" s="6">
        <f t="shared" si="100"/>
        <v>199</v>
      </c>
      <c r="G587" s="6">
        <f t="shared" si="101"/>
        <v>17</v>
      </c>
      <c r="H587" s="5">
        <f t="shared" si="102"/>
        <v>75</v>
      </c>
      <c r="I587" s="31">
        <f t="shared" si="103"/>
        <v>9</v>
      </c>
      <c r="J587" s="31">
        <f t="shared" si="104"/>
        <v>208</v>
      </c>
      <c r="K587" s="31">
        <f t="shared" si="105"/>
        <v>92</v>
      </c>
      <c r="L587" s="32">
        <f t="shared" si="106"/>
        <v>0.81521739130434778</v>
      </c>
      <c r="M587" s="33">
        <f t="shared" si="107"/>
        <v>0.95673076923076927</v>
      </c>
      <c r="N587">
        <f t="shared" si="98"/>
        <v>0</v>
      </c>
    </row>
    <row r="588" spans="5:14" x14ac:dyDescent="0.45">
      <c r="E588" s="30">
        <f t="shared" si="99"/>
        <v>0.2930000000000002</v>
      </c>
      <c r="F588" s="6">
        <f t="shared" si="100"/>
        <v>199</v>
      </c>
      <c r="G588" s="6">
        <f t="shared" si="101"/>
        <v>17</v>
      </c>
      <c r="H588" s="6">
        <f t="shared" si="102"/>
        <v>75</v>
      </c>
      <c r="I588" s="27">
        <f t="shared" si="103"/>
        <v>9</v>
      </c>
      <c r="J588" s="27">
        <f t="shared" si="104"/>
        <v>208</v>
      </c>
      <c r="K588" s="27">
        <f t="shared" si="105"/>
        <v>92</v>
      </c>
      <c r="L588" s="28">
        <f t="shared" si="106"/>
        <v>0.81521739130434778</v>
      </c>
      <c r="M588" s="29">
        <f t="shared" si="107"/>
        <v>0.95673076923076927</v>
      </c>
      <c r="N588">
        <f t="shared" si="98"/>
        <v>0</v>
      </c>
    </row>
    <row r="589" spans="5:14" x14ac:dyDescent="0.45">
      <c r="E589" s="30">
        <f t="shared" si="99"/>
        <v>0.29350000000000021</v>
      </c>
      <c r="F589" s="6">
        <f t="shared" si="100"/>
        <v>199</v>
      </c>
      <c r="G589" s="6">
        <f t="shared" si="101"/>
        <v>17</v>
      </c>
      <c r="H589" s="5">
        <f t="shared" si="102"/>
        <v>75</v>
      </c>
      <c r="I589" s="31">
        <f t="shared" si="103"/>
        <v>9</v>
      </c>
      <c r="J589" s="31">
        <f t="shared" si="104"/>
        <v>208</v>
      </c>
      <c r="K589" s="31">
        <f t="shared" si="105"/>
        <v>92</v>
      </c>
      <c r="L589" s="32">
        <f t="shared" si="106"/>
        <v>0.81521739130434778</v>
      </c>
      <c r="M589" s="33">
        <f t="shared" si="107"/>
        <v>0.95673076923076927</v>
      </c>
      <c r="N589">
        <f t="shared" si="98"/>
        <v>0</v>
      </c>
    </row>
    <row r="590" spans="5:14" x14ac:dyDescent="0.45">
      <c r="E590" s="30">
        <f t="shared" si="99"/>
        <v>0.29400000000000021</v>
      </c>
      <c r="F590" s="6">
        <f t="shared" si="100"/>
        <v>199</v>
      </c>
      <c r="G590" s="6">
        <f t="shared" si="101"/>
        <v>17</v>
      </c>
      <c r="H590" s="6">
        <f t="shared" si="102"/>
        <v>75</v>
      </c>
      <c r="I590" s="27">
        <f t="shared" si="103"/>
        <v>9</v>
      </c>
      <c r="J590" s="27">
        <f t="shared" si="104"/>
        <v>208</v>
      </c>
      <c r="K590" s="27">
        <f t="shared" si="105"/>
        <v>92</v>
      </c>
      <c r="L590" s="28">
        <f t="shared" si="106"/>
        <v>0.81521739130434778</v>
      </c>
      <c r="M590" s="29">
        <f t="shared" si="107"/>
        <v>0.95673076923076927</v>
      </c>
      <c r="N590">
        <f t="shared" si="98"/>
        <v>0</v>
      </c>
    </row>
    <row r="591" spans="5:14" x14ac:dyDescent="0.45">
      <c r="E591" s="30">
        <f t="shared" si="99"/>
        <v>0.29450000000000021</v>
      </c>
      <c r="F591" s="6">
        <f t="shared" si="100"/>
        <v>199</v>
      </c>
      <c r="G591" s="6">
        <f t="shared" si="101"/>
        <v>17</v>
      </c>
      <c r="H591" s="5">
        <f t="shared" si="102"/>
        <v>75</v>
      </c>
      <c r="I591" s="31">
        <f t="shared" si="103"/>
        <v>9</v>
      </c>
      <c r="J591" s="31">
        <f t="shared" si="104"/>
        <v>208</v>
      </c>
      <c r="K591" s="31">
        <f t="shared" si="105"/>
        <v>92</v>
      </c>
      <c r="L591" s="32">
        <f t="shared" si="106"/>
        <v>0.81521739130434778</v>
      </c>
      <c r="M591" s="33">
        <f t="shared" si="107"/>
        <v>0.95673076923076927</v>
      </c>
      <c r="N591">
        <f t="shared" si="98"/>
        <v>0</v>
      </c>
    </row>
    <row r="592" spans="5:14" x14ac:dyDescent="0.45">
      <c r="E592" s="30">
        <f t="shared" si="99"/>
        <v>0.29500000000000021</v>
      </c>
      <c r="F592" s="6">
        <f t="shared" si="100"/>
        <v>199</v>
      </c>
      <c r="G592" s="6">
        <f t="shared" si="101"/>
        <v>17</v>
      </c>
      <c r="H592" s="6">
        <f t="shared" si="102"/>
        <v>75</v>
      </c>
      <c r="I592" s="27">
        <f t="shared" si="103"/>
        <v>9</v>
      </c>
      <c r="J592" s="27">
        <f t="shared" si="104"/>
        <v>208</v>
      </c>
      <c r="K592" s="27">
        <f t="shared" si="105"/>
        <v>92</v>
      </c>
      <c r="L592" s="28">
        <f t="shared" si="106"/>
        <v>0.81521739130434778</v>
      </c>
      <c r="M592" s="29">
        <f t="shared" si="107"/>
        <v>0.95673076923076927</v>
      </c>
      <c r="N592">
        <f t="shared" si="98"/>
        <v>0</v>
      </c>
    </row>
    <row r="593" spans="5:14" x14ac:dyDescent="0.45">
      <c r="E593" s="30">
        <f t="shared" si="99"/>
        <v>0.29550000000000021</v>
      </c>
      <c r="F593" s="6">
        <f t="shared" si="100"/>
        <v>199</v>
      </c>
      <c r="G593" s="6">
        <f t="shared" si="101"/>
        <v>17</v>
      </c>
      <c r="H593" s="5">
        <f t="shared" si="102"/>
        <v>75</v>
      </c>
      <c r="I593" s="31">
        <f t="shared" si="103"/>
        <v>9</v>
      </c>
      <c r="J593" s="31">
        <f t="shared" si="104"/>
        <v>208</v>
      </c>
      <c r="K593" s="31">
        <f t="shared" si="105"/>
        <v>92</v>
      </c>
      <c r="L593" s="32">
        <f t="shared" si="106"/>
        <v>0.81521739130434778</v>
      </c>
      <c r="M593" s="33">
        <f t="shared" si="107"/>
        <v>0.95673076923076927</v>
      </c>
      <c r="N593">
        <f t="shared" si="98"/>
        <v>0</v>
      </c>
    </row>
    <row r="594" spans="5:14" x14ac:dyDescent="0.45">
      <c r="E594" s="30">
        <f t="shared" si="99"/>
        <v>0.29600000000000021</v>
      </c>
      <c r="F594" s="6">
        <f t="shared" si="100"/>
        <v>199</v>
      </c>
      <c r="G594" s="6">
        <f t="shared" si="101"/>
        <v>17</v>
      </c>
      <c r="H594" s="6">
        <f t="shared" si="102"/>
        <v>75</v>
      </c>
      <c r="I594" s="27">
        <f t="shared" si="103"/>
        <v>9</v>
      </c>
      <c r="J594" s="27">
        <f t="shared" si="104"/>
        <v>208</v>
      </c>
      <c r="K594" s="27">
        <f t="shared" si="105"/>
        <v>92</v>
      </c>
      <c r="L594" s="28">
        <f t="shared" si="106"/>
        <v>0.81521739130434778</v>
      </c>
      <c r="M594" s="29">
        <f t="shared" si="107"/>
        <v>0.95673076923076927</v>
      </c>
      <c r="N594">
        <f t="shared" si="98"/>
        <v>0</v>
      </c>
    </row>
    <row r="595" spans="5:14" x14ac:dyDescent="0.45">
      <c r="E595" s="30">
        <f t="shared" si="99"/>
        <v>0.29650000000000021</v>
      </c>
      <c r="F595" s="6">
        <f t="shared" si="100"/>
        <v>199</v>
      </c>
      <c r="G595" s="6">
        <f t="shared" si="101"/>
        <v>17</v>
      </c>
      <c r="H595" s="5">
        <f t="shared" si="102"/>
        <v>75</v>
      </c>
      <c r="I595" s="31">
        <f t="shared" si="103"/>
        <v>9</v>
      </c>
      <c r="J595" s="31">
        <f t="shared" si="104"/>
        <v>208</v>
      </c>
      <c r="K595" s="31">
        <f t="shared" si="105"/>
        <v>92</v>
      </c>
      <c r="L595" s="32">
        <f t="shared" si="106"/>
        <v>0.81521739130434778</v>
      </c>
      <c r="M595" s="33">
        <f t="shared" si="107"/>
        <v>0.95673076923076927</v>
      </c>
      <c r="N595">
        <f t="shared" si="98"/>
        <v>0</v>
      </c>
    </row>
    <row r="596" spans="5:14" x14ac:dyDescent="0.45">
      <c r="E596" s="30">
        <f t="shared" si="99"/>
        <v>0.29700000000000021</v>
      </c>
      <c r="F596" s="6">
        <f t="shared" si="100"/>
        <v>199</v>
      </c>
      <c r="G596" s="6">
        <f t="shared" si="101"/>
        <v>17</v>
      </c>
      <c r="H596" s="6">
        <f t="shared" si="102"/>
        <v>75</v>
      </c>
      <c r="I596" s="27">
        <f t="shared" si="103"/>
        <v>9</v>
      </c>
      <c r="J596" s="27">
        <f t="shared" si="104"/>
        <v>208</v>
      </c>
      <c r="K596" s="27">
        <f t="shared" si="105"/>
        <v>92</v>
      </c>
      <c r="L596" s="28">
        <f t="shared" si="106"/>
        <v>0.81521739130434778</v>
      </c>
      <c r="M596" s="29">
        <f t="shared" si="107"/>
        <v>0.95673076923076927</v>
      </c>
      <c r="N596">
        <f t="shared" si="98"/>
        <v>0</v>
      </c>
    </row>
    <row r="597" spans="5:14" x14ac:dyDescent="0.45">
      <c r="E597" s="30">
        <f t="shared" si="99"/>
        <v>0.29750000000000021</v>
      </c>
      <c r="F597" s="6">
        <f t="shared" si="100"/>
        <v>199</v>
      </c>
      <c r="G597" s="6">
        <f t="shared" si="101"/>
        <v>17</v>
      </c>
      <c r="H597" s="5">
        <f t="shared" si="102"/>
        <v>75</v>
      </c>
      <c r="I597" s="31">
        <f t="shared" si="103"/>
        <v>9</v>
      </c>
      <c r="J597" s="31">
        <f t="shared" si="104"/>
        <v>208</v>
      </c>
      <c r="K597" s="31">
        <f t="shared" si="105"/>
        <v>92</v>
      </c>
      <c r="L597" s="32">
        <f t="shared" si="106"/>
        <v>0.81521739130434778</v>
      </c>
      <c r="M597" s="33">
        <f t="shared" si="107"/>
        <v>0.95673076923076927</v>
      </c>
      <c r="N597">
        <f t="shared" si="98"/>
        <v>0</v>
      </c>
    </row>
    <row r="598" spans="5:14" x14ac:dyDescent="0.45">
      <c r="E598" s="30">
        <f t="shared" si="99"/>
        <v>0.29800000000000021</v>
      </c>
      <c r="F598" s="6">
        <f t="shared" si="100"/>
        <v>199</v>
      </c>
      <c r="G598" s="6">
        <f t="shared" si="101"/>
        <v>17</v>
      </c>
      <c r="H598" s="6">
        <f t="shared" si="102"/>
        <v>75</v>
      </c>
      <c r="I598" s="27">
        <f t="shared" si="103"/>
        <v>9</v>
      </c>
      <c r="J598" s="27">
        <f t="shared" si="104"/>
        <v>208</v>
      </c>
      <c r="K598" s="27">
        <f t="shared" si="105"/>
        <v>92</v>
      </c>
      <c r="L598" s="28">
        <f t="shared" si="106"/>
        <v>0.81521739130434778</v>
      </c>
      <c r="M598" s="29">
        <f t="shared" si="107"/>
        <v>0.95673076923076927</v>
      </c>
      <c r="N598">
        <f t="shared" si="98"/>
        <v>0</v>
      </c>
    </row>
    <row r="599" spans="5:14" x14ac:dyDescent="0.45">
      <c r="E599" s="30">
        <f t="shared" si="99"/>
        <v>0.29850000000000021</v>
      </c>
      <c r="F599" s="6">
        <f t="shared" si="100"/>
        <v>199</v>
      </c>
      <c r="G599" s="6">
        <f t="shared" si="101"/>
        <v>17</v>
      </c>
      <c r="H599" s="5">
        <f t="shared" si="102"/>
        <v>75</v>
      </c>
      <c r="I599" s="31">
        <f t="shared" si="103"/>
        <v>9</v>
      </c>
      <c r="J599" s="31">
        <f t="shared" si="104"/>
        <v>208</v>
      </c>
      <c r="K599" s="31">
        <f t="shared" si="105"/>
        <v>92</v>
      </c>
      <c r="L599" s="32">
        <f t="shared" si="106"/>
        <v>0.81521739130434778</v>
      </c>
      <c r="M599" s="33">
        <f t="shared" si="107"/>
        <v>0.95673076923076927</v>
      </c>
      <c r="N599">
        <f t="shared" si="98"/>
        <v>0</v>
      </c>
    </row>
    <row r="600" spans="5:14" x14ac:dyDescent="0.45">
      <c r="E600" s="30">
        <f t="shared" si="99"/>
        <v>0.29900000000000021</v>
      </c>
      <c r="F600" s="6">
        <f t="shared" si="100"/>
        <v>199</v>
      </c>
      <c r="G600" s="6">
        <f t="shared" si="101"/>
        <v>17</v>
      </c>
      <c r="H600" s="6">
        <f t="shared" si="102"/>
        <v>75</v>
      </c>
      <c r="I600" s="27">
        <f t="shared" si="103"/>
        <v>9</v>
      </c>
      <c r="J600" s="27">
        <f t="shared" si="104"/>
        <v>208</v>
      </c>
      <c r="K600" s="27">
        <f t="shared" si="105"/>
        <v>92</v>
      </c>
      <c r="L600" s="28">
        <f t="shared" si="106"/>
        <v>0.81521739130434778</v>
      </c>
      <c r="M600" s="29">
        <f t="shared" si="107"/>
        <v>0.95673076923076927</v>
      </c>
      <c r="N600">
        <f t="shared" si="98"/>
        <v>0</v>
      </c>
    </row>
    <row r="601" spans="5:14" x14ac:dyDescent="0.45">
      <c r="E601" s="30">
        <f t="shared" si="99"/>
        <v>0.29950000000000021</v>
      </c>
      <c r="F601" s="6">
        <f t="shared" si="100"/>
        <v>199</v>
      </c>
      <c r="G601" s="6">
        <f t="shared" si="101"/>
        <v>17</v>
      </c>
      <c r="H601" s="5">
        <f t="shared" si="102"/>
        <v>75</v>
      </c>
      <c r="I601" s="31">
        <f t="shared" si="103"/>
        <v>9</v>
      </c>
      <c r="J601" s="31">
        <f t="shared" si="104"/>
        <v>208</v>
      </c>
      <c r="K601" s="31">
        <f t="shared" si="105"/>
        <v>92</v>
      </c>
      <c r="L601" s="32">
        <f t="shared" si="106"/>
        <v>0.81521739130434778</v>
      </c>
      <c r="M601" s="33">
        <f t="shared" si="107"/>
        <v>0.95673076923076927</v>
      </c>
      <c r="N601">
        <f t="shared" si="98"/>
        <v>0</v>
      </c>
    </row>
    <row r="602" spans="5:14" x14ac:dyDescent="0.45">
      <c r="E602" s="30">
        <f t="shared" si="99"/>
        <v>0.30000000000000021</v>
      </c>
      <c r="F602" s="6">
        <f t="shared" si="100"/>
        <v>199</v>
      </c>
      <c r="G602" s="6">
        <f t="shared" si="101"/>
        <v>17</v>
      </c>
      <c r="H602" s="6">
        <f t="shared" si="102"/>
        <v>75</v>
      </c>
      <c r="I602" s="27">
        <f t="shared" si="103"/>
        <v>9</v>
      </c>
      <c r="J602" s="27">
        <f t="shared" si="104"/>
        <v>208</v>
      </c>
      <c r="K602" s="27">
        <f t="shared" si="105"/>
        <v>92</v>
      </c>
      <c r="L602" s="28">
        <f t="shared" si="106"/>
        <v>0.81521739130434778</v>
      </c>
      <c r="M602" s="29">
        <f t="shared" si="107"/>
        <v>0.95673076923076927</v>
      </c>
      <c r="N602">
        <f t="shared" si="98"/>
        <v>0</v>
      </c>
    </row>
    <row r="603" spans="5:14" x14ac:dyDescent="0.45">
      <c r="E603" s="30">
        <f t="shared" si="99"/>
        <v>0.30050000000000021</v>
      </c>
      <c r="F603" s="6">
        <f t="shared" si="100"/>
        <v>199</v>
      </c>
      <c r="G603" s="6">
        <f t="shared" si="101"/>
        <v>17</v>
      </c>
      <c r="H603" s="5">
        <f t="shared" si="102"/>
        <v>75</v>
      </c>
      <c r="I603" s="31">
        <f t="shared" si="103"/>
        <v>9</v>
      </c>
      <c r="J603" s="31">
        <f t="shared" si="104"/>
        <v>208</v>
      </c>
      <c r="K603" s="31">
        <f t="shared" si="105"/>
        <v>92</v>
      </c>
      <c r="L603" s="32">
        <f t="shared" si="106"/>
        <v>0.81521739130434778</v>
      </c>
      <c r="M603" s="33">
        <f t="shared" si="107"/>
        <v>0.95673076923076927</v>
      </c>
      <c r="N603">
        <f t="shared" si="98"/>
        <v>0</v>
      </c>
    </row>
    <row r="604" spans="5:14" x14ac:dyDescent="0.45">
      <c r="E604" s="30">
        <f t="shared" si="99"/>
        <v>0.30100000000000021</v>
      </c>
      <c r="F604" s="6">
        <f t="shared" si="100"/>
        <v>199</v>
      </c>
      <c r="G604" s="6">
        <f t="shared" si="101"/>
        <v>17</v>
      </c>
      <c r="H604" s="6">
        <f t="shared" si="102"/>
        <v>75</v>
      </c>
      <c r="I604" s="27">
        <f t="shared" si="103"/>
        <v>9</v>
      </c>
      <c r="J604" s="27">
        <f t="shared" si="104"/>
        <v>208</v>
      </c>
      <c r="K604" s="27">
        <f t="shared" si="105"/>
        <v>92</v>
      </c>
      <c r="L604" s="28">
        <f t="shared" si="106"/>
        <v>0.81521739130434778</v>
      </c>
      <c r="M604" s="29">
        <f t="shared" si="107"/>
        <v>0.95673076923076927</v>
      </c>
      <c r="N604">
        <f t="shared" si="98"/>
        <v>0</v>
      </c>
    </row>
    <row r="605" spans="5:14" x14ac:dyDescent="0.45">
      <c r="E605" s="30">
        <f t="shared" si="99"/>
        <v>0.30150000000000021</v>
      </c>
      <c r="F605" s="6">
        <f t="shared" si="100"/>
        <v>199</v>
      </c>
      <c r="G605" s="6">
        <f t="shared" si="101"/>
        <v>17</v>
      </c>
      <c r="H605" s="5">
        <f t="shared" si="102"/>
        <v>75</v>
      </c>
      <c r="I605" s="31">
        <f t="shared" si="103"/>
        <v>9</v>
      </c>
      <c r="J605" s="31">
        <f t="shared" si="104"/>
        <v>208</v>
      </c>
      <c r="K605" s="31">
        <f t="shared" si="105"/>
        <v>92</v>
      </c>
      <c r="L605" s="32">
        <f t="shared" si="106"/>
        <v>0.81521739130434778</v>
      </c>
      <c r="M605" s="33">
        <f t="shared" si="107"/>
        <v>0.95673076923076927</v>
      </c>
      <c r="N605">
        <f t="shared" si="98"/>
        <v>1.0399247491638737E-2</v>
      </c>
    </row>
    <row r="606" spans="5:14" x14ac:dyDescent="0.45">
      <c r="E606" s="30">
        <f t="shared" si="99"/>
        <v>0.30200000000000021</v>
      </c>
      <c r="F606" s="6">
        <f t="shared" si="100"/>
        <v>199</v>
      </c>
      <c r="G606" s="6">
        <f t="shared" si="101"/>
        <v>18</v>
      </c>
      <c r="H606" s="6">
        <f t="shared" si="102"/>
        <v>74</v>
      </c>
      <c r="I606" s="27">
        <f t="shared" si="103"/>
        <v>9</v>
      </c>
      <c r="J606" s="27">
        <f t="shared" si="104"/>
        <v>208</v>
      </c>
      <c r="K606" s="27">
        <f t="shared" si="105"/>
        <v>92</v>
      </c>
      <c r="L606" s="28">
        <f t="shared" si="106"/>
        <v>0.80434782608695654</v>
      </c>
      <c r="M606" s="29">
        <f t="shared" si="107"/>
        <v>0.95673076923076927</v>
      </c>
      <c r="N606">
        <f t="shared" si="98"/>
        <v>0</v>
      </c>
    </row>
    <row r="607" spans="5:14" x14ac:dyDescent="0.45">
      <c r="E607" s="30">
        <f t="shared" si="99"/>
        <v>0.30250000000000021</v>
      </c>
      <c r="F607" s="6">
        <f t="shared" si="100"/>
        <v>199</v>
      </c>
      <c r="G607" s="6">
        <f t="shared" si="101"/>
        <v>18</v>
      </c>
      <c r="H607" s="5">
        <f t="shared" si="102"/>
        <v>74</v>
      </c>
      <c r="I607" s="31">
        <f t="shared" si="103"/>
        <v>9</v>
      </c>
      <c r="J607" s="31">
        <f t="shared" si="104"/>
        <v>208</v>
      </c>
      <c r="K607" s="31">
        <f t="shared" si="105"/>
        <v>92</v>
      </c>
      <c r="L607" s="32">
        <f t="shared" si="106"/>
        <v>0.80434782608695654</v>
      </c>
      <c r="M607" s="33">
        <f t="shared" si="107"/>
        <v>0.95673076923076927</v>
      </c>
      <c r="N607">
        <f t="shared" si="98"/>
        <v>0</v>
      </c>
    </row>
    <row r="608" spans="5:14" x14ac:dyDescent="0.45">
      <c r="E608" s="30">
        <f t="shared" si="99"/>
        <v>0.30300000000000021</v>
      </c>
      <c r="F608" s="6">
        <f t="shared" si="100"/>
        <v>199</v>
      </c>
      <c r="G608" s="6">
        <f t="shared" si="101"/>
        <v>18</v>
      </c>
      <c r="H608" s="6">
        <f t="shared" si="102"/>
        <v>74</v>
      </c>
      <c r="I608" s="27">
        <f t="shared" si="103"/>
        <v>9</v>
      </c>
      <c r="J608" s="27">
        <f t="shared" si="104"/>
        <v>208</v>
      </c>
      <c r="K608" s="27">
        <f t="shared" si="105"/>
        <v>92</v>
      </c>
      <c r="L608" s="28">
        <f t="shared" si="106"/>
        <v>0.80434782608695654</v>
      </c>
      <c r="M608" s="29">
        <f t="shared" si="107"/>
        <v>0.95673076923076927</v>
      </c>
      <c r="N608">
        <f t="shared" si="98"/>
        <v>0</v>
      </c>
    </row>
    <row r="609" spans="5:14" x14ac:dyDescent="0.45">
      <c r="E609" s="30">
        <f t="shared" si="99"/>
        <v>0.30350000000000021</v>
      </c>
      <c r="F609" s="6">
        <f t="shared" si="100"/>
        <v>199</v>
      </c>
      <c r="G609" s="6">
        <f t="shared" si="101"/>
        <v>18</v>
      </c>
      <c r="H609" s="5">
        <f t="shared" si="102"/>
        <v>74</v>
      </c>
      <c r="I609" s="31">
        <f t="shared" si="103"/>
        <v>9</v>
      </c>
      <c r="J609" s="31">
        <f t="shared" si="104"/>
        <v>208</v>
      </c>
      <c r="K609" s="31">
        <f t="shared" si="105"/>
        <v>92</v>
      </c>
      <c r="L609" s="32">
        <f t="shared" si="106"/>
        <v>0.80434782608695654</v>
      </c>
      <c r="M609" s="33">
        <f t="shared" si="107"/>
        <v>0.95673076923076927</v>
      </c>
      <c r="N609">
        <f t="shared" si="98"/>
        <v>0</v>
      </c>
    </row>
    <row r="610" spans="5:14" x14ac:dyDescent="0.45">
      <c r="E610" s="30">
        <f t="shared" si="99"/>
        <v>0.30400000000000021</v>
      </c>
      <c r="F610" s="6">
        <f t="shared" si="100"/>
        <v>199</v>
      </c>
      <c r="G610" s="6">
        <f t="shared" si="101"/>
        <v>18</v>
      </c>
      <c r="H610" s="6">
        <f t="shared" si="102"/>
        <v>74</v>
      </c>
      <c r="I610" s="27">
        <f t="shared" si="103"/>
        <v>9</v>
      </c>
      <c r="J610" s="27">
        <f t="shared" si="104"/>
        <v>208</v>
      </c>
      <c r="K610" s="27">
        <f t="shared" si="105"/>
        <v>92</v>
      </c>
      <c r="L610" s="28">
        <f t="shared" si="106"/>
        <v>0.80434782608695654</v>
      </c>
      <c r="M610" s="29">
        <f t="shared" si="107"/>
        <v>0.95673076923076927</v>
      </c>
      <c r="N610">
        <f t="shared" si="98"/>
        <v>0</v>
      </c>
    </row>
    <row r="611" spans="5:14" x14ac:dyDescent="0.45">
      <c r="E611" s="30">
        <f t="shared" si="99"/>
        <v>0.30450000000000021</v>
      </c>
      <c r="F611" s="6">
        <f t="shared" si="100"/>
        <v>199</v>
      </c>
      <c r="G611" s="6">
        <f t="shared" si="101"/>
        <v>18</v>
      </c>
      <c r="H611" s="5">
        <f t="shared" si="102"/>
        <v>74</v>
      </c>
      <c r="I611" s="31">
        <f t="shared" si="103"/>
        <v>9</v>
      </c>
      <c r="J611" s="31">
        <f t="shared" si="104"/>
        <v>208</v>
      </c>
      <c r="K611" s="31">
        <f t="shared" si="105"/>
        <v>92</v>
      </c>
      <c r="L611" s="32">
        <f t="shared" si="106"/>
        <v>0.80434782608695654</v>
      </c>
      <c r="M611" s="33">
        <f t="shared" si="107"/>
        <v>0.95673076923076927</v>
      </c>
      <c r="N611">
        <f t="shared" si="98"/>
        <v>0</v>
      </c>
    </row>
    <row r="612" spans="5:14" x14ac:dyDescent="0.45">
      <c r="E612" s="30">
        <f t="shared" si="99"/>
        <v>0.30500000000000022</v>
      </c>
      <c r="F612" s="6">
        <f t="shared" si="100"/>
        <v>199</v>
      </c>
      <c r="G612" s="6">
        <f t="shared" si="101"/>
        <v>18</v>
      </c>
      <c r="H612" s="6">
        <f t="shared" si="102"/>
        <v>74</v>
      </c>
      <c r="I612" s="27">
        <f t="shared" si="103"/>
        <v>9</v>
      </c>
      <c r="J612" s="27">
        <f t="shared" si="104"/>
        <v>208</v>
      </c>
      <c r="K612" s="27">
        <f t="shared" si="105"/>
        <v>92</v>
      </c>
      <c r="L612" s="28">
        <f t="shared" si="106"/>
        <v>0.80434782608695654</v>
      </c>
      <c r="M612" s="29">
        <f t="shared" si="107"/>
        <v>0.95673076923076927</v>
      </c>
      <c r="N612">
        <f t="shared" si="98"/>
        <v>0</v>
      </c>
    </row>
    <row r="613" spans="5:14" x14ac:dyDescent="0.45">
      <c r="E613" s="30">
        <f t="shared" si="99"/>
        <v>0.30550000000000022</v>
      </c>
      <c r="F613" s="6">
        <f t="shared" si="100"/>
        <v>199</v>
      </c>
      <c r="G613" s="6">
        <f t="shared" si="101"/>
        <v>18</v>
      </c>
      <c r="H613" s="5">
        <f t="shared" si="102"/>
        <v>74</v>
      </c>
      <c r="I613" s="31">
        <f t="shared" si="103"/>
        <v>9</v>
      </c>
      <c r="J613" s="31">
        <f t="shared" si="104"/>
        <v>208</v>
      </c>
      <c r="K613" s="31">
        <f t="shared" si="105"/>
        <v>92</v>
      </c>
      <c r="L613" s="32">
        <f t="shared" si="106"/>
        <v>0.80434782608695654</v>
      </c>
      <c r="M613" s="33">
        <f t="shared" si="107"/>
        <v>0.95673076923076927</v>
      </c>
      <c r="N613">
        <f t="shared" si="98"/>
        <v>0</v>
      </c>
    </row>
    <row r="614" spans="5:14" x14ac:dyDescent="0.45">
      <c r="E614" s="30">
        <f t="shared" si="99"/>
        <v>0.30600000000000022</v>
      </c>
      <c r="F614" s="6">
        <f t="shared" si="100"/>
        <v>199</v>
      </c>
      <c r="G614" s="6">
        <f t="shared" si="101"/>
        <v>18</v>
      </c>
      <c r="H614" s="6">
        <f t="shared" si="102"/>
        <v>74</v>
      </c>
      <c r="I614" s="27">
        <f t="shared" si="103"/>
        <v>9</v>
      </c>
      <c r="J614" s="27">
        <f t="shared" si="104"/>
        <v>208</v>
      </c>
      <c r="K614" s="27">
        <f t="shared" si="105"/>
        <v>92</v>
      </c>
      <c r="L614" s="28">
        <f t="shared" si="106"/>
        <v>0.80434782608695654</v>
      </c>
      <c r="M614" s="29">
        <f t="shared" si="107"/>
        <v>0.95673076923076927</v>
      </c>
      <c r="N614">
        <f t="shared" si="98"/>
        <v>0</v>
      </c>
    </row>
    <row r="615" spans="5:14" x14ac:dyDescent="0.45">
      <c r="E615" s="30">
        <f t="shared" si="99"/>
        <v>0.30650000000000022</v>
      </c>
      <c r="F615" s="6">
        <f t="shared" si="100"/>
        <v>199</v>
      </c>
      <c r="G615" s="6">
        <f t="shared" si="101"/>
        <v>18</v>
      </c>
      <c r="H615" s="5">
        <f t="shared" si="102"/>
        <v>74</v>
      </c>
      <c r="I615" s="31">
        <f t="shared" si="103"/>
        <v>9</v>
      </c>
      <c r="J615" s="31">
        <f t="shared" si="104"/>
        <v>208</v>
      </c>
      <c r="K615" s="31">
        <f t="shared" si="105"/>
        <v>92</v>
      </c>
      <c r="L615" s="32">
        <f t="shared" si="106"/>
        <v>0.80434782608695654</v>
      </c>
      <c r="M615" s="33">
        <f t="shared" si="107"/>
        <v>0.95673076923076927</v>
      </c>
      <c r="N615">
        <f t="shared" si="98"/>
        <v>1.0399247491638843E-2</v>
      </c>
    </row>
    <row r="616" spans="5:14" x14ac:dyDescent="0.45">
      <c r="E616" s="30">
        <f t="shared" si="99"/>
        <v>0.30700000000000022</v>
      </c>
      <c r="F616" s="6">
        <f t="shared" si="100"/>
        <v>199</v>
      </c>
      <c r="G616" s="6">
        <f t="shared" si="101"/>
        <v>19</v>
      </c>
      <c r="H616" s="6">
        <f t="shared" si="102"/>
        <v>73</v>
      </c>
      <c r="I616" s="27">
        <f t="shared" si="103"/>
        <v>9</v>
      </c>
      <c r="J616" s="27">
        <f t="shared" si="104"/>
        <v>208</v>
      </c>
      <c r="K616" s="27">
        <f t="shared" si="105"/>
        <v>92</v>
      </c>
      <c r="L616" s="28">
        <f t="shared" si="106"/>
        <v>0.79347826086956519</v>
      </c>
      <c r="M616" s="29">
        <f t="shared" si="107"/>
        <v>0.95673076923076927</v>
      </c>
      <c r="N616">
        <f t="shared" si="98"/>
        <v>0</v>
      </c>
    </row>
    <row r="617" spans="5:14" x14ac:dyDescent="0.45">
      <c r="E617" s="30">
        <f t="shared" si="99"/>
        <v>0.30750000000000022</v>
      </c>
      <c r="F617" s="6">
        <f t="shared" si="100"/>
        <v>199</v>
      </c>
      <c r="G617" s="6">
        <f t="shared" si="101"/>
        <v>19</v>
      </c>
      <c r="H617" s="5">
        <f t="shared" si="102"/>
        <v>73</v>
      </c>
      <c r="I617" s="31">
        <f t="shared" si="103"/>
        <v>9</v>
      </c>
      <c r="J617" s="31">
        <f t="shared" si="104"/>
        <v>208</v>
      </c>
      <c r="K617" s="31">
        <f t="shared" si="105"/>
        <v>92</v>
      </c>
      <c r="L617" s="32">
        <f t="shared" si="106"/>
        <v>0.79347826086956519</v>
      </c>
      <c r="M617" s="33">
        <f t="shared" si="107"/>
        <v>0.95673076923076927</v>
      </c>
      <c r="N617">
        <f t="shared" si="98"/>
        <v>0</v>
      </c>
    </row>
    <row r="618" spans="5:14" x14ac:dyDescent="0.45">
      <c r="E618" s="30">
        <f t="shared" si="99"/>
        <v>0.30800000000000022</v>
      </c>
      <c r="F618" s="6">
        <f t="shared" si="100"/>
        <v>199</v>
      </c>
      <c r="G618" s="6">
        <f t="shared" si="101"/>
        <v>19</v>
      </c>
      <c r="H618" s="6">
        <f t="shared" si="102"/>
        <v>73</v>
      </c>
      <c r="I618" s="27">
        <f t="shared" si="103"/>
        <v>9</v>
      </c>
      <c r="J618" s="27">
        <f t="shared" si="104"/>
        <v>208</v>
      </c>
      <c r="K618" s="27">
        <f t="shared" si="105"/>
        <v>92</v>
      </c>
      <c r="L618" s="28">
        <f t="shared" si="106"/>
        <v>0.79347826086956519</v>
      </c>
      <c r="M618" s="29">
        <f t="shared" si="107"/>
        <v>0.95673076923076927</v>
      </c>
      <c r="N618">
        <f t="shared" si="98"/>
        <v>0</v>
      </c>
    </row>
    <row r="619" spans="5:14" x14ac:dyDescent="0.45">
      <c r="E619" s="30">
        <f t="shared" si="99"/>
        <v>0.30850000000000022</v>
      </c>
      <c r="F619" s="6">
        <f t="shared" si="100"/>
        <v>199</v>
      </c>
      <c r="G619" s="6">
        <f t="shared" si="101"/>
        <v>19</v>
      </c>
      <c r="H619" s="5">
        <f t="shared" si="102"/>
        <v>73</v>
      </c>
      <c r="I619" s="31">
        <f t="shared" si="103"/>
        <v>9</v>
      </c>
      <c r="J619" s="31">
        <f t="shared" si="104"/>
        <v>208</v>
      </c>
      <c r="K619" s="31">
        <f t="shared" si="105"/>
        <v>92</v>
      </c>
      <c r="L619" s="32">
        <f t="shared" si="106"/>
        <v>0.79347826086956519</v>
      </c>
      <c r="M619" s="33">
        <f t="shared" si="107"/>
        <v>0.95673076923076927</v>
      </c>
      <c r="N619">
        <f t="shared" si="98"/>
        <v>0</v>
      </c>
    </row>
    <row r="620" spans="5:14" x14ac:dyDescent="0.45">
      <c r="E620" s="30">
        <f t="shared" si="99"/>
        <v>0.30900000000000022</v>
      </c>
      <c r="F620" s="6">
        <f t="shared" si="100"/>
        <v>199</v>
      </c>
      <c r="G620" s="6">
        <f t="shared" si="101"/>
        <v>19</v>
      </c>
      <c r="H620" s="6">
        <f t="shared" si="102"/>
        <v>73</v>
      </c>
      <c r="I620" s="27">
        <f t="shared" si="103"/>
        <v>9</v>
      </c>
      <c r="J620" s="27">
        <f t="shared" si="104"/>
        <v>208</v>
      </c>
      <c r="K620" s="27">
        <f t="shared" si="105"/>
        <v>92</v>
      </c>
      <c r="L620" s="28">
        <f t="shared" si="106"/>
        <v>0.79347826086956519</v>
      </c>
      <c r="M620" s="29">
        <f t="shared" si="107"/>
        <v>0.95673076923076927</v>
      </c>
      <c r="N620">
        <f t="shared" si="98"/>
        <v>1.0399247491638737E-2</v>
      </c>
    </row>
    <row r="621" spans="5:14" x14ac:dyDescent="0.45">
      <c r="E621" s="30">
        <f t="shared" si="99"/>
        <v>0.30950000000000022</v>
      </c>
      <c r="F621" s="6">
        <f t="shared" si="100"/>
        <v>199</v>
      </c>
      <c r="G621" s="6">
        <f t="shared" si="101"/>
        <v>20</v>
      </c>
      <c r="H621" s="5">
        <f t="shared" si="102"/>
        <v>72</v>
      </c>
      <c r="I621" s="31">
        <f t="shared" si="103"/>
        <v>9</v>
      </c>
      <c r="J621" s="31">
        <f t="shared" si="104"/>
        <v>208</v>
      </c>
      <c r="K621" s="31">
        <f t="shared" si="105"/>
        <v>92</v>
      </c>
      <c r="L621" s="32">
        <f t="shared" si="106"/>
        <v>0.78260869565217395</v>
      </c>
      <c r="M621" s="33">
        <f t="shared" si="107"/>
        <v>0.95673076923076927</v>
      </c>
      <c r="N621">
        <f t="shared" si="98"/>
        <v>0</v>
      </c>
    </row>
    <row r="622" spans="5:14" x14ac:dyDescent="0.45">
      <c r="E622" s="30">
        <f t="shared" si="99"/>
        <v>0.31000000000000022</v>
      </c>
      <c r="F622" s="6">
        <f t="shared" si="100"/>
        <v>199</v>
      </c>
      <c r="G622" s="6">
        <f t="shared" si="101"/>
        <v>20</v>
      </c>
      <c r="H622" s="6">
        <f t="shared" si="102"/>
        <v>72</v>
      </c>
      <c r="I622" s="27">
        <f t="shared" si="103"/>
        <v>9</v>
      </c>
      <c r="J622" s="27">
        <f t="shared" si="104"/>
        <v>208</v>
      </c>
      <c r="K622" s="27">
        <f t="shared" si="105"/>
        <v>92</v>
      </c>
      <c r="L622" s="28">
        <f t="shared" si="106"/>
        <v>0.78260869565217395</v>
      </c>
      <c r="M622" s="29">
        <f t="shared" si="107"/>
        <v>0.95673076923076927</v>
      </c>
      <c r="N622">
        <f t="shared" si="98"/>
        <v>0</v>
      </c>
    </row>
    <row r="623" spans="5:14" x14ac:dyDescent="0.45">
      <c r="E623" s="30">
        <f t="shared" si="99"/>
        <v>0.31050000000000022</v>
      </c>
      <c r="F623" s="6">
        <f t="shared" si="100"/>
        <v>199</v>
      </c>
      <c r="G623" s="6">
        <f t="shared" si="101"/>
        <v>20</v>
      </c>
      <c r="H623" s="5">
        <f t="shared" si="102"/>
        <v>72</v>
      </c>
      <c r="I623" s="31">
        <f t="shared" si="103"/>
        <v>9</v>
      </c>
      <c r="J623" s="31">
        <f t="shared" si="104"/>
        <v>208</v>
      </c>
      <c r="K623" s="31">
        <f t="shared" si="105"/>
        <v>92</v>
      </c>
      <c r="L623" s="32">
        <f t="shared" si="106"/>
        <v>0.78260869565217395</v>
      </c>
      <c r="M623" s="33">
        <f t="shared" si="107"/>
        <v>0.95673076923076927</v>
      </c>
      <c r="N623">
        <f t="shared" si="98"/>
        <v>0</v>
      </c>
    </row>
    <row r="624" spans="5:14" x14ac:dyDescent="0.45">
      <c r="E624" s="30">
        <f t="shared" si="99"/>
        <v>0.31100000000000022</v>
      </c>
      <c r="F624" s="6">
        <f t="shared" si="100"/>
        <v>199</v>
      </c>
      <c r="G624" s="6">
        <f t="shared" si="101"/>
        <v>20</v>
      </c>
      <c r="H624" s="6">
        <f t="shared" si="102"/>
        <v>72</v>
      </c>
      <c r="I624" s="27">
        <f t="shared" si="103"/>
        <v>9</v>
      </c>
      <c r="J624" s="27">
        <f t="shared" si="104"/>
        <v>208</v>
      </c>
      <c r="K624" s="27">
        <f t="shared" si="105"/>
        <v>92</v>
      </c>
      <c r="L624" s="28">
        <f t="shared" si="106"/>
        <v>0.78260869565217395</v>
      </c>
      <c r="M624" s="29">
        <f t="shared" si="107"/>
        <v>0.95673076923076927</v>
      </c>
      <c r="N624">
        <f t="shared" si="98"/>
        <v>0</v>
      </c>
    </row>
    <row r="625" spans="5:14" x14ac:dyDescent="0.45">
      <c r="E625" s="30">
        <f t="shared" si="99"/>
        <v>0.31150000000000022</v>
      </c>
      <c r="F625" s="6">
        <f t="shared" si="100"/>
        <v>199</v>
      </c>
      <c r="G625" s="6">
        <f t="shared" si="101"/>
        <v>20</v>
      </c>
      <c r="H625" s="5">
        <f t="shared" si="102"/>
        <v>72</v>
      </c>
      <c r="I625" s="31">
        <f t="shared" si="103"/>
        <v>9</v>
      </c>
      <c r="J625" s="31">
        <f t="shared" si="104"/>
        <v>208</v>
      </c>
      <c r="K625" s="31">
        <f t="shared" si="105"/>
        <v>92</v>
      </c>
      <c r="L625" s="32">
        <f t="shared" si="106"/>
        <v>0.78260869565217395</v>
      </c>
      <c r="M625" s="33">
        <f t="shared" si="107"/>
        <v>0.95673076923076927</v>
      </c>
      <c r="N625">
        <f t="shared" si="98"/>
        <v>1.0399247491638843E-2</v>
      </c>
    </row>
    <row r="626" spans="5:14" x14ac:dyDescent="0.45">
      <c r="E626" s="30">
        <f t="shared" si="99"/>
        <v>0.31200000000000022</v>
      </c>
      <c r="F626" s="6">
        <f t="shared" si="100"/>
        <v>199</v>
      </c>
      <c r="G626" s="6">
        <f t="shared" si="101"/>
        <v>21</v>
      </c>
      <c r="H626" s="6">
        <f t="shared" si="102"/>
        <v>71</v>
      </c>
      <c r="I626" s="27">
        <f t="shared" si="103"/>
        <v>9</v>
      </c>
      <c r="J626" s="27">
        <f t="shared" si="104"/>
        <v>208</v>
      </c>
      <c r="K626" s="27">
        <f t="shared" si="105"/>
        <v>92</v>
      </c>
      <c r="L626" s="28">
        <f t="shared" si="106"/>
        <v>0.77173913043478259</v>
      </c>
      <c r="M626" s="29">
        <f t="shared" si="107"/>
        <v>0.95673076923076927</v>
      </c>
      <c r="N626">
        <f t="shared" si="98"/>
        <v>0</v>
      </c>
    </row>
    <row r="627" spans="5:14" x14ac:dyDescent="0.45">
      <c r="E627" s="30">
        <f t="shared" si="99"/>
        <v>0.31250000000000022</v>
      </c>
      <c r="F627" s="6">
        <f t="shared" si="100"/>
        <v>199</v>
      </c>
      <c r="G627" s="6">
        <f t="shared" si="101"/>
        <v>21</v>
      </c>
      <c r="H627" s="5">
        <f t="shared" si="102"/>
        <v>71</v>
      </c>
      <c r="I627" s="31">
        <f t="shared" si="103"/>
        <v>9</v>
      </c>
      <c r="J627" s="31">
        <f t="shared" si="104"/>
        <v>208</v>
      </c>
      <c r="K627" s="31">
        <f t="shared" si="105"/>
        <v>92</v>
      </c>
      <c r="L627" s="32">
        <f t="shared" si="106"/>
        <v>0.77173913043478259</v>
      </c>
      <c r="M627" s="33">
        <f t="shared" si="107"/>
        <v>0.95673076923076927</v>
      </c>
      <c r="N627">
        <f t="shared" si="98"/>
        <v>0</v>
      </c>
    </row>
    <row r="628" spans="5:14" x14ac:dyDescent="0.45">
      <c r="E628" s="30">
        <f t="shared" si="99"/>
        <v>0.31300000000000022</v>
      </c>
      <c r="F628" s="6">
        <f t="shared" si="100"/>
        <v>199</v>
      </c>
      <c r="G628" s="6">
        <f t="shared" si="101"/>
        <v>21</v>
      </c>
      <c r="H628" s="6">
        <f t="shared" si="102"/>
        <v>71</v>
      </c>
      <c r="I628" s="27">
        <f t="shared" si="103"/>
        <v>9</v>
      </c>
      <c r="J628" s="27">
        <f t="shared" si="104"/>
        <v>208</v>
      </c>
      <c r="K628" s="27">
        <f t="shared" si="105"/>
        <v>92</v>
      </c>
      <c r="L628" s="28">
        <f t="shared" si="106"/>
        <v>0.77173913043478259</v>
      </c>
      <c r="M628" s="29">
        <f t="shared" si="107"/>
        <v>0.95673076923076927</v>
      </c>
      <c r="N628">
        <f t="shared" si="98"/>
        <v>0</v>
      </c>
    </row>
    <row r="629" spans="5:14" x14ac:dyDescent="0.45">
      <c r="E629" s="30">
        <f t="shared" si="99"/>
        <v>0.31350000000000022</v>
      </c>
      <c r="F629" s="6">
        <f t="shared" si="100"/>
        <v>199</v>
      </c>
      <c r="G629" s="6">
        <f t="shared" si="101"/>
        <v>21</v>
      </c>
      <c r="H629" s="5">
        <f t="shared" si="102"/>
        <v>71</v>
      </c>
      <c r="I629" s="31">
        <f t="shared" si="103"/>
        <v>9</v>
      </c>
      <c r="J629" s="31">
        <f t="shared" si="104"/>
        <v>208</v>
      </c>
      <c r="K629" s="31">
        <f t="shared" si="105"/>
        <v>92</v>
      </c>
      <c r="L629" s="32">
        <f t="shared" si="106"/>
        <v>0.77173913043478259</v>
      </c>
      <c r="M629" s="33">
        <f t="shared" si="107"/>
        <v>0.95673076923076927</v>
      </c>
      <c r="N629">
        <f t="shared" si="98"/>
        <v>0</v>
      </c>
    </row>
    <row r="630" spans="5:14" x14ac:dyDescent="0.45">
      <c r="E630" s="30">
        <f t="shared" si="99"/>
        <v>0.31400000000000022</v>
      </c>
      <c r="F630" s="6">
        <f t="shared" si="100"/>
        <v>199</v>
      </c>
      <c r="G630" s="6">
        <f t="shared" si="101"/>
        <v>21</v>
      </c>
      <c r="H630" s="6">
        <f t="shared" si="102"/>
        <v>71</v>
      </c>
      <c r="I630" s="27">
        <f t="shared" si="103"/>
        <v>9</v>
      </c>
      <c r="J630" s="27">
        <f t="shared" si="104"/>
        <v>208</v>
      </c>
      <c r="K630" s="27">
        <f t="shared" si="105"/>
        <v>92</v>
      </c>
      <c r="L630" s="28">
        <f t="shared" si="106"/>
        <v>0.77173913043478259</v>
      </c>
      <c r="M630" s="29">
        <f t="shared" si="107"/>
        <v>0.95673076923076927</v>
      </c>
      <c r="N630">
        <f t="shared" si="98"/>
        <v>0</v>
      </c>
    </row>
    <row r="631" spans="5:14" x14ac:dyDescent="0.45">
      <c r="E631" s="30">
        <f t="shared" si="99"/>
        <v>0.31450000000000022</v>
      </c>
      <c r="F631" s="6">
        <f t="shared" si="100"/>
        <v>199</v>
      </c>
      <c r="G631" s="6">
        <f t="shared" si="101"/>
        <v>21</v>
      </c>
      <c r="H631" s="5">
        <f t="shared" si="102"/>
        <v>71</v>
      </c>
      <c r="I631" s="31">
        <f t="shared" si="103"/>
        <v>9</v>
      </c>
      <c r="J631" s="31">
        <f t="shared" si="104"/>
        <v>208</v>
      </c>
      <c r="K631" s="31">
        <f t="shared" si="105"/>
        <v>92</v>
      </c>
      <c r="L631" s="32">
        <f t="shared" si="106"/>
        <v>0.77173913043478259</v>
      </c>
      <c r="M631" s="33">
        <f t="shared" si="107"/>
        <v>0.95673076923076927</v>
      </c>
      <c r="N631">
        <f t="shared" si="98"/>
        <v>0</v>
      </c>
    </row>
    <row r="632" spans="5:14" x14ac:dyDescent="0.45">
      <c r="E632" s="30">
        <f t="shared" si="99"/>
        <v>0.31500000000000022</v>
      </c>
      <c r="F632" s="6">
        <f t="shared" si="100"/>
        <v>199</v>
      </c>
      <c r="G632" s="6">
        <f t="shared" si="101"/>
        <v>21</v>
      </c>
      <c r="H632" s="6">
        <f t="shared" si="102"/>
        <v>71</v>
      </c>
      <c r="I632" s="27">
        <f t="shared" si="103"/>
        <v>9</v>
      </c>
      <c r="J632" s="27">
        <f t="shared" si="104"/>
        <v>208</v>
      </c>
      <c r="K632" s="27">
        <f t="shared" si="105"/>
        <v>92</v>
      </c>
      <c r="L632" s="28">
        <f t="shared" si="106"/>
        <v>0.77173913043478259</v>
      </c>
      <c r="M632" s="29">
        <f t="shared" si="107"/>
        <v>0.95673076923076927</v>
      </c>
      <c r="N632">
        <f t="shared" si="98"/>
        <v>0</v>
      </c>
    </row>
    <row r="633" spans="5:14" x14ac:dyDescent="0.45">
      <c r="E633" s="30">
        <f t="shared" si="99"/>
        <v>0.31550000000000022</v>
      </c>
      <c r="F633" s="6">
        <f t="shared" si="100"/>
        <v>199</v>
      </c>
      <c r="G633" s="6">
        <f t="shared" si="101"/>
        <v>21</v>
      </c>
      <c r="H633" s="5">
        <f t="shared" si="102"/>
        <v>71</v>
      </c>
      <c r="I633" s="31">
        <f t="shared" si="103"/>
        <v>9</v>
      </c>
      <c r="J633" s="31">
        <f t="shared" si="104"/>
        <v>208</v>
      </c>
      <c r="K633" s="31">
        <f t="shared" si="105"/>
        <v>92</v>
      </c>
      <c r="L633" s="32">
        <f t="shared" si="106"/>
        <v>0.77173913043478259</v>
      </c>
      <c r="M633" s="33">
        <f t="shared" si="107"/>
        <v>0.95673076923076927</v>
      </c>
      <c r="N633">
        <f t="shared" si="98"/>
        <v>0</v>
      </c>
    </row>
    <row r="634" spans="5:14" x14ac:dyDescent="0.45">
      <c r="E634" s="30">
        <f t="shared" si="99"/>
        <v>0.31600000000000023</v>
      </c>
      <c r="F634" s="6">
        <f t="shared" si="100"/>
        <v>199</v>
      </c>
      <c r="G634" s="6">
        <f t="shared" si="101"/>
        <v>21</v>
      </c>
      <c r="H634" s="6">
        <f t="shared" si="102"/>
        <v>71</v>
      </c>
      <c r="I634" s="27">
        <f t="shared" si="103"/>
        <v>9</v>
      </c>
      <c r="J634" s="27">
        <f t="shared" si="104"/>
        <v>208</v>
      </c>
      <c r="K634" s="27">
        <f t="shared" si="105"/>
        <v>92</v>
      </c>
      <c r="L634" s="28">
        <f t="shared" si="106"/>
        <v>0.77173913043478259</v>
      </c>
      <c r="M634" s="29">
        <f t="shared" si="107"/>
        <v>0.95673076923076927</v>
      </c>
      <c r="N634">
        <f t="shared" si="98"/>
        <v>0</v>
      </c>
    </row>
    <row r="635" spans="5:14" x14ac:dyDescent="0.45">
      <c r="E635" s="30">
        <f t="shared" si="99"/>
        <v>0.31650000000000023</v>
      </c>
      <c r="F635" s="6">
        <f t="shared" si="100"/>
        <v>199</v>
      </c>
      <c r="G635" s="6">
        <f t="shared" si="101"/>
        <v>21</v>
      </c>
      <c r="H635" s="5">
        <f t="shared" si="102"/>
        <v>71</v>
      </c>
      <c r="I635" s="31">
        <f t="shared" si="103"/>
        <v>9</v>
      </c>
      <c r="J635" s="31">
        <f t="shared" si="104"/>
        <v>208</v>
      </c>
      <c r="K635" s="31">
        <f t="shared" si="105"/>
        <v>92</v>
      </c>
      <c r="L635" s="32">
        <f t="shared" si="106"/>
        <v>0.77173913043478259</v>
      </c>
      <c r="M635" s="33">
        <f t="shared" si="107"/>
        <v>0.95673076923076927</v>
      </c>
      <c r="N635">
        <f t="shared" si="98"/>
        <v>0</v>
      </c>
    </row>
    <row r="636" spans="5:14" x14ac:dyDescent="0.45">
      <c r="E636" s="30">
        <f t="shared" si="99"/>
        <v>0.31700000000000023</v>
      </c>
      <c r="F636" s="6">
        <f t="shared" si="100"/>
        <v>198</v>
      </c>
      <c r="G636" s="6">
        <f t="shared" si="101"/>
        <v>21</v>
      </c>
      <c r="H636" s="6">
        <f t="shared" si="102"/>
        <v>71</v>
      </c>
      <c r="I636" s="27">
        <f t="shared" si="103"/>
        <v>10</v>
      </c>
      <c r="J636" s="27">
        <f t="shared" si="104"/>
        <v>208</v>
      </c>
      <c r="K636" s="27">
        <f t="shared" si="105"/>
        <v>92</v>
      </c>
      <c r="L636" s="28">
        <f t="shared" si="106"/>
        <v>0.77173913043478259</v>
      </c>
      <c r="M636" s="29">
        <f t="shared" si="107"/>
        <v>0.95192307692307687</v>
      </c>
      <c r="N636">
        <f t="shared" si="98"/>
        <v>0</v>
      </c>
    </row>
    <row r="637" spans="5:14" x14ac:dyDescent="0.45">
      <c r="E637" s="30">
        <f t="shared" si="99"/>
        <v>0.31750000000000023</v>
      </c>
      <c r="F637" s="6">
        <f t="shared" si="100"/>
        <v>198</v>
      </c>
      <c r="G637" s="6">
        <f t="shared" si="101"/>
        <v>21</v>
      </c>
      <c r="H637" s="5">
        <f t="shared" si="102"/>
        <v>71</v>
      </c>
      <c r="I637" s="31">
        <f t="shared" si="103"/>
        <v>10</v>
      </c>
      <c r="J637" s="31">
        <f t="shared" si="104"/>
        <v>208</v>
      </c>
      <c r="K637" s="31">
        <f t="shared" si="105"/>
        <v>92</v>
      </c>
      <c r="L637" s="32">
        <f t="shared" si="106"/>
        <v>0.77173913043478259</v>
      </c>
      <c r="M637" s="33">
        <f t="shared" si="107"/>
        <v>0.95192307692307687</v>
      </c>
      <c r="N637">
        <f t="shared" si="98"/>
        <v>0</v>
      </c>
    </row>
    <row r="638" spans="5:14" x14ac:dyDescent="0.45">
      <c r="E638" s="30">
        <f t="shared" si="99"/>
        <v>0.31800000000000023</v>
      </c>
      <c r="F638" s="6">
        <f t="shared" si="100"/>
        <v>198</v>
      </c>
      <c r="G638" s="6">
        <f t="shared" si="101"/>
        <v>21</v>
      </c>
      <c r="H638" s="6">
        <f t="shared" si="102"/>
        <v>71</v>
      </c>
      <c r="I638" s="27">
        <f t="shared" si="103"/>
        <v>10</v>
      </c>
      <c r="J638" s="27">
        <f t="shared" si="104"/>
        <v>208</v>
      </c>
      <c r="K638" s="27">
        <f t="shared" si="105"/>
        <v>92</v>
      </c>
      <c r="L638" s="28">
        <f t="shared" si="106"/>
        <v>0.77173913043478259</v>
      </c>
      <c r="M638" s="29">
        <f t="shared" si="107"/>
        <v>0.95192307692307687</v>
      </c>
      <c r="N638">
        <f t="shared" si="98"/>
        <v>0</v>
      </c>
    </row>
    <row r="639" spans="5:14" x14ac:dyDescent="0.45">
      <c r="E639" s="30">
        <f t="shared" si="99"/>
        <v>0.31850000000000023</v>
      </c>
      <c r="F639" s="6">
        <f t="shared" si="100"/>
        <v>198</v>
      </c>
      <c r="G639" s="6">
        <f t="shared" si="101"/>
        <v>21</v>
      </c>
      <c r="H639" s="5">
        <f t="shared" si="102"/>
        <v>71</v>
      </c>
      <c r="I639" s="31">
        <f t="shared" si="103"/>
        <v>10</v>
      </c>
      <c r="J639" s="31">
        <f t="shared" si="104"/>
        <v>208</v>
      </c>
      <c r="K639" s="31">
        <f t="shared" si="105"/>
        <v>92</v>
      </c>
      <c r="L639" s="32">
        <f t="shared" si="106"/>
        <v>0.77173913043478259</v>
      </c>
      <c r="M639" s="33">
        <f t="shared" si="107"/>
        <v>0.95192307692307687</v>
      </c>
      <c r="N639">
        <f t="shared" si="98"/>
        <v>0</v>
      </c>
    </row>
    <row r="640" spans="5:14" x14ac:dyDescent="0.45">
      <c r="E640" s="30">
        <f t="shared" si="99"/>
        <v>0.31900000000000023</v>
      </c>
      <c r="F640" s="6">
        <f t="shared" si="100"/>
        <v>197</v>
      </c>
      <c r="G640" s="6">
        <f t="shared" si="101"/>
        <v>21</v>
      </c>
      <c r="H640" s="6">
        <f t="shared" si="102"/>
        <v>71</v>
      </c>
      <c r="I640" s="27">
        <f t="shared" si="103"/>
        <v>11</v>
      </c>
      <c r="J640" s="27">
        <f t="shared" si="104"/>
        <v>208</v>
      </c>
      <c r="K640" s="27">
        <f t="shared" si="105"/>
        <v>92</v>
      </c>
      <c r="L640" s="28">
        <f t="shared" si="106"/>
        <v>0.77173913043478259</v>
      </c>
      <c r="M640" s="29">
        <f t="shared" si="107"/>
        <v>0.94711538461538458</v>
      </c>
      <c r="N640">
        <f t="shared" si="98"/>
        <v>0</v>
      </c>
    </row>
    <row r="641" spans="5:14" x14ac:dyDescent="0.45">
      <c r="E641" s="30">
        <f t="shared" si="99"/>
        <v>0.31950000000000023</v>
      </c>
      <c r="F641" s="6">
        <f t="shared" si="100"/>
        <v>197</v>
      </c>
      <c r="G641" s="6">
        <f t="shared" si="101"/>
        <v>21</v>
      </c>
      <c r="H641" s="5">
        <f t="shared" si="102"/>
        <v>71</v>
      </c>
      <c r="I641" s="31">
        <f t="shared" si="103"/>
        <v>11</v>
      </c>
      <c r="J641" s="31">
        <f t="shared" si="104"/>
        <v>208</v>
      </c>
      <c r="K641" s="31">
        <f t="shared" si="105"/>
        <v>92</v>
      </c>
      <c r="L641" s="32">
        <f t="shared" si="106"/>
        <v>0.77173913043478259</v>
      </c>
      <c r="M641" s="33">
        <f t="shared" si="107"/>
        <v>0.94711538461538458</v>
      </c>
      <c r="N641">
        <f t="shared" si="98"/>
        <v>0</v>
      </c>
    </row>
    <row r="642" spans="5:14" x14ac:dyDescent="0.45">
      <c r="E642" s="30">
        <f t="shared" si="99"/>
        <v>0.32000000000000023</v>
      </c>
      <c r="F642" s="6">
        <f t="shared" si="100"/>
        <v>197</v>
      </c>
      <c r="G642" s="6">
        <f t="shared" si="101"/>
        <v>21</v>
      </c>
      <c r="H642" s="6">
        <f t="shared" si="102"/>
        <v>71</v>
      </c>
      <c r="I642" s="27">
        <f t="shared" si="103"/>
        <v>11</v>
      </c>
      <c r="J642" s="27">
        <f t="shared" si="104"/>
        <v>208</v>
      </c>
      <c r="K642" s="27">
        <f t="shared" si="105"/>
        <v>92</v>
      </c>
      <c r="L642" s="28">
        <f t="shared" si="106"/>
        <v>0.77173913043478259</v>
      </c>
      <c r="M642" s="29">
        <f t="shared" si="107"/>
        <v>0.94711538461538458</v>
      </c>
      <c r="N642">
        <f t="shared" si="98"/>
        <v>0</v>
      </c>
    </row>
    <row r="643" spans="5:14" x14ac:dyDescent="0.45">
      <c r="E643" s="30">
        <f t="shared" si="99"/>
        <v>0.32050000000000023</v>
      </c>
      <c r="F643" s="6">
        <f t="shared" si="100"/>
        <v>197</v>
      </c>
      <c r="G643" s="6">
        <f t="shared" si="101"/>
        <v>21</v>
      </c>
      <c r="H643" s="5">
        <f t="shared" si="102"/>
        <v>71</v>
      </c>
      <c r="I643" s="31">
        <f t="shared" si="103"/>
        <v>11</v>
      </c>
      <c r="J643" s="31">
        <f t="shared" si="104"/>
        <v>208</v>
      </c>
      <c r="K643" s="31">
        <f t="shared" si="105"/>
        <v>92</v>
      </c>
      <c r="L643" s="32">
        <f t="shared" si="106"/>
        <v>0.77173913043478259</v>
      </c>
      <c r="M643" s="33">
        <f t="shared" si="107"/>
        <v>0.94711538461538458</v>
      </c>
      <c r="N643">
        <f t="shared" ref="N643:N706" si="108">M644*(L643-L644)</f>
        <v>0</v>
      </c>
    </row>
    <row r="644" spans="5:14" x14ac:dyDescent="0.45">
      <c r="E644" s="30">
        <f t="shared" ref="E644:E707" si="109">E643+0.0005</f>
        <v>0.32100000000000023</v>
      </c>
      <c r="F644" s="6">
        <f t="shared" si="100"/>
        <v>197</v>
      </c>
      <c r="G644" s="6">
        <f t="shared" si="101"/>
        <v>21</v>
      </c>
      <c r="H644" s="6">
        <f t="shared" si="102"/>
        <v>71</v>
      </c>
      <c r="I644" s="27">
        <f t="shared" si="103"/>
        <v>11</v>
      </c>
      <c r="J644" s="27">
        <f t="shared" si="104"/>
        <v>208</v>
      </c>
      <c r="K644" s="27">
        <f t="shared" si="105"/>
        <v>92</v>
      </c>
      <c r="L644" s="28">
        <f t="shared" si="106"/>
        <v>0.77173913043478259</v>
      </c>
      <c r="M644" s="29">
        <f t="shared" si="107"/>
        <v>0.94711538461538458</v>
      </c>
      <c r="N644">
        <f t="shared" si="108"/>
        <v>0</v>
      </c>
    </row>
    <row r="645" spans="5:14" x14ac:dyDescent="0.45">
      <c r="E645" s="30">
        <f t="shared" si="109"/>
        <v>0.32150000000000023</v>
      </c>
      <c r="F645" s="6">
        <f t="shared" si="100"/>
        <v>197</v>
      </c>
      <c r="G645" s="6">
        <f t="shared" si="101"/>
        <v>21</v>
      </c>
      <c r="H645" s="5">
        <f t="shared" si="102"/>
        <v>71</v>
      </c>
      <c r="I645" s="31">
        <f t="shared" si="103"/>
        <v>11</v>
      </c>
      <c r="J645" s="31">
        <f t="shared" si="104"/>
        <v>208</v>
      </c>
      <c r="K645" s="31">
        <f t="shared" si="105"/>
        <v>92</v>
      </c>
      <c r="L645" s="32">
        <f t="shared" si="106"/>
        <v>0.77173913043478259</v>
      </c>
      <c r="M645" s="33">
        <f t="shared" si="107"/>
        <v>0.94711538461538458</v>
      </c>
      <c r="N645">
        <f t="shared" si="108"/>
        <v>1.0294732441471511E-2</v>
      </c>
    </row>
    <row r="646" spans="5:14" x14ac:dyDescent="0.45">
      <c r="E646" s="30">
        <f t="shared" si="109"/>
        <v>0.32200000000000023</v>
      </c>
      <c r="F646" s="6">
        <f t="shared" si="100"/>
        <v>197</v>
      </c>
      <c r="G646" s="6">
        <f t="shared" si="101"/>
        <v>22</v>
      </c>
      <c r="H646" s="6">
        <f t="shared" si="102"/>
        <v>70</v>
      </c>
      <c r="I646" s="27">
        <f t="shared" si="103"/>
        <v>11</v>
      </c>
      <c r="J646" s="27">
        <f t="shared" si="104"/>
        <v>208</v>
      </c>
      <c r="K646" s="27">
        <f t="shared" si="105"/>
        <v>92</v>
      </c>
      <c r="L646" s="28">
        <f t="shared" si="106"/>
        <v>0.76086956521739135</v>
      </c>
      <c r="M646" s="29">
        <f t="shared" si="107"/>
        <v>0.94711538461538458</v>
      </c>
      <c r="N646">
        <f t="shared" si="108"/>
        <v>0</v>
      </c>
    </row>
    <row r="647" spans="5:14" x14ac:dyDescent="0.45">
      <c r="E647" s="30">
        <f t="shared" si="109"/>
        <v>0.32250000000000023</v>
      </c>
      <c r="F647" s="6">
        <f t="shared" si="100"/>
        <v>197</v>
      </c>
      <c r="G647" s="6">
        <f t="shared" si="101"/>
        <v>22</v>
      </c>
      <c r="H647" s="5">
        <f t="shared" si="102"/>
        <v>70</v>
      </c>
      <c r="I647" s="31">
        <f t="shared" si="103"/>
        <v>11</v>
      </c>
      <c r="J647" s="31">
        <f t="shared" si="104"/>
        <v>208</v>
      </c>
      <c r="K647" s="31">
        <f t="shared" si="105"/>
        <v>92</v>
      </c>
      <c r="L647" s="32">
        <f t="shared" si="106"/>
        <v>0.76086956521739135</v>
      </c>
      <c r="M647" s="33">
        <f t="shared" si="107"/>
        <v>0.94711538461538458</v>
      </c>
      <c r="N647">
        <f t="shared" si="108"/>
        <v>0</v>
      </c>
    </row>
    <row r="648" spans="5:14" x14ac:dyDescent="0.45">
      <c r="E648" s="30">
        <f t="shared" si="109"/>
        <v>0.32300000000000023</v>
      </c>
      <c r="F648" s="6">
        <f t="shared" si="100"/>
        <v>197</v>
      </c>
      <c r="G648" s="6">
        <f t="shared" si="101"/>
        <v>22</v>
      </c>
      <c r="H648" s="6">
        <f t="shared" si="102"/>
        <v>70</v>
      </c>
      <c r="I648" s="27">
        <f t="shared" si="103"/>
        <v>11</v>
      </c>
      <c r="J648" s="27">
        <f t="shared" si="104"/>
        <v>208</v>
      </c>
      <c r="K648" s="27">
        <f t="shared" si="105"/>
        <v>92</v>
      </c>
      <c r="L648" s="28">
        <f t="shared" si="106"/>
        <v>0.76086956521739135</v>
      </c>
      <c r="M648" s="29">
        <f t="shared" si="107"/>
        <v>0.94711538461538458</v>
      </c>
      <c r="N648">
        <f t="shared" si="108"/>
        <v>0</v>
      </c>
    </row>
    <row r="649" spans="5:14" x14ac:dyDescent="0.45">
      <c r="E649" s="30">
        <f t="shared" si="109"/>
        <v>0.32350000000000023</v>
      </c>
      <c r="F649" s="6">
        <f t="shared" si="100"/>
        <v>197</v>
      </c>
      <c r="G649" s="6">
        <f t="shared" si="101"/>
        <v>22</v>
      </c>
      <c r="H649" s="5">
        <f t="shared" si="102"/>
        <v>70</v>
      </c>
      <c r="I649" s="31">
        <f t="shared" si="103"/>
        <v>11</v>
      </c>
      <c r="J649" s="31">
        <f t="shared" si="104"/>
        <v>208</v>
      </c>
      <c r="K649" s="31">
        <f t="shared" si="105"/>
        <v>92</v>
      </c>
      <c r="L649" s="32">
        <f t="shared" si="106"/>
        <v>0.76086956521739135</v>
      </c>
      <c r="M649" s="33">
        <f t="shared" si="107"/>
        <v>0.94711538461538458</v>
      </c>
      <c r="N649">
        <f t="shared" si="108"/>
        <v>0</v>
      </c>
    </row>
    <row r="650" spans="5:14" x14ac:dyDescent="0.45">
      <c r="E650" s="30">
        <f t="shared" si="109"/>
        <v>0.32400000000000023</v>
      </c>
      <c r="F650" s="6">
        <f t="shared" ref="F650:F713" si="110">COUNTIFS(A:A,"=fully paid",C:C,"&gt;"&amp;$E650)</f>
        <v>197</v>
      </c>
      <c r="G650" s="6">
        <f t="shared" ref="G650:G713" si="111">COUNTIFS(A:A,"charged off",C:C,"&lt;="&amp;E650)</f>
        <v>22</v>
      </c>
      <c r="H650" s="6">
        <f t="shared" ref="H650:H713" si="112">COUNTIFS(A:A,"charged off",C:C,"&gt;"&amp;E650)</f>
        <v>70</v>
      </c>
      <c r="I650" s="27">
        <f t="shared" ref="I650:I713" si="113">COUNTIFS(A:A,"fully paid",C:C,"&lt;="&amp;E650)</f>
        <v>11</v>
      </c>
      <c r="J650" s="27">
        <f t="shared" ref="J650:J713" si="114">F650+I650</f>
        <v>208</v>
      </c>
      <c r="K650" s="27">
        <f t="shared" ref="K650:K713" si="115">G650+H650</f>
        <v>92</v>
      </c>
      <c r="L650" s="28">
        <f t="shared" ref="L650:L713" si="116">H650/K650</f>
        <v>0.76086956521739135</v>
      </c>
      <c r="M650" s="29">
        <f t="shared" ref="M650:M713" si="117">F650/J650</f>
        <v>0.94711538461538458</v>
      </c>
      <c r="N650">
        <f t="shared" si="108"/>
        <v>0</v>
      </c>
    </row>
    <row r="651" spans="5:14" x14ac:dyDescent="0.45">
      <c r="E651" s="30">
        <f t="shared" si="109"/>
        <v>0.32450000000000023</v>
      </c>
      <c r="F651" s="6">
        <f t="shared" si="110"/>
        <v>197</v>
      </c>
      <c r="G651" s="6">
        <f t="shared" si="111"/>
        <v>22</v>
      </c>
      <c r="H651" s="5">
        <f t="shared" si="112"/>
        <v>70</v>
      </c>
      <c r="I651" s="31">
        <f t="shared" si="113"/>
        <v>11</v>
      </c>
      <c r="J651" s="31">
        <f t="shared" si="114"/>
        <v>208</v>
      </c>
      <c r="K651" s="31">
        <f t="shared" si="115"/>
        <v>92</v>
      </c>
      <c r="L651" s="32">
        <f t="shared" si="116"/>
        <v>0.76086956521739135</v>
      </c>
      <c r="M651" s="33">
        <f t="shared" si="117"/>
        <v>0.94711538461538458</v>
      </c>
      <c r="N651">
        <f t="shared" si="108"/>
        <v>0</v>
      </c>
    </row>
    <row r="652" spans="5:14" x14ac:dyDescent="0.45">
      <c r="E652" s="30">
        <f t="shared" si="109"/>
        <v>0.32500000000000023</v>
      </c>
      <c r="F652" s="6">
        <f t="shared" si="110"/>
        <v>197</v>
      </c>
      <c r="G652" s="6">
        <f t="shared" si="111"/>
        <v>22</v>
      </c>
      <c r="H652" s="6">
        <f t="shared" si="112"/>
        <v>70</v>
      </c>
      <c r="I652" s="27">
        <f t="shared" si="113"/>
        <v>11</v>
      </c>
      <c r="J652" s="27">
        <f t="shared" si="114"/>
        <v>208</v>
      </c>
      <c r="K652" s="27">
        <f t="shared" si="115"/>
        <v>92</v>
      </c>
      <c r="L652" s="28">
        <f t="shared" si="116"/>
        <v>0.76086956521739135</v>
      </c>
      <c r="M652" s="29">
        <f t="shared" si="117"/>
        <v>0.94711538461538458</v>
      </c>
      <c r="N652">
        <f t="shared" si="108"/>
        <v>0</v>
      </c>
    </row>
    <row r="653" spans="5:14" x14ac:dyDescent="0.45">
      <c r="E653" s="30">
        <f t="shared" si="109"/>
        <v>0.32550000000000023</v>
      </c>
      <c r="F653" s="6">
        <f t="shared" si="110"/>
        <v>197</v>
      </c>
      <c r="G653" s="6">
        <f t="shared" si="111"/>
        <v>22</v>
      </c>
      <c r="H653" s="5">
        <f t="shared" si="112"/>
        <v>70</v>
      </c>
      <c r="I653" s="31">
        <f t="shared" si="113"/>
        <v>11</v>
      </c>
      <c r="J653" s="31">
        <f t="shared" si="114"/>
        <v>208</v>
      </c>
      <c r="K653" s="31">
        <f t="shared" si="115"/>
        <v>92</v>
      </c>
      <c r="L653" s="32">
        <f t="shared" si="116"/>
        <v>0.76086956521739135</v>
      </c>
      <c r="M653" s="33">
        <f t="shared" si="117"/>
        <v>0.94711538461538458</v>
      </c>
      <c r="N653">
        <f t="shared" si="108"/>
        <v>0</v>
      </c>
    </row>
    <row r="654" spans="5:14" x14ac:dyDescent="0.45">
      <c r="E654" s="30">
        <f t="shared" si="109"/>
        <v>0.32600000000000023</v>
      </c>
      <c r="F654" s="6">
        <f t="shared" si="110"/>
        <v>196</v>
      </c>
      <c r="G654" s="6">
        <f t="shared" si="111"/>
        <v>22</v>
      </c>
      <c r="H654" s="6">
        <f t="shared" si="112"/>
        <v>70</v>
      </c>
      <c r="I654" s="27">
        <f t="shared" si="113"/>
        <v>12</v>
      </c>
      <c r="J654" s="27">
        <f t="shared" si="114"/>
        <v>208</v>
      </c>
      <c r="K654" s="27">
        <f t="shared" si="115"/>
        <v>92</v>
      </c>
      <c r="L654" s="28">
        <f t="shared" si="116"/>
        <v>0.76086956521739135</v>
      </c>
      <c r="M654" s="29">
        <f t="shared" si="117"/>
        <v>0.94230769230769229</v>
      </c>
      <c r="N654">
        <f t="shared" si="108"/>
        <v>0</v>
      </c>
    </row>
    <row r="655" spans="5:14" x14ac:dyDescent="0.45">
      <c r="E655" s="30">
        <f t="shared" si="109"/>
        <v>0.32650000000000023</v>
      </c>
      <c r="F655" s="6">
        <f t="shared" si="110"/>
        <v>196</v>
      </c>
      <c r="G655" s="6">
        <f t="shared" si="111"/>
        <v>22</v>
      </c>
      <c r="H655" s="5">
        <f t="shared" si="112"/>
        <v>70</v>
      </c>
      <c r="I655" s="31">
        <f t="shared" si="113"/>
        <v>12</v>
      </c>
      <c r="J655" s="31">
        <f t="shared" si="114"/>
        <v>208</v>
      </c>
      <c r="K655" s="31">
        <f t="shared" si="115"/>
        <v>92</v>
      </c>
      <c r="L655" s="32">
        <f t="shared" si="116"/>
        <v>0.76086956521739135</v>
      </c>
      <c r="M655" s="33">
        <f t="shared" si="117"/>
        <v>0.94230769230769229</v>
      </c>
      <c r="N655">
        <f t="shared" si="108"/>
        <v>0</v>
      </c>
    </row>
    <row r="656" spans="5:14" x14ac:dyDescent="0.45">
      <c r="E656" s="30">
        <f t="shared" si="109"/>
        <v>0.32700000000000023</v>
      </c>
      <c r="F656" s="6">
        <f t="shared" si="110"/>
        <v>196</v>
      </c>
      <c r="G656" s="6">
        <f t="shared" si="111"/>
        <v>22</v>
      </c>
      <c r="H656" s="6">
        <f t="shared" si="112"/>
        <v>70</v>
      </c>
      <c r="I656" s="27">
        <f t="shared" si="113"/>
        <v>12</v>
      </c>
      <c r="J656" s="27">
        <f t="shared" si="114"/>
        <v>208</v>
      </c>
      <c r="K656" s="27">
        <f t="shared" si="115"/>
        <v>92</v>
      </c>
      <c r="L656" s="28">
        <f t="shared" si="116"/>
        <v>0.76086956521739135</v>
      </c>
      <c r="M656" s="29">
        <f t="shared" si="117"/>
        <v>0.94230769230769229</v>
      </c>
      <c r="N656">
        <f t="shared" si="108"/>
        <v>0</v>
      </c>
    </row>
    <row r="657" spans="5:14" x14ac:dyDescent="0.45">
      <c r="E657" s="30">
        <f t="shared" si="109"/>
        <v>0.32750000000000024</v>
      </c>
      <c r="F657" s="6">
        <f t="shared" si="110"/>
        <v>196</v>
      </c>
      <c r="G657" s="6">
        <f t="shared" si="111"/>
        <v>22</v>
      </c>
      <c r="H657" s="5">
        <f t="shared" si="112"/>
        <v>70</v>
      </c>
      <c r="I657" s="31">
        <f t="shared" si="113"/>
        <v>12</v>
      </c>
      <c r="J657" s="31">
        <f t="shared" si="114"/>
        <v>208</v>
      </c>
      <c r="K657" s="31">
        <f t="shared" si="115"/>
        <v>92</v>
      </c>
      <c r="L657" s="32">
        <f t="shared" si="116"/>
        <v>0.76086956521739135</v>
      </c>
      <c r="M657" s="33">
        <f t="shared" si="117"/>
        <v>0.94230769230769229</v>
      </c>
      <c r="N657">
        <f t="shared" si="108"/>
        <v>0</v>
      </c>
    </row>
    <row r="658" spans="5:14" x14ac:dyDescent="0.45">
      <c r="E658" s="30">
        <f t="shared" si="109"/>
        <v>0.32800000000000024</v>
      </c>
      <c r="F658" s="6">
        <f t="shared" si="110"/>
        <v>196</v>
      </c>
      <c r="G658" s="6">
        <f t="shared" si="111"/>
        <v>22</v>
      </c>
      <c r="H658" s="6">
        <f t="shared" si="112"/>
        <v>70</v>
      </c>
      <c r="I658" s="27">
        <f t="shared" si="113"/>
        <v>12</v>
      </c>
      <c r="J658" s="27">
        <f t="shared" si="114"/>
        <v>208</v>
      </c>
      <c r="K658" s="27">
        <f t="shared" si="115"/>
        <v>92</v>
      </c>
      <c r="L658" s="28">
        <f t="shared" si="116"/>
        <v>0.76086956521739135</v>
      </c>
      <c r="M658" s="29">
        <f t="shared" si="117"/>
        <v>0.94230769230769229</v>
      </c>
      <c r="N658">
        <f t="shared" si="108"/>
        <v>0</v>
      </c>
    </row>
    <row r="659" spans="5:14" x14ac:dyDescent="0.45">
      <c r="E659" s="30">
        <f t="shared" si="109"/>
        <v>0.32850000000000024</v>
      </c>
      <c r="F659" s="6">
        <f t="shared" si="110"/>
        <v>196</v>
      </c>
      <c r="G659" s="6">
        <f t="shared" si="111"/>
        <v>22</v>
      </c>
      <c r="H659" s="5">
        <f t="shared" si="112"/>
        <v>70</v>
      </c>
      <c r="I659" s="31">
        <f t="shared" si="113"/>
        <v>12</v>
      </c>
      <c r="J659" s="31">
        <f t="shared" si="114"/>
        <v>208</v>
      </c>
      <c r="K659" s="31">
        <f t="shared" si="115"/>
        <v>92</v>
      </c>
      <c r="L659" s="32">
        <f t="shared" si="116"/>
        <v>0.76086956521739135</v>
      </c>
      <c r="M659" s="33">
        <f t="shared" si="117"/>
        <v>0.94230769230769229</v>
      </c>
      <c r="N659">
        <f t="shared" si="108"/>
        <v>0</v>
      </c>
    </row>
    <row r="660" spans="5:14" x14ac:dyDescent="0.45">
      <c r="E660" s="30">
        <f t="shared" si="109"/>
        <v>0.32900000000000024</v>
      </c>
      <c r="F660" s="6">
        <f t="shared" si="110"/>
        <v>196</v>
      </c>
      <c r="G660" s="6">
        <f t="shared" si="111"/>
        <v>22</v>
      </c>
      <c r="H660" s="6">
        <f t="shared" si="112"/>
        <v>70</v>
      </c>
      <c r="I660" s="27">
        <f t="shared" si="113"/>
        <v>12</v>
      </c>
      <c r="J660" s="27">
        <f t="shared" si="114"/>
        <v>208</v>
      </c>
      <c r="K660" s="27">
        <f t="shared" si="115"/>
        <v>92</v>
      </c>
      <c r="L660" s="28">
        <f t="shared" si="116"/>
        <v>0.76086956521739135</v>
      </c>
      <c r="M660" s="29">
        <f t="shared" si="117"/>
        <v>0.94230769230769229</v>
      </c>
      <c r="N660">
        <f t="shared" si="108"/>
        <v>0</v>
      </c>
    </row>
    <row r="661" spans="5:14" x14ac:dyDescent="0.45">
      <c r="E661" s="30">
        <f t="shared" si="109"/>
        <v>0.32950000000000024</v>
      </c>
      <c r="F661" s="6">
        <f t="shared" si="110"/>
        <v>196</v>
      </c>
      <c r="G661" s="6">
        <f t="shared" si="111"/>
        <v>22</v>
      </c>
      <c r="H661" s="5">
        <f t="shared" si="112"/>
        <v>70</v>
      </c>
      <c r="I661" s="31">
        <f t="shared" si="113"/>
        <v>12</v>
      </c>
      <c r="J661" s="31">
        <f t="shared" si="114"/>
        <v>208</v>
      </c>
      <c r="K661" s="31">
        <f t="shared" si="115"/>
        <v>92</v>
      </c>
      <c r="L661" s="32">
        <f t="shared" si="116"/>
        <v>0.76086956521739135</v>
      </c>
      <c r="M661" s="33">
        <f t="shared" si="117"/>
        <v>0.94230769230769229</v>
      </c>
      <c r="N661">
        <f t="shared" si="108"/>
        <v>0</v>
      </c>
    </row>
    <row r="662" spans="5:14" x14ac:dyDescent="0.45">
      <c r="E662" s="30">
        <f t="shared" si="109"/>
        <v>0.33000000000000024</v>
      </c>
      <c r="F662" s="6">
        <f t="shared" si="110"/>
        <v>196</v>
      </c>
      <c r="G662" s="6">
        <f t="shared" si="111"/>
        <v>22</v>
      </c>
      <c r="H662" s="6">
        <f t="shared" si="112"/>
        <v>70</v>
      </c>
      <c r="I662" s="27">
        <f t="shared" si="113"/>
        <v>12</v>
      </c>
      <c r="J662" s="27">
        <f t="shared" si="114"/>
        <v>208</v>
      </c>
      <c r="K662" s="27">
        <f t="shared" si="115"/>
        <v>92</v>
      </c>
      <c r="L662" s="28">
        <f t="shared" si="116"/>
        <v>0.76086956521739135</v>
      </c>
      <c r="M662" s="29">
        <f t="shared" si="117"/>
        <v>0.94230769230769229</v>
      </c>
      <c r="N662">
        <f t="shared" si="108"/>
        <v>0</v>
      </c>
    </row>
    <row r="663" spans="5:14" x14ac:dyDescent="0.45">
      <c r="E663" s="30">
        <f t="shared" si="109"/>
        <v>0.33050000000000024</v>
      </c>
      <c r="F663" s="6">
        <f t="shared" si="110"/>
        <v>196</v>
      </c>
      <c r="G663" s="6">
        <f t="shared" si="111"/>
        <v>22</v>
      </c>
      <c r="H663" s="5">
        <f t="shared" si="112"/>
        <v>70</v>
      </c>
      <c r="I663" s="31">
        <f t="shared" si="113"/>
        <v>12</v>
      </c>
      <c r="J663" s="31">
        <f t="shared" si="114"/>
        <v>208</v>
      </c>
      <c r="K663" s="31">
        <f t="shared" si="115"/>
        <v>92</v>
      </c>
      <c r="L663" s="32">
        <f t="shared" si="116"/>
        <v>0.76086956521739135</v>
      </c>
      <c r="M663" s="33">
        <f t="shared" si="117"/>
        <v>0.94230769230769229</v>
      </c>
      <c r="N663">
        <f t="shared" si="108"/>
        <v>0</v>
      </c>
    </row>
    <row r="664" spans="5:14" x14ac:dyDescent="0.45">
      <c r="E664" s="30">
        <f t="shared" si="109"/>
        <v>0.33100000000000024</v>
      </c>
      <c r="F664" s="6">
        <f t="shared" si="110"/>
        <v>196</v>
      </c>
      <c r="G664" s="6">
        <f t="shared" si="111"/>
        <v>22</v>
      </c>
      <c r="H664" s="6">
        <f t="shared" si="112"/>
        <v>70</v>
      </c>
      <c r="I664" s="27">
        <f t="shared" si="113"/>
        <v>12</v>
      </c>
      <c r="J664" s="27">
        <f t="shared" si="114"/>
        <v>208</v>
      </c>
      <c r="K664" s="27">
        <f t="shared" si="115"/>
        <v>92</v>
      </c>
      <c r="L664" s="28">
        <f t="shared" si="116"/>
        <v>0.76086956521739135</v>
      </c>
      <c r="M664" s="29">
        <f t="shared" si="117"/>
        <v>0.94230769230769229</v>
      </c>
      <c r="N664">
        <f t="shared" si="108"/>
        <v>0</v>
      </c>
    </row>
    <row r="665" spans="5:14" x14ac:dyDescent="0.45">
      <c r="E665" s="30">
        <f t="shared" si="109"/>
        <v>0.33150000000000024</v>
      </c>
      <c r="F665" s="6">
        <f t="shared" si="110"/>
        <v>196</v>
      </c>
      <c r="G665" s="6">
        <f t="shared" si="111"/>
        <v>22</v>
      </c>
      <c r="H665" s="5">
        <f t="shared" si="112"/>
        <v>70</v>
      </c>
      <c r="I665" s="31">
        <f t="shared" si="113"/>
        <v>12</v>
      </c>
      <c r="J665" s="31">
        <f t="shared" si="114"/>
        <v>208</v>
      </c>
      <c r="K665" s="31">
        <f t="shared" si="115"/>
        <v>92</v>
      </c>
      <c r="L665" s="32">
        <f t="shared" si="116"/>
        <v>0.76086956521739135</v>
      </c>
      <c r="M665" s="33">
        <f t="shared" si="117"/>
        <v>0.94230769230769229</v>
      </c>
      <c r="N665">
        <f t="shared" si="108"/>
        <v>0</v>
      </c>
    </row>
    <row r="666" spans="5:14" x14ac:dyDescent="0.45">
      <c r="E666" s="30">
        <f t="shared" si="109"/>
        <v>0.33200000000000024</v>
      </c>
      <c r="F666" s="6">
        <f t="shared" si="110"/>
        <v>196</v>
      </c>
      <c r="G666" s="6">
        <f t="shared" si="111"/>
        <v>22</v>
      </c>
      <c r="H666" s="6">
        <f t="shared" si="112"/>
        <v>70</v>
      </c>
      <c r="I666" s="27">
        <f t="shared" si="113"/>
        <v>12</v>
      </c>
      <c r="J666" s="27">
        <f t="shared" si="114"/>
        <v>208</v>
      </c>
      <c r="K666" s="27">
        <f t="shared" si="115"/>
        <v>92</v>
      </c>
      <c r="L666" s="28">
        <f t="shared" si="116"/>
        <v>0.76086956521739135</v>
      </c>
      <c r="M666" s="29">
        <f t="shared" si="117"/>
        <v>0.94230769230769229</v>
      </c>
      <c r="N666">
        <f t="shared" si="108"/>
        <v>0</v>
      </c>
    </row>
    <row r="667" spans="5:14" x14ac:dyDescent="0.45">
      <c r="E667" s="30">
        <f t="shared" si="109"/>
        <v>0.33250000000000024</v>
      </c>
      <c r="F667" s="6">
        <f t="shared" si="110"/>
        <v>196</v>
      </c>
      <c r="G667" s="6">
        <f t="shared" si="111"/>
        <v>22</v>
      </c>
      <c r="H667" s="5">
        <f t="shared" si="112"/>
        <v>70</v>
      </c>
      <c r="I667" s="31">
        <f t="shared" si="113"/>
        <v>12</v>
      </c>
      <c r="J667" s="31">
        <f t="shared" si="114"/>
        <v>208</v>
      </c>
      <c r="K667" s="31">
        <f t="shared" si="115"/>
        <v>92</v>
      </c>
      <c r="L667" s="32">
        <f t="shared" si="116"/>
        <v>0.76086956521739135</v>
      </c>
      <c r="M667" s="33">
        <f t="shared" si="117"/>
        <v>0.94230769230769229</v>
      </c>
      <c r="N667">
        <f t="shared" si="108"/>
        <v>0</v>
      </c>
    </row>
    <row r="668" spans="5:14" x14ac:dyDescent="0.45">
      <c r="E668" s="30">
        <f t="shared" si="109"/>
        <v>0.33300000000000024</v>
      </c>
      <c r="F668" s="6">
        <f t="shared" si="110"/>
        <v>196</v>
      </c>
      <c r="G668" s="6">
        <f t="shared" si="111"/>
        <v>22</v>
      </c>
      <c r="H668" s="6">
        <f t="shared" si="112"/>
        <v>70</v>
      </c>
      <c r="I668" s="27">
        <f t="shared" si="113"/>
        <v>12</v>
      </c>
      <c r="J668" s="27">
        <f t="shared" si="114"/>
        <v>208</v>
      </c>
      <c r="K668" s="27">
        <f t="shared" si="115"/>
        <v>92</v>
      </c>
      <c r="L668" s="28">
        <f t="shared" si="116"/>
        <v>0.76086956521739135</v>
      </c>
      <c r="M668" s="29">
        <f t="shared" si="117"/>
        <v>0.94230769230769229</v>
      </c>
      <c r="N668">
        <f t="shared" si="108"/>
        <v>0</v>
      </c>
    </row>
    <row r="669" spans="5:14" x14ac:dyDescent="0.45">
      <c r="E669" s="30">
        <f t="shared" si="109"/>
        <v>0.33350000000000024</v>
      </c>
      <c r="F669" s="6">
        <f t="shared" si="110"/>
        <v>196</v>
      </c>
      <c r="G669" s="6">
        <f t="shared" si="111"/>
        <v>22</v>
      </c>
      <c r="H669" s="5">
        <f t="shared" si="112"/>
        <v>70</v>
      </c>
      <c r="I669" s="31">
        <f t="shared" si="113"/>
        <v>12</v>
      </c>
      <c r="J669" s="31">
        <f t="shared" si="114"/>
        <v>208</v>
      </c>
      <c r="K669" s="31">
        <f t="shared" si="115"/>
        <v>92</v>
      </c>
      <c r="L669" s="32">
        <f t="shared" si="116"/>
        <v>0.76086956521739135</v>
      </c>
      <c r="M669" s="33">
        <f t="shared" si="117"/>
        <v>0.94230769230769229</v>
      </c>
      <c r="N669">
        <f t="shared" si="108"/>
        <v>0</v>
      </c>
    </row>
    <row r="670" spans="5:14" x14ac:dyDescent="0.45">
      <c r="E670" s="30">
        <f t="shared" si="109"/>
        <v>0.33400000000000024</v>
      </c>
      <c r="F670" s="6">
        <f t="shared" si="110"/>
        <v>196</v>
      </c>
      <c r="G670" s="6">
        <f t="shared" si="111"/>
        <v>22</v>
      </c>
      <c r="H670" s="6">
        <f t="shared" si="112"/>
        <v>70</v>
      </c>
      <c r="I670" s="27">
        <f t="shared" si="113"/>
        <v>12</v>
      </c>
      <c r="J670" s="27">
        <f t="shared" si="114"/>
        <v>208</v>
      </c>
      <c r="K670" s="27">
        <f t="shared" si="115"/>
        <v>92</v>
      </c>
      <c r="L670" s="28">
        <f t="shared" si="116"/>
        <v>0.76086956521739135</v>
      </c>
      <c r="M670" s="29">
        <f t="shared" si="117"/>
        <v>0.94230769230769229</v>
      </c>
      <c r="N670">
        <f t="shared" si="108"/>
        <v>1.0242474916388005E-2</v>
      </c>
    </row>
    <row r="671" spans="5:14" x14ac:dyDescent="0.45">
      <c r="E671" s="30">
        <f t="shared" si="109"/>
        <v>0.33450000000000024</v>
      </c>
      <c r="F671" s="6">
        <f t="shared" si="110"/>
        <v>196</v>
      </c>
      <c r="G671" s="6">
        <f t="shared" si="111"/>
        <v>23</v>
      </c>
      <c r="H671" s="5">
        <f t="shared" si="112"/>
        <v>69</v>
      </c>
      <c r="I671" s="31">
        <f t="shared" si="113"/>
        <v>12</v>
      </c>
      <c r="J671" s="31">
        <f t="shared" si="114"/>
        <v>208</v>
      </c>
      <c r="K671" s="31">
        <f t="shared" si="115"/>
        <v>92</v>
      </c>
      <c r="L671" s="32">
        <f t="shared" si="116"/>
        <v>0.75</v>
      </c>
      <c r="M671" s="33">
        <f t="shared" si="117"/>
        <v>0.94230769230769229</v>
      </c>
      <c r="N671">
        <f t="shared" si="108"/>
        <v>0</v>
      </c>
    </row>
    <row r="672" spans="5:14" x14ac:dyDescent="0.45">
      <c r="E672" s="30">
        <f t="shared" si="109"/>
        <v>0.33500000000000024</v>
      </c>
      <c r="F672" s="6">
        <f t="shared" si="110"/>
        <v>196</v>
      </c>
      <c r="G672" s="6">
        <f t="shared" si="111"/>
        <v>23</v>
      </c>
      <c r="H672" s="6">
        <f t="shared" si="112"/>
        <v>69</v>
      </c>
      <c r="I672" s="27">
        <f t="shared" si="113"/>
        <v>12</v>
      </c>
      <c r="J672" s="27">
        <f t="shared" si="114"/>
        <v>208</v>
      </c>
      <c r="K672" s="27">
        <f t="shared" si="115"/>
        <v>92</v>
      </c>
      <c r="L672" s="28">
        <f t="shared" si="116"/>
        <v>0.75</v>
      </c>
      <c r="M672" s="29">
        <f t="shared" si="117"/>
        <v>0.94230769230769229</v>
      </c>
      <c r="N672">
        <f t="shared" si="108"/>
        <v>0</v>
      </c>
    </row>
    <row r="673" spans="5:14" x14ac:dyDescent="0.45">
      <c r="E673" s="30">
        <f t="shared" si="109"/>
        <v>0.33550000000000024</v>
      </c>
      <c r="F673" s="6">
        <f t="shared" si="110"/>
        <v>196</v>
      </c>
      <c r="G673" s="6">
        <f t="shared" si="111"/>
        <v>23</v>
      </c>
      <c r="H673" s="5">
        <f t="shared" si="112"/>
        <v>69</v>
      </c>
      <c r="I673" s="31">
        <f t="shared" si="113"/>
        <v>12</v>
      </c>
      <c r="J673" s="31">
        <f t="shared" si="114"/>
        <v>208</v>
      </c>
      <c r="K673" s="31">
        <f t="shared" si="115"/>
        <v>92</v>
      </c>
      <c r="L673" s="32">
        <f t="shared" si="116"/>
        <v>0.75</v>
      </c>
      <c r="M673" s="33">
        <f t="shared" si="117"/>
        <v>0.94230769230769229</v>
      </c>
      <c r="N673">
        <f t="shared" si="108"/>
        <v>0</v>
      </c>
    </row>
    <row r="674" spans="5:14" x14ac:dyDescent="0.45">
      <c r="E674" s="30">
        <f t="shared" si="109"/>
        <v>0.33600000000000024</v>
      </c>
      <c r="F674" s="6">
        <f t="shared" si="110"/>
        <v>196</v>
      </c>
      <c r="G674" s="6">
        <f t="shared" si="111"/>
        <v>23</v>
      </c>
      <c r="H674" s="6">
        <f t="shared" si="112"/>
        <v>69</v>
      </c>
      <c r="I674" s="27">
        <f t="shared" si="113"/>
        <v>12</v>
      </c>
      <c r="J674" s="27">
        <f t="shared" si="114"/>
        <v>208</v>
      </c>
      <c r="K674" s="27">
        <f t="shared" si="115"/>
        <v>92</v>
      </c>
      <c r="L674" s="28">
        <f t="shared" si="116"/>
        <v>0.75</v>
      </c>
      <c r="M674" s="29">
        <f t="shared" si="117"/>
        <v>0.94230769230769229</v>
      </c>
      <c r="N674">
        <f t="shared" si="108"/>
        <v>0</v>
      </c>
    </row>
    <row r="675" spans="5:14" x14ac:dyDescent="0.45">
      <c r="E675" s="30">
        <f t="shared" si="109"/>
        <v>0.33650000000000024</v>
      </c>
      <c r="F675" s="6">
        <f t="shared" si="110"/>
        <v>196</v>
      </c>
      <c r="G675" s="6">
        <f t="shared" si="111"/>
        <v>23</v>
      </c>
      <c r="H675" s="5">
        <f t="shared" si="112"/>
        <v>69</v>
      </c>
      <c r="I675" s="31">
        <f t="shared" si="113"/>
        <v>12</v>
      </c>
      <c r="J675" s="31">
        <f t="shared" si="114"/>
        <v>208</v>
      </c>
      <c r="K675" s="31">
        <f t="shared" si="115"/>
        <v>92</v>
      </c>
      <c r="L675" s="32">
        <f t="shared" si="116"/>
        <v>0.75</v>
      </c>
      <c r="M675" s="33">
        <f t="shared" si="117"/>
        <v>0.94230769230769229</v>
      </c>
      <c r="N675">
        <f t="shared" si="108"/>
        <v>0</v>
      </c>
    </row>
    <row r="676" spans="5:14" x14ac:dyDescent="0.45">
      <c r="E676" s="30">
        <f t="shared" si="109"/>
        <v>0.33700000000000024</v>
      </c>
      <c r="F676" s="6">
        <f t="shared" si="110"/>
        <v>196</v>
      </c>
      <c r="G676" s="6">
        <f t="shared" si="111"/>
        <v>23</v>
      </c>
      <c r="H676" s="6">
        <f t="shared" si="112"/>
        <v>69</v>
      </c>
      <c r="I676" s="27">
        <f t="shared" si="113"/>
        <v>12</v>
      </c>
      <c r="J676" s="27">
        <f t="shared" si="114"/>
        <v>208</v>
      </c>
      <c r="K676" s="27">
        <f t="shared" si="115"/>
        <v>92</v>
      </c>
      <c r="L676" s="28">
        <f t="shared" si="116"/>
        <v>0.75</v>
      </c>
      <c r="M676" s="29">
        <f t="shared" si="117"/>
        <v>0.94230769230769229</v>
      </c>
      <c r="N676">
        <f t="shared" si="108"/>
        <v>0</v>
      </c>
    </row>
    <row r="677" spans="5:14" x14ac:dyDescent="0.45">
      <c r="E677" s="30">
        <f t="shared" si="109"/>
        <v>0.33750000000000024</v>
      </c>
      <c r="F677" s="6">
        <f t="shared" si="110"/>
        <v>196</v>
      </c>
      <c r="G677" s="6">
        <f t="shared" si="111"/>
        <v>23</v>
      </c>
      <c r="H677" s="5">
        <f t="shared" si="112"/>
        <v>69</v>
      </c>
      <c r="I677" s="31">
        <f t="shared" si="113"/>
        <v>12</v>
      </c>
      <c r="J677" s="31">
        <f t="shared" si="114"/>
        <v>208</v>
      </c>
      <c r="K677" s="31">
        <f t="shared" si="115"/>
        <v>92</v>
      </c>
      <c r="L677" s="32">
        <f t="shared" si="116"/>
        <v>0.75</v>
      </c>
      <c r="M677" s="33">
        <f t="shared" si="117"/>
        <v>0.94230769230769229</v>
      </c>
      <c r="N677">
        <f t="shared" si="108"/>
        <v>0</v>
      </c>
    </row>
    <row r="678" spans="5:14" x14ac:dyDescent="0.45">
      <c r="E678" s="30">
        <f t="shared" si="109"/>
        <v>0.33800000000000024</v>
      </c>
      <c r="F678" s="6">
        <f t="shared" si="110"/>
        <v>196</v>
      </c>
      <c r="G678" s="6">
        <f t="shared" si="111"/>
        <v>23</v>
      </c>
      <c r="H678" s="6">
        <f t="shared" si="112"/>
        <v>69</v>
      </c>
      <c r="I678" s="27">
        <f t="shared" si="113"/>
        <v>12</v>
      </c>
      <c r="J678" s="27">
        <f t="shared" si="114"/>
        <v>208</v>
      </c>
      <c r="K678" s="27">
        <f t="shared" si="115"/>
        <v>92</v>
      </c>
      <c r="L678" s="28">
        <f t="shared" si="116"/>
        <v>0.75</v>
      </c>
      <c r="M678" s="29">
        <f t="shared" si="117"/>
        <v>0.94230769230769229</v>
      </c>
      <c r="N678">
        <f t="shared" si="108"/>
        <v>0</v>
      </c>
    </row>
    <row r="679" spans="5:14" x14ac:dyDescent="0.45">
      <c r="E679" s="30">
        <f t="shared" si="109"/>
        <v>0.33850000000000025</v>
      </c>
      <c r="F679" s="6">
        <f t="shared" si="110"/>
        <v>196</v>
      </c>
      <c r="G679" s="6">
        <f t="shared" si="111"/>
        <v>23</v>
      </c>
      <c r="H679" s="5">
        <f t="shared" si="112"/>
        <v>69</v>
      </c>
      <c r="I679" s="31">
        <f t="shared" si="113"/>
        <v>12</v>
      </c>
      <c r="J679" s="31">
        <f t="shared" si="114"/>
        <v>208</v>
      </c>
      <c r="K679" s="31">
        <f t="shared" si="115"/>
        <v>92</v>
      </c>
      <c r="L679" s="32">
        <f t="shared" si="116"/>
        <v>0.75</v>
      </c>
      <c r="M679" s="33">
        <f t="shared" si="117"/>
        <v>0.94230769230769229</v>
      </c>
      <c r="N679">
        <f t="shared" si="108"/>
        <v>0</v>
      </c>
    </row>
    <row r="680" spans="5:14" x14ac:dyDescent="0.45">
      <c r="E680" s="30">
        <f t="shared" si="109"/>
        <v>0.33900000000000025</v>
      </c>
      <c r="F680" s="6">
        <f t="shared" si="110"/>
        <v>196</v>
      </c>
      <c r="G680" s="6">
        <f t="shared" si="111"/>
        <v>23</v>
      </c>
      <c r="H680" s="6">
        <f t="shared" si="112"/>
        <v>69</v>
      </c>
      <c r="I680" s="27">
        <f t="shared" si="113"/>
        <v>12</v>
      </c>
      <c r="J680" s="27">
        <f t="shared" si="114"/>
        <v>208</v>
      </c>
      <c r="K680" s="27">
        <f t="shared" si="115"/>
        <v>92</v>
      </c>
      <c r="L680" s="28">
        <f t="shared" si="116"/>
        <v>0.75</v>
      </c>
      <c r="M680" s="29">
        <f t="shared" si="117"/>
        <v>0.94230769230769229</v>
      </c>
      <c r="N680">
        <f t="shared" si="108"/>
        <v>0</v>
      </c>
    </row>
    <row r="681" spans="5:14" x14ac:dyDescent="0.45">
      <c r="E681" s="30">
        <f t="shared" si="109"/>
        <v>0.33950000000000025</v>
      </c>
      <c r="F681" s="6">
        <f t="shared" si="110"/>
        <v>196</v>
      </c>
      <c r="G681" s="6">
        <f t="shared" si="111"/>
        <v>23</v>
      </c>
      <c r="H681" s="5">
        <f t="shared" si="112"/>
        <v>69</v>
      </c>
      <c r="I681" s="31">
        <f t="shared" si="113"/>
        <v>12</v>
      </c>
      <c r="J681" s="31">
        <f t="shared" si="114"/>
        <v>208</v>
      </c>
      <c r="K681" s="31">
        <f t="shared" si="115"/>
        <v>92</v>
      </c>
      <c r="L681" s="32">
        <f t="shared" si="116"/>
        <v>0.75</v>
      </c>
      <c r="M681" s="33">
        <f t="shared" si="117"/>
        <v>0.94230769230769229</v>
      </c>
      <c r="N681">
        <f t="shared" si="108"/>
        <v>0</v>
      </c>
    </row>
    <row r="682" spans="5:14" x14ac:dyDescent="0.45">
      <c r="E682" s="30">
        <f t="shared" si="109"/>
        <v>0.34000000000000025</v>
      </c>
      <c r="F682" s="6">
        <f t="shared" si="110"/>
        <v>196</v>
      </c>
      <c r="G682" s="6">
        <f t="shared" si="111"/>
        <v>23</v>
      </c>
      <c r="H682" s="6">
        <f t="shared" si="112"/>
        <v>69</v>
      </c>
      <c r="I682" s="27">
        <f t="shared" si="113"/>
        <v>12</v>
      </c>
      <c r="J682" s="27">
        <f t="shared" si="114"/>
        <v>208</v>
      </c>
      <c r="K682" s="27">
        <f t="shared" si="115"/>
        <v>92</v>
      </c>
      <c r="L682" s="28">
        <f t="shared" si="116"/>
        <v>0.75</v>
      </c>
      <c r="M682" s="29">
        <f t="shared" si="117"/>
        <v>0.94230769230769229</v>
      </c>
      <c r="N682">
        <f t="shared" si="108"/>
        <v>0</v>
      </c>
    </row>
    <row r="683" spans="5:14" x14ac:dyDescent="0.45">
      <c r="E683" s="30">
        <f t="shared" si="109"/>
        <v>0.34050000000000025</v>
      </c>
      <c r="F683" s="6">
        <f t="shared" si="110"/>
        <v>196</v>
      </c>
      <c r="G683" s="6">
        <f t="shared" si="111"/>
        <v>23</v>
      </c>
      <c r="H683" s="5">
        <f t="shared" si="112"/>
        <v>69</v>
      </c>
      <c r="I683" s="31">
        <f t="shared" si="113"/>
        <v>12</v>
      </c>
      <c r="J683" s="31">
        <f t="shared" si="114"/>
        <v>208</v>
      </c>
      <c r="K683" s="31">
        <f t="shared" si="115"/>
        <v>92</v>
      </c>
      <c r="L683" s="32">
        <f t="shared" si="116"/>
        <v>0.75</v>
      </c>
      <c r="M683" s="33">
        <f t="shared" si="117"/>
        <v>0.94230769230769229</v>
      </c>
      <c r="N683">
        <f t="shared" si="108"/>
        <v>0</v>
      </c>
    </row>
    <row r="684" spans="5:14" x14ac:dyDescent="0.45">
      <c r="E684" s="30">
        <f t="shared" si="109"/>
        <v>0.34100000000000025</v>
      </c>
      <c r="F684" s="6">
        <f t="shared" si="110"/>
        <v>196</v>
      </c>
      <c r="G684" s="6">
        <f t="shared" si="111"/>
        <v>23</v>
      </c>
      <c r="H684" s="6">
        <f t="shared" si="112"/>
        <v>69</v>
      </c>
      <c r="I684" s="27">
        <f t="shared" si="113"/>
        <v>12</v>
      </c>
      <c r="J684" s="27">
        <f t="shared" si="114"/>
        <v>208</v>
      </c>
      <c r="K684" s="27">
        <f t="shared" si="115"/>
        <v>92</v>
      </c>
      <c r="L684" s="28">
        <f t="shared" si="116"/>
        <v>0.75</v>
      </c>
      <c r="M684" s="29">
        <f t="shared" si="117"/>
        <v>0.94230769230769229</v>
      </c>
      <c r="N684">
        <f t="shared" si="108"/>
        <v>0</v>
      </c>
    </row>
    <row r="685" spans="5:14" x14ac:dyDescent="0.45">
      <c r="E685" s="30">
        <f t="shared" si="109"/>
        <v>0.34150000000000025</v>
      </c>
      <c r="F685" s="6">
        <f t="shared" si="110"/>
        <v>195</v>
      </c>
      <c r="G685" s="6">
        <f t="shared" si="111"/>
        <v>23</v>
      </c>
      <c r="H685" s="5">
        <f t="shared" si="112"/>
        <v>69</v>
      </c>
      <c r="I685" s="31">
        <f t="shared" si="113"/>
        <v>13</v>
      </c>
      <c r="J685" s="31">
        <f t="shared" si="114"/>
        <v>208</v>
      </c>
      <c r="K685" s="31">
        <f t="shared" si="115"/>
        <v>92</v>
      </c>
      <c r="L685" s="32">
        <f t="shared" si="116"/>
        <v>0.75</v>
      </c>
      <c r="M685" s="33">
        <f t="shared" si="117"/>
        <v>0.9375</v>
      </c>
      <c r="N685">
        <f t="shared" si="108"/>
        <v>1.0190217391304393E-2</v>
      </c>
    </row>
    <row r="686" spans="5:14" x14ac:dyDescent="0.45">
      <c r="E686" s="30">
        <f t="shared" si="109"/>
        <v>0.34200000000000025</v>
      </c>
      <c r="F686" s="6">
        <f t="shared" si="110"/>
        <v>195</v>
      </c>
      <c r="G686" s="6">
        <f t="shared" si="111"/>
        <v>24</v>
      </c>
      <c r="H686" s="6">
        <f t="shared" si="112"/>
        <v>68</v>
      </c>
      <c r="I686" s="27">
        <f t="shared" si="113"/>
        <v>13</v>
      </c>
      <c r="J686" s="27">
        <f t="shared" si="114"/>
        <v>208</v>
      </c>
      <c r="K686" s="27">
        <f t="shared" si="115"/>
        <v>92</v>
      </c>
      <c r="L686" s="28">
        <f t="shared" si="116"/>
        <v>0.73913043478260865</v>
      </c>
      <c r="M686" s="29">
        <f t="shared" si="117"/>
        <v>0.9375</v>
      </c>
      <c r="N686">
        <f t="shared" si="108"/>
        <v>0</v>
      </c>
    </row>
    <row r="687" spans="5:14" x14ac:dyDescent="0.45">
      <c r="E687" s="30">
        <f t="shared" si="109"/>
        <v>0.34250000000000025</v>
      </c>
      <c r="F687" s="6">
        <f t="shared" si="110"/>
        <v>195</v>
      </c>
      <c r="G687" s="6">
        <f t="shared" si="111"/>
        <v>24</v>
      </c>
      <c r="H687" s="5">
        <f t="shared" si="112"/>
        <v>68</v>
      </c>
      <c r="I687" s="31">
        <f t="shared" si="113"/>
        <v>13</v>
      </c>
      <c r="J687" s="31">
        <f t="shared" si="114"/>
        <v>208</v>
      </c>
      <c r="K687" s="31">
        <f t="shared" si="115"/>
        <v>92</v>
      </c>
      <c r="L687" s="32">
        <f t="shared" si="116"/>
        <v>0.73913043478260865</v>
      </c>
      <c r="M687" s="33">
        <f t="shared" si="117"/>
        <v>0.9375</v>
      </c>
      <c r="N687">
        <f t="shared" si="108"/>
        <v>0</v>
      </c>
    </row>
    <row r="688" spans="5:14" x14ac:dyDescent="0.45">
      <c r="E688" s="30">
        <f t="shared" si="109"/>
        <v>0.34300000000000025</v>
      </c>
      <c r="F688" s="6">
        <f t="shared" si="110"/>
        <v>195</v>
      </c>
      <c r="G688" s="6">
        <f t="shared" si="111"/>
        <v>24</v>
      </c>
      <c r="H688" s="6">
        <f t="shared" si="112"/>
        <v>68</v>
      </c>
      <c r="I688" s="27">
        <f t="shared" si="113"/>
        <v>13</v>
      </c>
      <c r="J688" s="27">
        <f t="shared" si="114"/>
        <v>208</v>
      </c>
      <c r="K688" s="27">
        <f t="shared" si="115"/>
        <v>92</v>
      </c>
      <c r="L688" s="28">
        <f t="shared" si="116"/>
        <v>0.73913043478260865</v>
      </c>
      <c r="M688" s="29">
        <f t="shared" si="117"/>
        <v>0.9375</v>
      </c>
      <c r="N688">
        <f t="shared" si="108"/>
        <v>0</v>
      </c>
    </row>
    <row r="689" spans="5:14" x14ac:dyDescent="0.45">
      <c r="E689" s="30">
        <f t="shared" si="109"/>
        <v>0.34350000000000025</v>
      </c>
      <c r="F689" s="6">
        <f t="shared" si="110"/>
        <v>195</v>
      </c>
      <c r="G689" s="6">
        <f t="shared" si="111"/>
        <v>24</v>
      </c>
      <c r="H689" s="5">
        <f t="shared" si="112"/>
        <v>68</v>
      </c>
      <c r="I689" s="31">
        <f t="shared" si="113"/>
        <v>13</v>
      </c>
      <c r="J689" s="31">
        <f t="shared" si="114"/>
        <v>208</v>
      </c>
      <c r="K689" s="31">
        <f t="shared" si="115"/>
        <v>92</v>
      </c>
      <c r="L689" s="32">
        <f t="shared" si="116"/>
        <v>0.73913043478260865</v>
      </c>
      <c r="M689" s="33">
        <f t="shared" si="117"/>
        <v>0.9375</v>
      </c>
      <c r="N689">
        <f t="shared" si="108"/>
        <v>0</v>
      </c>
    </row>
    <row r="690" spans="5:14" x14ac:dyDescent="0.45">
      <c r="E690" s="30">
        <f t="shared" si="109"/>
        <v>0.34400000000000025</v>
      </c>
      <c r="F690" s="6">
        <f t="shared" si="110"/>
        <v>195</v>
      </c>
      <c r="G690" s="6">
        <f t="shared" si="111"/>
        <v>24</v>
      </c>
      <c r="H690" s="6">
        <f t="shared" si="112"/>
        <v>68</v>
      </c>
      <c r="I690" s="27">
        <f t="shared" si="113"/>
        <v>13</v>
      </c>
      <c r="J690" s="27">
        <f t="shared" si="114"/>
        <v>208</v>
      </c>
      <c r="K690" s="27">
        <f t="shared" si="115"/>
        <v>92</v>
      </c>
      <c r="L690" s="28">
        <f t="shared" si="116"/>
        <v>0.73913043478260865</v>
      </c>
      <c r="M690" s="29">
        <f t="shared" si="117"/>
        <v>0.9375</v>
      </c>
      <c r="N690">
        <f t="shared" si="108"/>
        <v>0</v>
      </c>
    </row>
    <row r="691" spans="5:14" x14ac:dyDescent="0.45">
      <c r="E691" s="30">
        <f t="shared" si="109"/>
        <v>0.34450000000000025</v>
      </c>
      <c r="F691" s="6">
        <f t="shared" si="110"/>
        <v>195</v>
      </c>
      <c r="G691" s="6">
        <f t="shared" si="111"/>
        <v>24</v>
      </c>
      <c r="H691" s="5">
        <f t="shared" si="112"/>
        <v>68</v>
      </c>
      <c r="I691" s="31">
        <f t="shared" si="113"/>
        <v>13</v>
      </c>
      <c r="J691" s="31">
        <f t="shared" si="114"/>
        <v>208</v>
      </c>
      <c r="K691" s="31">
        <f t="shared" si="115"/>
        <v>92</v>
      </c>
      <c r="L691" s="32">
        <f t="shared" si="116"/>
        <v>0.73913043478260865</v>
      </c>
      <c r="M691" s="33">
        <f t="shared" si="117"/>
        <v>0.9375</v>
      </c>
      <c r="N691">
        <f t="shared" si="108"/>
        <v>0</v>
      </c>
    </row>
    <row r="692" spans="5:14" x14ac:dyDescent="0.45">
      <c r="E692" s="30">
        <f t="shared" si="109"/>
        <v>0.34500000000000025</v>
      </c>
      <c r="F692" s="6">
        <f t="shared" si="110"/>
        <v>195</v>
      </c>
      <c r="G692" s="6">
        <f t="shared" si="111"/>
        <v>24</v>
      </c>
      <c r="H692" s="6">
        <f t="shared" si="112"/>
        <v>68</v>
      </c>
      <c r="I692" s="27">
        <f t="shared" si="113"/>
        <v>13</v>
      </c>
      <c r="J692" s="27">
        <f t="shared" si="114"/>
        <v>208</v>
      </c>
      <c r="K692" s="27">
        <f t="shared" si="115"/>
        <v>92</v>
      </c>
      <c r="L692" s="28">
        <f t="shared" si="116"/>
        <v>0.73913043478260865</v>
      </c>
      <c r="M692" s="29">
        <f t="shared" si="117"/>
        <v>0.9375</v>
      </c>
      <c r="N692">
        <f t="shared" si="108"/>
        <v>0</v>
      </c>
    </row>
    <row r="693" spans="5:14" x14ac:dyDescent="0.45">
      <c r="E693" s="30">
        <f t="shared" si="109"/>
        <v>0.34550000000000025</v>
      </c>
      <c r="F693" s="6">
        <f t="shared" si="110"/>
        <v>195</v>
      </c>
      <c r="G693" s="6">
        <f t="shared" si="111"/>
        <v>24</v>
      </c>
      <c r="H693" s="5">
        <f t="shared" si="112"/>
        <v>68</v>
      </c>
      <c r="I693" s="31">
        <f t="shared" si="113"/>
        <v>13</v>
      </c>
      <c r="J693" s="31">
        <f t="shared" si="114"/>
        <v>208</v>
      </c>
      <c r="K693" s="31">
        <f t="shared" si="115"/>
        <v>92</v>
      </c>
      <c r="L693" s="32">
        <f t="shared" si="116"/>
        <v>0.73913043478260865</v>
      </c>
      <c r="M693" s="33">
        <f t="shared" si="117"/>
        <v>0.9375</v>
      </c>
      <c r="N693">
        <f t="shared" si="108"/>
        <v>0</v>
      </c>
    </row>
    <row r="694" spans="5:14" x14ac:dyDescent="0.45">
      <c r="E694" s="30">
        <f t="shared" si="109"/>
        <v>0.34600000000000025</v>
      </c>
      <c r="F694" s="6">
        <f t="shared" si="110"/>
        <v>195</v>
      </c>
      <c r="G694" s="6">
        <f t="shared" si="111"/>
        <v>24</v>
      </c>
      <c r="H694" s="6">
        <f t="shared" si="112"/>
        <v>68</v>
      </c>
      <c r="I694" s="27">
        <f t="shared" si="113"/>
        <v>13</v>
      </c>
      <c r="J694" s="27">
        <f t="shared" si="114"/>
        <v>208</v>
      </c>
      <c r="K694" s="27">
        <f t="shared" si="115"/>
        <v>92</v>
      </c>
      <c r="L694" s="28">
        <f t="shared" si="116"/>
        <v>0.73913043478260865</v>
      </c>
      <c r="M694" s="29">
        <f t="shared" si="117"/>
        <v>0.9375</v>
      </c>
      <c r="N694">
        <f t="shared" si="108"/>
        <v>1.0190217391304289E-2</v>
      </c>
    </row>
    <row r="695" spans="5:14" x14ac:dyDescent="0.45">
      <c r="E695" s="30">
        <f t="shared" si="109"/>
        <v>0.34650000000000025</v>
      </c>
      <c r="F695" s="6">
        <f t="shared" si="110"/>
        <v>195</v>
      </c>
      <c r="G695" s="6">
        <f t="shared" si="111"/>
        <v>25</v>
      </c>
      <c r="H695" s="5">
        <f t="shared" si="112"/>
        <v>67</v>
      </c>
      <c r="I695" s="31">
        <f t="shared" si="113"/>
        <v>13</v>
      </c>
      <c r="J695" s="31">
        <f t="shared" si="114"/>
        <v>208</v>
      </c>
      <c r="K695" s="31">
        <f t="shared" si="115"/>
        <v>92</v>
      </c>
      <c r="L695" s="32">
        <f t="shared" si="116"/>
        <v>0.72826086956521741</v>
      </c>
      <c r="M695" s="33">
        <f t="shared" si="117"/>
        <v>0.9375</v>
      </c>
      <c r="N695">
        <f t="shared" si="108"/>
        <v>0</v>
      </c>
    </row>
    <row r="696" spans="5:14" x14ac:dyDescent="0.45">
      <c r="E696" s="30">
        <f t="shared" si="109"/>
        <v>0.34700000000000025</v>
      </c>
      <c r="F696" s="6">
        <f t="shared" si="110"/>
        <v>195</v>
      </c>
      <c r="G696" s="6">
        <f t="shared" si="111"/>
        <v>25</v>
      </c>
      <c r="H696" s="6">
        <f t="shared" si="112"/>
        <v>67</v>
      </c>
      <c r="I696" s="27">
        <f t="shared" si="113"/>
        <v>13</v>
      </c>
      <c r="J696" s="27">
        <f t="shared" si="114"/>
        <v>208</v>
      </c>
      <c r="K696" s="27">
        <f t="shared" si="115"/>
        <v>92</v>
      </c>
      <c r="L696" s="28">
        <f t="shared" si="116"/>
        <v>0.72826086956521741</v>
      </c>
      <c r="M696" s="29">
        <f t="shared" si="117"/>
        <v>0.9375</v>
      </c>
      <c r="N696">
        <f t="shared" si="108"/>
        <v>0</v>
      </c>
    </row>
    <row r="697" spans="5:14" x14ac:dyDescent="0.45">
      <c r="E697" s="30">
        <f t="shared" si="109"/>
        <v>0.34750000000000025</v>
      </c>
      <c r="F697" s="6">
        <f t="shared" si="110"/>
        <v>195</v>
      </c>
      <c r="G697" s="6">
        <f t="shared" si="111"/>
        <v>25</v>
      </c>
      <c r="H697" s="5">
        <f t="shared" si="112"/>
        <v>67</v>
      </c>
      <c r="I697" s="31">
        <f t="shared" si="113"/>
        <v>13</v>
      </c>
      <c r="J697" s="31">
        <f t="shared" si="114"/>
        <v>208</v>
      </c>
      <c r="K697" s="31">
        <f t="shared" si="115"/>
        <v>92</v>
      </c>
      <c r="L697" s="32">
        <f t="shared" si="116"/>
        <v>0.72826086956521741</v>
      </c>
      <c r="M697" s="33">
        <f t="shared" si="117"/>
        <v>0.9375</v>
      </c>
      <c r="N697">
        <f t="shared" si="108"/>
        <v>0</v>
      </c>
    </row>
    <row r="698" spans="5:14" x14ac:dyDescent="0.45">
      <c r="E698" s="30">
        <f t="shared" si="109"/>
        <v>0.34800000000000025</v>
      </c>
      <c r="F698" s="6">
        <f t="shared" si="110"/>
        <v>195</v>
      </c>
      <c r="G698" s="6">
        <f t="shared" si="111"/>
        <v>25</v>
      </c>
      <c r="H698" s="6">
        <f t="shared" si="112"/>
        <v>67</v>
      </c>
      <c r="I698" s="27">
        <f t="shared" si="113"/>
        <v>13</v>
      </c>
      <c r="J698" s="27">
        <f t="shared" si="114"/>
        <v>208</v>
      </c>
      <c r="K698" s="27">
        <f t="shared" si="115"/>
        <v>92</v>
      </c>
      <c r="L698" s="28">
        <f t="shared" si="116"/>
        <v>0.72826086956521741</v>
      </c>
      <c r="M698" s="29">
        <f t="shared" si="117"/>
        <v>0.9375</v>
      </c>
      <c r="N698">
        <f t="shared" si="108"/>
        <v>0</v>
      </c>
    </row>
    <row r="699" spans="5:14" x14ac:dyDescent="0.45">
      <c r="E699" s="30">
        <f t="shared" si="109"/>
        <v>0.34850000000000025</v>
      </c>
      <c r="F699" s="6">
        <f t="shared" si="110"/>
        <v>194</v>
      </c>
      <c r="G699" s="6">
        <f t="shared" si="111"/>
        <v>25</v>
      </c>
      <c r="H699" s="5">
        <f t="shared" si="112"/>
        <v>67</v>
      </c>
      <c r="I699" s="31">
        <f t="shared" si="113"/>
        <v>14</v>
      </c>
      <c r="J699" s="31">
        <f t="shared" si="114"/>
        <v>208</v>
      </c>
      <c r="K699" s="31">
        <f t="shared" si="115"/>
        <v>92</v>
      </c>
      <c r="L699" s="32">
        <f t="shared" si="116"/>
        <v>0.72826086956521741</v>
      </c>
      <c r="M699" s="33">
        <f t="shared" si="117"/>
        <v>0.93269230769230771</v>
      </c>
      <c r="N699">
        <f t="shared" si="108"/>
        <v>0</v>
      </c>
    </row>
    <row r="700" spans="5:14" x14ac:dyDescent="0.45">
      <c r="E700" s="30">
        <f t="shared" si="109"/>
        <v>0.34900000000000025</v>
      </c>
      <c r="F700" s="6">
        <f t="shared" si="110"/>
        <v>194</v>
      </c>
      <c r="G700" s="6">
        <f t="shared" si="111"/>
        <v>25</v>
      </c>
      <c r="H700" s="6">
        <f t="shared" si="112"/>
        <v>67</v>
      </c>
      <c r="I700" s="27">
        <f t="shared" si="113"/>
        <v>14</v>
      </c>
      <c r="J700" s="27">
        <f t="shared" si="114"/>
        <v>208</v>
      </c>
      <c r="K700" s="27">
        <f t="shared" si="115"/>
        <v>92</v>
      </c>
      <c r="L700" s="28">
        <f t="shared" si="116"/>
        <v>0.72826086956521741</v>
      </c>
      <c r="M700" s="29">
        <f t="shared" si="117"/>
        <v>0.93269230769230771</v>
      </c>
      <c r="N700">
        <f t="shared" si="108"/>
        <v>0</v>
      </c>
    </row>
    <row r="701" spans="5:14" x14ac:dyDescent="0.45">
      <c r="E701" s="30">
        <f t="shared" si="109"/>
        <v>0.34950000000000025</v>
      </c>
      <c r="F701" s="6">
        <f t="shared" si="110"/>
        <v>194</v>
      </c>
      <c r="G701" s="6">
        <f t="shared" si="111"/>
        <v>25</v>
      </c>
      <c r="H701" s="5">
        <f t="shared" si="112"/>
        <v>67</v>
      </c>
      <c r="I701" s="31">
        <f t="shared" si="113"/>
        <v>14</v>
      </c>
      <c r="J701" s="31">
        <f t="shared" si="114"/>
        <v>208</v>
      </c>
      <c r="K701" s="31">
        <f t="shared" si="115"/>
        <v>92</v>
      </c>
      <c r="L701" s="32">
        <f t="shared" si="116"/>
        <v>0.72826086956521741</v>
      </c>
      <c r="M701" s="33">
        <f t="shared" si="117"/>
        <v>0.93269230769230771</v>
      </c>
      <c r="N701">
        <f t="shared" si="108"/>
        <v>0</v>
      </c>
    </row>
    <row r="702" spans="5:14" x14ac:dyDescent="0.45">
      <c r="E702" s="30">
        <f t="shared" si="109"/>
        <v>0.35000000000000026</v>
      </c>
      <c r="F702" s="6">
        <f t="shared" si="110"/>
        <v>194</v>
      </c>
      <c r="G702" s="6">
        <f t="shared" si="111"/>
        <v>25</v>
      </c>
      <c r="H702" s="6">
        <f t="shared" si="112"/>
        <v>67</v>
      </c>
      <c r="I702" s="27">
        <f t="shared" si="113"/>
        <v>14</v>
      </c>
      <c r="J702" s="27">
        <f t="shared" si="114"/>
        <v>208</v>
      </c>
      <c r="K702" s="27">
        <f t="shared" si="115"/>
        <v>92</v>
      </c>
      <c r="L702" s="28">
        <f t="shared" si="116"/>
        <v>0.72826086956521741</v>
      </c>
      <c r="M702" s="29">
        <f t="shared" si="117"/>
        <v>0.93269230769230771</v>
      </c>
      <c r="N702">
        <f t="shared" si="108"/>
        <v>1.0137959866220781E-2</v>
      </c>
    </row>
    <row r="703" spans="5:14" x14ac:dyDescent="0.45">
      <c r="E703" s="30">
        <f t="shared" si="109"/>
        <v>0.35050000000000026</v>
      </c>
      <c r="F703" s="6">
        <f t="shared" si="110"/>
        <v>194</v>
      </c>
      <c r="G703" s="6">
        <f t="shared" si="111"/>
        <v>26</v>
      </c>
      <c r="H703" s="5">
        <f t="shared" si="112"/>
        <v>66</v>
      </c>
      <c r="I703" s="31">
        <f t="shared" si="113"/>
        <v>14</v>
      </c>
      <c r="J703" s="31">
        <f t="shared" si="114"/>
        <v>208</v>
      </c>
      <c r="K703" s="31">
        <f t="shared" si="115"/>
        <v>92</v>
      </c>
      <c r="L703" s="32">
        <f t="shared" si="116"/>
        <v>0.71739130434782605</v>
      </c>
      <c r="M703" s="33">
        <f t="shared" si="117"/>
        <v>0.93269230769230771</v>
      </c>
      <c r="N703">
        <f t="shared" si="108"/>
        <v>0</v>
      </c>
    </row>
    <row r="704" spans="5:14" x14ac:dyDescent="0.45">
      <c r="E704" s="30">
        <f t="shared" si="109"/>
        <v>0.35100000000000026</v>
      </c>
      <c r="F704" s="6">
        <f t="shared" si="110"/>
        <v>194</v>
      </c>
      <c r="G704" s="6">
        <f t="shared" si="111"/>
        <v>26</v>
      </c>
      <c r="H704" s="6">
        <f t="shared" si="112"/>
        <v>66</v>
      </c>
      <c r="I704" s="27">
        <f t="shared" si="113"/>
        <v>14</v>
      </c>
      <c r="J704" s="27">
        <f t="shared" si="114"/>
        <v>208</v>
      </c>
      <c r="K704" s="27">
        <f t="shared" si="115"/>
        <v>92</v>
      </c>
      <c r="L704" s="28">
        <f t="shared" si="116"/>
        <v>0.71739130434782605</v>
      </c>
      <c r="M704" s="29">
        <f t="shared" si="117"/>
        <v>0.93269230769230771</v>
      </c>
      <c r="N704">
        <f t="shared" si="108"/>
        <v>0</v>
      </c>
    </row>
    <row r="705" spans="5:14" x14ac:dyDescent="0.45">
      <c r="E705" s="30">
        <f t="shared" si="109"/>
        <v>0.35150000000000026</v>
      </c>
      <c r="F705" s="6">
        <f t="shared" si="110"/>
        <v>194</v>
      </c>
      <c r="G705" s="6">
        <f t="shared" si="111"/>
        <v>26</v>
      </c>
      <c r="H705" s="5">
        <f t="shared" si="112"/>
        <v>66</v>
      </c>
      <c r="I705" s="31">
        <f t="shared" si="113"/>
        <v>14</v>
      </c>
      <c r="J705" s="31">
        <f t="shared" si="114"/>
        <v>208</v>
      </c>
      <c r="K705" s="31">
        <f t="shared" si="115"/>
        <v>92</v>
      </c>
      <c r="L705" s="32">
        <f t="shared" si="116"/>
        <v>0.71739130434782605</v>
      </c>
      <c r="M705" s="33">
        <f t="shared" si="117"/>
        <v>0.93269230769230771</v>
      </c>
      <c r="N705">
        <f t="shared" si="108"/>
        <v>0</v>
      </c>
    </row>
    <row r="706" spans="5:14" x14ac:dyDescent="0.45">
      <c r="E706" s="30">
        <f t="shared" si="109"/>
        <v>0.35200000000000026</v>
      </c>
      <c r="F706" s="6">
        <f t="shared" si="110"/>
        <v>194</v>
      </c>
      <c r="G706" s="6">
        <f t="shared" si="111"/>
        <v>26</v>
      </c>
      <c r="H706" s="6">
        <f t="shared" si="112"/>
        <v>66</v>
      </c>
      <c r="I706" s="27">
        <f t="shared" si="113"/>
        <v>14</v>
      </c>
      <c r="J706" s="27">
        <f t="shared" si="114"/>
        <v>208</v>
      </c>
      <c r="K706" s="27">
        <f t="shared" si="115"/>
        <v>92</v>
      </c>
      <c r="L706" s="28">
        <f t="shared" si="116"/>
        <v>0.71739130434782605</v>
      </c>
      <c r="M706" s="29">
        <f t="shared" si="117"/>
        <v>0.93269230769230771</v>
      </c>
      <c r="N706">
        <f t="shared" si="108"/>
        <v>0</v>
      </c>
    </row>
    <row r="707" spans="5:14" x14ac:dyDescent="0.45">
      <c r="E707" s="30">
        <f t="shared" si="109"/>
        <v>0.35250000000000026</v>
      </c>
      <c r="F707" s="6">
        <f t="shared" si="110"/>
        <v>194</v>
      </c>
      <c r="G707" s="6">
        <f t="shared" si="111"/>
        <v>26</v>
      </c>
      <c r="H707" s="5">
        <f t="shared" si="112"/>
        <v>66</v>
      </c>
      <c r="I707" s="31">
        <f t="shared" si="113"/>
        <v>14</v>
      </c>
      <c r="J707" s="31">
        <f t="shared" si="114"/>
        <v>208</v>
      </c>
      <c r="K707" s="31">
        <f t="shared" si="115"/>
        <v>92</v>
      </c>
      <c r="L707" s="32">
        <f t="shared" si="116"/>
        <v>0.71739130434782605</v>
      </c>
      <c r="M707" s="33">
        <f t="shared" si="117"/>
        <v>0.93269230769230771</v>
      </c>
      <c r="N707">
        <f t="shared" ref="N707:N770" si="118">M708*(L707-L708)</f>
        <v>0</v>
      </c>
    </row>
    <row r="708" spans="5:14" x14ac:dyDescent="0.45">
      <c r="E708" s="30">
        <f t="shared" ref="E708:E771" si="119">E707+0.0005</f>
        <v>0.35300000000000026</v>
      </c>
      <c r="F708" s="6">
        <f t="shared" si="110"/>
        <v>194</v>
      </c>
      <c r="G708" s="6">
        <f t="shared" si="111"/>
        <v>26</v>
      </c>
      <c r="H708" s="6">
        <f t="shared" si="112"/>
        <v>66</v>
      </c>
      <c r="I708" s="27">
        <f t="shared" si="113"/>
        <v>14</v>
      </c>
      <c r="J708" s="27">
        <f t="shared" si="114"/>
        <v>208</v>
      </c>
      <c r="K708" s="27">
        <f t="shared" si="115"/>
        <v>92</v>
      </c>
      <c r="L708" s="28">
        <f t="shared" si="116"/>
        <v>0.71739130434782605</v>
      </c>
      <c r="M708" s="29">
        <f t="shared" si="117"/>
        <v>0.93269230769230771</v>
      </c>
      <c r="N708">
        <f t="shared" si="118"/>
        <v>0</v>
      </c>
    </row>
    <row r="709" spans="5:14" x14ac:dyDescent="0.45">
      <c r="E709" s="30">
        <f t="shared" si="119"/>
        <v>0.35350000000000026</v>
      </c>
      <c r="F709" s="6">
        <f t="shared" si="110"/>
        <v>194</v>
      </c>
      <c r="G709" s="6">
        <f t="shared" si="111"/>
        <v>26</v>
      </c>
      <c r="H709" s="5">
        <f t="shared" si="112"/>
        <v>66</v>
      </c>
      <c r="I709" s="31">
        <f t="shared" si="113"/>
        <v>14</v>
      </c>
      <c r="J709" s="31">
        <f t="shared" si="114"/>
        <v>208</v>
      </c>
      <c r="K709" s="31">
        <f t="shared" si="115"/>
        <v>92</v>
      </c>
      <c r="L709" s="32">
        <f t="shared" si="116"/>
        <v>0.71739130434782605</v>
      </c>
      <c r="M709" s="33">
        <f t="shared" si="117"/>
        <v>0.93269230769230771</v>
      </c>
      <c r="N709">
        <f t="shared" si="118"/>
        <v>0</v>
      </c>
    </row>
    <row r="710" spans="5:14" x14ac:dyDescent="0.45">
      <c r="E710" s="30">
        <f t="shared" si="119"/>
        <v>0.35400000000000026</v>
      </c>
      <c r="F710" s="6">
        <f t="shared" si="110"/>
        <v>194</v>
      </c>
      <c r="G710" s="6">
        <f t="shared" si="111"/>
        <v>26</v>
      </c>
      <c r="H710" s="6">
        <f t="shared" si="112"/>
        <v>66</v>
      </c>
      <c r="I710" s="27">
        <f t="shared" si="113"/>
        <v>14</v>
      </c>
      <c r="J710" s="27">
        <f t="shared" si="114"/>
        <v>208</v>
      </c>
      <c r="K710" s="27">
        <f t="shared" si="115"/>
        <v>92</v>
      </c>
      <c r="L710" s="28">
        <f t="shared" si="116"/>
        <v>0.71739130434782605</v>
      </c>
      <c r="M710" s="29">
        <f t="shared" si="117"/>
        <v>0.93269230769230771</v>
      </c>
      <c r="N710">
        <f t="shared" si="118"/>
        <v>0</v>
      </c>
    </row>
    <row r="711" spans="5:14" x14ac:dyDescent="0.45">
      <c r="E711" s="30">
        <f t="shared" si="119"/>
        <v>0.35450000000000026</v>
      </c>
      <c r="F711" s="6">
        <f t="shared" si="110"/>
        <v>194</v>
      </c>
      <c r="G711" s="6">
        <f t="shared" si="111"/>
        <v>26</v>
      </c>
      <c r="H711" s="5">
        <f t="shared" si="112"/>
        <v>66</v>
      </c>
      <c r="I711" s="31">
        <f t="shared" si="113"/>
        <v>14</v>
      </c>
      <c r="J711" s="31">
        <f t="shared" si="114"/>
        <v>208</v>
      </c>
      <c r="K711" s="31">
        <f t="shared" si="115"/>
        <v>92</v>
      </c>
      <c r="L711" s="32">
        <f t="shared" si="116"/>
        <v>0.71739130434782605</v>
      </c>
      <c r="M711" s="33">
        <f t="shared" si="117"/>
        <v>0.93269230769230771</v>
      </c>
      <c r="N711">
        <f t="shared" si="118"/>
        <v>0</v>
      </c>
    </row>
    <row r="712" spans="5:14" x14ac:dyDescent="0.45">
      <c r="E712" s="30">
        <f t="shared" si="119"/>
        <v>0.35500000000000026</v>
      </c>
      <c r="F712" s="6">
        <f t="shared" si="110"/>
        <v>194</v>
      </c>
      <c r="G712" s="6">
        <f t="shared" si="111"/>
        <v>26</v>
      </c>
      <c r="H712" s="6">
        <f t="shared" si="112"/>
        <v>66</v>
      </c>
      <c r="I712" s="27">
        <f t="shared" si="113"/>
        <v>14</v>
      </c>
      <c r="J712" s="27">
        <f t="shared" si="114"/>
        <v>208</v>
      </c>
      <c r="K712" s="27">
        <f t="shared" si="115"/>
        <v>92</v>
      </c>
      <c r="L712" s="28">
        <f t="shared" si="116"/>
        <v>0.71739130434782605</v>
      </c>
      <c r="M712" s="29">
        <f t="shared" si="117"/>
        <v>0.93269230769230771</v>
      </c>
      <c r="N712">
        <f t="shared" si="118"/>
        <v>0</v>
      </c>
    </row>
    <row r="713" spans="5:14" x14ac:dyDescent="0.45">
      <c r="E713" s="30">
        <f t="shared" si="119"/>
        <v>0.35550000000000026</v>
      </c>
      <c r="F713" s="6">
        <f t="shared" si="110"/>
        <v>194</v>
      </c>
      <c r="G713" s="6">
        <f t="shared" si="111"/>
        <v>26</v>
      </c>
      <c r="H713" s="5">
        <f t="shared" si="112"/>
        <v>66</v>
      </c>
      <c r="I713" s="31">
        <f t="shared" si="113"/>
        <v>14</v>
      </c>
      <c r="J713" s="31">
        <f t="shared" si="114"/>
        <v>208</v>
      </c>
      <c r="K713" s="31">
        <f t="shared" si="115"/>
        <v>92</v>
      </c>
      <c r="L713" s="32">
        <f t="shared" si="116"/>
        <v>0.71739130434782605</v>
      </c>
      <c r="M713" s="33">
        <f t="shared" si="117"/>
        <v>0.93269230769230771</v>
      </c>
      <c r="N713">
        <f t="shared" si="118"/>
        <v>0</v>
      </c>
    </row>
    <row r="714" spans="5:14" x14ac:dyDescent="0.45">
      <c r="E714" s="30">
        <f t="shared" si="119"/>
        <v>0.35600000000000026</v>
      </c>
      <c r="F714" s="6">
        <f t="shared" ref="F714:F777" si="120">COUNTIFS(A:A,"=fully paid",C:C,"&gt;"&amp;$E714)</f>
        <v>194</v>
      </c>
      <c r="G714" s="6">
        <f t="shared" ref="G714:G777" si="121">COUNTIFS(A:A,"charged off",C:C,"&lt;="&amp;E714)</f>
        <v>26</v>
      </c>
      <c r="H714" s="6">
        <f t="shared" ref="H714:H777" si="122">COUNTIFS(A:A,"charged off",C:C,"&gt;"&amp;E714)</f>
        <v>66</v>
      </c>
      <c r="I714" s="27">
        <f t="shared" ref="I714:I777" si="123">COUNTIFS(A:A,"fully paid",C:C,"&lt;="&amp;E714)</f>
        <v>14</v>
      </c>
      <c r="J714" s="27">
        <f t="shared" ref="J714:J777" si="124">F714+I714</f>
        <v>208</v>
      </c>
      <c r="K714" s="27">
        <f t="shared" ref="K714:K777" si="125">G714+H714</f>
        <v>92</v>
      </c>
      <c r="L714" s="28">
        <f t="shared" ref="L714:L777" si="126">H714/K714</f>
        <v>0.71739130434782605</v>
      </c>
      <c r="M714" s="29">
        <f t="shared" ref="M714:M777" si="127">F714/J714</f>
        <v>0.93269230769230771</v>
      </c>
      <c r="N714">
        <f t="shared" si="118"/>
        <v>0</v>
      </c>
    </row>
    <row r="715" spans="5:14" x14ac:dyDescent="0.45">
      <c r="E715" s="30">
        <f t="shared" si="119"/>
        <v>0.35650000000000026</v>
      </c>
      <c r="F715" s="6">
        <f t="shared" si="120"/>
        <v>194</v>
      </c>
      <c r="G715" s="6">
        <f t="shared" si="121"/>
        <v>26</v>
      </c>
      <c r="H715" s="5">
        <f t="shared" si="122"/>
        <v>66</v>
      </c>
      <c r="I715" s="31">
        <f t="shared" si="123"/>
        <v>14</v>
      </c>
      <c r="J715" s="31">
        <f t="shared" si="124"/>
        <v>208</v>
      </c>
      <c r="K715" s="31">
        <f t="shared" si="125"/>
        <v>92</v>
      </c>
      <c r="L715" s="32">
        <f t="shared" si="126"/>
        <v>0.71739130434782605</v>
      </c>
      <c r="M715" s="33">
        <f t="shared" si="127"/>
        <v>0.93269230769230771</v>
      </c>
      <c r="N715">
        <f t="shared" si="118"/>
        <v>0</v>
      </c>
    </row>
    <row r="716" spans="5:14" x14ac:dyDescent="0.45">
      <c r="E716" s="30">
        <f t="shared" si="119"/>
        <v>0.35700000000000026</v>
      </c>
      <c r="F716" s="6">
        <f t="shared" si="120"/>
        <v>194</v>
      </c>
      <c r="G716" s="6">
        <f t="shared" si="121"/>
        <v>26</v>
      </c>
      <c r="H716" s="6">
        <f t="shared" si="122"/>
        <v>66</v>
      </c>
      <c r="I716" s="27">
        <f t="shared" si="123"/>
        <v>14</v>
      </c>
      <c r="J716" s="27">
        <f t="shared" si="124"/>
        <v>208</v>
      </c>
      <c r="K716" s="27">
        <f t="shared" si="125"/>
        <v>92</v>
      </c>
      <c r="L716" s="28">
        <f t="shared" si="126"/>
        <v>0.71739130434782605</v>
      </c>
      <c r="M716" s="29">
        <f t="shared" si="127"/>
        <v>0.93269230769230771</v>
      </c>
      <c r="N716">
        <f t="shared" si="118"/>
        <v>0</v>
      </c>
    </row>
    <row r="717" spans="5:14" x14ac:dyDescent="0.45">
      <c r="E717" s="30">
        <f t="shared" si="119"/>
        <v>0.35750000000000026</v>
      </c>
      <c r="F717" s="6">
        <f t="shared" si="120"/>
        <v>194</v>
      </c>
      <c r="G717" s="6">
        <f t="shared" si="121"/>
        <v>26</v>
      </c>
      <c r="H717" s="5">
        <f t="shared" si="122"/>
        <v>66</v>
      </c>
      <c r="I717" s="31">
        <f t="shared" si="123"/>
        <v>14</v>
      </c>
      <c r="J717" s="31">
        <f t="shared" si="124"/>
        <v>208</v>
      </c>
      <c r="K717" s="31">
        <f t="shared" si="125"/>
        <v>92</v>
      </c>
      <c r="L717" s="32">
        <f t="shared" si="126"/>
        <v>0.71739130434782605</v>
      </c>
      <c r="M717" s="33">
        <f t="shared" si="127"/>
        <v>0.93269230769230771</v>
      </c>
      <c r="N717">
        <f t="shared" si="118"/>
        <v>0</v>
      </c>
    </row>
    <row r="718" spans="5:14" x14ac:dyDescent="0.45">
      <c r="E718" s="30">
        <f t="shared" si="119"/>
        <v>0.35800000000000026</v>
      </c>
      <c r="F718" s="6">
        <f t="shared" si="120"/>
        <v>194</v>
      </c>
      <c r="G718" s="6">
        <f t="shared" si="121"/>
        <v>26</v>
      </c>
      <c r="H718" s="6">
        <f t="shared" si="122"/>
        <v>66</v>
      </c>
      <c r="I718" s="27">
        <f t="shared" si="123"/>
        <v>14</v>
      </c>
      <c r="J718" s="27">
        <f t="shared" si="124"/>
        <v>208</v>
      </c>
      <c r="K718" s="27">
        <f t="shared" si="125"/>
        <v>92</v>
      </c>
      <c r="L718" s="28">
        <f t="shared" si="126"/>
        <v>0.71739130434782605</v>
      </c>
      <c r="M718" s="29">
        <f t="shared" si="127"/>
        <v>0.93269230769230771</v>
      </c>
      <c r="N718">
        <f t="shared" si="118"/>
        <v>0</v>
      </c>
    </row>
    <row r="719" spans="5:14" x14ac:dyDescent="0.45">
      <c r="E719" s="30">
        <f t="shared" si="119"/>
        <v>0.35850000000000026</v>
      </c>
      <c r="F719" s="6">
        <f t="shared" si="120"/>
        <v>194</v>
      </c>
      <c r="G719" s="6">
        <f t="shared" si="121"/>
        <v>26</v>
      </c>
      <c r="H719" s="5">
        <f t="shared" si="122"/>
        <v>66</v>
      </c>
      <c r="I719" s="31">
        <f t="shared" si="123"/>
        <v>14</v>
      </c>
      <c r="J719" s="31">
        <f t="shared" si="124"/>
        <v>208</v>
      </c>
      <c r="K719" s="31">
        <f t="shared" si="125"/>
        <v>92</v>
      </c>
      <c r="L719" s="32">
        <f t="shared" si="126"/>
        <v>0.71739130434782605</v>
      </c>
      <c r="M719" s="33">
        <f t="shared" si="127"/>
        <v>0.93269230769230771</v>
      </c>
      <c r="N719">
        <f t="shared" si="118"/>
        <v>0</v>
      </c>
    </row>
    <row r="720" spans="5:14" x14ac:dyDescent="0.45">
      <c r="E720" s="30">
        <f t="shared" si="119"/>
        <v>0.35900000000000026</v>
      </c>
      <c r="F720" s="6">
        <f t="shared" si="120"/>
        <v>194</v>
      </c>
      <c r="G720" s="6">
        <f t="shared" si="121"/>
        <v>26</v>
      </c>
      <c r="H720" s="6">
        <f t="shared" si="122"/>
        <v>66</v>
      </c>
      <c r="I720" s="27">
        <f t="shared" si="123"/>
        <v>14</v>
      </c>
      <c r="J720" s="27">
        <f t="shared" si="124"/>
        <v>208</v>
      </c>
      <c r="K720" s="27">
        <f t="shared" si="125"/>
        <v>92</v>
      </c>
      <c r="L720" s="28">
        <f t="shared" si="126"/>
        <v>0.71739130434782605</v>
      </c>
      <c r="M720" s="29">
        <f t="shared" si="127"/>
        <v>0.93269230769230771</v>
      </c>
      <c r="N720">
        <f t="shared" si="118"/>
        <v>0</v>
      </c>
    </row>
    <row r="721" spans="5:14" x14ac:dyDescent="0.45">
      <c r="E721" s="30">
        <f t="shared" si="119"/>
        <v>0.35950000000000026</v>
      </c>
      <c r="F721" s="6">
        <f t="shared" si="120"/>
        <v>194</v>
      </c>
      <c r="G721" s="6">
        <f t="shared" si="121"/>
        <v>26</v>
      </c>
      <c r="H721" s="5">
        <f t="shared" si="122"/>
        <v>66</v>
      </c>
      <c r="I721" s="31">
        <f t="shared" si="123"/>
        <v>14</v>
      </c>
      <c r="J721" s="31">
        <f t="shared" si="124"/>
        <v>208</v>
      </c>
      <c r="K721" s="31">
        <f t="shared" si="125"/>
        <v>92</v>
      </c>
      <c r="L721" s="32">
        <f t="shared" si="126"/>
        <v>0.71739130434782605</v>
      </c>
      <c r="M721" s="33">
        <f t="shared" si="127"/>
        <v>0.93269230769230771</v>
      </c>
      <c r="N721">
        <f t="shared" si="118"/>
        <v>0</v>
      </c>
    </row>
    <row r="722" spans="5:14" x14ac:dyDescent="0.45">
      <c r="E722" s="30">
        <f t="shared" si="119"/>
        <v>0.36000000000000026</v>
      </c>
      <c r="F722" s="6">
        <f t="shared" si="120"/>
        <v>194</v>
      </c>
      <c r="G722" s="6">
        <f t="shared" si="121"/>
        <v>26</v>
      </c>
      <c r="H722" s="6">
        <f t="shared" si="122"/>
        <v>66</v>
      </c>
      <c r="I722" s="27">
        <f t="shared" si="123"/>
        <v>14</v>
      </c>
      <c r="J722" s="27">
        <f t="shared" si="124"/>
        <v>208</v>
      </c>
      <c r="K722" s="27">
        <f t="shared" si="125"/>
        <v>92</v>
      </c>
      <c r="L722" s="28">
        <f t="shared" si="126"/>
        <v>0.71739130434782605</v>
      </c>
      <c r="M722" s="29">
        <f t="shared" si="127"/>
        <v>0.93269230769230771</v>
      </c>
      <c r="N722">
        <f t="shared" si="118"/>
        <v>0</v>
      </c>
    </row>
    <row r="723" spans="5:14" x14ac:dyDescent="0.45">
      <c r="E723" s="30">
        <f t="shared" si="119"/>
        <v>0.36050000000000026</v>
      </c>
      <c r="F723" s="6">
        <f t="shared" si="120"/>
        <v>194</v>
      </c>
      <c r="G723" s="6">
        <f t="shared" si="121"/>
        <v>26</v>
      </c>
      <c r="H723" s="5">
        <f t="shared" si="122"/>
        <v>66</v>
      </c>
      <c r="I723" s="31">
        <f t="shared" si="123"/>
        <v>14</v>
      </c>
      <c r="J723" s="31">
        <f t="shared" si="124"/>
        <v>208</v>
      </c>
      <c r="K723" s="31">
        <f t="shared" si="125"/>
        <v>92</v>
      </c>
      <c r="L723" s="32">
        <f t="shared" si="126"/>
        <v>0.71739130434782605</v>
      </c>
      <c r="M723" s="33">
        <f t="shared" si="127"/>
        <v>0.93269230769230771</v>
      </c>
      <c r="N723">
        <f t="shared" si="118"/>
        <v>0</v>
      </c>
    </row>
    <row r="724" spans="5:14" x14ac:dyDescent="0.45">
      <c r="E724" s="30">
        <f t="shared" si="119"/>
        <v>0.36100000000000027</v>
      </c>
      <c r="F724" s="6">
        <f t="shared" si="120"/>
        <v>194</v>
      </c>
      <c r="G724" s="6">
        <f t="shared" si="121"/>
        <v>26</v>
      </c>
      <c r="H724" s="6">
        <f t="shared" si="122"/>
        <v>66</v>
      </c>
      <c r="I724" s="27">
        <f t="shared" si="123"/>
        <v>14</v>
      </c>
      <c r="J724" s="27">
        <f t="shared" si="124"/>
        <v>208</v>
      </c>
      <c r="K724" s="27">
        <f t="shared" si="125"/>
        <v>92</v>
      </c>
      <c r="L724" s="28">
        <f t="shared" si="126"/>
        <v>0.71739130434782605</v>
      </c>
      <c r="M724" s="29">
        <f t="shared" si="127"/>
        <v>0.93269230769230771</v>
      </c>
      <c r="N724">
        <f t="shared" si="118"/>
        <v>0</v>
      </c>
    </row>
    <row r="725" spans="5:14" x14ac:dyDescent="0.45">
      <c r="E725" s="30">
        <f t="shared" si="119"/>
        <v>0.36150000000000027</v>
      </c>
      <c r="F725" s="6">
        <f t="shared" si="120"/>
        <v>194</v>
      </c>
      <c r="G725" s="6">
        <f t="shared" si="121"/>
        <v>26</v>
      </c>
      <c r="H725" s="5">
        <f t="shared" si="122"/>
        <v>66</v>
      </c>
      <c r="I725" s="31">
        <f t="shared" si="123"/>
        <v>14</v>
      </c>
      <c r="J725" s="31">
        <f t="shared" si="124"/>
        <v>208</v>
      </c>
      <c r="K725" s="31">
        <f t="shared" si="125"/>
        <v>92</v>
      </c>
      <c r="L725" s="32">
        <f t="shared" si="126"/>
        <v>0.71739130434782605</v>
      </c>
      <c r="M725" s="33">
        <f t="shared" si="127"/>
        <v>0.93269230769230771</v>
      </c>
      <c r="N725">
        <f t="shared" si="118"/>
        <v>0</v>
      </c>
    </row>
    <row r="726" spans="5:14" x14ac:dyDescent="0.45">
      <c r="E726" s="30">
        <f t="shared" si="119"/>
        <v>0.36200000000000027</v>
      </c>
      <c r="F726" s="6">
        <f t="shared" si="120"/>
        <v>193</v>
      </c>
      <c r="G726" s="6">
        <f t="shared" si="121"/>
        <v>26</v>
      </c>
      <c r="H726" s="6">
        <f t="shared" si="122"/>
        <v>66</v>
      </c>
      <c r="I726" s="27">
        <f t="shared" si="123"/>
        <v>15</v>
      </c>
      <c r="J726" s="27">
        <f t="shared" si="124"/>
        <v>208</v>
      </c>
      <c r="K726" s="27">
        <f t="shared" si="125"/>
        <v>92</v>
      </c>
      <c r="L726" s="28">
        <f t="shared" si="126"/>
        <v>0.71739130434782605</v>
      </c>
      <c r="M726" s="29">
        <f t="shared" si="127"/>
        <v>0.92788461538461542</v>
      </c>
      <c r="N726">
        <f t="shared" si="118"/>
        <v>0</v>
      </c>
    </row>
    <row r="727" spans="5:14" x14ac:dyDescent="0.45">
      <c r="E727" s="30">
        <f t="shared" si="119"/>
        <v>0.36250000000000027</v>
      </c>
      <c r="F727" s="6">
        <f t="shared" si="120"/>
        <v>193</v>
      </c>
      <c r="G727" s="6">
        <f t="shared" si="121"/>
        <v>26</v>
      </c>
      <c r="H727" s="5">
        <f t="shared" si="122"/>
        <v>66</v>
      </c>
      <c r="I727" s="31">
        <f t="shared" si="123"/>
        <v>15</v>
      </c>
      <c r="J727" s="31">
        <f t="shared" si="124"/>
        <v>208</v>
      </c>
      <c r="K727" s="31">
        <f t="shared" si="125"/>
        <v>92</v>
      </c>
      <c r="L727" s="32">
        <f t="shared" si="126"/>
        <v>0.71739130434782605</v>
      </c>
      <c r="M727" s="33">
        <f t="shared" si="127"/>
        <v>0.92788461538461542</v>
      </c>
      <c r="N727">
        <f t="shared" si="118"/>
        <v>0</v>
      </c>
    </row>
    <row r="728" spans="5:14" x14ac:dyDescent="0.45">
      <c r="E728" s="30">
        <f t="shared" si="119"/>
        <v>0.36300000000000027</v>
      </c>
      <c r="F728" s="6">
        <f t="shared" si="120"/>
        <v>193</v>
      </c>
      <c r="G728" s="6">
        <f t="shared" si="121"/>
        <v>26</v>
      </c>
      <c r="H728" s="6">
        <f t="shared" si="122"/>
        <v>66</v>
      </c>
      <c r="I728" s="27">
        <f t="shared" si="123"/>
        <v>15</v>
      </c>
      <c r="J728" s="27">
        <f t="shared" si="124"/>
        <v>208</v>
      </c>
      <c r="K728" s="27">
        <f t="shared" si="125"/>
        <v>92</v>
      </c>
      <c r="L728" s="28">
        <f t="shared" si="126"/>
        <v>0.71739130434782605</v>
      </c>
      <c r="M728" s="29">
        <f t="shared" si="127"/>
        <v>0.92788461538461542</v>
      </c>
      <c r="N728">
        <f t="shared" si="118"/>
        <v>0</v>
      </c>
    </row>
    <row r="729" spans="5:14" x14ac:dyDescent="0.45">
      <c r="E729" s="30">
        <f t="shared" si="119"/>
        <v>0.36350000000000027</v>
      </c>
      <c r="F729" s="6">
        <f t="shared" si="120"/>
        <v>193</v>
      </c>
      <c r="G729" s="6">
        <f t="shared" si="121"/>
        <v>26</v>
      </c>
      <c r="H729" s="5">
        <f t="shared" si="122"/>
        <v>66</v>
      </c>
      <c r="I729" s="31">
        <f t="shared" si="123"/>
        <v>15</v>
      </c>
      <c r="J729" s="31">
        <f t="shared" si="124"/>
        <v>208</v>
      </c>
      <c r="K729" s="31">
        <f t="shared" si="125"/>
        <v>92</v>
      </c>
      <c r="L729" s="32">
        <f t="shared" si="126"/>
        <v>0.71739130434782605</v>
      </c>
      <c r="M729" s="33">
        <f t="shared" si="127"/>
        <v>0.92788461538461542</v>
      </c>
      <c r="N729">
        <f t="shared" si="118"/>
        <v>0</v>
      </c>
    </row>
    <row r="730" spans="5:14" x14ac:dyDescent="0.45">
      <c r="E730" s="30">
        <f t="shared" si="119"/>
        <v>0.36400000000000027</v>
      </c>
      <c r="F730" s="6">
        <f t="shared" si="120"/>
        <v>193</v>
      </c>
      <c r="G730" s="6">
        <f t="shared" si="121"/>
        <v>26</v>
      </c>
      <c r="H730" s="6">
        <f t="shared" si="122"/>
        <v>66</v>
      </c>
      <c r="I730" s="27">
        <f t="shared" si="123"/>
        <v>15</v>
      </c>
      <c r="J730" s="27">
        <f t="shared" si="124"/>
        <v>208</v>
      </c>
      <c r="K730" s="27">
        <f t="shared" si="125"/>
        <v>92</v>
      </c>
      <c r="L730" s="28">
        <f t="shared" si="126"/>
        <v>0.71739130434782605</v>
      </c>
      <c r="M730" s="29">
        <f t="shared" si="127"/>
        <v>0.92788461538461542</v>
      </c>
      <c r="N730">
        <f t="shared" si="118"/>
        <v>1.0033444816053455E-2</v>
      </c>
    </row>
    <row r="731" spans="5:14" x14ac:dyDescent="0.45">
      <c r="E731" s="30">
        <f t="shared" si="119"/>
        <v>0.36450000000000027</v>
      </c>
      <c r="F731" s="6">
        <f t="shared" si="120"/>
        <v>192</v>
      </c>
      <c r="G731" s="6">
        <f t="shared" si="121"/>
        <v>27</v>
      </c>
      <c r="H731" s="5">
        <f t="shared" si="122"/>
        <v>65</v>
      </c>
      <c r="I731" s="31">
        <f t="shared" si="123"/>
        <v>16</v>
      </c>
      <c r="J731" s="31">
        <f t="shared" si="124"/>
        <v>208</v>
      </c>
      <c r="K731" s="31">
        <f t="shared" si="125"/>
        <v>92</v>
      </c>
      <c r="L731" s="32">
        <f t="shared" si="126"/>
        <v>0.70652173913043481</v>
      </c>
      <c r="M731" s="33">
        <f t="shared" si="127"/>
        <v>0.92307692307692313</v>
      </c>
      <c r="N731">
        <f t="shared" si="118"/>
        <v>0</v>
      </c>
    </row>
    <row r="732" spans="5:14" x14ac:dyDescent="0.45">
      <c r="E732" s="30">
        <f t="shared" si="119"/>
        <v>0.36500000000000027</v>
      </c>
      <c r="F732" s="6">
        <f t="shared" si="120"/>
        <v>192</v>
      </c>
      <c r="G732" s="6">
        <f t="shared" si="121"/>
        <v>27</v>
      </c>
      <c r="H732" s="6">
        <f t="shared" si="122"/>
        <v>65</v>
      </c>
      <c r="I732" s="27">
        <f t="shared" si="123"/>
        <v>16</v>
      </c>
      <c r="J732" s="27">
        <f t="shared" si="124"/>
        <v>208</v>
      </c>
      <c r="K732" s="27">
        <f t="shared" si="125"/>
        <v>92</v>
      </c>
      <c r="L732" s="28">
        <f t="shared" si="126"/>
        <v>0.70652173913043481</v>
      </c>
      <c r="M732" s="29">
        <f t="shared" si="127"/>
        <v>0.92307692307692313</v>
      </c>
      <c r="N732">
        <f t="shared" si="118"/>
        <v>0</v>
      </c>
    </row>
    <row r="733" spans="5:14" x14ac:dyDescent="0.45">
      <c r="E733" s="30">
        <f t="shared" si="119"/>
        <v>0.36550000000000027</v>
      </c>
      <c r="F733" s="6">
        <f t="shared" si="120"/>
        <v>192</v>
      </c>
      <c r="G733" s="6">
        <f t="shared" si="121"/>
        <v>27</v>
      </c>
      <c r="H733" s="5">
        <f t="shared" si="122"/>
        <v>65</v>
      </c>
      <c r="I733" s="31">
        <f t="shared" si="123"/>
        <v>16</v>
      </c>
      <c r="J733" s="31">
        <f t="shared" si="124"/>
        <v>208</v>
      </c>
      <c r="K733" s="31">
        <f t="shared" si="125"/>
        <v>92</v>
      </c>
      <c r="L733" s="32">
        <f t="shared" si="126"/>
        <v>0.70652173913043481</v>
      </c>
      <c r="M733" s="33">
        <f t="shared" si="127"/>
        <v>0.92307692307692313</v>
      </c>
      <c r="N733">
        <f t="shared" si="118"/>
        <v>0</v>
      </c>
    </row>
    <row r="734" spans="5:14" x14ac:dyDescent="0.45">
      <c r="E734" s="30">
        <f t="shared" si="119"/>
        <v>0.36600000000000027</v>
      </c>
      <c r="F734" s="6">
        <f t="shared" si="120"/>
        <v>192</v>
      </c>
      <c r="G734" s="6">
        <f t="shared" si="121"/>
        <v>27</v>
      </c>
      <c r="H734" s="6">
        <f t="shared" si="122"/>
        <v>65</v>
      </c>
      <c r="I734" s="27">
        <f t="shared" si="123"/>
        <v>16</v>
      </c>
      <c r="J734" s="27">
        <f t="shared" si="124"/>
        <v>208</v>
      </c>
      <c r="K734" s="27">
        <f t="shared" si="125"/>
        <v>92</v>
      </c>
      <c r="L734" s="28">
        <f t="shared" si="126"/>
        <v>0.70652173913043481</v>
      </c>
      <c r="M734" s="29">
        <f t="shared" si="127"/>
        <v>0.92307692307692313</v>
      </c>
      <c r="N734">
        <f t="shared" si="118"/>
        <v>0</v>
      </c>
    </row>
    <row r="735" spans="5:14" x14ac:dyDescent="0.45">
      <c r="E735" s="30">
        <f t="shared" si="119"/>
        <v>0.36650000000000027</v>
      </c>
      <c r="F735" s="6">
        <f t="shared" si="120"/>
        <v>192</v>
      </c>
      <c r="G735" s="6">
        <f t="shared" si="121"/>
        <v>27</v>
      </c>
      <c r="H735" s="5">
        <f t="shared" si="122"/>
        <v>65</v>
      </c>
      <c r="I735" s="31">
        <f t="shared" si="123"/>
        <v>16</v>
      </c>
      <c r="J735" s="31">
        <f t="shared" si="124"/>
        <v>208</v>
      </c>
      <c r="K735" s="31">
        <f t="shared" si="125"/>
        <v>92</v>
      </c>
      <c r="L735" s="32">
        <f t="shared" si="126"/>
        <v>0.70652173913043481</v>
      </c>
      <c r="M735" s="33">
        <f t="shared" si="127"/>
        <v>0.92307692307692313</v>
      </c>
      <c r="N735">
        <f t="shared" si="118"/>
        <v>0</v>
      </c>
    </row>
    <row r="736" spans="5:14" x14ac:dyDescent="0.45">
      <c r="E736" s="30">
        <f t="shared" si="119"/>
        <v>0.36700000000000027</v>
      </c>
      <c r="F736" s="6">
        <f t="shared" si="120"/>
        <v>192</v>
      </c>
      <c r="G736" s="6">
        <f t="shared" si="121"/>
        <v>27</v>
      </c>
      <c r="H736" s="6">
        <f t="shared" si="122"/>
        <v>65</v>
      </c>
      <c r="I736" s="27">
        <f t="shared" si="123"/>
        <v>16</v>
      </c>
      <c r="J736" s="27">
        <f t="shared" si="124"/>
        <v>208</v>
      </c>
      <c r="K736" s="27">
        <f t="shared" si="125"/>
        <v>92</v>
      </c>
      <c r="L736" s="28">
        <f t="shared" si="126"/>
        <v>0.70652173913043481</v>
      </c>
      <c r="M736" s="29">
        <f t="shared" si="127"/>
        <v>0.92307692307692313</v>
      </c>
      <c r="N736">
        <f t="shared" si="118"/>
        <v>0</v>
      </c>
    </row>
    <row r="737" spans="5:14" x14ac:dyDescent="0.45">
      <c r="E737" s="30">
        <f t="shared" si="119"/>
        <v>0.36750000000000027</v>
      </c>
      <c r="F737" s="6">
        <f t="shared" si="120"/>
        <v>192</v>
      </c>
      <c r="G737" s="6">
        <f t="shared" si="121"/>
        <v>27</v>
      </c>
      <c r="H737" s="5">
        <f t="shared" si="122"/>
        <v>65</v>
      </c>
      <c r="I737" s="31">
        <f t="shared" si="123"/>
        <v>16</v>
      </c>
      <c r="J737" s="31">
        <f t="shared" si="124"/>
        <v>208</v>
      </c>
      <c r="K737" s="31">
        <f t="shared" si="125"/>
        <v>92</v>
      </c>
      <c r="L737" s="32">
        <f t="shared" si="126"/>
        <v>0.70652173913043481</v>
      </c>
      <c r="M737" s="33">
        <f t="shared" si="127"/>
        <v>0.92307692307692313</v>
      </c>
      <c r="N737">
        <f t="shared" si="118"/>
        <v>0</v>
      </c>
    </row>
    <row r="738" spans="5:14" x14ac:dyDescent="0.45">
      <c r="E738" s="30">
        <f t="shared" si="119"/>
        <v>0.36800000000000027</v>
      </c>
      <c r="F738" s="6">
        <f t="shared" si="120"/>
        <v>192</v>
      </c>
      <c r="G738" s="6">
        <f t="shared" si="121"/>
        <v>27</v>
      </c>
      <c r="H738" s="6">
        <f t="shared" si="122"/>
        <v>65</v>
      </c>
      <c r="I738" s="27">
        <f t="shared" si="123"/>
        <v>16</v>
      </c>
      <c r="J738" s="27">
        <f t="shared" si="124"/>
        <v>208</v>
      </c>
      <c r="K738" s="27">
        <f t="shared" si="125"/>
        <v>92</v>
      </c>
      <c r="L738" s="28">
        <f t="shared" si="126"/>
        <v>0.70652173913043481</v>
      </c>
      <c r="M738" s="29">
        <f t="shared" si="127"/>
        <v>0.92307692307692313</v>
      </c>
      <c r="N738">
        <f t="shared" si="118"/>
        <v>0</v>
      </c>
    </row>
    <row r="739" spans="5:14" x14ac:dyDescent="0.45">
      <c r="E739" s="30">
        <f t="shared" si="119"/>
        <v>0.36850000000000027</v>
      </c>
      <c r="F739" s="6">
        <f t="shared" si="120"/>
        <v>192</v>
      </c>
      <c r="G739" s="6">
        <f t="shared" si="121"/>
        <v>27</v>
      </c>
      <c r="H739" s="5">
        <f t="shared" si="122"/>
        <v>65</v>
      </c>
      <c r="I739" s="31">
        <f t="shared" si="123"/>
        <v>16</v>
      </c>
      <c r="J739" s="31">
        <f t="shared" si="124"/>
        <v>208</v>
      </c>
      <c r="K739" s="31">
        <f t="shared" si="125"/>
        <v>92</v>
      </c>
      <c r="L739" s="32">
        <f t="shared" si="126"/>
        <v>0.70652173913043481</v>
      </c>
      <c r="M739" s="33">
        <f t="shared" si="127"/>
        <v>0.92307692307692313</v>
      </c>
      <c r="N739">
        <f t="shared" si="118"/>
        <v>0</v>
      </c>
    </row>
    <row r="740" spans="5:14" x14ac:dyDescent="0.45">
      <c r="E740" s="30">
        <f t="shared" si="119"/>
        <v>0.36900000000000027</v>
      </c>
      <c r="F740" s="6">
        <f t="shared" si="120"/>
        <v>192</v>
      </c>
      <c r="G740" s="6">
        <f t="shared" si="121"/>
        <v>27</v>
      </c>
      <c r="H740" s="6">
        <f t="shared" si="122"/>
        <v>65</v>
      </c>
      <c r="I740" s="27">
        <f t="shared" si="123"/>
        <v>16</v>
      </c>
      <c r="J740" s="27">
        <f t="shared" si="124"/>
        <v>208</v>
      </c>
      <c r="K740" s="27">
        <f t="shared" si="125"/>
        <v>92</v>
      </c>
      <c r="L740" s="28">
        <f t="shared" si="126"/>
        <v>0.70652173913043481</v>
      </c>
      <c r="M740" s="29">
        <f t="shared" si="127"/>
        <v>0.92307692307692313</v>
      </c>
      <c r="N740">
        <f t="shared" si="118"/>
        <v>0</v>
      </c>
    </row>
    <row r="741" spans="5:14" x14ac:dyDescent="0.45">
      <c r="E741" s="30">
        <f t="shared" si="119"/>
        <v>0.36950000000000027</v>
      </c>
      <c r="F741" s="6">
        <f t="shared" si="120"/>
        <v>192</v>
      </c>
      <c r="G741" s="6">
        <f t="shared" si="121"/>
        <v>27</v>
      </c>
      <c r="H741" s="5">
        <f t="shared" si="122"/>
        <v>65</v>
      </c>
      <c r="I741" s="31">
        <f t="shared" si="123"/>
        <v>16</v>
      </c>
      <c r="J741" s="31">
        <f t="shared" si="124"/>
        <v>208</v>
      </c>
      <c r="K741" s="31">
        <f t="shared" si="125"/>
        <v>92</v>
      </c>
      <c r="L741" s="32">
        <f t="shared" si="126"/>
        <v>0.70652173913043481</v>
      </c>
      <c r="M741" s="33">
        <f t="shared" si="127"/>
        <v>0.92307692307692313</v>
      </c>
      <c r="N741">
        <f t="shared" si="118"/>
        <v>1.0033444816053557E-2</v>
      </c>
    </row>
    <row r="742" spans="5:14" x14ac:dyDescent="0.45">
      <c r="E742" s="30">
        <f t="shared" si="119"/>
        <v>0.37000000000000027</v>
      </c>
      <c r="F742" s="6">
        <f t="shared" si="120"/>
        <v>192</v>
      </c>
      <c r="G742" s="6">
        <f t="shared" si="121"/>
        <v>28</v>
      </c>
      <c r="H742" s="6">
        <f t="shared" si="122"/>
        <v>64</v>
      </c>
      <c r="I742" s="27">
        <f t="shared" si="123"/>
        <v>16</v>
      </c>
      <c r="J742" s="27">
        <f t="shared" si="124"/>
        <v>208</v>
      </c>
      <c r="K742" s="27">
        <f t="shared" si="125"/>
        <v>92</v>
      </c>
      <c r="L742" s="28">
        <f t="shared" si="126"/>
        <v>0.69565217391304346</v>
      </c>
      <c r="M742" s="29">
        <f t="shared" si="127"/>
        <v>0.92307692307692313</v>
      </c>
      <c r="N742">
        <f t="shared" si="118"/>
        <v>0</v>
      </c>
    </row>
    <row r="743" spans="5:14" x14ac:dyDescent="0.45">
      <c r="E743" s="30">
        <f t="shared" si="119"/>
        <v>0.37050000000000027</v>
      </c>
      <c r="F743" s="6">
        <f t="shared" si="120"/>
        <v>192</v>
      </c>
      <c r="G743" s="6">
        <f t="shared" si="121"/>
        <v>28</v>
      </c>
      <c r="H743" s="5">
        <f t="shared" si="122"/>
        <v>64</v>
      </c>
      <c r="I743" s="31">
        <f t="shared" si="123"/>
        <v>16</v>
      </c>
      <c r="J743" s="31">
        <f t="shared" si="124"/>
        <v>208</v>
      </c>
      <c r="K743" s="31">
        <f t="shared" si="125"/>
        <v>92</v>
      </c>
      <c r="L743" s="32">
        <f t="shared" si="126"/>
        <v>0.69565217391304346</v>
      </c>
      <c r="M743" s="33">
        <f t="shared" si="127"/>
        <v>0.92307692307692313</v>
      </c>
      <c r="N743">
        <f t="shared" si="118"/>
        <v>0</v>
      </c>
    </row>
    <row r="744" spans="5:14" x14ac:dyDescent="0.45">
      <c r="E744" s="30">
        <f t="shared" si="119"/>
        <v>0.37100000000000027</v>
      </c>
      <c r="F744" s="6">
        <f t="shared" si="120"/>
        <v>192</v>
      </c>
      <c r="G744" s="6">
        <f t="shared" si="121"/>
        <v>28</v>
      </c>
      <c r="H744" s="6">
        <f t="shared" si="122"/>
        <v>64</v>
      </c>
      <c r="I744" s="27">
        <f t="shared" si="123"/>
        <v>16</v>
      </c>
      <c r="J744" s="27">
        <f t="shared" si="124"/>
        <v>208</v>
      </c>
      <c r="K744" s="27">
        <f t="shared" si="125"/>
        <v>92</v>
      </c>
      <c r="L744" s="28">
        <f t="shared" si="126"/>
        <v>0.69565217391304346</v>
      </c>
      <c r="M744" s="29">
        <f t="shared" si="127"/>
        <v>0.92307692307692313</v>
      </c>
      <c r="N744">
        <f t="shared" si="118"/>
        <v>0</v>
      </c>
    </row>
    <row r="745" spans="5:14" x14ac:dyDescent="0.45">
      <c r="E745" s="30">
        <f t="shared" si="119"/>
        <v>0.37150000000000027</v>
      </c>
      <c r="F745" s="6">
        <f t="shared" si="120"/>
        <v>192</v>
      </c>
      <c r="G745" s="6">
        <f t="shared" si="121"/>
        <v>28</v>
      </c>
      <c r="H745" s="5">
        <f t="shared" si="122"/>
        <v>64</v>
      </c>
      <c r="I745" s="31">
        <f t="shared" si="123"/>
        <v>16</v>
      </c>
      <c r="J745" s="31">
        <f t="shared" si="124"/>
        <v>208</v>
      </c>
      <c r="K745" s="31">
        <f t="shared" si="125"/>
        <v>92</v>
      </c>
      <c r="L745" s="32">
        <f t="shared" si="126"/>
        <v>0.69565217391304346</v>
      </c>
      <c r="M745" s="33">
        <f t="shared" si="127"/>
        <v>0.92307692307692313</v>
      </c>
      <c r="N745">
        <f t="shared" si="118"/>
        <v>0</v>
      </c>
    </row>
    <row r="746" spans="5:14" x14ac:dyDescent="0.45">
      <c r="E746" s="30">
        <f t="shared" si="119"/>
        <v>0.37200000000000027</v>
      </c>
      <c r="F746" s="6">
        <f t="shared" si="120"/>
        <v>192</v>
      </c>
      <c r="G746" s="6">
        <f t="shared" si="121"/>
        <v>28</v>
      </c>
      <c r="H746" s="6">
        <f t="shared" si="122"/>
        <v>64</v>
      </c>
      <c r="I746" s="27">
        <f t="shared" si="123"/>
        <v>16</v>
      </c>
      <c r="J746" s="27">
        <f t="shared" si="124"/>
        <v>208</v>
      </c>
      <c r="K746" s="27">
        <f t="shared" si="125"/>
        <v>92</v>
      </c>
      <c r="L746" s="28">
        <f t="shared" si="126"/>
        <v>0.69565217391304346</v>
      </c>
      <c r="M746" s="29">
        <f t="shared" si="127"/>
        <v>0.92307692307692313</v>
      </c>
      <c r="N746">
        <f t="shared" si="118"/>
        <v>0</v>
      </c>
    </row>
    <row r="747" spans="5:14" x14ac:dyDescent="0.45">
      <c r="E747" s="30">
        <f t="shared" si="119"/>
        <v>0.37250000000000028</v>
      </c>
      <c r="F747" s="6">
        <f t="shared" si="120"/>
        <v>192</v>
      </c>
      <c r="G747" s="6">
        <f t="shared" si="121"/>
        <v>28</v>
      </c>
      <c r="H747" s="5">
        <f t="shared" si="122"/>
        <v>64</v>
      </c>
      <c r="I747" s="31">
        <f t="shared" si="123"/>
        <v>16</v>
      </c>
      <c r="J747" s="31">
        <f t="shared" si="124"/>
        <v>208</v>
      </c>
      <c r="K747" s="31">
        <f t="shared" si="125"/>
        <v>92</v>
      </c>
      <c r="L747" s="32">
        <f t="shared" si="126"/>
        <v>0.69565217391304346</v>
      </c>
      <c r="M747" s="33">
        <f t="shared" si="127"/>
        <v>0.92307692307692313</v>
      </c>
      <c r="N747">
        <f t="shared" si="118"/>
        <v>0</v>
      </c>
    </row>
    <row r="748" spans="5:14" x14ac:dyDescent="0.45">
      <c r="E748" s="30">
        <f t="shared" si="119"/>
        <v>0.37300000000000028</v>
      </c>
      <c r="F748" s="6">
        <f t="shared" si="120"/>
        <v>192</v>
      </c>
      <c r="G748" s="6">
        <f t="shared" si="121"/>
        <v>28</v>
      </c>
      <c r="H748" s="6">
        <f t="shared" si="122"/>
        <v>64</v>
      </c>
      <c r="I748" s="27">
        <f t="shared" si="123"/>
        <v>16</v>
      </c>
      <c r="J748" s="27">
        <f t="shared" si="124"/>
        <v>208</v>
      </c>
      <c r="K748" s="27">
        <f t="shared" si="125"/>
        <v>92</v>
      </c>
      <c r="L748" s="28">
        <f t="shared" si="126"/>
        <v>0.69565217391304346</v>
      </c>
      <c r="M748" s="29">
        <f t="shared" si="127"/>
        <v>0.92307692307692313</v>
      </c>
      <c r="N748">
        <f t="shared" si="118"/>
        <v>0</v>
      </c>
    </row>
    <row r="749" spans="5:14" x14ac:dyDescent="0.45">
      <c r="E749" s="30">
        <f t="shared" si="119"/>
        <v>0.37350000000000028</v>
      </c>
      <c r="F749" s="6">
        <f t="shared" si="120"/>
        <v>192</v>
      </c>
      <c r="G749" s="6">
        <f t="shared" si="121"/>
        <v>28</v>
      </c>
      <c r="H749" s="5">
        <f t="shared" si="122"/>
        <v>64</v>
      </c>
      <c r="I749" s="31">
        <f t="shared" si="123"/>
        <v>16</v>
      </c>
      <c r="J749" s="31">
        <f t="shared" si="124"/>
        <v>208</v>
      </c>
      <c r="K749" s="31">
        <f t="shared" si="125"/>
        <v>92</v>
      </c>
      <c r="L749" s="32">
        <f t="shared" si="126"/>
        <v>0.69565217391304346</v>
      </c>
      <c r="M749" s="33">
        <f t="shared" si="127"/>
        <v>0.92307692307692313</v>
      </c>
      <c r="N749">
        <f t="shared" si="118"/>
        <v>0</v>
      </c>
    </row>
    <row r="750" spans="5:14" x14ac:dyDescent="0.45">
      <c r="E750" s="30">
        <f t="shared" si="119"/>
        <v>0.37400000000000028</v>
      </c>
      <c r="F750" s="6">
        <f t="shared" si="120"/>
        <v>192</v>
      </c>
      <c r="G750" s="6">
        <f t="shared" si="121"/>
        <v>28</v>
      </c>
      <c r="H750" s="6">
        <f t="shared" si="122"/>
        <v>64</v>
      </c>
      <c r="I750" s="27">
        <f t="shared" si="123"/>
        <v>16</v>
      </c>
      <c r="J750" s="27">
        <f t="shared" si="124"/>
        <v>208</v>
      </c>
      <c r="K750" s="27">
        <f t="shared" si="125"/>
        <v>92</v>
      </c>
      <c r="L750" s="28">
        <f t="shared" si="126"/>
        <v>0.69565217391304346</v>
      </c>
      <c r="M750" s="29">
        <f t="shared" si="127"/>
        <v>0.92307692307692313</v>
      </c>
      <c r="N750">
        <f t="shared" si="118"/>
        <v>0</v>
      </c>
    </row>
    <row r="751" spans="5:14" x14ac:dyDescent="0.45">
      <c r="E751" s="30">
        <f t="shared" si="119"/>
        <v>0.37450000000000028</v>
      </c>
      <c r="F751" s="6">
        <f t="shared" si="120"/>
        <v>192</v>
      </c>
      <c r="G751" s="6">
        <f t="shared" si="121"/>
        <v>28</v>
      </c>
      <c r="H751" s="5">
        <f t="shared" si="122"/>
        <v>64</v>
      </c>
      <c r="I751" s="31">
        <f t="shared" si="123"/>
        <v>16</v>
      </c>
      <c r="J751" s="31">
        <f t="shared" si="124"/>
        <v>208</v>
      </c>
      <c r="K751" s="31">
        <f t="shared" si="125"/>
        <v>92</v>
      </c>
      <c r="L751" s="32">
        <f t="shared" si="126"/>
        <v>0.69565217391304346</v>
      </c>
      <c r="M751" s="33">
        <f t="shared" si="127"/>
        <v>0.92307692307692313</v>
      </c>
      <c r="N751">
        <f t="shared" si="118"/>
        <v>0</v>
      </c>
    </row>
    <row r="752" spans="5:14" x14ac:dyDescent="0.45">
      <c r="E752" s="30">
        <f t="shared" si="119"/>
        <v>0.37500000000000028</v>
      </c>
      <c r="F752" s="6">
        <f t="shared" si="120"/>
        <v>192</v>
      </c>
      <c r="G752" s="6">
        <f t="shared" si="121"/>
        <v>28</v>
      </c>
      <c r="H752" s="6">
        <f t="shared" si="122"/>
        <v>64</v>
      </c>
      <c r="I752" s="27">
        <f t="shared" si="123"/>
        <v>16</v>
      </c>
      <c r="J752" s="27">
        <f t="shared" si="124"/>
        <v>208</v>
      </c>
      <c r="K752" s="27">
        <f t="shared" si="125"/>
        <v>92</v>
      </c>
      <c r="L752" s="28">
        <f t="shared" si="126"/>
        <v>0.69565217391304346</v>
      </c>
      <c r="M752" s="29">
        <f t="shared" si="127"/>
        <v>0.92307692307692313</v>
      </c>
      <c r="N752">
        <f t="shared" si="118"/>
        <v>0</v>
      </c>
    </row>
    <row r="753" spans="5:14" x14ac:dyDescent="0.45">
      <c r="E753" s="30">
        <f t="shared" si="119"/>
        <v>0.37550000000000028</v>
      </c>
      <c r="F753" s="6">
        <f t="shared" si="120"/>
        <v>192</v>
      </c>
      <c r="G753" s="6">
        <f t="shared" si="121"/>
        <v>28</v>
      </c>
      <c r="H753" s="5">
        <f t="shared" si="122"/>
        <v>64</v>
      </c>
      <c r="I753" s="31">
        <f t="shared" si="123"/>
        <v>16</v>
      </c>
      <c r="J753" s="31">
        <f t="shared" si="124"/>
        <v>208</v>
      </c>
      <c r="K753" s="31">
        <f t="shared" si="125"/>
        <v>92</v>
      </c>
      <c r="L753" s="32">
        <f t="shared" si="126"/>
        <v>0.69565217391304346</v>
      </c>
      <c r="M753" s="33">
        <f t="shared" si="127"/>
        <v>0.92307692307692313</v>
      </c>
      <c r="N753">
        <f t="shared" si="118"/>
        <v>0</v>
      </c>
    </row>
    <row r="754" spans="5:14" x14ac:dyDescent="0.45">
      <c r="E754" s="30">
        <f t="shared" si="119"/>
        <v>0.37600000000000028</v>
      </c>
      <c r="F754" s="6">
        <f t="shared" si="120"/>
        <v>192</v>
      </c>
      <c r="G754" s="6">
        <f t="shared" si="121"/>
        <v>28</v>
      </c>
      <c r="H754" s="6">
        <f t="shared" si="122"/>
        <v>64</v>
      </c>
      <c r="I754" s="27">
        <f t="shared" si="123"/>
        <v>16</v>
      </c>
      <c r="J754" s="27">
        <f t="shared" si="124"/>
        <v>208</v>
      </c>
      <c r="K754" s="27">
        <f t="shared" si="125"/>
        <v>92</v>
      </c>
      <c r="L754" s="28">
        <f t="shared" si="126"/>
        <v>0.69565217391304346</v>
      </c>
      <c r="M754" s="29">
        <f t="shared" si="127"/>
        <v>0.92307692307692313</v>
      </c>
      <c r="N754">
        <f t="shared" si="118"/>
        <v>0</v>
      </c>
    </row>
    <row r="755" spans="5:14" x14ac:dyDescent="0.45">
      <c r="E755" s="30">
        <f t="shared" si="119"/>
        <v>0.37650000000000028</v>
      </c>
      <c r="F755" s="6">
        <f t="shared" si="120"/>
        <v>192</v>
      </c>
      <c r="G755" s="6">
        <f t="shared" si="121"/>
        <v>28</v>
      </c>
      <c r="H755" s="5">
        <f t="shared" si="122"/>
        <v>64</v>
      </c>
      <c r="I755" s="31">
        <f t="shared" si="123"/>
        <v>16</v>
      </c>
      <c r="J755" s="31">
        <f t="shared" si="124"/>
        <v>208</v>
      </c>
      <c r="K755" s="31">
        <f t="shared" si="125"/>
        <v>92</v>
      </c>
      <c r="L755" s="32">
        <f t="shared" si="126"/>
        <v>0.69565217391304346</v>
      </c>
      <c r="M755" s="33">
        <f t="shared" si="127"/>
        <v>0.92307692307692313</v>
      </c>
      <c r="N755">
        <f t="shared" si="118"/>
        <v>0</v>
      </c>
    </row>
    <row r="756" spans="5:14" x14ac:dyDescent="0.45">
      <c r="E756" s="30">
        <f t="shared" si="119"/>
        <v>0.37700000000000028</v>
      </c>
      <c r="F756" s="6">
        <f t="shared" si="120"/>
        <v>192</v>
      </c>
      <c r="G756" s="6">
        <f t="shared" si="121"/>
        <v>28</v>
      </c>
      <c r="H756" s="6">
        <f t="shared" si="122"/>
        <v>64</v>
      </c>
      <c r="I756" s="27">
        <f t="shared" si="123"/>
        <v>16</v>
      </c>
      <c r="J756" s="27">
        <f t="shared" si="124"/>
        <v>208</v>
      </c>
      <c r="K756" s="27">
        <f t="shared" si="125"/>
        <v>92</v>
      </c>
      <c r="L756" s="28">
        <f t="shared" si="126"/>
        <v>0.69565217391304346</v>
      </c>
      <c r="M756" s="29">
        <f t="shared" si="127"/>
        <v>0.92307692307692313</v>
      </c>
      <c r="N756">
        <f t="shared" si="118"/>
        <v>0</v>
      </c>
    </row>
    <row r="757" spans="5:14" x14ac:dyDescent="0.45">
      <c r="E757" s="30">
        <f t="shared" si="119"/>
        <v>0.37750000000000028</v>
      </c>
      <c r="F757" s="6">
        <f t="shared" si="120"/>
        <v>192</v>
      </c>
      <c r="G757" s="6">
        <f t="shared" si="121"/>
        <v>28</v>
      </c>
      <c r="H757" s="5">
        <f t="shared" si="122"/>
        <v>64</v>
      </c>
      <c r="I757" s="31">
        <f t="shared" si="123"/>
        <v>16</v>
      </c>
      <c r="J757" s="31">
        <f t="shared" si="124"/>
        <v>208</v>
      </c>
      <c r="K757" s="31">
        <f t="shared" si="125"/>
        <v>92</v>
      </c>
      <c r="L757" s="32">
        <f t="shared" si="126"/>
        <v>0.69565217391304346</v>
      </c>
      <c r="M757" s="33">
        <f t="shared" si="127"/>
        <v>0.92307692307692313</v>
      </c>
      <c r="N757">
        <f t="shared" si="118"/>
        <v>0</v>
      </c>
    </row>
    <row r="758" spans="5:14" x14ac:dyDescent="0.45">
      <c r="E758" s="30">
        <f t="shared" si="119"/>
        <v>0.37800000000000028</v>
      </c>
      <c r="F758" s="6">
        <f t="shared" si="120"/>
        <v>192</v>
      </c>
      <c r="G758" s="6">
        <f t="shared" si="121"/>
        <v>28</v>
      </c>
      <c r="H758" s="6">
        <f t="shared" si="122"/>
        <v>64</v>
      </c>
      <c r="I758" s="27">
        <f t="shared" si="123"/>
        <v>16</v>
      </c>
      <c r="J758" s="27">
        <f t="shared" si="124"/>
        <v>208</v>
      </c>
      <c r="K758" s="27">
        <f t="shared" si="125"/>
        <v>92</v>
      </c>
      <c r="L758" s="28">
        <f t="shared" si="126"/>
        <v>0.69565217391304346</v>
      </c>
      <c r="M758" s="29">
        <f t="shared" si="127"/>
        <v>0.92307692307692313</v>
      </c>
      <c r="N758">
        <f t="shared" si="118"/>
        <v>0</v>
      </c>
    </row>
    <row r="759" spans="5:14" x14ac:dyDescent="0.45">
      <c r="E759" s="30">
        <f t="shared" si="119"/>
        <v>0.37850000000000028</v>
      </c>
      <c r="F759" s="6">
        <f t="shared" si="120"/>
        <v>192</v>
      </c>
      <c r="G759" s="6">
        <f t="shared" si="121"/>
        <v>28</v>
      </c>
      <c r="H759" s="5">
        <f t="shared" si="122"/>
        <v>64</v>
      </c>
      <c r="I759" s="31">
        <f t="shared" si="123"/>
        <v>16</v>
      </c>
      <c r="J759" s="31">
        <f t="shared" si="124"/>
        <v>208</v>
      </c>
      <c r="K759" s="31">
        <f t="shared" si="125"/>
        <v>92</v>
      </c>
      <c r="L759" s="32">
        <f t="shared" si="126"/>
        <v>0.69565217391304346</v>
      </c>
      <c r="M759" s="33">
        <f t="shared" si="127"/>
        <v>0.92307692307692313</v>
      </c>
      <c r="N759">
        <f t="shared" si="118"/>
        <v>0</v>
      </c>
    </row>
    <row r="760" spans="5:14" x14ac:dyDescent="0.45">
      <c r="E760" s="30">
        <f t="shared" si="119"/>
        <v>0.37900000000000028</v>
      </c>
      <c r="F760" s="6">
        <f t="shared" si="120"/>
        <v>192</v>
      </c>
      <c r="G760" s="6">
        <f t="shared" si="121"/>
        <v>28</v>
      </c>
      <c r="H760" s="6">
        <f t="shared" si="122"/>
        <v>64</v>
      </c>
      <c r="I760" s="27">
        <f t="shared" si="123"/>
        <v>16</v>
      </c>
      <c r="J760" s="27">
        <f t="shared" si="124"/>
        <v>208</v>
      </c>
      <c r="K760" s="27">
        <f t="shared" si="125"/>
        <v>92</v>
      </c>
      <c r="L760" s="28">
        <f t="shared" si="126"/>
        <v>0.69565217391304346</v>
      </c>
      <c r="M760" s="29">
        <f t="shared" si="127"/>
        <v>0.92307692307692313</v>
      </c>
      <c r="N760">
        <f t="shared" si="118"/>
        <v>0</v>
      </c>
    </row>
    <row r="761" spans="5:14" x14ac:dyDescent="0.45">
      <c r="E761" s="30">
        <f t="shared" si="119"/>
        <v>0.37950000000000028</v>
      </c>
      <c r="F761" s="6">
        <f t="shared" si="120"/>
        <v>192</v>
      </c>
      <c r="G761" s="6">
        <f t="shared" si="121"/>
        <v>28</v>
      </c>
      <c r="H761" s="5">
        <f t="shared" si="122"/>
        <v>64</v>
      </c>
      <c r="I761" s="31">
        <f t="shared" si="123"/>
        <v>16</v>
      </c>
      <c r="J761" s="31">
        <f t="shared" si="124"/>
        <v>208</v>
      </c>
      <c r="K761" s="31">
        <f t="shared" si="125"/>
        <v>92</v>
      </c>
      <c r="L761" s="32">
        <f t="shared" si="126"/>
        <v>0.69565217391304346</v>
      </c>
      <c r="M761" s="33">
        <f t="shared" si="127"/>
        <v>0.92307692307692313</v>
      </c>
      <c r="N761">
        <f t="shared" si="118"/>
        <v>0</v>
      </c>
    </row>
    <row r="762" spans="5:14" x14ac:dyDescent="0.45">
      <c r="E762" s="30">
        <f t="shared" si="119"/>
        <v>0.38000000000000028</v>
      </c>
      <c r="F762" s="6">
        <f t="shared" si="120"/>
        <v>192</v>
      </c>
      <c r="G762" s="6">
        <f t="shared" si="121"/>
        <v>28</v>
      </c>
      <c r="H762" s="6">
        <f t="shared" si="122"/>
        <v>64</v>
      </c>
      <c r="I762" s="27">
        <f t="shared" si="123"/>
        <v>16</v>
      </c>
      <c r="J762" s="27">
        <f t="shared" si="124"/>
        <v>208</v>
      </c>
      <c r="K762" s="27">
        <f t="shared" si="125"/>
        <v>92</v>
      </c>
      <c r="L762" s="28">
        <f t="shared" si="126"/>
        <v>0.69565217391304346</v>
      </c>
      <c r="M762" s="29">
        <f t="shared" si="127"/>
        <v>0.92307692307692313</v>
      </c>
      <c r="N762">
        <f t="shared" si="118"/>
        <v>0</v>
      </c>
    </row>
    <row r="763" spans="5:14" x14ac:dyDescent="0.45">
      <c r="E763" s="30">
        <f t="shared" si="119"/>
        <v>0.38050000000000028</v>
      </c>
      <c r="F763" s="6">
        <f t="shared" si="120"/>
        <v>192</v>
      </c>
      <c r="G763" s="6">
        <f t="shared" si="121"/>
        <v>28</v>
      </c>
      <c r="H763" s="5">
        <f t="shared" si="122"/>
        <v>64</v>
      </c>
      <c r="I763" s="31">
        <f t="shared" si="123"/>
        <v>16</v>
      </c>
      <c r="J763" s="31">
        <f t="shared" si="124"/>
        <v>208</v>
      </c>
      <c r="K763" s="31">
        <f t="shared" si="125"/>
        <v>92</v>
      </c>
      <c r="L763" s="32">
        <f t="shared" si="126"/>
        <v>0.69565217391304346</v>
      </c>
      <c r="M763" s="33">
        <f t="shared" si="127"/>
        <v>0.92307692307692313</v>
      </c>
      <c r="N763">
        <f t="shared" si="118"/>
        <v>0</v>
      </c>
    </row>
    <row r="764" spans="5:14" x14ac:dyDescent="0.45">
      <c r="E764" s="30">
        <f t="shared" si="119"/>
        <v>0.38100000000000028</v>
      </c>
      <c r="F764" s="6">
        <f t="shared" si="120"/>
        <v>192</v>
      </c>
      <c r="G764" s="6">
        <f t="shared" si="121"/>
        <v>28</v>
      </c>
      <c r="H764" s="6">
        <f t="shared" si="122"/>
        <v>64</v>
      </c>
      <c r="I764" s="27">
        <f t="shared" si="123"/>
        <v>16</v>
      </c>
      <c r="J764" s="27">
        <f t="shared" si="124"/>
        <v>208</v>
      </c>
      <c r="K764" s="27">
        <f t="shared" si="125"/>
        <v>92</v>
      </c>
      <c r="L764" s="28">
        <f t="shared" si="126"/>
        <v>0.69565217391304346</v>
      </c>
      <c r="M764" s="29">
        <f t="shared" si="127"/>
        <v>0.92307692307692313</v>
      </c>
      <c r="N764">
        <f t="shared" si="118"/>
        <v>0</v>
      </c>
    </row>
    <row r="765" spans="5:14" x14ac:dyDescent="0.45">
      <c r="E765" s="30">
        <f t="shared" si="119"/>
        <v>0.38150000000000028</v>
      </c>
      <c r="F765" s="6">
        <f t="shared" si="120"/>
        <v>192</v>
      </c>
      <c r="G765" s="6">
        <f t="shared" si="121"/>
        <v>28</v>
      </c>
      <c r="H765" s="5">
        <f t="shared" si="122"/>
        <v>64</v>
      </c>
      <c r="I765" s="31">
        <f t="shared" si="123"/>
        <v>16</v>
      </c>
      <c r="J765" s="31">
        <f t="shared" si="124"/>
        <v>208</v>
      </c>
      <c r="K765" s="31">
        <f t="shared" si="125"/>
        <v>92</v>
      </c>
      <c r="L765" s="32">
        <f t="shared" si="126"/>
        <v>0.69565217391304346</v>
      </c>
      <c r="M765" s="33">
        <f t="shared" si="127"/>
        <v>0.92307692307692313</v>
      </c>
      <c r="N765">
        <f t="shared" si="118"/>
        <v>0</v>
      </c>
    </row>
    <row r="766" spans="5:14" x14ac:dyDescent="0.45">
      <c r="E766" s="30">
        <f t="shared" si="119"/>
        <v>0.38200000000000028</v>
      </c>
      <c r="F766" s="6">
        <f t="shared" si="120"/>
        <v>192</v>
      </c>
      <c r="G766" s="6">
        <f t="shared" si="121"/>
        <v>28</v>
      </c>
      <c r="H766" s="6">
        <f t="shared" si="122"/>
        <v>64</v>
      </c>
      <c r="I766" s="27">
        <f t="shared" si="123"/>
        <v>16</v>
      </c>
      <c r="J766" s="27">
        <f t="shared" si="124"/>
        <v>208</v>
      </c>
      <c r="K766" s="27">
        <f t="shared" si="125"/>
        <v>92</v>
      </c>
      <c r="L766" s="28">
        <f t="shared" si="126"/>
        <v>0.69565217391304346</v>
      </c>
      <c r="M766" s="29">
        <f t="shared" si="127"/>
        <v>0.92307692307692313</v>
      </c>
      <c r="N766">
        <f t="shared" si="118"/>
        <v>0</v>
      </c>
    </row>
    <row r="767" spans="5:14" x14ac:dyDescent="0.45">
      <c r="E767" s="30">
        <f t="shared" si="119"/>
        <v>0.38250000000000028</v>
      </c>
      <c r="F767" s="6">
        <f t="shared" si="120"/>
        <v>192</v>
      </c>
      <c r="G767" s="6">
        <f t="shared" si="121"/>
        <v>28</v>
      </c>
      <c r="H767" s="5">
        <f t="shared" si="122"/>
        <v>64</v>
      </c>
      <c r="I767" s="31">
        <f t="shared" si="123"/>
        <v>16</v>
      </c>
      <c r="J767" s="31">
        <f t="shared" si="124"/>
        <v>208</v>
      </c>
      <c r="K767" s="31">
        <f t="shared" si="125"/>
        <v>92</v>
      </c>
      <c r="L767" s="32">
        <f t="shared" si="126"/>
        <v>0.69565217391304346</v>
      </c>
      <c r="M767" s="33">
        <f t="shared" si="127"/>
        <v>0.92307692307692313</v>
      </c>
      <c r="N767">
        <f t="shared" si="118"/>
        <v>0</v>
      </c>
    </row>
    <row r="768" spans="5:14" x14ac:dyDescent="0.45">
      <c r="E768" s="30">
        <f t="shared" si="119"/>
        <v>0.38300000000000028</v>
      </c>
      <c r="F768" s="6">
        <f t="shared" si="120"/>
        <v>192</v>
      </c>
      <c r="G768" s="6">
        <f t="shared" si="121"/>
        <v>28</v>
      </c>
      <c r="H768" s="6">
        <f t="shared" si="122"/>
        <v>64</v>
      </c>
      <c r="I768" s="27">
        <f t="shared" si="123"/>
        <v>16</v>
      </c>
      <c r="J768" s="27">
        <f t="shared" si="124"/>
        <v>208</v>
      </c>
      <c r="K768" s="27">
        <f t="shared" si="125"/>
        <v>92</v>
      </c>
      <c r="L768" s="28">
        <f t="shared" si="126"/>
        <v>0.69565217391304346</v>
      </c>
      <c r="M768" s="29">
        <f t="shared" si="127"/>
        <v>0.92307692307692313</v>
      </c>
      <c r="N768">
        <f t="shared" si="118"/>
        <v>0</v>
      </c>
    </row>
    <row r="769" spans="5:14" x14ac:dyDescent="0.45">
      <c r="E769" s="30">
        <f t="shared" si="119"/>
        <v>0.38350000000000029</v>
      </c>
      <c r="F769" s="6">
        <f t="shared" si="120"/>
        <v>192</v>
      </c>
      <c r="G769" s="6">
        <f t="shared" si="121"/>
        <v>28</v>
      </c>
      <c r="H769" s="5">
        <f t="shared" si="122"/>
        <v>64</v>
      </c>
      <c r="I769" s="31">
        <f t="shared" si="123"/>
        <v>16</v>
      </c>
      <c r="J769" s="31">
        <f t="shared" si="124"/>
        <v>208</v>
      </c>
      <c r="K769" s="31">
        <f t="shared" si="125"/>
        <v>92</v>
      </c>
      <c r="L769" s="32">
        <f t="shared" si="126"/>
        <v>0.69565217391304346</v>
      </c>
      <c r="M769" s="33">
        <f t="shared" si="127"/>
        <v>0.92307692307692313</v>
      </c>
      <c r="N769">
        <f t="shared" si="118"/>
        <v>0</v>
      </c>
    </row>
    <row r="770" spans="5:14" x14ac:dyDescent="0.45">
      <c r="E770" s="30">
        <f t="shared" si="119"/>
        <v>0.38400000000000029</v>
      </c>
      <c r="F770" s="6">
        <f t="shared" si="120"/>
        <v>192</v>
      </c>
      <c r="G770" s="6">
        <f t="shared" si="121"/>
        <v>28</v>
      </c>
      <c r="H770" s="6">
        <f t="shared" si="122"/>
        <v>64</v>
      </c>
      <c r="I770" s="27">
        <f t="shared" si="123"/>
        <v>16</v>
      </c>
      <c r="J770" s="27">
        <f t="shared" si="124"/>
        <v>208</v>
      </c>
      <c r="K770" s="27">
        <f t="shared" si="125"/>
        <v>92</v>
      </c>
      <c r="L770" s="28">
        <f t="shared" si="126"/>
        <v>0.69565217391304346</v>
      </c>
      <c r="M770" s="29">
        <f t="shared" si="127"/>
        <v>0.92307692307692313</v>
      </c>
      <c r="N770">
        <f t="shared" si="118"/>
        <v>0</v>
      </c>
    </row>
    <row r="771" spans="5:14" x14ac:dyDescent="0.45">
      <c r="E771" s="30">
        <f t="shared" si="119"/>
        <v>0.38450000000000029</v>
      </c>
      <c r="F771" s="6">
        <f t="shared" si="120"/>
        <v>192</v>
      </c>
      <c r="G771" s="6">
        <f t="shared" si="121"/>
        <v>28</v>
      </c>
      <c r="H771" s="5">
        <f t="shared" si="122"/>
        <v>64</v>
      </c>
      <c r="I771" s="31">
        <f t="shared" si="123"/>
        <v>16</v>
      </c>
      <c r="J771" s="31">
        <f t="shared" si="124"/>
        <v>208</v>
      </c>
      <c r="K771" s="31">
        <f t="shared" si="125"/>
        <v>92</v>
      </c>
      <c r="L771" s="32">
        <f t="shared" si="126"/>
        <v>0.69565217391304346</v>
      </c>
      <c r="M771" s="33">
        <f t="shared" si="127"/>
        <v>0.92307692307692313</v>
      </c>
      <c r="N771">
        <f t="shared" ref="N771:N834" si="128">M772*(L771-L772)</f>
        <v>0</v>
      </c>
    </row>
    <row r="772" spans="5:14" x14ac:dyDescent="0.45">
      <c r="E772" s="30">
        <f t="shared" ref="E772:E835" si="129">E771+0.0005</f>
        <v>0.38500000000000029</v>
      </c>
      <c r="F772" s="6">
        <f t="shared" si="120"/>
        <v>192</v>
      </c>
      <c r="G772" s="6">
        <f t="shared" si="121"/>
        <v>28</v>
      </c>
      <c r="H772" s="6">
        <f t="shared" si="122"/>
        <v>64</v>
      </c>
      <c r="I772" s="27">
        <f t="shared" si="123"/>
        <v>16</v>
      </c>
      <c r="J772" s="27">
        <f t="shared" si="124"/>
        <v>208</v>
      </c>
      <c r="K772" s="27">
        <f t="shared" si="125"/>
        <v>92</v>
      </c>
      <c r="L772" s="28">
        <f t="shared" si="126"/>
        <v>0.69565217391304346</v>
      </c>
      <c r="M772" s="29">
        <f t="shared" si="127"/>
        <v>0.92307692307692313</v>
      </c>
      <c r="N772">
        <f t="shared" si="128"/>
        <v>1.0033444816053455E-2</v>
      </c>
    </row>
    <row r="773" spans="5:14" x14ac:dyDescent="0.45">
      <c r="E773" s="30">
        <f t="shared" si="129"/>
        <v>0.38550000000000029</v>
      </c>
      <c r="F773" s="6">
        <f t="shared" si="120"/>
        <v>192</v>
      </c>
      <c r="G773" s="6">
        <f t="shared" si="121"/>
        <v>29</v>
      </c>
      <c r="H773" s="5">
        <f t="shared" si="122"/>
        <v>63</v>
      </c>
      <c r="I773" s="31">
        <f t="shared" si="123"/>
        <v>16</v>
      </c>
      <c r="J773" s="31">
        <f t="shared" si="124"/>
        <v>208</v>
      </c>
      <c r="K773" s="31">
        <f t="shared" si="125"/>
        <v>92</v>
      </c>
      <c r="L773" s="32">
        <f t="shared" si="126"/>
        <v>0.68478260869565222</v>
      </c>
      <c r="M773" s="33">
        <f t="shared" si="127"/>
        <v>0.92307692307692313</v>
      </c>
      <c r="N773">
        <f t="shared" si="128"/>
        <v>0</v>
      </c>
    </row>
    <row r="774" spans="5:14" x14ac:dyDescent="0.45">
      <c r="E774" s="30">
        <f t="shared" si="129"/>
        <v>0.38600000000000029</v>
      </c>
      <c r="F774" s="6">
        <f t="shared" si="120"/>
        <v>192</v>
      </c>
      <c r="G774" s="6">
        <f t="shared" si="121"/>
        <v>29</v>
      </c>
      <c r="H774" s="6">
        <f t="shared" si="122"/>
        <v>63</v>
      </c>
      <c r="I774" s="27">
        <f t="shared" si="123"/>
        <v>16</v>
      </c>
      <c r="J774" s="27">
        <f t="shared" si="124"/>
        <v>208</v>
      </c>
      <c r="K774" s="27">
        <f t="shared" si="125"/>
        <v>92</v>
      </c>
      <c r="L774" s="28">
        <f t="shared" si="126"/>
        <v>0.68478260869565222</v>
      </c>
      <c r="M774" s="29">
        <f t="shared" si="127"/>
        <v>0.92307692307692313</v>
      </c>
      <c r="N774">
        <f t="shared" si="128"/>
        <v>0</v>
      </c>
    </row>
    <row r="775" spans="5:14" x14ac:dyDescent="0.45">
      <c r="E775" s="30">
        <f t="shared" si="129"/>
        <v>0.38650000000000029</v>
      </c>
      <c r="F775" s="6">
        <f t="shared" si="120"/>
        <v>192</v>
      </c>
      <c r="G775" s="6">
        <f t="shared" si="121"/>
        <v>29</v>
      </c>
      <c r="H775" s="5">
        <f t="shared" si="122"/>
        <v>63</v>
      </c>
      <c r="I775" s="31">
        <f t="shared" si="123"/>
        <v>16</v>
      </c>
      <c r="J775" s="31">
        <f t="shared" si="124"/>
        <v>208</v>
      </c>
      <c r="K775" s="31">
        <f t="shared" si="125"/>
        <v>92</v>
      </c>
      <c r="L775" s="32">
        <f t="shared" si="126"/>
        <v>0.68478260869565222</v>
      </c>
      <c r="M775" s="33">
        <f t="shared" si="127"/>
        <v>0.92307692307692313</v>
      </c>
      <c r="N775">
        <f t="shared" si="128"/>
        <v>0</v>
      </c>
    </row>
    <row r="776" spans="5:14" x14ac:dyDescent="0.45">
      <c r="E776" s="30">
        <f t="shared" si="129"/>
        <v>0.38700000000000029</v>
      </c>
      <c r="F776" s="6">
        <f t="shared" si="120"/>
        <v>192</v>
      </c>
      <c r="G776" s="6">
        <f t="shared" si="121"/>
        <v>29</v>
      </c>
      <c r="H776" s="6">
        <f t="shared" si="122"/>
        <v>63</v>
      </c>
      <c r="I776" s="27">
        <f t="shared" si="123"/>
        <v>16</v>
      </c>
      <c r="J776" s="27">
        <f t="shared" si="124"/>
        <v>208</v>
      </c>
      <c r="K776" s="27">
        <f t="shared" si="125"/>
        <v>92</v>
      </c>
      <c r="L776" s="28">
        <f t="shared" si="126"/>
        <v>0.68478260869565222</v>
      </c>
      <c r="M776" s="29">
        <f t="shared" si="127"/>
        <v>0.92307692307692313</v>
      </c>
      <c r="N776">
        <f t="shared" si="128"/>
        <v>0</v>
      </c>
    </row>
    <row r="777" spans="5:14" x14ac:dyDescent="0.45">
      <c r="E777" s="30">
        <f t="shared" si="129"/>
        <v>0.38750000000000029</v>
      </c>
      <c r="F777" s="6">
        <f t="shared" si="120"/>
        <v>192</v>
      </c>
      <c r="G777" s="6">
        <f t="shared" si="121"/>
        <v>29</v>
      </c>
      <c r="H777" s="5">
        <f t="shared" si="122"/>
        <v>63</v>
      </c>
      <c r="I777" s="31">
        <f t="shared" si="123"/>
        <v>16</v>
      </c>
      <c r="J777" s="31">
        <f t="shared" si="124"/>
        <v>208</v>
      </c>
      <c r="K777" s="31">
        <f t="shared" si="125"/>
        <v>92</v>
      </c>
      <c r="L777" s="32">
        <f t="shared" si="126"/>
        <v>0.68478260869565222</v>
      </c>
      <c r="M777" s="33">
        <f t="shared" si="127"/>
        <v>0.92307692307692313</v>
      </c>
      <c r="N777">
        <f t="shared" si="128"/>
        <v>0</v>
      </c>
    </row>
    <row r="778" spans="5:14" x14ac:dyDescent="0.45">
      <c r="E778" s="30">
        <f t="shared" si="129"/>
        <v>0.38800000000000029</v>
      </c>
      <c r="F778" s="6">
        <f t="shared" ref="F778:F841" si="130">COUNTIFS(A:A,"=fully paid",C:C,"&gt;"&amp;$E778)</f>
        <v>192</v>
      </c>
      <c r="G778" s="6">
        <f t="shared" ref="G778:G841" si="131">COUNTIFS(A:A,"charged off",C:C,"&lt;="&amp;E778)</f>
        <v>29</v>
      </c>
      <c r="H778" s="6">
        <f t="shared" ref="H778:H841" si="132">COUNTIFS(A:A,"charged off",C:C,"&gt;"&amp;E778)</f>
        <v>63</v>
      </c>
      <c r="I778" s="27">
        <f t="shared" ref="I778:I841" si="133">COUNTIFS(A:A,"fully paid",C:C,"&lt;="&amp;E778)</f>
        <v>16</v>
      </c>
      <c r="J778" s="27">
        <f t="shared" ref="J778:J841" si="134">F778+I778</f>
        <v>208</v>
      </c>
      <c r="K778" s="27">
        <f t="shared" ref="K778:K841" si="135">G778+H778</f>
        <v>92</v>
      </c>
      <c r="L778" s="28">
        <f t="shared" ref="L778:L841" si="136">H778/K778</f>
        <v>0.68478260869565222</v>
      </c>
      <c r="M778" s="29">
        <f t="shared" ref="M778:M841" si="137">F778/J778</f>
        <v>0.92307692307692313</v>
      </c>
      <c r="N778">
        <f t="shared" si="128"/>
        <v>0</v>
      </c>
    </row>
    <row r="779" spans="5:14" x14ac:dyDescent="0.45">
      <c r="E779" s="30">
        <f t="shared" si="129"/>
        <v>0.38850000000000029</v>
      </c>
      <c r="F779" s="6">
        <f t="shared" si="130"/>
        <v>192</v>
      </c>
      <c r="G779" s="6">
        <f t="shared" si="131"/>
        <v>29</v>
      </c>
      <c r="H779" s="5">
        <f t="shared" si="132"/>
        <v>63</v>
      </c>
      <c r="I779" s="31">
        <f t="shared" si="133"/>
        <v>16</v>
      </c>
      <c r="J779" s="31">
        <f t="shared" si="134"/>
        <v>208</v>
      </c>
      <c r="K779" s="31">
        <f t="shared" si="135"/>
        <v>92</v>
      </c>
      <c r="L779" s="32">
        <f t="shared" si="136"/>
        <v>0.68478260869565222</v>
      </c>
      <c r="M779" s="33">
        <f t="shared" si="137"/>
        <v>0.92307692307692313</v>
      </c>
      <c r="N779">
        <f t="shared" si="128"/>
        <v>0</v>
      </c>
    </row>
    <row r="780" spans="5:14" x14ac:dyDescent="0.45">
      <c r="E780" s="30">
        <f t="shared" si="129"/>
        <v>0.38900000000000029</v>
      </c>
      <c r="F780" s="6">
        <f t="shared" si="130"/>
        <v>192</v>
      </c>
      <c r="G780" s="6">
        <f t="shared" si="131"/>
        <v>29</v>
      </c>
      <c r="H780" s="6">
        <f t="shared" si="132"/>
        <v>63</v>
      </c>
      <c r="I780" s="27">
        <f t="shared" si="133"/>
        <v>16</v>
      </c>
      <c r="J780" s="27">
        <f t="shared" si="134"/>
        <v>208</v>
      </c>
      <c r="K780" s="27">
        <f t="shared" si="135"/>
        <v>92</v>
      </c>
      <c r="L780" s="28">
        <f t="shared" si="136"/>
        <v>0.68478260869565222</v>
      </c>
      <c r="M780" s="29">
        <f t="shared" si="137"/>
        <v>0.92307692307692313</v>
      </c>
      <c r="N780">
        <f t="shared" si="128"/>
        <v>0</v>
      </c>
    </row>
    <row r="781" spans="5:14" x14ac:dyDescent="0.45">
      <c r="E781" s="30">
        <f t="shared" si="129"/>
        <v>0.38950000000000029</v>
      </c>
      <c r="F781" s="6">
        <f t="shared" si="130"/>
        <v>192</v>
      </c>
      <c r="G781" s="6">
        <f t="shared" si="131"/>
        <v>29</v>
      </c>
      <c r="H781" s="5">
        <f t="shared" si="132"/>
        <v>63</v>
      </c>
      <c r="I781" s="31">
        <f t="shared" si="133"/>
        <v>16</v>
      </c>
      <c r="J781" s="31">
        <f t="shared" si="134"/>
        <v>208</v>
      </c>
      <c r="K781" s="31">
        <f t="shared" si="135"/>
        <v>92</v>
      </c>
      <c r="L781" s="32">
        <f t="shared" si="136"/>
        <v>0.68478260869565222</v>
      </c>
      <c r="M781" s="33">
        <f t="shared" si="137"/>
        <v>0.92307692307692313</v>
      </c>
      <c r="N781">
        <f t="shared" si="128"/>
        <v>0</v>
      </c>
    </row>
    <row r="782" spans="5:14" x14ac:dyDescent="0.45">
      <c r="E782" s="30">
        <f t="shared" si="129"/>
        <v>0.39000000000000029</v>
      </c>
      <c r="F782" s="6">
        <f t="shared" si="130"/>
        <v>192</v>
      </c>
      <c r="G782" s="6">
        <f t="shared" si="131"/>
        <v>29</v>
      </c>
      <c r="H782" s="6">
        <f t="shared" si="132"/>
        <v>63</v>
      </c>
      <c r="I782" s="27">
        <f t="shared" si="133"/>
        <v>16</v>
      </c>
      <c r="J782" s="27">
        <f t="shared" si="134"/>
        <v>208</v>
      </c>
      <c r="K782" s="27">
        <f t="shared" si="135"/>
        <v>92</v>
      </c>
      <c r="L782" s="28">
        <f t="shared" si="136"/>
        <v>0.68478260869565222</v>
      </c>
      <c r="M782" s="29">
        <f t="shared" si="137"/>
        <v>0.92307692307692313</v>
      </c>
      <c r="N782">
        <f t="shared" si="128"/>
        <v>0</v>
      </c>
    </row>
    <row r="783" spans="5:14" x14ac:dyDescent="0.45">
      <c r="E783" s="30">
        <f t="shared" si="129"/>
        <v>0.39050000000000029</v>
      </c>
      <c r="F783" s="6">
        <f t="shared" si="130"/>
        <v>192</v>
      </c>
      <c r="G783" s="6">
        <f t="shared" si="131"/>
        <v>29</v>
      </c>
      <c r="H783" s="5">
        <f t="shared" si="132"/>
        <v>63</v>
      </c>
      <c r="I783" s="31">
        <f t="shared" si="133"/>
        <v>16</v>
      </c>
      <c r="J783" s="31">
        <f t="shared" si="134"/>
        <v>208</v>
      </c>
      <c r="K783" s="31">
        <f t="shared" si="135"/>
        <v>92</v>
      </c>
      <c r="L783" s="32">
        <f t="shared" si="136"/>
        <v>0.68478260869565222</v>
      </c>
      <c r="M783" s="33">
        <f t="shared" si="137"/>
        <v>0.92307692307692313</v>
      </c>
      <c r="N783">
        <f t="shared" si="128"/>
        <v>0</v>
      </c>
    </row>
    <row r="784" spans="5:14" x14ac:dyDescent="0.45">
      <c r="E784" s="30">
        <f t="shared" si="129"/>
        <v>0.39100000000000029</v>
      </c>
      <c r="F784" s="6">
        <f t="shared" si="130"/>
        <v>192</v>
      </c>
      <c r="G784" s="6">
        <f t="shared" si="131"/>
        <v>29</v>
      </c>
      <c r="H784" s="6">
        <f t="shared" si="132"/>
        <v>63</v>
      </c>
      <c r="I784" s="27">
        <f t="shared" si="133"/>
        <v>16</v>
      </c>
      <c r="J784" s="27">
        <f t="shared" si="134"/>
        <v>208</v>
      </c>
      <c r="K784" s="27">
        <f t="shared" si="135"/>
        <v>92</v>
      </c>
      <c r="L784" s="28">
        <f t="shared" si="136"/>
        <v>0.68478260869565222</v>
      </c>
      <c r="M784" s="29">
        <f t="shared" si="137"/>
        <v>0.92307692307692313</v>
      </c>
      <c r="N784">
        <f t="shared" si="128"/>
        <v>0</v>
      </c>
    </row>
    <row r="785" spans="5:14" x14ac:dyDescent="0.45">
      <c r="E785" s="30">
        <f t="shared" si="129"/>
        <v>0.39150000000000029</v>
      </c>
      <c r="F785" s="6">
        <f t="shared" si="130"/>
        <v>192</v>
      </c>
      <c r="G785" s="6">
        <f t="shared" si="131"/>
        <v>29</v>
      </c>
      <c r="H785" s="5">
        <f t="shared" si="132"/>
        <v>63</v>
      </c>
      <c r="I785" s="31">
        <f t="shared" si="133"/>
        <v>16</v>
      </c>
      <c r="J785" s="31">
        <f t="shared" si="134"/>
        <v>208</v>
      </c>
      <c r="K785" s="31">
        <f t="shared" si="135"/>
        <v>92</v>
      </c>
      <c r="L785" s="32">
        <f t="shared" si="136"/>
        <v>0.68478260869565222</v>
      </c>
      <c r="M785" s="33">
        <f t="shared" si="137"/>
        <v>0.92307692307692313</v>
      </c>
      <c r="N785">
        <f t="shared" si="128"/>
        <v>0</v>
      </c>
    </row>
    <row r="786" spans="5:14" x14ac:dyDescent="0.45">
      <c r="E786" s="30">
        <f t="shared" si="129"/>
        <v>0.39200000000000029</v>
      </c>
      <c r="F786" s="6">
        <f t="shared" si="130"/>
        <v>192</v>
      </c>
      <c r="G786" s="6">
        <f t="shared" si="131"/>
        <v>29</v>
      </c>
      <c r="H786" s="6">
        <f t="shared" si="132"/>
        <v>63</v>
      </c>
      <c r="I786" s="27">
        <f t="shared" si="133"/>
        <v>16</v>
      </c>
      <c r="J786" s="27">
        <f t="shared" si="134"/>
        <v>208</v>
      </c>
      <c r="K786" s="27">
        <f t="shared" si="135"/>
        <v>92</v>
      </c>
      <c r="L786" s="28">
        <f t="shared" si="136"/>
        <v>0.68478260869565222</v>
      </c>
      <c r="M786" s="29">
        <f t="shared" si="137"/>
        <v>0.92307692307692313</v>
      </c>
      <c r="N786">
        <f t="shared" si="128"/>
        <v>0</v>
      </c>
    </row>
    <row r="787" spans="5:14" x14ac:dyDescent="0.45">
      <c r="E787" s="30">
        <f t="shared" si="129"/>
        <v>0.39250000000000029</v>
      </c>
      <c r="F787" s="6">
        <f t="shared" si="130"/>
        <v>192</v>
      </c>
      <c r="G787" s="6">
        <f t="shared" si="131"/>
        <v>29</v>
      </c>
      <c r="H787" s="5">
        <f t="shared" si="132"/>
        <v>63</v>
      </c>
      <c r="I787" s="31">
        <f t="shared" si="133"/>
        <v>16</v>
      </c>
      <c r="J787" s="31">
        <f t="shared" si="134"/>
        <v>208</v>
      </c>
      <c r="K787" s="31">
        <f t="shared" si="135"/>
        <v>92</v>
      </c>
      <c r="L787" s="32">
        <f t="shared" si="136"/>
        <v>0.68478260869565222</v>
      </c>
      <c r="M787" s="33">
        <f t="shared" si="137"/>
        <v>0.92307692307692313</v>
      </c>
      <c r="N787">
        <f t="shared" si="128"/>
        <v>0</v>
      </c>
    </row>
    <row r="788" spans="5:14" x14ac:dyDescent="0.45">
      <c r="E788" s="30">
        <f t="shared" si="129"/>
        <v>0.39300000000000029</v>
      </c>
      <c r="F788" s="6">
        <f t="shared" si="130"/>
        <v>192</v>
      </c>
      <c r="G788" s="6">
        <f t="shared" si="131"/>
        <v>29</v>
      </c>
      <c r="H788" s="6">
        <f t="shared" si="132"/>
        <v>63</v>
      </c>
      <c r="I788" s="27">
        <f t="shared" si="133"/>
        <v>16</v>
      </c>
      <c r="J788" s="27">
        <f t="shared" si="134"/>
        <v>208</v>
      </c>
      <c r="K788" s="27">
        <f t="shared" si="135"/>
        <v>92</v>
      </c>
      <c r="L788" s="28">
        <f t="shared" si="136"/>
        <v>0.68478260869565222</v>
      </c>
      <c r="M788" s="29">
        <f t="shared" si="137"/>
        <v>0.92307692307692313</v>
      </c>
      <c r="N788">
        <f t="shared" si="128"/>
        <v>0</v>
      </c>
    </row>
    <row r="789" spans="5:14" x14ac:dyDescent="0.45">
      <c r="E789" s="30">
        <f t="shared" si="129"/>
        <v>0.39350000000000029</v>
      </c>
      <c r="F789" s="6">
        <f t="shared" si="130"/>
        <v>192</v>
      </c>
      <c r="G789" s="6">
        <f t="shared" si="131"/>
        <v>29</v>
      </c>
      <c r="H789" s="5">
        <f t="shared" si="132"/>
        <v>63</v>
      </c>
      <c r="I789" s="31">
        <f t="shared" si="133"/>
        <v>16</v>
      </c>
      <c r="J789" s="31">
        <f t="shared" si="134"/>
        <v>208</v>
      </c>
      <c r="K789" s="31">
        <f t="shared" si="135"/>
        <v>92</v>
      </c>
      <c r="L789" s="32">
        <f t="shared" si="136"/>
        <v>0.68478260869565222</v>
      </c>
      <c r="M789" s="33">
        <f t="shared" si="137"/>
        <v>0.92307692307692313</v>
      </c>
      <c r="N789">
        <f t="shared" si="128"/>
        <v>1.0033444816053557E-2</v>
      </c>
    </row>
    <row r="790" spans="5:14" x14ac:dyDescent="0.45">
      <c r="E790" s="30">
        <f t="shared" si="129"/>
        <v>0.39400000000000029</v>
      </c>
      <c r="F790" s="6">
        <f t="shared" si="130"/>
        <v>192</v>
      </c>
      <c r="G790" s="6">
        <f t="shared" si="131"/>
        <v>30</v>
      </c>
      <c r="H790" s="6">
        <f t="shared" si="132"/>
        <v>62</v>
      </c>
      <c r="I790" s="27">
        <f t="shared" si="133"/>
        <v>16</v>
      </c>
      <c r="J790" s="27">
        <f t="shared" si="134"/>
        <v>208</v>
      </c>
      <c r="K790" s="27">
        <f t="shared" si="135"/>
        <v>92</v>
      </c>
      <c r="L790" s="28">
        <f t="shared" si="136"/>
        <v>0.67391304347826086</v>
      </c>
      <c r="M790" s="29">
        <f t="shared" si="137"/>
        <v>0.92307692307692313</v>
      </c>
      <c r="N790">
        <f t="shared" si="128"/>
        <v>0</v>
      </c>
    </row>
    <row r="791" spans="5:14" x14ac:dyDescent="0.45">
      <c r="E791" s="30">
        <f t="shared" si="129"/>
        <v>0.39450000000000029</v>
      </c>
      <c r="F791" s="6">
        <f t="shared" si="130"/>
        <v>192</v>
      </c>
      <c r="G791" s="6">
        <f t="shared" si="131"/>
        <v>30</v>
      </c>
      <c r="H791" s="5">
        <f t="shared" si="132"/>
        <v>62</v>
      </c>
      <c r="I791" s="31">
        <f t="shared" si="133"/>
        <v>16</v>
      </c>
      <c r="J791" s="31">
        <f t="shared" si="134"/>
        <v>208</v>
      </c>
      <c r="K791" s="31">
        <f t="shared" si="135"/>
        <v>92</v>
      </c>
      <c r="L791" s="32">
        <f t="shared" si="136"/>
        <v>0.67391304347826086</v>
      </c>
      <c r="M791" s="33">
        <f t="shared" si="137"/>
        <v>0.92307692307692313</v>
      </c>
      <c r="N791">
        <f t="shared" si="128"/>
        <v>0</v>
      </c>
    </row>
    <row r="792" spans="5:14" x14ac:dyDescent="0.45">
      <c r="E792" s="30">
        <f t="shared" si="129"/>
        <v>0.3950000000000003</v>
      </c>
      <c r="F792" s="6">
        <f t="shared" si="130"/>
        <v>192</v>
      </c>
      <c r="G792" s="6">
        <f t="shared" si="131"/>
        <v>30</v>
      </c>
      <c r="H792" s="6">
        <f t="shared" si="132"/>
        <v>62</v>
      </c>
      <c r="I792" s="27">
        <f t="shared" si="133"/>
        <v>16</v>
      </c>
      <c r="J792" s="27">
        <f t="shared" si="134"/>
        <v>208</v>
      </c>
      <c r="K792" s="27">
        <f t="shared" si="135"/>
        <v>92</v>
      </c>
      <c r="L792" s="28">
        <f t="shared" si="136"/>
        <v>0.67391304347826086</v>
      </c>
      <c r="M792" s="29">
        <f t="shared" si="137"/>
        <v>0.92307692307692313</v>
      </c>
      <c r="N792">
        <f t="shared" si="128"/>
        <v>0</v>
      </c>
    </row>
    <row r="793" spans="5:14" x14ac:dyDescent="0.45">
      <c r="E793" s="30">
        <f t="shared" si="129"/>
        <v>0.3955000000000003</v>
      </c>
      <c r="F793" s="6">
        <f t="shared" si="130"/>
        <v>192</v>
      </c>
      <c r="G793" s="6">
        <f t="shared" si="131"/>
        <v>30</v>
      </c>
      <c r="H793" s="5">
        <f t="shared" si="132"/>
        <v>62</v>
      </c>
      <c r="I793" s="31">
        <f t="shared" si="133"/>
        <v>16</v>
      </c>
      <c r="J793" s="31">
        <f t="shared" si="134"/>
        <v>208</v>
      </c>
      <c r="K793" s="31">
        <f t="shared" si="135"/>
        <v>92</v>
      </c>
      <c r="L793" s="32">
        <f t="shared" si="136"/>
        <v>0.67391304347826086</v>
      </c>
      <c r="M793" s="33">
        <f t="shared" si="137"/>
        <v>0.92307692307692313</v>
      </c>
      <c r="N793">
        <f t="shared" si="128"/>
        <v>0</v>
      </c>
    </row>
    <row r="794" spans="5:14" x14ac:dyDescent="0.45">
      <c r="E794" s="30">
        <f t="shared" si="129"/>
        <v>0.3960000000000003</v>
      </c>
      <c r="F794" s="6">
        <f t="shared" si="130"/>
        <v>192</v>
      </c>
      <c r="G794" s="6">
        <f t="shared" si="131"/>
        <v>30</v>
      </c>
      <c r="H794" s="6">
        <f t="shared" si="132"/>
        <v>62</v>
      </c>
      <c r="I794" s="27">
        <f t="shared" si="133"/>
        <v>16</v>
      </c>
      <c r="J794" s="27">
        <f t="shared" si="134"/>
        <v>208</v>
      </c>
      <c r="K794" s="27">
        <f t="shared" si="135"/>
        <v>92</v>
      </c>
      <c r="L794" s="28">
        <f t="shared" si="136"/>
        <v>0.67391304347826086</v>
      </c>
      <c r="M794" s="29">
        <f t="shared" si="137"/>
        <v>0.92307692307692313</v>
      </c>
      <c r="N794">
        <f t="shared" si="128"/>
        <v>0</v>
      </c>
    </row>
    <row r="795" spans="5:14" x14ac:dyDescent="0.45">
      <c r="E795" s="30">
        <f t="shared" si="129"/>
        <v>0.3965000000000003</v>
      </c>
      <c r="F795" s="6">
        <f t="shared" si="130"/>
        <v>192</v>
      </c>
      <c r="G795" s="6">
        <f t="shared" si="131"/>
        <v>30</v>
      </c>
      <c r="H795" s="5">
        <f t="shared" si="132"/>
        <v>62</v>
      </c>
      <c r="I795" s="31">
        <f t="shared" si="133"/>
        <v>16</v>
      </c>
      <c r="J795" s="31">
        <f t="shared" si="134"/>
        <v>208</v>
      </c>
      <c r="K795" s="31">
        <f t="shared" si="135"/>
        <v>92</v>
      </c>
      <c r="L795" s="32">
        <f t="shared" si="136"/>
        <v>0.67391304347826086</v>
      </c>
      <c r="M795" s="33">
        <f t="shared" si="137"/>
        <v>0.92307692307692313</v>
      </c>
      <c r="N795">
        <f t="shared" si="128"/>
        <v>0</v>
      </c>
    </row>
    <row r="796" spans="5:14" x14ac:dyDescent="0.45">
      <c r="E796" s="30">
        <f t="shared" si="129"/>
        <v>0.3970000000000003</v>
      </c>
      <c r="F796" s="6">
        <f t="shared" si="130"/>
        <v>192</v>
      </c>
      <c r="G796" s="6">
        <f t="shared" si="131"/>
        <v>30</v>
      </c>
      <c r="H796" s="6">
        <f t="shared" si="132"/>
        <v>62</v>
      </c>
      <c r="I796" s="27">
        <f t="shared" si="133"/>
        <v>16</v>
      </c>
      <c r="J796" s="27">
        <f t="shared" si="134"/>
        <v>208</v>
      </c>
      <c r="K796" s="27">
        <f t="shared" si="135"/>
        <v>92</v>
      </c>
      <c r="L796" s="28">
        <f t="shared" si="136"/>
        <v>0.67391304347826086</v>
      </c>
      <c r="M796" s="29">
        <f t="shared" si="137"/>
        <v>0.92307692307692313</v>
      </c>
      <c r="N796">
        <f t="shared" si="128"/>
        <v>0</v>
      </c>
    </row>
    <row r="797" spans="5:14" x14ac:dyDescent="0.45">
      <c r="E797" s="30">
        <f t="shared" si="129"/>
        <v>0.3975000000000003</v>
      </c>
      <c r="F797" s="6">
        <f t="shared" si="130"/>
        <v>192</v>
      </c>
      <c r="G797" s="6">
        <f t="shared" si="131"/>
        <v>30</v>
      </c>
      <c r="H797" s="5">
        <f t="shared" si="132"/>
        <v>62</v>
      </c>
      <c r="I797" s="31">
        <f t="shared" si="133"/>
        <v>16</v>
      </c>
      <c r="J797" s="31">
        <f t="shared" si="134"/>
        <v>208</v>
      </c>
      <c r="K797" s="31">
        <f t="shared" si="135"/>
        <v>92</v>
      </c>
      <c r="L797" s="32">
        <f t="shared" si="136"/>
        <v>0.67391304347826086</v>
      </c>
      <c r="M797" s="33">
        <f t="shared" si="137"/>
        <v>0.92307692307692313</v>
      </c>
      <c r="N797">
        <f t="shared" si="128"/>
        <v>0</v>
      </c>
    </row>
    <row r="798" spans="5:14" x14ac:dyDescent="0.45">
      <c r="E798" s="30">
        <f t="shared" si="129"/>
        <v>0.3980000000000003</v>
      </c>
      <c r="F798" s="6">
        <f t="shared" si="130"/>
        <v>192</v>
      </c>
      <c r="G798" s="6">
        <f t="shared" si="131"/>
        <v>30</v>
      </c>
      <c r="H798" s="6">
        <f t="shared" si="132"/>
        <v>62</v>
      </c>
      <c r="I798" s="27">
        <f t="shared" si="133"/>
        <v>16</v>
      </c>
      <c r="J798" s="27">
        <f t="shared" si="134"/>
        <v>208</v>
      </c>
      <c r="K798" s="27">
        <f t="shared" si="135"/>
        <v>92</v>
      </c>
      <c r="L798" s="28">
        <f t="shared" si="136"/>
        <v>0.67391304347826086</v>
      </c>
      <c r="M798" s="29">
        <f t="shared" si="137"/>
        <v>0.92307692307692313</v>
      </c>
      <c r="N798">
        <f t="shared" si="128"/>
        <v>0</v>
      </c>
    </row>
    <row r="799" spans="5:14" x14ac:dyDescent="0.45">
      <c r="E799" s="30">
        <f t="shared" si="129"/>
        <v>0.3985000000000003</v>
      </c>
      <c r="F799" s="6">
        <f t="shared" si="130"/>
        <v>192</v>
      </c>
      <c r="G799" s="6">
        <f t="shared" si="131"/>
        <v>30</v>
      </c>
      <c r="H799" s="5">
        <f t="shared" si="132"/>
        <v>62</v>
      </c>
      <c r="I799" s="31">
        <f t="shared" si="133"/>
        <v>16</v>
      </c>
      <c r="J799" s="31">
        <f t="shared" si="134"/>
        <v>208</v>
      </c>
      <c r="K799" s="31">
        <f t="shared" si="135"/>
        <v>92</v>
      </c>
      <c r="L799" s="32">
        <f t="shared" si="136"/>
        <v>0.67391304347826086</v>
      </c>
      <c r="M799" s="33">
        <f t="shared" si="137"/>
        <v>0.92307692307692313</v>
      </c>
      <c r="N799">
        <f t="shared" si="128"/>
        <v>0</v>
      </c>
    </row>
    <row r="800" spans="5:14" x14ac:dyDescent="0.45">
      <c r="E800" s="30">
        <f t="shared" si="129"/>
        <v>0.3990000000000003</v>
      </c>
      <c r="F800" s="6">
        <f t="shared" si="130"/>
        <v>192</v>
      </c>
      <c r="G800" s="6">
        <f t="shared" si="131"/>
        <v>30</v>
      </c>
      <c r="H800" s="6">
        <f t="shared" si="132"/>
        <v>62</v>
      </c>
      <c r="I800" s="27">
        <f t="shared" si="133"/>
        <v>16</v>
      </c>
      <c r="J800" s="27">
        <f t="shared" si="134"/>
        <v>208</v>
      </c>
      <c r="K800" s="27">
        <f t="shared" si="135"/>
        <v>92</v>
      </c>
      <c r="L800" s="28">
        <f t="shared" si="136"/>
        <v>0.67391304347826086</v>
      </c>
      <c r="M800" s="29">
        <f t="shared" si="137"/>
        <v>0.92307692307692313</v>
      </c>
      <c r="N800">
        <f t="shared" si="128"/>
        <v>0</v>
      </c>
    </row>
    <row r="801" spans="5:14" x14ac:dyDescent="0.45">
      <c r="E801" s="30">
        <f t="shared" si="129"/>
        <v>0.3995000000000003</v>
      </c>
      <c r="F801" s="6">
        <f t="shared" si="130"/>
        <v>192</v>
      </c>
      <c r="G801" s="6">
        <f t="shared" si="131"/>
        <v>30</v>
      </c>
      <c r="H801" s="5">
        <f t="shared" si="132"/>
        <v>62</v>
      </c>
      <c r="I801" s="31">
        <f t="shared" si="133"/>
        <v>16</v>
      </c>
      <c r="J801" s="31">
        <f t="shared" si="134"/>
        <v>208</v>
      </c>
      <c r="K801" s="31">
        <f t="shared" si="135"/>
        <v>92</v>
      </c>
      <c r="L801" s="32">
        <f t="shared" si="136"/>
        <v>0.67391304347826086</v>
      </c>
      <c r="M801" s="33">
        <f t="shared" si="137"/>
        <v>0.92307692307692313</v>
      </c>
      <c r="N801">
        <f t="shared" si="128"/>
        <v>0</v>
      </c>
    </row>
    <row r="802" spans="5:14" x14ac:dyDescent="0.45">
      <c r="E802" s="30">
        <f t="shared" si="129"/>
        <v>0.4000000000000003</v>
      </c>
      <c r="F802" s="6">
        <f t="shared" si="130"/>
        <v>192</v>
      </c>
      <c r="G802" s="6">
        <f t="shared" si="131"/>
        <v>30</v>
      </c>
      <c r="H802" s="6">
        <f t="shared" si="132"/>
        <v>62</v>
      </c>
      <c r="I802" s="27">
        <f t="shared" si="133"/>
        <v>16</v>
      </c>
      <c r="J802" s="27">
        <f t="shared" si="134"/>
        <v>208</v>
      </c>
      <c r="K802" s="27">
        <f t="shared" si="135"/>
        <v>92</v>
      </c>
      <c r="L802" s="28">
        <f t="shared" si="136"/>
        <v>0.67391304347826086</v>
      </c>
      <c r="M802" s="29">
        <f t="shared" si="137"/>
        <v>0.92307692307692313</v>
      </c>
      <c r="N802">
        <f t="shared" si="128"/>
        <v>1.0033444816053557E-2</v>
      </c>
    </row>
    <row r="803" spans="5:14" x14ac:dyDescent="0.45">
      <c r="E803" s="30">
        <f t="shared" si="129"/>
        <v>0.4005000000000003</v>
      </c>
      <c r="F803" s="6">
        <f t="shared" si="130"/>
        <v>192</v>
      </c>
      <c r="G803" s="6">
        <f t="shared" si="131"/>
        <v>31</v>
      </c>
      <c r="H803" s="5">
        <f t="shared" si="132"/>
        <v>61</v>
      </c>
      <c r="I803" s="31">
        <f t="shared" si="133"/>
        <v>16</v>
      </c>
      <c r="J803" s="31">
        <f t="shared" si="134"/>
        <v>208</v>
      </c>
      <c r="K803" s="31">
        <f t="shared" si="135"/>
        <v>92</v>
      </c>
      <c r="L803" s="32">
        <f t="shared" si="136"/>
        <v>0.66304347826086951</v>
      </c>
      <c r="M803" s="33">
        <f t="shared" si="137"/>
        <v>0.92307692307692313</v>
      </c>
      <c r="N803">
        <f t="shared" si="128"/>
        <v>0</v>
      </c>
    </row>
    <row r="804" spans="5:14" x14ac:dyDescent="0.45">
      <c r="E804" s="30">
        <f t="shared" si="129"/>
        <v>0.4010000000000003</v>
      </c>
      <c r="F804" s="6">
        <f t="shared" si="130"/>
        <v>192</v>
      </c>
      <c r="G804" s="6">
        <f t="shared" si="131"/>
        <v>31</v>
      </c>
      <c r="H804" s="6">
        <f t="shared" si="132"/>
        <v>61</v>
      </c>
      <c r="I804" s="27">
        <f t="shared" si="133"/>
        <v>16</v>
      </c>
      <c r="J804" s="27">
        <f t="shared" si="134"/>
        <v>208</v>
      </c>
      <c r="K804" s="27">
        <f t="shared" si="135"/>
        <v>92</v>
      </c>
      <c r="L804" s="28">
        <f t="shared" si="136"/>
        <v>0.66304347826086951</v>
      </c>
      <c r="M804" s="29">
        <f t="shared" si="137"/>
        <v>0.92307692307692313</v>
      </c>
      <c r="N804">
        <f t="shared" si="128"/>
        <v>0</v>
      </c>
    </row>
    <row r="805" spans="5:14" x14ac:dyDescent="0.45">
      <c r="E805" s="30">
        <f t="shared" si="129"/>
        <v>0.4015000000000003</v>
      </c>
      <c r="F805" s="6">
        <f t="shared" si="130"/>
        <v>192</v>
      </c>
      <c r="G805" s="6">
        <f t="shared" si="131"/>
        <v>31</v>
      </c>
      <c r="H805" s="5">
        <f t="shared" si="132"/>
        <v>61</v>
      </c>
      <c r="I805" s="31">
        <f t="shared" si="133"/>
        <v>16</v>
      </c>
      <c r="J805" s="31">
        <f t="shared" si="134"/>
        <v>208</v>
      </c>
      <c r="K805" s="31">
        <f t="shared" si="135"/>
        <v>92</v>
      </c>
      <c r="L805" s="32">
        <f t="shared" si="136"/>
        <v>0.66304347826086951</v>
      </c>
      <c r="M805" s="33">
        <f t="shared" si="137"/>
        <v>0.92307692307692313</v>
      </c>
      <c r="N805">
        <f t="shared" si="128"/>
        <v>0</v>
      </c>
    </row>
    <row r="806" spans="5:14" x14ac:dyDescent="0.45">
      <c r="E806" s="30">
        <f t="shared" si="129"/>
        <v>0.4020000000000003</v>
      </c>
      <c r="F806" s="6">
        <f t="shared" si="130"/>
        <v>192</v>
      </c>
      <c r="G806" s="6">
        <f t="shared" si="131"/>
        <v>31</v>
      </c>
      <c r="H806" s="6">
        <f t="shared" si="132"/>
        <v>61</v>
      </c>
      <c r="I806" s="27">
        <f t="shared" si="133"/>
        <v>16</v>
      </c>
      <c r="J806" s="27">
        <f t="shared" si="134"/>
        <v>208</v>
      </c>
      <c r="K806" s="27">
        <f t="shared" si="135"/>
        <v>92</v>
      </c>
      <c r="L806" s="28">
        <f t="shared" si="136"/>
        <v>0.66304347826086951</v>
      </c>
      <c r="M806" s="29">
        <f t="shared" si="137"/>
        <v>0.92307692307692313</v>
      </c>
      <c r="N806">
        <f t="shared" si="128"/>
        <v>0</v>
      </c>
    </row>
    <row r="807" spans="5:14" x14ac:dyDescent="0.45">
      <c r="E807" s="30">
        <f t="shared" si="129"/>
        <v>0.4025000000000003</v>
      </c>
      <c r="F807" s="6">
        <f t="shared" si="130"/>
        <v>192</v>
      </c>
      <c r="G807" s="6">
        <f t="shared" si="131"/>
        <v>31</v>
      </c>
      <c r="H807" s="5">
        <f t="shared" si="132"/>
        <v>61</v>
      </c>
      <c r="I807" s="31">
        <f t="shared" si="133"/>
        <v>16</v>
      </c>
      <c r="J807" s="31">
        <f t="shared" si="134"/>
        <v>208</v>
      </c>
      <c r="K807" s="31">
        <f t="shared" si="135"/>
        <v>92</v>
      </c>
      <c r="L807" s="32">
        <f t="shared" si="136"/>
        <v>0.66304347826086951</v>
      </c>
      <c r="M807" s="33">
        <f t="shared" si="137"/>
        <v>0.92307692307692313</v>
      </c>
      <c r="N807">
        <f t="shared" si="128"/>
        <v>0</v>
      </c>
    </row>
    <row r="808" spans="5:14" x14ac:dyDescent="0.45">
      <c r="E808" s="30">
        <f t="shared" si="129"/>
        <v>0.4030000000000003</v>
      </c>
      <c r="F808" s="6">
        <f t="shared" si="130"/>
        <v>192</v>
      </c>
      <c r="G808" s="6">
        <f t="shared" si="131"/>
        <v>31</v>
      </c>
      <c r="H808" s="6">
        <f t="shared" si="132"/>
        <v>61</v>
      </c>
      <c r="I808" s="27">
        <f t="shared" si="133"/>
        <v>16</v>
      </c>
      <c r="J808" s="27">
        <f t="shared" si="134"/>
        <v>208</v>
      </c>
      <c r="K808" s="27">
        <f t="shared" si="135"/>
        <v>92</v>
      </c>
      <c r="L808" s="28">
        <f t="shared" si="136"/>
        <v>0.66304347826086951</v>
      </c>
      <c r="M808" s="29">
        <f t="shared" si="137"/>
        <v>0.92307692307692313</v>
      </c>
      <c r="N808">
        <f t="shared" si="128"/>
        <v>0</v>
      </c>
    </row>
    <row r="809" spans="5:14" x14ac:dyDescent="0.45">
      <c r="E809" s="30">
        <f t="shared" si="129"/>
        <v>0.4035000000000003</v>
      </c>
      <c r="F809" s="6">
        <f t="shared" si="130"/>
        <v>192</v>
      </c>
      <c r="G809" s="6">
        <f t="shared" si="131"/>
        <v>31</v>
      </c>
      <c r="H809" s="5">
        <f t="shared" si="132"/>
        <v>61</v>
      </c>
      <c r="I809" s="31">
        <f t="shared" si="133"/>
        <v>16</v>
      </c>
      <c r="J809" s="31">
        <f t="shared" si="134"/>
        <v>208</v>
      </c>
      <c r="K809" s="31">
        <f t="shared" si="135"/>
        <v>92</v>
      </c>
      <c r="L809" s="32">
        <f t="shared" si="136"/>
        <v>0.66304347826086951</v>
      </c>
      <c r="M809" s="33">
        <f t="shared" si="137"/>
        <v>0.92307692307692313</v>
      </c>
      <c r="N809">
        <f t="shared" si="128"/>
        <v>0</v>
      </c>
    </row>
    <row r="810" spans="5:14" x14ac:dyDescent="0.45">
      <c r="E810" s="30">
        <f t="shared" si="129"/>
        <v>0.4040000000000003</v>
      </c>
      <c r="F810" s="6">
        <f t="shared" si="130"/>
        <v>192</v>
      </c>
      <c r="G810" s="6">
        <f t="shared" si="131"/>
        <v>31</v>
      </c>
      <c r="H810" s="6">
        <f t="shared" si="132"/>
        <v>61</v>
      </c>
      <c r="I810" s="27">
        <f t="shared" si="133"/>
        <v>16</v>
      </c>
      <c r="J810" s="27">
        <f t="shared" si="134"/>
        <v>208</v>
      </c>
      <c r="K810" s="27">
        <f t="shared" si="135"/>
        <v>92</v>
      </c>
      <c r="L810" s="28">
        <f t="shared" si="136"/>
        <v>0.66304347826086951</v>
      </c>
      <c r="M810" s="29">
        <f t="shared" si="137"/>
        <v>0.92307692307692313</v>
      </c>
      <c r="N810">
        <f t="shared" si="128"/>
        <v>0</v>
      </c>
    </row>
    <row r="811" spans="5:14" x14ac:dyDescent="0.45">
      <c r="E811" s="30">
        <f t="shared" si="129"/>
        <v>0.4045000000000003</v>
      </c>
      <c r="F811" s="6">
        <f t="shared" si="130"/>
        <v>192</v>
      </c>
      <c r="G811" s="6">
        <f t="shared" si="131"/>
        <v>31</v>
      </c>
      <c r="H811" s="5">
        <f t="shared" si="132"/>
        <v>61</v>
      </c>
      <c r="I811" s="31">
        <f t="shared" si="133"/>
        <v>16</v>
      </c>
      <c r="J811" s="31">
        <f t="shared" si="134"/>
        <v>208</v>
      </c>
      <c r="K811" s="31">
        <f t="shared" si="135"/>
        <v>92</v>
      </c>
      <c r="L811" s="32">
        <f t="shared" si="136"/>
        <v>0.66304347826086951</v>
      </c>
      <c r="M811" s="33">
        <f t="shared" si="137"/>
        <v>0.92307692307692313</v>
      </c>
      <c r="N811">
        <f t="shared" si="128"/>
        <v>0</v>
      </c>
    </row>
    <row r="812" spans="5:14" x14ac:dyDescent="0.45">
      <c r="E812" s="30">
        <f t="shared" si="129"/>
        <v>0.4050000000000003</v>
      </c>
      <c r="F812" s="6">
        <f t="shared" si="130"/>
        <v>192</v>
      </c>
      <c r="G812" s="6">
        <f t="shared" si="131"/>
        <v>31</v>
      </c>
      <c r="H812" s="6">
        <f t="shared" si="132"/>
        <v>61</v>
      </c>
      <c r="I812" s="27">
        <f t="shared" si="133"/>
        <v>16</v>
      </c>
      <c r="J812" s="27">
        <f t="shared" si="134"/>
        <v>208</v>
      </c>
      <c r="K812" s="27">
        <f t="shared" si="135"/>
        <v>92</v>
      </c>
      <c r="L812" s="28">
        <f t="shared" si="136"/>
        <v>0.66304347826086951</v>
      </c>
      <c r="M812" s="29">
        <f t="shared" si="137"/>
        <v>0.92307692307692313</v>
      </c>
      <c r="N812">
        <f t="shared" si="128"/>
        <v>0</v>
      </c>
    </row>
    <row r="813" spans="5:14" x14ac:dyDescent="0.45">
      <c r="E813" s="30">
        <f t="shared" si="129"/>
        <v>0.4055000000000003</v>
      </c>
      <c r="F813" s="6">
        <f t="shared" si="130"/>
        <v>192</v>
      </c>
      <c r="G813" s="6">
        <f t="shared" si="131"/>
        <v>31</v>
      </c>
      <c r="H813" s="5">
        <f t="shared" si="132"/>
        <v>61</v>
      </c>
      <c r="I813" s="31">
        <f t="shared" si="133"/>
        <v>16</v>
      </c>
      <c r="J813" s="31">
        <f t="shared" si="134"/>
        <v>208</v>
      </c>
      <c r="K813" s="31">
        <f t="shared" si="135"/>
        <v>92</v>
      </c>
      <c r="L813" s="32">
        <f t="shared" si="136"/>
        <v>0.66304347826086951</v>
      </c>
      <c r="M813" s="33">
        <f t="shared" si="137"/>
        <v>0.92307692307692313</v>
      </c>
      <c r="N813">
        <f t="shared" si="128"/>
        <v>0</v>
      </c>
    </row>
    <row r="814" spans="5:14" x14ac:dyDescent="0.45">
      <c r="E814" s="30">
        <f t="shared" si="129"/>
        <v>0.40600000000000031</v>
      </c>
      <c r="F814" s="6">
        <f t="shared" si="130"/>
        <v>192</v>
      </c>
      <c r="G814" s="6">
        <f t="shared" si="131"/>
        <v>31</v>
      </c>
      <c r="H814" s="6">
        <f t="shared" si="132"/>
        <v>61</v>
      </c>
      <c r="I814" s="27">
        <f t="shared" si="133"/>
        <v>16</v>
      </c>
      <c r="J814" s="27">
        <f t="shared" si="134"/>
        <v>208</v>
      </c>
      <c r="K814" s="27">
        <f t="shared" si="135"/>
        <v>92</v>
      </c>
      <c r="L814" s="28">
        <f t="shared" si="136"/>
        <v>0.66304347826086951</v>
      </c>
      <c r="M814" s="29">
        <f t="shared" si="137"/>
        <v>0.92307692307692313</v>
      </c>
      <c r="N814">
        <f t="shared" si="128"/>
        <v>0</v>
      </c>
    </row>
    <row r="815" spans="5:14" x14ac:dyDescent="0.45">
      <c r="E815" s="30">
        <f t="shared" si="129"/>
        <v>0.40650000000000031</v>
      </c>
      <c r="F815" s="6">
        <f t="shared" si="130"/>
        <v>192</v>
      </c>
      <c r="G815" s="6">
        <f t="shared" si="131"/>
        <v>31</v>
      </c>
      <c r="H815" s="5">
        <f t="shared" si="132"/>
        <v>61</v>
      </c>
      <c r="I815" s="31">
        <f t="shared" si="133"/>
        <v>16</v>
      </c>
      <c r="J815" s="31">
        <f t="shared" si="134"/>
        <v>208</v>
      </c>
      <c r="K815" s="31">
        <f t="shared" si="135"/>
        <v>92</v>
      </c>
      <c r="L815" s="32">
        <f t="shared" si="136"/>
        <v>0.66304347826086951</v>
      </c>
      <c r="M815" s="33">
        <f t="shared" si="137"/>
        <v>0.92307692307692313</v>
      </c>
      <c r="N815">
        <f t="shared" si="128"/>
        <v>0</v>
      </c>
    </row>
    <row r="816" spans="5:14" x14ac:dyDescent="0.45">
      <c r="E816" s="30">
        <f t="shared" si="129"/>
        <v>0.40700000000000031</v>
      </c>
      <c r="F816" s="6">
        <f t="shared" si="130"/>
        <v>191</v>
      </c>
      <c r="G816" s="6">
        <f t="shared" si="131"/>
        <v>31</v>
      </c>
      <c r="H816" s="6">
        <f t="shared" si="132"/>
        <v>61</v>
      </c>
      <c r="I816" s="27">
        <f t="shared" si="133"/>
        <v>17</v>
      </c>
      <c r="J816" s="27">
        <f t="shared" si="134"/>
        <v>208</v>
      </c>
      <c r="K816" s="27">
        <f t="shared" si="135"/>
        <v>92</v>
      </c>
      <c r="L816" s="28">
        <f t="shared" si="136"/>
        <v>0.66304347826086951</v>
      </c>
      <c r="M816" s="29">
        <f t="shared" si="137"/>
        <v>0.91826923076923073</v>
      </c>
      <c r="N816">
        <f t="shared" si="128"/>
        <v>0</v>
      </c>
    </row>
    <row r="817" spans="5:14" x14ac:dyDescent="0.45">
      <c r="E817" s="30">
        <f t="shared" si="129"/>
        <v>0.40750000000000031</v>
      </c>
      <c r="F817" s="6">
        <f t="shared" si="130"/>
        <v>191</v>
      </c>
      <c r="G817" s="6">
        <f t="shared" si="131"/>
        <v>31</v>
      </c>
      <c r="H817" s="5">
        <f t="shared" si="132"/>
        <v>61</v>
      </c>
      <c r="I817" s="31">
        <f t="shared" si="133"/>
        <v>17</v>
      </c>
      <c r="J817" s="31">
        <f t="shared" si="134"/>
        <v>208</v>
      </c>
      <c r="K817" s="31">
        <f t="shared" si="135"/>
        <v>92</v>
      </c>
      <c r="L817" s="32">
        <f t="shared" si="136"/>
        <v>0.66304347826086951</v>
      </c>
      <c r="M817" s="33">
        <f t="shared" si="137"/>
        <v>0.91826923076923073</v>
      </c>
      <c r="N817">
        <f t="shared" si="128"/>
        <v>0</v>
      </c>
    </row>
    <row r="818" spans="5:14" x14ac:dyDescent="0.45">
      <c r="E818" s="30">
        <f t="shared" si="129"/>
        <v>0.40800000000000031</v>
      </c>
      <c r="F818" s="6">
        <f t="shared" si="130"/>
        <v>191</v>
      </c>
      <c r="G818" s="6">
        <f t="shared" si="131"/>
        <v>31</v>
      </c>
      <c r="H818" s="6">
        <f t="shared" si="132"/>
        <v>61</v>
      </c>
      <c r="I818" s="27">
        <f t="shared" si="133"/>
        <v>17</v>
      </c>
      <c r="J818" s="27">
        <f t="shared" si="134"/>
        <v>208</v>
      </c>
      <c r="K818" s="27">
        <f t="shared" si="135"/>
        <v>92</v>
      </c>
      <c r="L818" s="28">
        <f t="shared" si="136"/>
        <v>0.66304347826086951</v>
      </c>
      <c r="M818" s="29">
        <f t="shared" si="137"/>
        <v>0.91826923076923073</v>
      </c>
      <c r="N818">
        <f t="shared" si="128"/>
        <v>0</v>
      </c>
    </row>
    <row r="819" spans="5:14" x14ac:dyDescent="0.45">
      <c r="E819" s="30">
        <f t="shared" si="129"/>
        <v>0.40850000000000031</v>
      </c>
      <c r="F819" s="6">
        <f t="shared" si="130"/>
        <v>191</v>
      </c>
      <c r="G819" s="6">
        <f t="shared" si="131"/>
        <v>31</v>
      </c>
      <c r="H819" s="5">
        <f t="shared" si="132"/>
        <v>61</v>
      </c>
      <c r="I819" s="31">
        <f t="shared" si="133"/>
        <v>17</v>
      </c>
      <c r="J819" s="31">
        <f t="shared" si="134"/>
        <v>208</v>
      </c>
      <c r="K819" s="31">
        <f t="shared" si="135"/>
        <v>92</v>
      </c>
      <c r="L819" s="32">
        <f t="shared" si="136"/>
        <v>0.66304347826086951</v>
      </c>
      <c r="M819" s="33">
        <f t="shared" si="137"/>
        <v>0.91826923076923073</v>
      </c>
      <c r="N819">
        <f t="shared" si="128"/>
        <v>0</v>
      </c>
    </row>
    <row r="820" spans="5:14" x14ac:dyDescent="0.45">
      <c r="E820" s="30">
        <f t="shared" si="129"/>
        <v>0.40900000000000031</v>
      </c>
      <c r="F820" s="6">
        <f t="shared" si="130"/>
        <v>191</v>
      </c>
      <c r="G820" s="6">
        <f t="shared" si="131"/>
        <v>31</v>
      </c>
      <c r="H820" s="6">
        <f t="shared" si="132"/>
        <v>61</v>
      </c>
      <c r="I820" s="27">
        <f t="shared" si="133"/>
        <v>17</v>
      </c>
      <c r="J820" s="27">
        <f t="shared" si="134"/>
        <v>208</v>
      </c>
      <c r="K820" s="27">
        <f t="shared" si="135"/>
        <v>92</v>
      </c>
      <c r="L820" s="28">
        <f t="shared" si="136"/>
        <v>0.66304347826086951</v>
      </c>
      <c r="M820" s="29">
        <f t="shared" si="137"/>
        <v>0.91826923076923073</v>
      </c>
      <c r="N820">
        <f t="shared" si="128"/>
        <v>0</v>
      </c>
    </row>
    <row r="821" spans="5:14" x14ac:dyDescent="0.45">
      <c r="E821" s="30">
        <f t="shared" si="129"/>
        <v>0.40950000000000031</v>
      </c>
      <c r="F821" s="6">
        <f t="shared" si="130"/>
        <v>191</v>
      </c>
      <c r="G821" s="6">
        <f t="shared" si="131"/>
        <v>31</v>
      </c>
      <c r="H821" s="5">
        <f t="shared" si="132"/>
        <v>61</v>
      </c>
      <c r="I821" s="31">
        <f t="shared" si="133"/>
        <v>17</v>
      </c>
      <c r="J821" s="31">
        <f t="shared" si="134"/>
        <v>208</v>
      </c>
      <c r="K821" s="31">
        <f t="shared" si="135"/>
        <v>92</v>
      </c>
      <c r="L821" s="32">
        <f t="shared" si="136"/>
        <v>0.66304347826086951</v>
      </c>
      <c r="M821" s="33">
        <f t="shared" si="137"/>
        <v>0.91826923076923073</v>
      </c>
      <c r="N821">
        <f t="shared" si="128"/>
        <v>0</v>
      </c>
    </row>
    <row r="822" spans="5:14" x14ac:dyDescent="0.45">
      <c r="E822" s="30">
        <f t="shared" si="129"/>
        <v>0.41000000000000031</v>
      </c>
      <c r="F822" s="6">
        <f t="shared" si="130"/>
        <v>191</v>
      </c>
      <c r="G822" s="6">
        <f t="shared" si="131"/>
        <v>31</v>
      </c>
      <c r="H822" s="6">
        <f t="shared" si="132"/>
        <v>61</v>
      </c>
      <c r="I822" s="27">
        <f t="shared" si="133"/>
        <v>17</v>
      </c>
      <c r="J822" s="27">
        <f t="shared" si="134"/>
        <v>208</v>
      </c>
      <c r="K822" s="27">
        <f t="shared" si="135"/>
        <v>92</v>
      </c>
      <c r="L822" s="28">
        <f t="shared" si="136"/>
        <v>0.66304347826086951</v>
      </c>
      <c r="M822" s="29">
        <f t="shared" si="137"/>
        <v>0.91826923076923073</v>
      </c>
      <c r="N822">
        <f t="shared" si="128"/>
        <v>0</v>
      </c>
    </row>
    <row r="823" spans="5:14" x14ac:dyDescent="0.45">
      <c r="E823" s="30">
        <f t="shared" si="129"/>
        <v>0.41050000000000031</v>
      </c>
      <c r="F823" s="6">
        <f t="shared" si="130"/>
        <v>191</v>
      </c>
      <c r="G823" s="6">
        <f t="shared" si="131"/>
        <v>31</v>
      </c>
      <c r="H823" s="5">
        <f t="shared" si="132"/>
        <v>61</v>
      </c>
      <c r="I823" s="31">
        <f t="shared" si="133"/>
        <v>17</v>
      </c>
      <c r="J823" s="31">
        <f t="shared" si="134"/>
        <v>208</v>
      </c>
      <c r="K823" s="31">
        <f t="shared" si="135"/>
        <v>92</v>
      </c>
      <c r="L823" s="32">
        <f t="shared" si="136"/>
        <v>0.66304347826086951</v>
      </c>
      <c r="M823" s="33">
        <f t="shared" si="137"/>
        <v>0.91826923076923073</v>
      </c>
      <c r="N823">
        <f t="shared" si="128"/>
        <v>0</v>
      </c>
    </row>
    <row r="824" spans="5:14" x14ac:dyDescent="0.45">
      <c r="E824" s="30">
        <f t="shared" si="129"/>
        <v>0.41100000000000031</v>
      </c>
      <c r="F824" s="6">
        <f t="shared" si="130"/>
        <v>191</v>
      </c>
      <c r="G824" s="6">
        <f t="shared" si="131"/>
        <v>31</v>
      </c>
      <c r="H824" s="6">
        <f t="shared" si="132"/>
        <v>61</v>
      </c>
      <c r="I824" s="27">
        <f t="shared" si="133"/>
        <v>17</v>
      </c>
      <c r="J824" s="27">
        <f t="shared" si="134"/>
        <v>208</v>
      </c>
      <c r="K824" s="27">
        <f t="shared" si="135"/>
        <v>92</v>
      </c>
      <c r="L824" s="28">
        <f t="shared" si="136"/>
        <v>0.66304347826086951</v>
      </c>
      <c r="M824" s="29">
        <f t="shared" si="137"/>
        <v>0.91826923076923073</v>
      </c>
      <c r="N824">
        <f t="shared" si="128"/>
        <v>0</v>
      </c>
    </row>
    <row r="825" spans="5:14" x14ac:dyDescent="0.45">
      <c r="E825" s="30">
        <f t="shared" si="129"/>
        <v>0.41150000000000031</v>
      </c>
      <c r="F825" s="6">
        <f t="shared" si="130"/>
        <v>191</v>
      </c>
      <c r="G825" s="6">
        <f t="shared" si="131"/>
        <v>31</v>
      </c>
      <c r="H825" s="5">
        <f t="shared" si="132"/>
        <v>61</v>
      </c>
      <c r="I825" s="31">
        <f t="shared" si="133"/>
        <v>17</v>
      </c>
      <c r="J825" s="31">
        <f t="shared" si="134"/>
        <v>208</v>
      </c>
      <c r="K825" s="31">
        <f t="shared" si="135"/>
        <v>92</v>
      </c>
      <c r="L825" s="32">
        <f t="shared" si="136"/>
        <v>0.66304347826086951</v>
      </c>
      <c r="M825" s="33">
        <f t="shared" si="137"/>
        <v>0.91826923076923073</v>
      </c>
      <c r="N825">
        <f t="shared" si="128"/>
        <v>9.981187290969841E-3</v>
      </c>
    </row>
    <row r="826" spans="5:14" x14ac:dyDescent="0.45">
      <c r="E826" s="30">
        <f t="shared" si="129"/>
        <v>0.41200000000000031</v>
      </c>
      <c r="F826" s="6">
        <f t="shared" si="130"/>
        <v>191</v>
      </c>
      <c r="G826" s="6">
        <f t="shared" si="131"/>
        <v>32</v>
      </c>
      <c r="H826" s="6">
        <f t="shared" si="132"/>
        <v>60</v>
      </c>
      <c r="I826" s="27">
        <f t="shared" si="133"/>
        <v>17</v>
      </c>
      <c r="J826" s="27">
        <f t="shared" si="134"/>
        <v>208</v>
      </c>
      <c r="K826" s="27">
        <f t="shared" si="135"/>
        <v>92</v>
      </c>
      <c r="L826" s="28">
        <f t="shared" si="136"/>
        <v>0.65217391304347827</v>
      </c>
      <c r="M826" s="29">
        <f t="shared" si="137"/>
        <v>0.91826923076923073</v>
      </c>
      <c r="N826">
        <f t="shared" si="128"/>
        <v>0</v>
      </c>
    </row>
    <row r="827" spans="5:14" x14ac:dyDescent="0.45">
      <c r="E827" s="30">
        <f t="shared" si="129"/>
        <v>0.41250000000000031</v>
      </c>
      <c r="F827" s="6">
        <f t="shared" si="130"/>
        <v>191</v>
      </c>
      <c r="G827" s="6">
        <f t="shared" si="131"/>
        <v>32</v>
      </c>
      <c r="H827" s="5">
        <f t="shared" si="132"/>
        <v>60</v>
      </c>
      <c r="I827" s="31">
        <f t="shared" si="133"/>
        <v>17</v>
      </c>
      <c r="J827" s="31">
        <f t="shared" si="134"/>
        <v>208</v>
      </c>
      <c r="K827" s="31">
        <f t="shared" si="135"/>
        <v>92</v>
      </c>
      <c r="L827" s="32">
        <f t="shared" si="136"/>
        <v>0.65217391304347827</v>
      </c>
      <c r="M827" s="33">
        <f t="shared" si="137"/>
        <v>0.91826923076923073</v>
      </c>
      <c r="N827">
        <f t="shared" si="128"/>
        <v>0</v>
      </c>
    </row>
    <row r="828" spans="5:14" x14ac:dyDescent="0.45">
      <c r="E828" s="30">
        <f t="shared" si="129"/>
        <v>0.41300000000000031</v>
      </c>
      <c r="F828" s="6">
        <f t="shared" si="130"/>
        <v>191</v>
      </c>
      <c r="G828" s="6">
        <f t="shared" si="131"/>
        <v>32</v>
      </c>
      <c r="H828" s="6">
        <f t="shared" si="132"/>
        <v>60</v>
      </c>
      <c r="I828" s="27">
        <f t="shared" si="133"/>
        <v>17</v>
      </c>
      <c r="J828" s="27">
        <f t="shared" si="134"/>
        <v>208</v>
      </c>
      <c r="K828" s="27">
        <f t="shared" si="135"/>
        <v>92</v>
      </c>
      <c r="L828" s="28">
        <f t="shared" si="136"/>
        <v>0.65217391304347827</v>
      </c>
      <c r="M828" s="29">
        <f t="shared" si="137"/>
        <v>0.91826923076923073</v>
      </c>
      <c r="N828">
        <f t="shared" si="128"/>
        <v>0</v>
      </c>
    </row>
    <row r="829" spans="5:14" x14ac:dyDescent="0.45">
      <c r="E829" s="30">
        <f t="shared" si="129"/>
        <v>0.41350000000000031</v>
      </c>
      <c r="F829" s="6">
        <f t="shared" si="130"/>
        <v>190</v>
      </c>
      <c r="G829" s="6">
        <f t="shared" si="131"/>
        <v>32</v>
      </c>
      <c r="H829" s="5">
        <f t="shared" si="132"/>
        <v>60</v>
      </c>
      <c r="I829" s="31">
        <f t="shared" si="133"/>
        <v>18</v>
      </c>
      <c r="J829" s="31">
        <f t="shared" si="134"/>
        <v>208</v>
      </c>
      <c r="K829" s="31">
        <f t="shared" si="135"/>
        <v>92</v>
      </c>
      <c r="L829" s="32">
        <f t="shared" si="136"/>
        <v>0.65217391304347827</v>
      </c>
      <c r="M829" s="33">
        <f t="shared" si="137"/>
        <v>0.91346153846153844</v>
      </c>
      <c r="N829">
        <f t="shared" si="128"/>
        <v>0</v>
      </c>
    </row>
    <row r="830" spans="5:14" x14ac:dyDescent="0.45">
      <c r="E830" s="30">
        <f t="shared" si="129"/>
        <v>0.41400000000000031</v>
      </c>
      <c r="F830" s="6">
        <f t="shared" si="130"/>
        <v>190</v>
      </c>
      <c r="G830" s="6">
        <f t="shared" si="131"/>
        <v>32</v>
      </c>
      <c r="H830" s="6">
        <f t="shared" si="132"/>
        <v>60</v>
      </c>
      <c r="I830" s="27">
        <f t="shared" si="133"/>
        <v>18</v>
      </c>
      <c r="J830" s="27">
        <f t="shared" si="134"/>
        <v>208</v>
      </c>
      <c r="K830" s="27">
        <f t="shared" si="135"/>
        <v>92</v>
      </c>
      <c r="L830" s="28">
        <f t="shared" si="136"/>
        <v>0.65217391304347827</v>
      </c>
      <c r="M830" s="29">
        <f t="shared" si="137"/>
        <v>0.91346153846153844</v>
      </c>
      <c r="N830">
        <f t="shared" si="128"/>
        <v>0</v>
      </c>
    </row>
    <row r="831" spans="5:14" x14ac:dyDescent="0.45">
      <c r="E831" s="30">
        <f t="shared" si="129"/>
        <v>0.41450000000000031</v>
      </c>
      <c r="F831" s="6">
        <f t="shared" si="130"/>
        <v>190</v>
      </c>
      <c r="G831" s="6">
        <f t="shared" si="131"/>
        <v>32</v>
      </c>
      <c r="H831" s="5">
        <f t="shared" si="132"/>
        <v>60</v>
      </c>
      <c r="I831" s="31">
        <f t="shared" si="133"/>
        <v>18</v>
      </c>
      <c r="J831" s="31">
        <f t="shared" si="134"/>
        <v>208</v>
      </c>
      <c r="K831" s="31">
        <f t="shared" si="135"/>
        <v>92</v>
      </c>
      <c r="L831" s="32">
        <f t="shared" si="136"/>
        <v>0.65217391304347827</v>
      </c>
      <c r="M831" s="33">
        <f t="shared" si="137"/>
        <v>0.91346153846153844</v>
      </c>
      <c r="N831">
        <f t="shared" si="128"/>
        <v>0</v>
      </c>
    </row>
    <row r="832" spans="5:14" x14ac:dyDescent="0.45">
      <c r="E832" s="30">
        <f t="shared" si="129"/>
        <v>0.41500000000000031</v>
      </c>
      <c r="F832" s="6">
        <f t="shared" si="130"/>
        <v>190</v>
      </c>
      <c r="G832" s="6">
        <f t="shared" si="131"/>
        <v>32</v>
      </c>
      <c r="H832" s="6">
        <f t="shared" si="132"/>
        <v>60</v>
      </c>
      <c r="I832" s="27">
        <f t="shared" si="133"/>
        <v>18</v>
      </c>
      <c r="J832" s="27">
        <f t="shared" si="134"/>
        <v>208</v>
      </c>
      <c r="K832" s="27">
        <f t="shared" si="135"/>
        <v>92</v>
      </c>
      <c r="L832" s="28">
        <f t="shared" si="136"/>
        <v>0.65217391304347827</v>
      </c>
      <c r="M832" s="29">
        <f t="shared" si="137"/>
        <v>0.91346153846153844</v>
      </c>
      <c r="N832">
        <f t="shared" si="128"/>
        <v>0</v>
      </c>
    </row>
    <row r="833" spans="5:14" x14ac:dyDescent="0.45">
      <c r="E833" s="30">
        <f t="shared" si="129"/>
        <v>0.41550000000000031</v>
      </c>
      <c r="F833" s="6">
        <f t="shared" si="130"/>
        <v>190</v>
      </c>
      <c r="G833" s="6">
        <f t="shared" si="131"/>
        <v>32</v>
      </c>
      <c r="H833" s="5">
        <f t="shared" si="132"/>
        <v>60</v>
      </c>
      <c r="I833" s="31">
        <f t="shared" si="133"/>
        <v>18</v>
      </c>
      <c r="J833" s="31">
        <f t="shared" si="134"/>
        <v>208</v>
      </c>
      <c r="K833" s="31">
        <f t="shared" si="135"/>
        <v>92</v>
      </c>
      <c r="L833" s="32">
        <f t="shared" si="136"/>
        <v>0.65217391304347827</v>
      </c>
      <c r="M833" s="33">
        <f t="shared" si="137"/>
        <v>0.91346153846153844</v>
      </c>
      <c r="N833">
        <f t="shared" si="128"/>
        <v>0</v>
      </c>
    </row>
    <row r="834" spans="5:14" x14ac:dyDescent="0.45">
      <c r="E834" s="30">
        <f t="shared" si="129"/>
        <v>0.41600000000000031</v>
      </c>
      <c r="F834" s="6">
        <f t="shared" si="130"/>
        <v>190</v>
      </c>
      <c r="G834" s="6">
        <f t="shared" si="131"/>
        <v>32</v>
      </c>
      <c r="H834" s="6">
        <f t="shared" si="132"/>
        <v>60</v>
      </c>
      <c r="I834" s="27">
        <f t="shared" si="133"/>
        <v>18</v>
      </c>
      <c r="J834" s="27">
        <f t="shared" si="134"/>
        <v>208</v>
      </c>
      <c r="K834" s="27">
        <f t="shared" si="135"/>
        <v>92</v>
      </c>
      <c r="L834" s="28">
        <f t="shared" si="136"/>
        <v>0.65217391304347827</v>
      </c>
      <c r="M834" s="29">
        <f t="shared" si="137"/>
        <v>0.91346153846153844</v>
      </c>
      <c r="N834">
        <f t="shared" si="128"/>
        <v>0</v>
      </c>
    </row>
    <row r="835" spans="5:14" x14ac:dyDescent="0.45">
      <c r="E835" s="30">
        <f t="shared" si="129"/>
        <v>0.41650000000000031</v>
      </c>
      <c r="F835" s="6">
        <f t="shared" si="130"/>
        <v>190</v>
      </c>
      <c r="G835" s="6">
        <f t="shared" si="131"/>
        <v>32</v>
      </c>
      <c r="H835" s="5">
        <f t="shared" si="132"/>
        <v>60</v>
      </c>
      <c r="I835" s="31">
        <f t="shared" si="133"/>
        <v>18</v>
      </c>
      <c r="J835" s="31">
        <f t="shared" si="134"/>
        <v>208</v>
      </c>
      <c r="K835" s="31">
        <f t="shared" si="135"/>
        <v>92</v>
      </c>
      <c r="L835" s="32">
        <f t="shared" si="136"/>
        <v>0.65217391304347827</v>
      </c>
      <c r="M835" s="33">
        <f t="shared" si="137"/>
        <v>0.91346153846153844</v>
      </c>
      <c r="N835">
        <f t="shared" ref="N835:N898" si="138">M836*(L835-L836)</f>
        <v>0</v>
      </c>
    </row>
    <row r="836" spans="5:14" x14ac:dyDescent="0.45">
      <c r="E836" s="30">
        <f t="shared" ref="E836:E899" si="139">E835+0.0005</f>
        <v>0.41700000000000031</v>
      </c>
      <c r="F836" s="6">
        <f t="shared" si="130"/>
        <v>190</v>
      </c>
      <c r="G836" s="6">
        <f t="shared" si="131"/>
        <v>32</v>
      </c>
      <c r="H836" s="6">
        <f t="shared" si="132"/>
        <v>60</v>
      </c>
      <c r="I836" s="27">
        <f t="shared" si="133"/>
        <v>18</v>
      </c>
      <c r="J836" s="27">
        <f t="shared" si="134"/>
        <v>208</v>
      </c>
      <c r="K836" s="27">
        <f t="shared" si="135"/>
        <v>92</v>
      </c>
      <c r="L836" s="28">
        <f t="shared" si="136"/>
        <v>0.65217391304347827</v>
      </c>
      <c r="M836" s="29">
        <f t="shared" si="137"/>
        <v>0.91346153846153844</v>
      </c>
      <c r="N836">
        <f t="shared" si="138"/>
        <v>0</v>
      </c>
    </row>
    <row r="837" spans="5:14" x14ac:dyDescent="0.45">
      <c r="E837" s="30">
        <f t="shared" si="139"/>
        <v>0.41750000000000032</v>
      </c>
      <c r="F837" s="6">
        <f t="shared" si="130"/>
        <v>190</v>
      </c>
      <c r="G837" s="6">
        <f t="shared" si="131"/>
        <v>32</v>
      </c>
      <c r="H837" s="5">
        <f t="shared" si="132"/>
        <v>60</v>
      </c>
      <c r="I837" s="31">
        <f t="shared" si="133"/>
        <v>18</v>
      </c>
      <c r="J837" s="31">
        <f t="shared" si="134"/>
        <v>208</v>
      </c>
      <c r="K837" s="31">
        <f t="shared" si="135"/>
        <v>92</v>
      </c>
      <c r="L837" s="32">
        <f t="shared" si="136"/>
        <v>0.65217391304347827</v>
      </c>
      <c r="M837" s="33">
        <f t="shared" si="137"/>
        <v>0.91346153846153844</v>
      </c>
      <c r="N837">
        <f t="shared" si="138"/>
        <v>0</v>
      </c>
    </row>
    <row r="838" spans="5:14" x14ac:dyDescent="0.45">
      <c r="E838" s="30">
        <f t="shared" si="139"/>
        <v>0.41800000000000032</v>
      </c>
      <c r="F838" s="6">
        <f t="shared" si="130"/>
        <v>190</v>
      </c>
      <c r="G838" s="6">
        <f t="shared" si="131"/>
        <v>32</v>
      </c>
      <c r="H838" s="6">
        <f t="shared" si="132"/>
        <v>60</v>
      </c>
      <c r="I838" s="27">
        <f t="shared" si="133"/>
        <v>18</v>
      </c>
      <c r="J838" s="27">
        <f t="shared" si="134"/>
        <v>208</v>
      </c>
      <c r="K838" s="27">
        <f t="shared" si="135"/>
        <v>92</v>
      </c>
      <c r="L838" s="28">
        <f t="shared" si="136"/>
        <v>0.65217391304347827</v>
      </c>
      <c r="M838" s="29">
        <f t="shared" si="137"/>
        <v>0.91346153846153844</v>
      </c>
      <c r="N838">
        <f t="shared" si="138"/>
        <v>0</v>
      </c>
    </row>
    <row r="839" spans="5:14" x14ac:dyDescent="0.45">
      <c r="E839" s="30">
        <f t="shared" si="139"/>
        <v>0.41850000000000032</v>
      </c>
      <c r="F839" s="6">
        <f t="shared" si="130"/>
        <v>190</v>
      </c>
      <c r="G839" s="6">
        <f t="shared" si="131"/>
        <v>32</v>
      </c>
      <c r="H839" s="5">
        <f t="shared" si="132"/>
        <v>60</v>
      </c>
      <c r="I839" s="31">
        <f t="shared" si="133"/>
        <v>18</v>
      </c>
      <c r="J839" s="31">
        <f t="shared" si="134"/>
        <v>208</v>
      </c>
      <c r="K839" s="31">
        <f t="shared" si="135"/>
        <v>92</v>
      </c>
      <c r="L839" s="32">
        <f t="shared" si="136"/>
        <v>0.65217391304347827</v>
      </c>
      <c r="M839" s="33">
        <f t="shared" si="137"/>
        <v>0.91346153846153844</v>
      </c>
      <c r="N839">
        <f t="shared" si="138"/>
        <v>0</v>
      </c>
    </row>
    <row r="840" spans="5:14" x14ac:dyDescent="0.45">
      <c r="E840" s="30">
        <f t="shared" si="139"/>
        <v>0.41900000000000032</v>
      </c>
      <c r="F840" s="6">
        <f t="shared" si="130"/>
        <v>190</v>
      </c>
      <c r="G840" s="6">
        <f t="shared" si="131"/>
        <v>32</v>
      </c>
      <c r="H840" s="6">
        <f t="shared" si="132"/>
        <v>60</v>
      </c>
      <c r="I840" s="27">
        <f t="shared" si="133"/>
        <v>18</v>
      </c>
      <c r="J840" s="27">
        <f t="shared" si="134"/>
        <v>208</v>
      </c>
      <c r="K840" s="27">
        <f t="shared" si="135"/>
        <v>92</v>
      </c>
      <c r="L840" s="28">
        <f t="shared" si="136"/>
        <v>0.65217391304347827</v>
      </c>
      <c r="M840" s="29">
        <f t="shared" si="137"/>
        <v>0.91346153846153844</v>
      </c>
      <c r="N840">
        <f t="shared" si="138"/>
        <v>0</v>
      </c>
    </row>
    <row r="841" spans="5:14" x14ac:dyDescent="0.45">
      <c r="E841" s="30">
        <f t="shared" si="139"/>
        <v>0.41950000000000032</v>
      </c>
      <c r="F841" s="6">
        <f t="shared" si="130"/>
        <v>190</v>
      </c>
      <c r="G841" s="6">
        <f t="shared" si="131"/>
        <v>32</v>
      </c>
      <c r="H841" s="5">
        <f t="shared" si="132"/>
        <v>60</v>
      </c>
      <c r="I841" s="31">
        <f t="shared" si="133"/>
        <v>18</v>
      </c>
      <c r="J841" s="31">
        <f t="shared" si="134"/>
        <v>208</v>
      </c>
      <c r="K841" s="31">
        <f t="shared" si="135"/>
        <v>92</v>
      </c>
      <c r="L841" s="32">
        <f t="shared" si="136"/>
        <v>0.65217391304347827</v>
      </c>
      <c r="M841" s="33">
        <f t="shared" si="137"/>
        <v>0.91346153846153844</v>
      </c>
      <c r="N841">
        <f t="shared" si="138"/>
        <v>0</v>
      </c>
    </row>
    <row r="842" spans="5:14" x14ac:dyDescent="0.45">
      <c r="E842" s="30">
        <f t="shared" si="139"/>
        <v>0.42000000000000032</v>
      </c>
      <c r="F842" s="6">
        <f t="shared" ref="F842:F905" si="140">COUNTIFS(A:A,"=fully paid",C:C,"&gt;"&amp;$E842)</f>
        <v>190</v>
      </c>
      <c r="G842" s="6">
        <f t="shared" ref="G842:G905" si="141">COUNTIFS(A:A,"charged off",C:C,"&lt;="&amp;E842)</f>
        <v>32</v>
      </c>
      <c r="H842" s="6">
        <f t="shared" ref="H842:H905" si="142">COUNTIFS(A:A,"charged off",C:C,"&gt;"&amp;E842)</f>
        <v>60</v>
      </c>
      <c r="I842" s="27">
        <f t="shared" ref="I842:I905" si="143">COUNTIFS(A:A,"fully paid",C:C,"&lt;="&amp;E842)</f>
        <v>18</v>
      </c>
      <c r="J842" s="27">
        <f t="shared" ref="J842:J905" si="144">F842+I842</f>
        <v>208</v>
      </c>
      <c r="K842" s="27">
        <f t="shared" ref="K842:K905" si="145">G842+H842</f>
        <v>92</v>
      </c>
      <c r="L842" s="28">
        <f t="shared" ref="L842:L905" si="146">H842/K842</f>
        <v>0.65217391304347827</v>
      </c>
      <c r="M842" s="29">
        <f t="shared" ref="M842:M905" si="147">F842/J842</f>
        <v>0.91346153846153844</v>
      </c>
      <c r="N842">
        <f t="shared" si="138"/>
        <v>0</v>
      </c>
    </row>
    <row r="843" spans="5:14" x14ac:dyDescent="0.45">
      <c r="E843" s="30">
        <f t="shared" si="139"/>
        <v>0.42050000000000032</v>
      </c>
      <c r="F843" s="6">
        <f t="shared" si="140"/>
        <v>190</v>
      </c>
      <c r="G843" s="6">
        <f t="shared" si="141"/>
        <v>32</v>
      </c>
      <c r="H843" s="5">
        <f t="shared" si="142"/>
        <v>60</v>
      </c>
      <c r="I843" s="31">
        <f t="shared" si="143"/>
        <v>18</v>
      </c>
      <c r="J843" s="31">
        <f t="shared" si="144"/>
        <v>208</v>
      </c>
      <c r="K843" s="31">
        <f t="shared" si="145"/>
        <v>92</v>
      </c>
      <c r="L843" s="32">
        <f t="shared" si="146"/>
        <v>0.65217391304347827</v>
      </c>
      <c r="M843" s="33">
        <f t="shared" si="147"/>
        <v>0.91346153846153844</v>
      </c>
      <c r="N843">
        <f t="shared" si="138"/>
        <v>0</v>
      </c>
    </row>
    <row r="844" spans="5:14" x14ac:dyDescent="0.45">
      <c r="E844" s="30">
        <f t="shared" si="139"/>
        <v>0.42100000000000032</v>
      </c>
      <c r="F844" s="6">
        <f t="shared" si="140"/>
        <v>190</v>
      </c>
      <c r="G844" s="6">
        <f t="shared" si="141"/>
        <v>32</v>
      </c>
      <c r="H844" s="6">
        <f t="shared" si="142"/>
        <v>60</v>
      </c>
      <c r="I844" s="27">
        <f t="shared" si="143"/>
        <v>18</v>
      </c>
      <c r="J844" s="27">
        <f t="shared" si="144"/>
        <v>208</v>
      </c>
      <c r="K844" s="27">
        <f t="shared" si="145"/>
        <v>92</v>
      </c>
      <c r="L844" s="28">
        <f t="shared" si="146"/>
        <v>0.65217391304347827</v>
      </c>
      <c r="M844" s="29">
        <f t="shared" si="147"/>
        <v>0.91346153846153844</v>
      </c>
      <c r="N844">
        <f t="shared" si="138"/>
        <v>0</v>
      </c>
    </row>
    <row r="845" spans="5:14" x14ac:dyDescent="0.45">
      <c r="E845" s="30">
        <f t="shared" si="139"/>
        <v>0.42150000000000032</v>
      </c>
      <c r="F845" s="6">
        <f t="shared" si="140"/>
        <v>190</v>
      </c>
      <c r="G845" s="6">
        <f t="shared" si="141"/>
        <v>32</v>
      </c>
      <c r="H845" s="5">
        <f t="shared" si="142"/>
        <v>60</v>
      </c>
      <c r="I845" s="31">
        <f t="shared" si="143"/>
        <v>18</v>
      </c>
      <c r="J845" s="31">
        <f t="shared" si="144"/>
        <v>208</v>
      </c>
      <c r="K845" s="31">
        <f t="shared" si="145"/>
        <v>92</v>
      </c>
      <c r="L845" s="32">
        <f t="shared" si="146"/>
        <v>0.65217391304347827</v>
      </c>
      <c r="M845" s="33">
        <f t="shared" si="147"/>
        <v>0.91346153846153844</v>
      </c>
      <c r="N845">
        <f t="shared" si="138"/>
        <v>0</v>
      </c>
    </row>
    <row r="846" spans="5:14" x14ac:dyDescent="0.45">
      <c r="E846" s="30">
        <f t="shared" si="139"/>
        <v>0.42200000000000032</v>
      </c>
      <c r="F846" s="6">
        <f t="shared" si="140"/>
        <v>190</v>
      </c>
      <c r="G846" s="6">
        <f t="shared" si="141"/>
        <v>32</v>
      </c>
      <c r="H846" s="6">
        <f t="shared" si="142"/>
        <v>60</v>
      </c>
      <c r="I846" s="27">
        <f t="shared" si="143"/>
        <v>18</v>
      </c>
      <c r="J846" s="27">
        <f t="shared" si="144"/>
        <v>208</v>
      </c>
      <c r="K846" s="27">
        <f t="shared" si="145"/>
        <v>92</v>
      </c>
      <c r="L846" s="28">
        <f t="shared" si="146"/>
        <v>0.65217391304347827</v>
      </c>
      <c r="M846" s="29">
        <f t="shared" si="147"/>
        <v>0.91346153846153844</v>
      </c>
      <c r="N846">
        <f t="shared" si="138"/>
        <v>9.8244147157191073E-3</v>
      </c>
    </row>
    <row r="847" spans="5:14" x14ac:dyDescent="0.45">
      <c r="E847" s="30">
        <f t="shared" si="139"/>
        <v>0.42250000000000032</v>
      </c>
      <c r="F847" s="6">
        <f t="shared" si="140"/>
        <v>188</v>
      </c>
      <c r="G847" s="6">
        <f t="shared" si="141"/>
        <v>33</v>
      </c>
      <c r="H847" s="5">
        <f t="shared" si="142"/>
        <v>59</v>
      </c>
      <c r="I847" s="31">
        <f t="shared" si="143"/>
        <v>20</v>
      </c>
      <c r="J847" s="31">
        <f t="shared" si="144"/>
        <v>208</v>
      </c>
      <c r="K847" s="31">
        <f t="shared" si="145"/>
        <v>92</v>
      </c>
      <c r="L847" s="32">
        <f t="shared" si="146"/>
        <v>0.64130434782608692</v>
      </c>
      <c r="M847" s="33">
        <f t="shared" si="147"/>
        <v>0.90384615384615385</v>
      </c>
      <c r="N847">
        <f t="shared" si="138"/>
        <v>0</v>
      </c>
    </row>
    <row r="848" spans="5:14" x14ac:dyDescent="0.45">
      <c r="E848" s="30">
        <f t="shared" si="139"/>
        <v>0.42300000000000032</v>
      </c>
      <c r="F848" s="6">
        <f t="shared" si="140"/>
        <v>188</v>
      </c>
      <c r="G848" s="6">
        <f t="shared" si="141"/>
        <v>33</v>
      </c>
      <c r="H848" s="6">
        <f t="shared" si="142"/>
        <v>59</v>
      </c>
      <c r="I848" s="27">
        <f t="shared" si="143"/>
        <v>20</v>
      </c>
      <c r="J848" s="27">
        <f t="shared" si="144"/>
        <v>208</v>
      </c>
      <c r="K848" s="27">
        <f t="shared" si="145"/>
        <v>92</v>
      </c>
      <c r="L848" s="28">
        <f t="shared" si="146"/>
        <v>0.64130434782608692</v>
      </c>
      <c r="M848" s="29">
        <f t="shared" si="147"/>
        <v>0.90384615384615385</v>
      </c>
      <c r="N848">
        <f t="shared" si="138"/>
        <v>0</v>
      </c>
    </row>
    <row r="849" spans="5:14" x14ac:dyDescent="0.45">
      <c r="E849" s="30">
        <f t="shared" si="139"/>
        <v>0.42350000000000032</v>
      </c>
      <c r="F849" s="6">
        <f t="shared" si="140"/>
        <v>188</v>
      </c>
      <c r="G849" s="6">
        <f t="shared" si="141"/>
        <v>33</v>
      </c>
      <c r="H849" s="5">
        <f t="shared" si="142"/>
        <v>59</v>
      </c>
      <c r="I849" s="31">
        <f t="shared" si="143"/>
        <v>20</v>
      </c>
      <c r="J849" s="31">
        <f t="shared" si="144"/>
        <v>208</v>
      </c>
      <c r="K849" s="31">
        <f t="shared" si="145"/>
        <v>92</v>
      </c>
      <c r="L849" s="32">
        <f t="shared" si="146"/>
        <v>0.64130434782608692</v>
      </c>
      <c r="M849" s="33">
        <f t="shared" si="147"/>
        <v>0.90384615384615385</v>
      </c>
      <c r="N849">
        <f t="shared" si="138"/>
        <v>0</v>
      </c>
    </row>
    <row r="850" spans="5:14" x14ac:dyDescent="0.45">
      <c r="E850" s="30">
        <f t="shared" si="139"/>
        <v>0.42400000000000032</v>
      </c>
      <c r="F850" s="6">
        <f t="shared" si="140"/>
        <v>188</v>
      </c>
      <c r="G850" s="6">
        <f t="shared" si="141"/>
        <v>33</v>
      </c>
      <c r="H850" s="6">
        <f t="shared" si="142"/>
        <v>59</v>
      </c>
      <c r="I850" s="27">
        <f t="shared" si="143"/>
        <v>20</v>
      </c>
      <c r="J850" s="27">
        <f t="shared" si="144"/>
        <v>208</v>
      </c>
      <c r="K850" s="27">
        <f t="shared" si="145"/>
        <v>92</v>
      </c>
      <c r="L850" s="28">
        <f t="shared" si="146"/>
        <v>0.64130434782608692</v>
      </c>
      <c r="M850" s="29">
        <f t="shared" si="147"/>
        <v>0.90384615384615385</v>
      </c>
      <c r="N850">
        <f t="shared" si="138"/>
        <v>0</v>
      </c>
    </row>
    <row r="851" spans="5:14" x14ac:dyDescent="0.45">
      <c r="E851" s="30">
        <f t="shared" si="139"/>
        <v>0.42450000000000032</v>
      </c>
      <c r="F851" s="6">
        <f t="shared" si="140"/>
        <v>188</v>
      </c>
      <c r="G851" s="6">
        <f t="shared" si="141"/>
        <v>33</v>
      </c>
      <c r="H851" s="5">
        <f t="shared" si="142"/>
        <v>59</v>
      </c>
      <c r="I851" s="31">
        <f t="shared" si="143"/>
        <v>20</v>
      </c>
      <c r="J851" s="31">
        <f t="shared" si="144"/>
        <v>208</v>
      </c>
      <c r="K851" s="31">
        <f t="shared" si="145"/>
        <v>92</v>
      </c>
      <c r="L851" s="32">
        <f t="shared" si="146"/>
        <v>0.64130434782608692</v>
      </c>
      <c r="M851" s="33">
        <f t="shared" si="147"/>
        <v>0.90384615384615385</v>
      </c>
      <c r="N851">
        <f t="shared" si="138"/>
        <v>0</v>
      </c>
    </row>
    <row r="852" spans="5:14" x14ac:dyDescent="0.45">
      <c r="E852" s="30">
        <f t="shared" si="139"/>
        <v>0.42500000000000032</v>
      </c>
      <c r="F852" s="6">
        <f t="shared" si="140"/>
        <v>188</v>
      </c>
      <c r="G852" s="6">
        <f t="shared" si="141"/>
        <v>33</v>
      </c>
      <c r="H852" s="6">
        <f t="shared" si="142"/>
        <v>59</v>
      </c>
      <c r="I852" s="27">
        <f t="shared" si="143"/>
        <v>20</v>
      </c>
      <c r="J852" s="27">
        <f t="shared" si="144"/>
        <v>208</v>
      </c>
      <c r="K852" s="27">
        <f t="shared" si="145"/>
        <v>92</v>
      </c>
      <c r="L852" s="28">
        <f t="shared" si="146"/>
        <v>0.64130434782608692</v>
      </c>
      <c r="M852" s="29">
        <f t="shared" si="147"/>
        <v>0.90384615384615385</v>
      </c>
      <c r="N852">
        <f t="shared" si="138"/>
        <v>0</v>
      </c>
    </row>
    <row r="853" spans="5:14" x14ac:dyDescent="0.45">
      <c r="E853" s="30">
        <f t="shared" si="139"/>
        <v>0.42550000000000032</v>
      </c>
      <c r="F853" s="6">
        <f t="shared" si="140"/>
        <v>188</v>
      </c>
      <c r="G853" s="6">
        <f t="shared" si="141"/>
        <v>33</v>
      </c>
      <c r="H853" s="5">
        <f t="shared" si="142"/>
        <v>59</v>
      </c>
      <c r="I853" s="31">
        <f t="shared" si="143"/>
        <v>20</v>
      </c>
      <c r="J853" s="31">
        <f t="shared" si="144"/>
        <v>208</v>
      </c>
      <c r="K853" s="31">
        <f t="shared" si="145"/>
        <v>92</v>
      </c>
      <c r="L853" s="32">
        <f t="shared" si="146"/>
        <v>0.64130434782608692</v>
      </c>
      <c r="M853" s="33">
        <f t="shared" si="147"/>
        <v>0.90384615384615385</v>
      </c>
      <c r="N853">
        <f t="shared" si="138"/>
        <v>0</v>
      </c>
    </row>
    <row r="854" spans="5:14" x14ac:dyDescent="0.45">
      <c r="E854" s="30">
        <f t="shared" si="139"/>
        <v>0.42600000000000032</v>
      </c>
      <c r="F854" s="6">
        <f t="shared" si="140"/>
        <v>188</v>
      </c>
      <c r="G854" s="6">
        <f t="shared" si="141"/>
        <v>33</v>
      </c>
      <c r="H854" s="6">
        <f t="shared" si="142"/>
        <v>59</v>
      </c>
      <c r="I854" s="27">
        <f t="shared" si="143"/>
        <v>20</v>
      </c>
      <c r="J854" s="27">
        <f t="shared" si="144"/>
        <v>208</v>
      </c>
      <c r="K854" s="27">
        <f t="shared" si="145"/>
        <v>92</v>
      </c>
      <c r="L854" s="28">
        <f t="shared" si="146"/>
        <v>0.64130434782608692</v>
      </c>
      <c r="M854" s="29">
        <f t="shared" si="147"/>
        <v>0.90384615384615385</v>
      </c>
      <c r="N854">
        <f t="shared" si="138"/>
        <v>0</v>
      </c>
    </row>
    <row r="855" spans="5:14" x14ac:dyDescent="0.45">
      <c r="E855" s="30">
        <f t="shared" si="139"/>
        <v>0.42650000000000032</v>
      </c>
      <c r="F855" s="6">
        <f t="shared" si="140"/>
        <v>188</v>
      </c>
      <c r="G855" s="6">
        <f t="shared" si="141"/>
        <v>33</v>
      </c>
      <c r="H855" s="5">
        <f t="shared" si="142"/>
        <v>59</v>
      </c>
      <c r="I855" s="31">
        <f t="shared" si="143"/>
        <v>20</v>
      </c>
      <c r="J855" s="31">
        <f t="shared" si="144"/>
        <v>208</v>
      </c>
      <c r="K855" s="31">
        <f t="shared" si="145"/>
        <v>92</v>
      </c>
      <c r="L855" s="32">
        <f t="shared" si="146"/>
        <v>0.64130434782608692</v>
      </c>
      <c r="M855" s="33">
        <f t="shared" si="147"/>
        <v>0.90384615384615385</v>
      </c>
      <c r="N855">
        <f t="shared" si="138"/>
        <v>0</v>
      </c>
    </row>
    <row r="856" spans="5:14" x14ac:dyDescent="0.45">
      <c r="E856" s="30">
        <f t="shared" si="139"/>
        <v>0.42700000000000032</v>
      </c>
      <c r="F856" s="6">
        <f t="shared" si="140"/>
        <v>188</v>
      </c>
      <c r="G856" s="6">
        <f t="shared" si="141"/>
        <v>33</v>
      </c>
      <c r="H856" s="6">
        <f t="shared" si="142"/>
        <v>59</v>
      </c>
      <c r="I856" s="27">
        <f t="shared" si="143"/>
        <v>20</v>
      </c>
      <c r="J856" s="27">
        <f t="shared" si="144"/>
        <v>208</v>
      </c>
      <c r="K856" s="27">
        <f t="shared" si="145"/>
        <v>92</v>
      </c>
      <c r="L856" s="28">
        <f t="shared" si="146"/>
        <v>0.64130434782608692</v>
      </c>
      <c r="M856" s="29">
        <f t="shared" si="147"/>
        <v>0.90384615384615385</v>
      </c>
      <c r="N856">
        <f t="shared" si="138"/>
        <v>0</v>
      </c>
    </row>
    <row r="857" spans="5:14" x14ac:dyDescent="0.45">
      <c r="E857" s="30">
        <f t="shared" si="139"/>
        <v>0.42750000000000032</v>
      </c>
      <c r="F857" s="6">
        <f t="shared" si="140"/>
        <v>188</v>
      </c>
      <c r="G857" s="6">
        <f t="shared" si="141"/>
        <v>33</v>
      </c>
      <c r="H857" s="5">
        <f t="shared" si="142"/>
        <v>59</v>
      </c>
      <c r="I857" s="31">
        <f t="shared" si="143"/>
        <v>20</v>
      </c>
      <c r="J857" s="31">
        <f t="shared" si="144"/>
        <v>208</v>
      </c>
      <c r="K857" s="31">
        <f t="shared" si="145"/>
        <v>92</v>
      </c>
      <c r="L857" s="32">
        <f t="shared" si="146"/>
        <v>0.64130434782608692</v>
      </c>
      <c r="M857" s="33">
        <f t="shared" si="147"/>
        <v>0.90384615384615385</v>
      </c>
      <c r="N857">
        <f t="shared" si="138"/>
        <v>0</v>
      </c>
    </row>
    <row r="858" spans="5:14" x14ac:dyDescent="0.45">
      <c r="E858" s="30">
        <f t="shared" si="139"/>
        <v>0.42800000000000032</v>
      </c>
      <c r="F858" s="6">
        <f t="shared" si="140"/>
        <v>188</v>
      </c>
      <c r="G858" s="6">
        <f t="shared" si="141"/>
        <v>33</v>
      </c>
      <c r="H858" s="6">
        <f t="shared" si="142"/>
        <v>59</v>
      </c>
      <c r="I858" s="27">
        <f t="shared" si="143"/>
        <v>20</v>
      </c>
      <c r="J858" s="27">
        <f t="shared" si="144"/>
        <v>208</v>
      </c>
      <c r="K858" s="27">
        <f t="shared" si="145"/>
        <v>92</v>
      </c>
      <c r="L858" s="28">
        <f t="shared" si="146"/>
        <v>0.64130434782608692</v>
      </c>
      <c r="M858" s="29">
        <f t="shared" si="147"/>
        <v>0.90384615384615385</v>
      </c>
      <c r="N858">
        <f t="shared" si="138"/>
        <v>0</v>
      </c>
    </row>
    <row r="859" spans="5:14" x14ac:dyDescent="0.45">
      <c r="E859" s="30">
        <f t="shared" si="139"/>
        <v>0.42850000000000033</v>
      </c>
      <c r="F859" s="6">
        <f t="shared" si="140"/>
        <v>188</v>
      </c>
      <c r="G859" s="6">
        <f t="shared" si="141"/>
        <v>33</v>
      </c>
      <c r="H859" s="5">
        <f t="shared" si="142"/>
        <v>59</v>
      </c>
      <c r="I859" s="31">
        <f t="shared" si="143"/>
        <v>20</v>
      </c>
      <c r="J859" s="31">
        <f t="shared" si="144"/>
        <v>208</v>
      </c>
      <c r="K859" s="31">
        <f t="shared" si="145"/>
        <v>92</v>
      </c>
      <c r="L859" s="32">
        <f t="shared" si="146"/>
        <v>0.64130434782608692</v>
      </c>
      <c r="M859" s="33">
        <f t="shared" si="147"/>
        <v>0.90384615384615385</v>
      </c>
      <c r="N859">
        <f t="shared" si="138"/>
        <v>0</v>
      </c>
    </row>
    <row r="860" spans="5:14" x14ac:dyDescent="0.45">
      <c r="E860" s="30">
        <f t="shared" si="139"/>
        <v>0.42900000000000033</v>
      </c>
      <c r="F860" s="6">
        <f t="shared" si="140"/>
        <v>188</v>
      </c>
      <c r="G860" s="6">
        <f t="shared" si="141"/>
        <v>33</v>
      </c>
      <c r="H860" s="6">
        <f t="shared" si="142"/>
        <v>59</v>
      </c>
      <c r="I860" s="27">
        <f t="shared" si="143"/>
        <v>20</v>
      </c>
      <c r="J860" s="27">
        <f t="shared" si="144"/>
        <v>208</v>
      </c>
      <c r="K860" s="27">
        <f t="shared" si="145"/>
        <v>92</v>
      </c>
      <c r="L860" s="28">
        <f t="shared" si="146"/>
        <v>0.64130434782608692</v>
      </c>
      <c r="M860" s="29">
        <f t="shared" si="147"/>
        <v>0.90384615384615385</v>
      </c>
      <c r="N860">
        <f t="shared" si="138"/>
        <v>0</v>
      </c>
    </row>
    <row r="861" spans="5:14" x14ac:dyDescent="0.45">
      <c r="E861" s="30">
        <f t="shared" si="139"/>
        <v>0.42950000000000033</v>
      </c>
      <c r="F861" s="6">
        <f t="shared" si="140"/>
        <v>188</v>
      </c>
      <c r="G861" s="6">
        <f t="shared" si="141"/>
        <v>33</v>
      </c>
      <c r="H861" s="5">
        <f t="shared" si="142"/>
        <v>59</v>
      </c>
      <c r="I861" s="31">
        <f t="shared" si="143"/>
        <v>20</v>
      </c>
      <c r="J861" s="31">
        <f t="shared" si="144"/>
        <v>208</v>
      </c>
      <c r="K861" s="31">
        <f t="shared" si="145"/>
        <v>92</v>
      </c>
      <c r="L861" s="32">
        <f t="shared" si="146"/>
        <v>0.64130434782608692</v>
      </c>
      <c r="M861" s="33">
        <f t="shared" si="147"/>
        <v>0.90384615384615385</v>
      </c>
      <c r="N861">
        <f t="shared" si="138"/>
        <v>0</v>
      </c>
    </row>
    <row r="862" spans="5:14" x14ac:dyDescent="0.45">
      <c r="E862" s="30">
        <f t="shared" si="139"/>
        <v>0.43000000000000033</v>
      </c>
      <c r="F862" s="6">
        <f t="shared" si="140"/>
        <v>188</v>
      </c>
      <c r="G862" s="6">
        <f t="shared" si="141"/>
        <v>33</v>
      </c>
      <c r="H862" s="6">
        <f t="shared" si="142"/>
        <v>59</v>
      </c>
      <c r="I862" s="27">
        <f t="shared" si="143"/>
        <v>20</v>
      </c>
      <c r="J862" s="27">
        <f t="shared" si="144"/>
        <v>208</v>
      </c>
      <c r="K862" s="27">
        <f t="shared" si="145"/>
        <v>92</v>
      </c>
      <c r="L862" s="28">
        <f t="shared" si="146"/>
        <v>0.64130434782608692</v>
      </c>
      <c r="M862" s="29">
        <f t="shared" si="147"/>
        <v>0.90384615384615385</v>
      </c>
      <c r="N862">
        <f t="shared" si="138"/>
        <v>0</v>
      </c>
    </row>
    <row r="863" spans="5:14" x14ac:dyDescent="0.45">
      <c r="E863" s="30">
        <f t="shared" si="139"/>
        <v>0.43050000000000033</v>
      </c>
      <c r="F863" s="6">
        <f t="shared" si="140"/>
        <v>188</v>
      </c>
      <c r="G863" s="6">
        <f t="shared" si="141"/>
        <v>33</v>
      </c>
      <c r="H863" s="5">
        <f t="shared" si="142"/>
        <v>59</v>
      </c>
      <c r="I863" s="31">
        <f t="shared" si="143"/>
        <v>20</v>
      </c>
      <c r="J863" s="31">
        <f t="shared" si="144"/>
        <v>208</v>
      </c>
      <c r="K863" s="31">
        <f t="shared" si="145"/>
        <v>92</v>
      </c>
      <c r="L863" s="32">
        <f t="shared" si="146"/>
        <v>0.64130434782608692</v>
      </c>
      <c r="M863" s="33">
        <f t="shared" si="147"/>
        <v>0.90384615384615385</v>
      </c>
      <c r="N863">
        <f t="shared" si="138"/>
        <v>0</v>
      </c>
    </row>
    <row r="864" spans="5:14" x14ac:dyDescent="0.45">
      <c r="E864" s="30">
        <f t="shared" si="139"/>
        <v>0.43100000000000033</v>
      </c>
      <c r="F864" s="6">
        <f t="shared" si="140"/>
        <v>188</v>
      </c>
      <c r="G864" s="6">
        <f t="shared" si="141"/>
        <v>33</v>
      </c>
      <c r="H864" s="6">
        <f t="shared" si="142"/>
        <v>59</v>
      </c>
      <c r="I864" s="27">
        <f t="shared" si="143"/>
        <v>20</v>
      </c>
      <c r="J864" s="27">
        <f t="shared" si="144"/>
        <v>208</v>
      </c>
      <c r="K864" s="27">
        <f t="shared" si="145"/>
        <v>92</v>
      </c>
      <c r="L864" s="28">
        <f t="shared" si="146"/>
        <v>0.64130434782608692</v>
      </c>
      <c r="M864" s="29">
        <f t="shared" si="147"/>
        <v>0.90384615384615385</v>
      </c>
      <c r="N864">
        <f t="shared" si="138"/>
        <v>0</v>
      </c>
    </row>
    <row r="865" spans="5:14" x14ac:dyDescent="0.45">
      <c r="E865" s="30">
        <f t="shared" si="139"/>
        <v>0.43150000000000033</v>
      </c>
      <c r="F865" s="6">
        <f t="shared" si="140"/>
        <v>188</v>
      </c>
      <c r="G865" s="6">
        <f t="shared" si="141"/>
        <v>33</v>
      </c>
      <c r="H865" s="5">
        <f t="shared" si="142"/>
        <v>59</v>
      </c>
      <c r="I865" s="31">
        <f t="shared" si="143"/>
        <v>20</v>
      </c>
      <c r="J865" s="31">
        <f t="shared" si="144"/>
        <v>208</v>
      </c>
      <c r="K865" s="31">
        <f t="shared" si="145"/>
        <v>92</v>
      </c>
      <c r="L865" s="32">
        <f t="shared" si="146"/>
        <v>0.64130434782608692</v>
      </c>
      <c r="M865" s="33">
        <f t="shared" si="147"/>
        <v>0.90384615384615385</v>
      </c>
      <c r="N865">
        <f t="shared" si="138"/>
        <v>0</v>
      </c>
    </row>
    <row r="866" spans="5:14" x14ac:dyDescent="0.45">
      <c r="E866" s="30">
        <f t="shared" si="139"/>
        <v>0.43200000000000033</v>
      </c>
      <c r="F866" s="6">
        <f t="shared" si="140"/>
        <v>188</v>
      </c>
      <c r="G866" s="6">
        <f t="shared" si="141"/>
        <v>33</v>
      </c>
      <c r="H866" s="6">
        <f t="shared" si="142"/>
        <v>59</v>
      </c>
      <c r="I866" s="27">
        <f t="shared" si="143"/>
        <v>20</v>
      </c>
      <c r="J866" s="27">
        <f t="shared" si="144"/>
        <v>208</v>
      </c>
      <c r="K866" s="27">
        <f t="shared" si="145"/>
        <v>92</v>
      </c>
      <c r="L866" s="28">
        <f t="shared" si="146"/>
        <v>0.64130434782608692</v>
      </c>
      <c r="M866" s="29">
        <f t="shared" si="147"/>
        <v>0.90384615384615385</v>
      </c>
      <c r="N866">
        <f t="shared" si="138"/>
        <v>0</v>
      </c>
    </row>
    <row r="867" spans="5:14" x14ac:dyDescent="0.45">
      <c r="E867" s="30">
        <f t="shared" si="139"/>
        <v>0.43250000000000033</v>
      </c>
      <c r="F867" s="6">
        <f t="shared" si="140"/>
        <v>188</v>
      </c>
      <c r="G867" s="6">
        <f t="shared" si="141"/>
        <v>33</v>
      </c>
      <c r="H867" s="5">
        <f t="shared" si="142"/>
        <v>59</v>
      </c>
      <c r="I867" s="31">
        <f t="shared" si="143"/>
        <v>20</v>
      </c>
      <c r="J867" s="31">
        <f t="shared" si="144"/>
        <v>208</v>
      </c>
      <c r="K867" s="31">
        <f t="shared" si="145"/>
        <v>92</v>
      </c>
      <c r="L867" s="32">
        <f t="shared" si="146"/>
        <v>0.64130434782608692</v>
      </c>
      <c r="M867" s="33">
        <f t="shared" si="147"/>
        <v>0.90384615384615385</v>
      </c>
      <c r="N867">
        <f t="shared" si="138"/>
        <v>0</v>
      </c>
    </row>
    <row r="868" spans="5:14" x14ac:dyDescent="0.45">
      <c r="E868" s="30">
        <f t="shared" si="139"/>
        <v>0.43300000000000033</v>
      </c>
      <c r="F868" s="6">
        <f t="shared" si="140"/>
        <v>187</v>
      </c>
      <c r="G868" s="6">
        <f t="shared" si="141"/>
        <v>33</v>
      </c>
      <c r="H868" s="6">
        <f t="shared" si="142"/>
        <v>59</v>
      </c>
      <c r="I868" s="27">
        <f t="shared" si="143"/>
        <v>21</v>
      </c>
      <c r="J868" s="27">
        <f t="shared" si="144"/>
        <v>208</v>
      </c>
      <c r="K868" s="27">
        <f t="shared" si="145"/>
        <v>92</v>
      </c>
      <c r="L868" s="28">
        <f t="shared" si="146"/>
        <v>0.64130434782608692</v>
      </c>
      <c r="M868" s="29">
        <f t="shared" si="147"/>
        <v>0.89903846153846156</v>
      </c>
      <c r="N868">
        <f t="shared" si="138"/>
        <v>0</v>
      </c>
    </row>
    <row r="869" spans="5:14" x14ac:dyDescent="0.45">
      <c r="E869" s="30">
        <f t="shared" si="139"/>
        <v>0.43350000000000033</v>
      </c>
      <c r="F869" s="6">
        <f t="shared" si="140"/>
        <v>187</v>
      </c>
      <c r="G869" s="6">
        <f t="shared" si="141"/>
        <v>33</v>
      </c>
      <c r="H869" s="5">
        <f t="shared" si="142"/>
        <v>59</v>
      </c>
      <c r="I869" s="31">
        <f t="shared" si="143"/>
        <v>21</v>
      </c>
      <c r="J869" s="31">
        <f t="shared" si="144"/>
        <v>208</v>
      </c>
      <c r="K869" s="31">
        <f t="shared" si="145"/>
        <v>92</v>
      </c>
      <c r="L869" s="32">
        <f t="shared" si="146"/>
        <v>0.64130434782608692</v>
      </c>
      <c r="M869" s="33">
        <f t="shared" si="147"/>
        <v>0.89903846153846156</v>
      </c>
      <c r="N869">
        <f t="shared" si="138"/>
        <v>0</v>
      </c>
    </row>
    <row r="870" spans="5:14" x14ac:dyDescent="0.45">
      <c r="E870" s="30">
        <f t="shared" si="139"/>
        <v>0.43400000000000033</v>
      </c>
      <c r="F870" s="6">
        <f t="shared" si="140"/>
        <v>187</v>
      </c>
      <c r="G870" s="6">
        <f t="shared" si="141"/>
        <v>33</v>
      </c>
      <c r="H870" s="6">
        <f t="shared" si="142"/>
        <v>59</v>
      </c>
      <c r="I870" s="27">
        <f t="shared" si="143"/>
        <v>21</v>
      </c>
      <c r="J870" s="27">
        <f t="shared" si="144"/>
        <v>208</v>
      </c>
      <c r="K870" s="27">
        <f t="shared" si="145"/>
        <v>92</v>
      </c>
      <c r="L870" s="28">
        <f t="shared" si="146"/>
        <v>0.64130434782608692</v>
      </c>
      <c r="M870" s="29">
        <f t="shared" si="147"/>
        <v>0.89903846153846156</v>
      </c>
      <c r="N870">
        <f t="shared" si="138"/>
        <v>0</v>
      </c>
    </row>
    <row r="871" spans="5:14" x14ac:dyDescent="0.45">
      <c r="E871" s="30">
        <f t="shared" si="139"/>
        <v>0.43450000000000033</v>
      </c>
      <c r="F871" s="6">
        <f t="shared" si="140"/>
        <v>187</v>
      </c>
      <c r="G871" s="6">
        <f t="shared" si="141"/>
        <v>33</v>
      </c>
      <c r="H871" s="5">
        <f t="shared" si="142"/>
        <v>59</v>
      </c>
      <c r="I871" s="31">
        <f t="shared" si="143"/>
        <v>21</v>
      </c>
      <c r="J871" s="31">
        <f t="shared" si="144"/>
        <v>208</v>
      </c>
      <c r="K871" s="31">
        <f t="shared" si="145"/>
        <v>92</v>
      </c>
      <c r="L871" s="32">
        <f t="shared" si="146"/>
        <v>0.64130434782608692</v>
      </c>
      <c r="M871" s="33">
        <f t="shared" si="147"/>
        <v>0.89903846153846156</v>
      </c>
      <c r="N871">
        <f t="shared" si="138"/>
        <v>0</v>
      </c>
    </row>
    <row r="872" spans="5:14" x14ac:dyDescent="0.45">
      <c r="E872" s="30">
        <f t="shared" si="139"/>
        <v>0.43500000000000033</v>
      </c>
      <c r="F872" s="6">
        <f t="shared" si="140"/>
        <v>187</v>
      </c>
      <c r="G872" s="6">
        <f t="shared" si="141"/>
        <v>33</v>
      </c>
      <c r="H872" s="6">
        <f t="shared" si="142"/>
        <v>59</v>
      </c>
      <c r="I872" s="27">
        <f t="shared" si="143"/>
        <v>21</v>
      </c>
      <c r="J872" s="27">
        <f t="shared" si="144"/>
        <v>208</v>
      </c>
      <c r="K872" s="27">
        <f t="shared" si="145"/>
        <v>92</v>
      </c>
      <c r="L872" s="28">
        <f t="shared" si="146"/>
        <v>0.64130434782608692</v>
      </c>
      <c r="M872" s="29">
        <f t="shared" si="147"/>
        <v>0.89903846153846156</v>
      </c>
      <c r="N872">
        <f t="shared" si="138"/>
        <v>0</v>
      </c>
    </row>
    <row r="873" spans="5:14" x14ac:dyDescent="0.45">
      <c r="E873" s="30">
        <f t="shared" si="139"/>
        <v>0.43550000000000033</v>
      </c>
      <c r="F873" s="6">
        <f t="shared" si="140"/>
        <v>187</v>
      </c>
      <c r="G873" s="6">
        <f t="shared" si="141"/>
        <v>33</v>
      </c>
      <c r="H873" s="5">
        <f t="shared" si="142"/>
        <v>59</v>
      </c>
      <c r="I873" s="31">
        <f t="shared" si="143"/>
        <v>21</v>
      </c>
      <c r="J873" s="31">
        <f t="shared" si="144"/>
        <v>208</v>
      </c>
      <c r="K873" s="31">
        <f t="shared" si="145"/>
        <v>92</v>
      </c>
      <c r="L873" s="32">
        <f t="shared" si="146"/>
        <v>0.64130434782608692</v>
      </c>
      <c r="M873" s="33">
        <f t="shared" si="147"/>
        <v>0.89903846153846156</v>
      </c>
      <c r="N873">
        <f t="shared" si="138"/>
        <v>0</v>
      </c>
    </row>
    <row r="874" spans="5:14" x14ac:dyDescent="0.45">
      <c r="E874" s="30">
        <f t="shared" si="139"/>
        <v>0.43600000000000033</v>
      </c>
      <c r="F874" s="6">
        <f t="shared" si="140"/>
        <v>187</v>
      </c>
      <c r="G874" s="6">
        <f t="shared" si="141"/>
        <v>33</v>
      </c>
      <c r="H874" s="6">
        <f t="shared" si="142"/>
        <v>59</v>
      </c>
      <c r="I874" s="27">
        <f t="shared" si="143"/>
        <v>21</v>
      </c>
      <c r="J874" s="27">
        <f t="shared" si="144"/>
        <v>208</v>
      </c>
      <c r="K874" s="27">
        <f t="shared" si="145"/>
        <v>92</v>
      </c>
      <c r="L874" s="28">
        <f t="shared" si="146"/>
        <v>0.64130434782608692</v>
      </c>
      <c r="M874" s="29">
        <f t="shared" si="147"/>
        <v>0.89903846153846156</v>
      </c>
      <c r="N874">
        <f t="shared" si="138"/>
        <v>0</v>
      </c>
    </row>
    <row r="875" spans="5:14" x14ac:dyDescent="0.45">
      <c r="E875" s="30">
        <f t="shared" si="139"/>
        <v>0.43650000000000033</v>
      </c>
      <c r="F875" s="6">
        <f t="shared" si="140"/>
        <v>187</v>
      </c>
      <c r="G875" s="6">
        <f t="shared" si="141"/>
        <v>33</v>
      </c>
      <c r="H875" s="5">
        <f t="shared" si="142"/>
        <v>59</v>
      </c>
      <c r="I875" s="31">
        <f t="shared" si="143"/>
        <v>21</v>
      </c>
      <c r="J875" s="31">
        <f t="shared" si="144"/>
        <v>208</v>
      </c>
      <c r="K875" s="31">
        <f t="shared" si="145"/>
        <v>92</v>
      </c>
      <c r="L875" s="32">
        <f t="shared" si="146"/>
        <v>0.64130434782608692</v>
      </c>
      <c r="M875" s="33">
        <f t="shared" si="147"/>
        <v>0.89903846153846156</v>
      </c>
      <c r="N875">
        <f t="shared" si="138"/>
        <v>0</v>
      </c>
    </row>
    <row r="876" spans="5:14" x14ac:dyDescent="0.45">
      <c r="E876" s="30">
        <f t="shared" si="139"/>
        <v>0.43700000000000033</v>
      </c>
      <c r="F876" s="6">
        <f t="shared" si="140"/>
        <v>187</v>
      </c>
      <c r="G876" s="6">
        <f t="shared" si="141"/>
        <v>33</v>
      </c>
      <c r="H876" s="6">
        <f t="shared" si="142"/>
        <v>59</v>
      </c>
      <c r="I876" s="27">
        <f t="shared" si="143"/>
        <v>21</v>
      </c>
      <c r="J876" s="27">
        <f t="shared" si="144"/>
        <v>208</v>
      </c>
      <c r="K876" s="27">
        <f t="shared" si="145"/>
        <v>92</v>
      </c>
      <c r="L876" s="28">
        <f t="shared" si="146"/>
        <v>0.64130434782608692</v>
      </c>
      <c r="M876" s="29">
        <f t="shared" si="147"/>
        <v>0.89903846153846156</v>
      </c>
      <c r="N876">
        <f t="shared" si="138"/>
        <v>0</v>
      </c>
    </row>
    <row r="877" spans="5:14" x14ac:dyDescent="0.45">
      <c r="E877" s="30">
        <f t="shared" si="139"/>
        <v>0.43750000000000033</v>
      </c>
      <c r="F877" s="6">
        <f t="shared" si="140"/>
        <v>187</v>
      </c>
      <c r="G877" s="6">
        <f t="shared" si="141"/>
        <v>33</v>
      </c>
      <c r="H877" s="5">
        <f t="shared" si="142"/>
        <v>59</v>
      </c>
      <c r="I877" s="31">
        <f t="shared" si="143"/>
        <v>21</v>
      </c>
      <c r="J877" s="31">
        <f t="shared" si="144"/>
        <v>208</v>
      </c>
      <c r="K877" s="31">
        <f t="shared" si="145"/>
        <v>92</v>
      </c>
      <c r="L877" s="32">
        <f t="shared" si="146"/>
        <v>0.64130434782608692</v>
      </c>
      <c r="M877" s="33">
        <f t="shared" si="147"/>
        <v>0.89903846153846156</v>
      </c>
      <c r="N877">
        <f t="shared" si="138"/>
        <v>0</v>
      </c>
    </row>
    <row r="878" spans="5:14" x14ac:dyDescent="0.45">
      <c r="E878" s="30">
        <f t="shared" si="139"/>
        <v>0.43800000000000033</v>
      </c>
      <c r="F878" s="6">
        <f t="shared" si="140"/>
        <v>187</v>
      </c>
      <c r="G878" s="6">
        <f t="shared" si="141"/>
        <v>33</v>
      </c>
      <c r="H878" s="6">
        <f t="shared" si="142"/>
        <v>59</v>
      </c>
      <c r="I878" s="27">
        <f t="shared" si="143"/>
        <v>21</v>
      </c>
      <c r="J878" s="27">
        <f t="shared" si="144"/>
        <v>208</v>
      </c>
      <c r="K878" s="27">
        <f t="shared" si="145"/>
        <v>92</v>
      </c>
      <c r="L878" s="28">
        <f t="shared" si="146"/>
        <v>0.64130434782608692</v>
      </c>
      <c r="M878" s="29">
        <f t="shared" si="147"/>
        <v>0.89903846153846156</v>
      </c>
      <c r="N878">
        <f t="shared" si="138"/>
        <v>9.7721571906353947E-3</v>
      </c>
    </row>
    <row r="879" spans="5:14" x14ac:dyDescent="0.45">
      <c r="E879" s="30">
        <f t="shared" si="139"/>
        <v>0.43850000000000033</v>
      </c>
      <c r="F879" s="6">
        <f t="shared" si="140"/>
        <v>187</v>
      </c>
      <c r="G879" s="6">
        <f t="shared" si="141"/>
        <v>34</v>
      </c>
      <c r="H879" s="5">
        <f t="shared" si="142"/>
        <v>58</v>
      </c>
      <c r="I879" s="31">
        <f t="shared" si="143"/>
        <v>21</v>
      </c>
      <c r="J879" s="31">
        <f t="shared" si="144"/>
        <v>208</v>
      </c>
      <c r="K879" s="31">
        <f t="shared" si="145"/>
        <v>92</v>
      </c>
      <c r="L879" s="32">
        <f t="shared" si="146"/>
        <v>0.63043478260869568</v>
      </c>
      <c r="M879" s="33">
        <f t="shared" si="147"/>
        <v>0.89903846153846156</v>
      </c>
      <c r="N879">
        <f t="shared" si="138"/>
        <v>0</v>
      </c>
    </row>
    <row r="880" spans="5:14" x14ac:dyDescent="0.45">
      <c r="E880" s="30">
        <f t="shared" si="139"/>
        <v>0.43900000000000033</v>
      </c>
      <c r="F880" s="6">
        <f t="shared" si="140"/>
        <v>187</v>
      </c>
      <c r="G880" s="6">
        <f t="shared" si="141"/>
        <v>34</v>
      </c>
      <c r="H880" s="6">
        <f t="shared" si="142"/>
        <v>58</v>
      </c>
      <c r="I880" s="27">
        <f t="shared" si="143"/>
        <v>21</v>
      </c>
      <c r="J880" s="27">
        <f t="shared" si="144"/>
        <v>208</v>
      </c>
      <c r="K880" s="27">
        <f t="shared" si="145"/>
        <v>92</v>
      </c>
      <c r="L880" s="28">
        <f t="shared" si="146"/>
        <v>0.63043478260869568</v>
      </c>
      <c r="M880" s="29">
        <f t="shared" si="147"/>
        <v>0.89903846153846156</v>
      </c>
      <c r="N880">
        <f t="shared" si="138"/>
        <v>0</v>
      </c>
    </row>
    <row r="881" spans="5:14" x14ac:dyDescent="0.45">
      <c r="E881" s="30">
        <f t="shared" si="139"/>
        <v>0.43950000000000033</v>
      </c>
      <c r="F881" s="6">
        <f t="shared" si="140"/>
        <v>187</v>
      </c>
      <c r="G881" s="6">
        <f t="shared" si="141"/>
        <v>34</v>
      </c>
      <c r="H881" s="5">
        <f t="shared" si="142"/>
        <v>58</v>
      </c>
      <c r="I881" s="31">
        <f t="shared" si="143"/>
        <v>21</v>
      </c>
      <c r="J881" s="31">
        <f t="shared" si="144"/>
        <v>208</v>
      </c>
      <c r="K881" s="31">
        <f t="shared" si="145"/>
        <v>92</v>
      </c>
      <c r="L881" s="32">
        <f t="shared" si="146"/>
        <v>0.63043478260869568</v>
      </c>
      <c r="M881" s="33">
        <f t="shared" si="147"/>
        <v>0.89903846153846156</v>
      </c>
      <c r="N881">
        <f t="shared" si="138"/>
        <v>0</v>
      </c>
    </row>
    <row r="882" spans="5:14" x14ac:dyDescent="0.45">
      <c r="E882" s="30">
        <f t="shared" si="139"/>
        <v>0.44000000000000034</v>
      </c>
      <c r="F882" s="6">
        <f t="shared" si="140"/>
        <v>186</v>
      </c>
      <c r="G882" s="6">
        <f t="shared" si="141"/>
        <v>34</v>
      </c>
      <c r="H882" s="6">
        <f t="shared" si="142"/>
        <v>58</v>
      </c>
      <c r="I882" s="27">
        <f t="shared" si="143"/>
        <v>22</v>
      </c>
      <c r="J882" s="27">
        <f t="shared" si="144"/>
        <v>208</v>
      </c>
      <c r="K882" s="27">
        <f t="shared" si="145"/>
        <v>92</v>
      </c>
      <c r="L882" s="28">
        <f t="shared" si="146"/>
        <v>0.63043478260869568</v>
      </c>
      <c r="M882" s="29">
        <f t="shared" si="147"/>
        <v>0.89423076923076927</v>
      </c>
      <c r="N882">
        <f t="shared" si="138"/>
        <v>0</v>
      </c>
    </row>
    <row r="883" spans="5:14" x14ac:dyDescent="0.45">
      <c r="E883" s="30">
        <f t="shared" si="139"/>
        <v>0.44050000000000034</v>
      </c>
      <c r="F883" s="6">
        <f t="shared" si="140"/>
        <v>186</v>
      </c>
      <c r="G883" s="6">
        <f t="shared" si="141"/>
        <v>34</v>
      </c>
      <c r="H883" s="5">
        <f t="shared" si="142"/>
        <v>58</v>
      </c>
      <c r="I883" s="31">
        <f t="shared" si="143"/>
        <v>22</v>
      </c>
      <c r="J883" s="31">
        <f t="shared" si="144"/>
        <v>208</v>
      </c>
      <c r="K883" s="31">
        <f t="shared" si="145"/>
        <v>92</v>
      </c>
      <c r="L883" s="32">
        <f t="shared" si="146"/>
        <v>0.63043478260869568</v>
      </c>
      <c r="M883" s="33">
        <f t="shared" si="147"/>
        <v>0.89423076923076927</v>
      </c>
      <c r="N883">
        <f t="shared" si="138"/>
        <v>0</v>
      </c>
    </row>
    <row r="884" spans="5:14" x14ac:dyDescent="0.45">
      <c r="E884" s="30">
        <f t="shared" si="139"/>
        <v>0.44100000000000034</v>
      </c>
      <c r="F884" s="6">
        <f t="shared" si="140"/>
        <v>186</v>
      </c>
      <c r="G884" s="6">
        <f t="shared" si="141"/>
        <v>34</v>
      </c>
      <c r="H884" s="6">
        <f t="shared" si="142"/>
        <v>58</v>
      </c>
      <c r="I884" s="27">
        <f t="shared" si="143"/>
        <v>22</v>
      </c>
      <c r="J884" s="27">
        <f t="shared" si="144"/>
        <v>208</v>
      </c>
      <c r="K884" s="27">
        <f t="shared" si="145"/>
        <v>92</v>
      </c>
      <c r="L884" s="28">
        <f t="shared" si="146"/>
        <v>0.63043478260869568</v>
      </c>
      <c r="M884" s="29">
        <f t="shared" si="147"/>
        <v>0.89423076923076927</v>
      </c>
      <c r="N884">
        <f t="shared" si="138"/>
        <v>0</v>
      </c>
    </row>
    <row r="885" spans="5:14" x14ac:dyDescent="0.45">
      <c r="E885" s="30">
        <f t="shared" si="139"/>
        <v>0.44150000000000034</v>
      </c>
      <c r="F885" s="6">
        <f t="shared" si="140"/>
        <v>186</v>
      </c>
      <c r="G885" s="6">
        <f t="shared" si="141"/>
        <v>34</v>
      </c>
      <c r="H885" s="5">
        <f t="shared" si="142"/>
        <v>58</v>
      </c>
      <c r="I885" s="31">
        <f t="shared" si="143"/>
        <v>22</v>
      </c>
      <c r="J885" s="31">
        <f t="shared" si="144"/>
        <v>208</v>
      </c>
      <c r="K885" s="31">
        <f t="shared" si="145"/>
        <v>92</v>
      </c>
      <c r="L885" s="32">
        <f t="shared" si="146"/>
        <v>0.63043478260869568</v>
      </c>
      <c r="M885" s="33">
        <f t="shared" si="147"/>
        <v>0.89423076923076927</v>
      </c>
      <c r="N885">
        <f t="shared" si="138"/>
        <v>0</v>
      </c>
    </row>
    <row r="886" spans="5:14" x14ac:dyDescent="0.45">
      <c r="E886" s="30">
        <f t="shared" si="139"/>
        <v>0.44200000000000034</v>
      </c>
      <c r="F886" s="6">
        <f t="shared" si="140"/>
        <v>186</v>
      </c>
      <c r="G886" s="6">
        <f t="shared" si="141"/>
        <v>34</v>
      </c>
      <c r="H886" s="6">
        <f t="shared" si="142"/>
        <v>58</v>
      </c>
      <c r="I886" s="27">
        <f t="shared" si="143"/>
        <v>22</v>
      </c>
      <c r="J886" s="27">
        <f t="shared" si="144"/>
        <v>208</v>
      </c>
      <c r="K886" s="27">
        <f t="shared" si="145"/>
        <v>92</v>
      </c>
      <c r="L886" s="28">
        <f t="shared" si="146"/>
        <v>0.63043478260869568</v>
      </c>
      <c r="M886" s="29">
        <f t="shared" si="147"/>
        <v>0.89423076923076927</v>
      </c>
      <c r="N886">
        <f t="shared" si="138"/>
        <v>0</v>
      </c>
    </row>
    <row r="887" spans="5:14" x14ac:dyDescent="0.45">
      <c r="E887" s="30">
        <f t="shared" si="139"/>
        <v>0.44250000000000034</v>
      </c>
      <c r="F887" s="6">
        <f t="shared" si="140"/>
        <v>186</v>
      </c>
      <c r="G887" s="6">
        <f t="shared" si="141"/>
        <v>34</v>
      </c>
      <c r="H887" s="5">
        <f t="shared" si="142"/>
        <v>58</v>
      </c>
      <c r="I887" s="31">
        <f t="shared" si="143"/>
        <v>22</v>
      </c>
      <c r="J887" s="31">
        <f t="shared" si="144"/>
        <v>208</v>
      </c>
      <c r="K887" s="31">
        <f t="shared" si="145"/>
        <v>92</v>
      </c>
      <c r="L887" s="32">
        <f t="shared" si="146"/>
        <v>0.63043478260869568</v>
      </c>
      <c r="M887" s="33">
        <f t="shared" si="147"/>
        <v>0.89423076923076927</v>
      </c>
      <c r="N887">
        <f t="shared" si="138"/>
        <v>0</v>
      </c>
    </row>
    <row r="888" spans="5:14" x14ac:dyDescent="0.45">
      <c r="E888" s="30">
        <f t="shared" si="139"/>
        <v>0.44300000000000034</v>
      </c>
      <c r="F888" s="6">
        <f t="shared" si="140"/>
        <v>186</v>
      </c>
      <c r="G888" s="6">
        <f t="shared" si="141"/>
        <v>34</v>
      </c>
      <c r="H888" s="6">
        <f t="shared" si="142"/>
        <v>58</v>
      </c>
      <c r="I888" s="27">
        <f t="shared" si="143"/>
        <v>22</v>
      </c>
      <c r="J888" s="27">
        <f t="shared" si="144"/>
        <v>208</v>
      </c>
      <c r="K888" s="27">
        <f t="shared" si="145"/>
        <v>92</v>
      </c>
      <c r="L888" s="28">
        <f t="shared" si="146"/>
        <v>0.63043478260869568</v>
      </c>
      <c r="M888" s="29">
        <f t="shared" si="147"/>
        <v>0.89423076923076927</v>
      </c>
      <c r="N888">
        <f t="shared" si="138"/>
        <v>0</v>
      </c>
    </row>
    <row r="889" spans="5:14" x14ac:dyDescent="0.45">
      <c r="E889" s="30">
        <f t="shared" si="139"/>
        <v>0.44350000000000034</v>
      </c>
      <c r="F889" s="6">
        <f t="shared" si="140"/>
        <v>186</v>
      </c>
      <c r="G889" s="6">
        <f t="shared" si="141"/>
        <v>34</v>
      </c>
      <c r="H889" s="5">
        <f t="shared" si="142"/>
        <v>58</v>
      </c>
      <c r="I889" s="31">
        <f t="shared" si="143"/>
        <v>22</v>
      </c>
      <c r="J889" s="31">
        <f t="shared" si="144"/>
        <v>208</v>
      </c>
      <c r="K889" s="31">
        <f t="shared" si="145"/>
        <v>92</v>
      </c>
      <c r="L889" s="32">
        <f t="shared" si="146"/>
        <v>0.63043478260869568</v>
      </c>
      <c r="M889" s="33">
        <f t="shared" si="147"/>
        <v>0.89423076923076927</v>
      </c>
      <c r="N889">
        <f t="shared" si="138"/>
        <v>0</v>
      </c>
    </row>
    <row r="890" spans="5:14" x14ac:dyDescent="0.45">
      <c r="E890" s="30">
        <f t="shared" si="139"/>
        <v>0.44400000000000034</v>
      </c>
      <c r="F890" s="6">
        <f t="shared" si="140"/>
        <v>186</v>
      </c>
      <c r="G890" s="6">
        <f t="shared" si="141"/>
        <v>34</v>
      </c>
      <c r="H890" s="6">
        <f t="shared" si="142"/>
        <v>58</v>
      </c>
      <c r="I890" s="27">
        <f t="shared" si="143"/>
        <v>22</v>
      </c>
      <c r="J890" s="27">
        <f t="shared" si="144"/>
        <v>208</v>
      </c>
      <c r="K890" s="27">
        <f t="shared" si="145"/>
        <v>92</v>
      </c>
      <c r="L890" s="28">
        <f t="shared" si="146"/>
        <v>0.63043478260869568</v>
      </c>
      <c r="M890" s="29">
        <f t="shared" si="147"/>
        <v>0.89423076923076927</v>
      </c>
      <c r="N890">
        <f t="shared" si="138"/>
        <v>0</v>
      </c>
    </row>
    <row r="891" spans="5:14" x14ac:dyDescent="0.45">
      <c r="E891" s="30">
        <f t="shared" si="139"/>
        <v>0.44450000000000034</v>
      </c>
      <c r="F891" s="6">
        <f t="shared" si="140"/>
        <v>186</v>
      </c>
      <c r="G891" s="6">
        <f t="shared" si="141"/>
        <v>34</v>
      </c>
      <c r="H891" s="5">
        <f t="shared" si="142"/>
        <v>58</v>
      </c>
      <c r="I891" s="31">
        <f t="shared" si="143"/>
        <v>22</v>
      </c>
      <c r="J891" s="31">
        <f t="shared" si="144"/>
        <v>208</v>
      </c>
      <c r="K891" s="31">
        <f t="shared" si="145"/>
        <v>92</v>
      </c>
      <c r="L891" s="32">
        <f t="shared" si="146"/>
        <v>0.63043478260869568</v>
      </c>
      <c r="M891" s="33">
        <f t="shared" si="147"/>
        <v>0.89423076923076927</v>
      </c>
      <c r="N891">
        <f t="shared" si="138"/>
        <v>0</v>
      </c>
    </row>
    <row r="892" spans="5:14" x14ac:dyDescent="0.45">
      <c r="E892" s="30">
        <f t="shared" si="139"/>
        <v>0.44500000000000034</v>
      </c>
      <c r="F892" s="6">
        <f t="shared" si="140"/>
        <v>186</v>
      </c>
      <c r="G892" s="6">
        <f t="shared" si="141"/>
        <v>34</v>
      </c>
      <c r="H892" s="6">
        <f t="shared" si="142"/>
        <v>58</v>
      </c>
      <c r="I892" s="27">
        <f t="shared" si="143"/>
        <v>22</v>
      </c>
      <c r="J892" s="27">
        <f t="shared" si="144"/>
        <v>208</v>
      </c>
      <c r="K892" s="27">
        <f t="shared" si="145"/>
        <v>92</v>
      </c>
      <c r="L892" s="28">
        <f t="shared" si="146"/>
        <v>0.63043478260869568</v>
      </c>
      <c r="M892" s="29">
        <f t="shared" si="147"/>
        <v>0.89423076923076927</v>
      </c>
      <c r="N892">
        <f t="shared" si="138"/>
        <v>0</v>
      </c>
    </row>
    <row r="893" spans="5:14" x14ac:dyDescent="0.45">
      <c r="E893" s="30">
        <f t="shared" si="139"/>
        <v>0.44550000000000034</v>
      </c>
      <c r="F893" s="6">
        <f t="shared" si="140"/>
        <v>186</v>
      </c>
      <c r="G893" s="6">
        <f t="shared" si="141"/>
        <v>34</v>
      </c>
      <c r="H893" s="5">
        <f t="shared" si="142"/>
        <v>58</v>
      </c>
      <c r="I893" s="31">
        <f t="shared" si="143"/>
        <v>22</v>
      </c>
      <c r="J893" s="31">
        <f t="shared" si="144"/>
        <v>208</v>
      </c>
      <c r="K893" s="31">
        <f t="shared" si="145"/>
        <v>92</v>
      </c>
      <c r="L893" s="32">
        <f t="shared" si="146"/>
        <v>0.63043478260869568</v>
      </c>
      <c r="M893" s="33">
        <f t="shared" si="147"/>
        <v>0.89423076923076927</v>
      </c>
      <c r="N893">
        <f t="shared" si="138"/>
        <v>0</v>
      </c>
    </row>
    <row r="894" spans="5:14" x14ac:dyDescent="0.45">
      <c r="E894" s="30">
        <f t="shared" si="139"/>
        <v>0.44600000000000034</v>
      </c>
      <c r="F894" s="6">
        <f t="shared" si="140"/>
        <v>185</v>
      </c>
      <c r="G894" s="6">
        <f t="shared" si="141"/>
        <v>34</v>
      </c>
      <c r="H894" s="6">
        <f t="shared" si="142"/>
        <v>58</v>
      </c>
      <c r="I894" s="27">
        <f t="shared" si="143"/>
        <v>23</v>
      </c>
      <c r="J894" s="27">
        <f t="shared" si="144"/>
        <v>208</v>
      </c>
      <c r="K894" s="27">
        <f t="shared" si="145"/>
        <v>92</v>
      </c>
      <c r="L894" s="28">
        <f t="shared" si="146"/>
        <v>0.63043478260869568</v>
      </c>
      <c r="M894" s="29">
        <f t="shared" si="147"/>
        <v>0.88942307692307687</v>
      </c>
      <c r="N894">
        <f t="shared" si="138"/>
        <v>0</v>
      </c>
    </row>
    <row r="895" spans="5:14" x14ac:dyDescent="0.45">
      <c r="E895" s="30">
        <f t="shared" si="139"/>
        <v>0.44650000000000034</v>
      </c>
      <c r="F895" s="6">
        <f t="shared" si="140"/>
        <v>185</v>
      </c>
      <c r="G895" s="6">
        <f t="shared" si="141"/>
        <v>34</v>
      </c>
      <c r="H895" s="5">
        <f t="shared" si="142"/>
        <v>58</v>
      </c>
      <c r="I895" s="31">
        <f t="shared" si="143"/>
        <v>23</v>
      </c>
      <c r="J895" s="31">
        <f t="shared" si="144"/>
        <v>208</v>
      </c>
      <c r="K895" s="31">
        <f t="shared" si="145"/>
        <v>92</v>
      </c>
      <c r="L895" s="32">
        <f t="shared" si="146"/>
        <v>0.63043478260869568</v>
      </c>
      <c r="M895" s="33">
        <f t="shared" si="147"/>
        <v>0.88942307692307687</v>
      </c>
      <c r="N895">
        <f t="shared" si="138"/>
        <v>0</v>
      </c>
    </row>
    <row r="896" spans="5:14" x14ac:dyDescent="0.45">
      <c r="E896" s="30">
        <f t="shared" si="139"/>
        <v>0.44700000000000034</v>
      </c>
      <c r="F896" s="6">
        <f t="shared" si="140"/>
        <v>185</v>
      </c>
      <c r="G896" s="6">
        <f t="shared" si="141"/>
        <v>34</v>
      </c>
      <c r="H896" s="6">
        <f t="shared" si="142"/>
        <v>58</v>
      </c>
      <c r="I896" s="27">
        <f t="shared" si="143"/>
        <v>23</v>
      </c>
      <c r="J896" s="27">
        <f t="shared" si="144"/>
        <v>208</v>
      </c>
      <c r="K896" s="27">
        <f t="shared" si="145"/>
        <v>92</v>
      </c>
      <c r="L896" s="28">
        <f t="shared" si="146"/>
        <v>0.63043478260869568</v>
      </c>
      <c r="M896" s="29">
        <f t="shared" si="147"/>
        <v>0.88942307692307687</v>
      </c>
      <c r="N896">
        <f t="shared" si="138"/>
        <v>0</v>
      </c>
    </row>
    <row r="897" spans="5:14" x14ac:dyDescent="0.45">
      <c r="E897" s="30">
        <f t="shared" si="139"/>
        <v>0.44750000000000034</v>
      </c>
      <c r="F897" s="6">
        <f t="shared" si="140"/>
        <v>184</v>
      </c>
      <c r="G897" s="6">
        <f t="shared" si="141"/>
        <v>34</v>
      </c>
      <c r="H897" s="5">
        <f t="shared" si="142"/>
        <v>58</v>
      </c>
      <c r="I897" s="31">
        <f t="shared" si="143"/>
        <v>24</v>
      </c>
      <c r="J897" s="31">
        <f t="shared" si="144"/>
        <v>208</v>
      </c>
      <c r="K897" s="31">
        <f t="shared" si="145"/>
        <v>92</v>
      </c>
      <c r="L897" s="32">
        <f t="shared" si="146"/>
        <v>0.63043478260869568</v>
      </c>
      <c r="M897" s="33">
        <f t="shared" si="147"/>
        <v>0.88461538461538458</v>
      </c>
      <c r="N897">
        <f t="shared" si="138"/>
        <v>0</v>
      </c>
    </row>
    <row r="898" spans="5:14" x14ac:dyDescent="0.45">
      <c r="E898" s="30">
        <f t="shared" si="139"/>
        <v>0.44800000000000034</v>
      </c>
      <c r="F898" s="6">
        <f t="shared" si="140"/>
        <v>184</v>
      </c>
      <c r="G898" s="6">
        <f t="shared" si="141"/>
        <v>34</v>
      </c>
      <c r="H898" s="6">
        <f t="shared" si="142"/>
        <v>58</v>
      </c>
      <c r="I898" s="27">
        <f t="shared" si="143"/>
        <v>24</v>
      </c>
      <c r="J898" s="27">
        <f t="shared" si="144"/>
        <v>208</v>
      </c>
      <c r="K898" s="27">
        <f t="shared" si="145"/>
        <v>92</v>
      </c>
      <c r="L898" s="28">
        <f t="shared" si="146"/>
        <v>0.63043478260869568</v>
      </c>
      <c r="M898" s="29">
        <f t="shared" si="147"/>
        <v>0.88461538461538458</v>
      </c>
      <c r="N898">
        <f t="shared" si="138"/>
        <v>0</v>
      </c>
    </row>
    <row r="899" spans="5:14" x14ac:dyDescent="0.45">
      <c r="E899" s="30">
        <f t="shared" si="139"/>
        <v>0.44850000000000034</v>
      </c>
      <c r="F899" s="6">
        <f t="shared" si="140"/>
        <v>184</v>
      </c>
      <c r="G899" s="6">
        <f t="shared" si="141"/>
        <v>34</v>
      </c>
      <c r="H899" s="5">
        <f t="shared" si="142"/>
        <v>58</v>
      </c>
      <c r="I899" s="31">
        <f t="shared" si="143"/>
        <v>24</v>
      </c>
      <c r="J899" s="31">
        <f t="shared" si="144"/>
        <v>208</v>
      </c>
      <c r="K899" s="31">
        <f t="shared" si="145"/>
        <v>92</v>
      </c>
      <c r="L899" s="32">
        <f t="shared" si="146"/>
        <v>0.63043478260869568</v>
      </c>
      <c r="M899" s="33">
        <f t="shared" si="147"/>
        <v>0.88461538461538458</v>
      </c>
      <c r="N899">
        <f t="shared" ref="N899:N962" si="148">M900*(L899-L900)</f>
        <v>0</v>
      </c>
    </row>
    <row r="900" spans="5:14" x14ac:dyDescent="0.45">
      <c r="E900" s="30">
        <f t="shared" ref="E900:E963" si="149">E899+0.0005</f>
        <v>0.44900000000000034</v>
      </c>
      <c r="F900" s="6">
        <f t="shared" si="140"/>
        <v>184</v>
      </c>
      <c r="G900" s="6">
        <f t="shared" si="141"/>
        <v>34</v>
      </c>
      <c r="H900" s="6">
        <f t="shared" si="142"/>
        <v>58</v>
      </c>
      <c r="I900" s="27">
        <f t="shared" si="143"/>
        <v>24</v>
      </c>
      <c r="J900" s="27">
        <f t="shared" si="144"/>
        <v>208</v>
      </c>
      <c r="K900" s="27">
        <f t="shared" si="145"/>
        <v>92</v>
      </c>
      <c r="L900" s="28">
        <f t="shared" si="146"/>
        <v>0.63043478260869568</v>
      </c>
      <c r="M900" s="29">
        <f t="shared" si="147"/>
        <v>0.88461538461538458</v>
      </c>
      <c r="N900">
        <f t="shared" si="148"/>
        <v>0</v>
      </c>
    </row>
    <row r="901" spans="5:14" x14ac:dyDescent="0.45">
      <c r="E901" s="30">
        <f t="shared" si="149"/>
        <v>0.44950000000000034</v>
      </c>
      <c r="F901" s="6">
        <f t="shared" si="140"/>
        <v>183</v>
      </c>
      <c r="G901" s="6">
        <f t="shared" si="141"/>
        <v>34</v>
      </c>
      <c r="H901" s="5">
        <f t="shared" si="142"/>
        <v>58</v>
      </c>
      <c r="I901" s="31">
        <f t="shared" si="143"/>
        <v>25</v>
      </c>
      <c r="J901" s="31">
        <f t="shared" si="144"/>
        <v>208</v>
      </c>
      <c r="K901" s="31">
        <f t="shared" si="145"/>
        <v>92</v>
      </c>
      <c r="L901" s="32">
        <f t="shared" si="146"/>
        <v>0.63043478260869568</v>
      </c>
      <c r="M901" s="33">
        <f t="shared" si="147"/>
        <v>0.87980769230769229</v>
      </c>
      <c r="N901">
        <f t="shared" si="148"/>
        <v>0</v>
      </c>
    </row>
    <row r="902" spans="5:14" x14ac:dyDescent="0.45">
      <c r="E902" s="30">
        <f t="shared" si="149"/>
        <v>0.45000000000000034</v>
      </c>
      <c r="F902" s="6">
        <f t="shared" si="140"/>
        <v>183</v>
      </c>
      <c r="G902" s="6">
        <f t="shared" si="141"/>
        <v>34</v>
      </c>
      <c r="H902" s="6">
        <f t="shared" si="142"/>
        <v>58</v>
      </c>
      <c r="I902" s="27">
        <f t="shared" si="143"/>
        <v>25</v>
      </c>
      <c r="J902" s="27">
        <f t="shared" si="144"/>
        <v>208</v>
      </c>
      <c r="K902" s="27">
        <f t="shared" si="145"/>
        <v>92</v>
      </c>
      <c r="L902" s="28">
        <f t="shared" si="146"/>
        <v>0.63043478260869568</v>
      </c>
      <c r="M902" s="29">
        <f t="shared" si="147"/>
        <v>0.87980769230769229</v>
      </c>
      <c r="N902">
        <f t="shared" si="148"/>
        <v>0</v>
      </c>
    </row>
    <row r="903" spans="5:14" x14ac:dyDescent="0.45">
      <c r="E903" s="30">
        <f t="shared" si="149"/>
        <v>0.45050000000000034</v>
      </c>
      <c r="F903" s="6">
        <f t="shared" si="140"/>
        <v>183</v>
      </c>
      <c r="G903" s="6">
        <f t="shared" si="141"/>
        <v>34</v>
      </c>
      <c r="H903" s="5">
        <f t="shared" si="142"/>
        <v>58</v>
      </c>
      <c r="I903" s="31">
        <f t="shared" si="143"/>
        <v>25</v>
      </c>
      <c r="J903" s="31">
        <f t="shared" si="144"/>
        <v>208</v>
      </c>
      <c r="K903" s="31">
        <f t="shared" si="145"/>
        <v>92</v>
      </c>
      <c r="L903" s="32">
        <f t="shared" si="146"/>
        <v>0.63043478260869568</v>
      </c>
      <c r="M903" s="33">
        <f t="shared" si="147"/>
        <v>0.87980769230769229</v>
      </c>
      <c r="N903">
        <f t="shared" si="148"/>
        <v>0</v>
      </c>
    </row>
    <row r="904" spans="5:14" x14ac:dyDescent="0.45">
      <c r="E904" s="30">
        <f t="shared" si="149"/>
        <v>0.45100000000000035</v>
      </c>
      <c r="F904" s="6">
        <f t="shared" si="140"/>
        <v>183</v>
      </c>
      <c r="G904" s="6">
        <f t="shared" si="141"/>
        <v>34</v>
      </c>
      <c r="H904" s="6">
        <f t="shared" si="142"/>
        <v>58</v>
      </c>
      <c r="I904" s="27">
        <f t="shared" si="143"/>
        <v>25</v>
      </c>
      <c r="J904" s="27">
        <f t="shared" si="144"/>
        <v>208</v>
      </c>
      <c r="K904" s="27">
        <f t="shared" si="145"/>
        <v>92</v>
      </c>
      <c r="L904" s="28">
        <f t="shared" si="146"/>
        <v>0.63043478260869568</v>
      </c>
      <c r="M904" s="29">
        <f t="shared" si="147"/>
        <v>0.87980769230769229</v>
      </c>
      <c r="N904">
        <f t="shared" si="148"/>
        <v>0</v>
      </c>
    </row>
    <row r="905" spans="5:14" x14ac:dyDescent="0.45">
      <c r="E905" s="30">
        <f t="shared" si="149"/>
        <v>0.45150000000000035</v>
      </c>
      <c r="F905" s="6">
        <f t="shared" si="140"/>
        <v>183</v>
      </c>
      <c r="G905" s="6">
        <f t="shared" si="141"/>
        <v>34</v>
      </c>
      <c r="H905" s="5">
        <f t="shared" si="142"/>
        <v>58</v>
      </c>
      <c r="I905" s="31">
        <f t="shared" si="143"/>
        <v>25</v>
      </c>
      <c r="J905" s="31">
        <f t="shared" si="144"/>
        <v>208</v>
      </c>
      <c r="K905" s="31">
        <f t="shared" si="145"/>
        <v>92</v>
      </c>
      <c r="L905" s="32">
        <f t="shared" si="146"/>
        <v>0.63043478260869568</v>
      </c>
      <c r="M905" s="33">
        <f t="shared" si="147"/>
        <v>0.87980769230769229</v>
      </c>
      <c r="N905">
        <f t="shared" si="148"/>
        <v>0</v>
      </c>
    </row>
    <row r="906" spans="5:14" x14ac:dyDescent="0.45">
      <c r="E906" s="30">
        <f t="shared" si="149"/>
        <v>0.45200000000000035</v>
      </c>
      <c r="F906" s="6">
        <f t="shared" ref="F906:F969" si="150">COUNTIFS(A:A,"=fully paid",C:C,"&gt;"&amp;$E906)</f>
        <v>183</v>
      </c>
      <c r="G906" s="6">
        <f t="shared" ref="G906:G969" si="151">COUNTIFS(A:A,"charged off",C:C,"&lt;="&amp;E906)</f>
        <v>34</v>
      </c>
      <c r="H906" s="6">
        <f t="shared" ref="H906:H969" si="152">COUNTIFS(A:A,"charged off",C:C,"&gt;"&amp;E906)</f>
        <v>58</v>
      </c>
      <c r="I906" s="27">
        <f t="shared" ref="I906:I969" si="153">COUNTIFS(A:A,"fully paid",C:C,"&lt;="&amp;E906)</f>
        <v>25</v>
      </c>
      <c r="J906" s="27">
        <f t="shared" ref="J906:J969" si="154">F906+I906</f>
        <v>208</v>
      </c>
      <c r="K906" s="27">
        <f t="shared" ref="K906:K969" si="155">G906+H906</f>
        <v>92</v>
      </c>
      <c r="L906" s="28">
        <f t="shared" ref="L906:L969" si="156">H906/K906</f>
        <v>0.63043478260869568</v>
      </c>
      <c r="M906" s="29">
        <f t="shared" ref="M906:M969" si="157">F906/J906</f>
        <v>0.87980769230769229</v>
      </c>
      <c r="N906">
        <f t="shared" si="148"/>
        <v>0</v>
      </c>
    </row>
    <row r="907" spans="5:14" x14ac:dyDescent="0.45">
      <c r="E907" s="30">
        <f t="shared" si="149"/>
        <v>0.45250000000000035</v>
      </c>
      <c r="F907" s="6">
        <f t="shared" si="150"/>
        <v>183</v>
      </c>
      <c r="G907" s="6">
        <f t="shared" si="151"/>
        <v>34</v>
      </c>
      <c r="H907" s="5">
        <f t="shared" si="152"/>
        <v>58</v>
      </c>
      <c r="I907" s="31">
        <f t="shared" si="153"/>
        <v>25</v>
      </c>
      <c r="J907" s="31">
        <f t="shared" si="154"/>
        <v>208</v>
      </c>
      <c r="K907" s="31">
        <f t="shared" si="155"/>
        <v>92</v>
      </c>
      <c r="L907" s="32">
        <f t="shared" si="156"/>
        <v>0.63043478260869568</v>
      </c>
      <c r="M907" s="33">
        <f t="shared" si="157"/>
        <v>0.87980769230769229</v>
      </c>
      <c r="N907">
        <f t="shared" si="148"/>
        <v>0</v>
      </c>
    </row>
    <row r="908" spans="5:14" x14ac:dyDescent="0.45">
      <c r="E908" s="30">
        <f t="shared" si="149"/>
        <v>0.45300000000000035</v>
      </c>
      <c r="F908" s="6">
        <f t="shared" si="150"/>
        <v>183</v>
      </c>
      <c r="G908" s="6">
        <f t="shared" si="151"/>
        <v>34</v>
      </c>
      <c r="H908" s="6">
        <f t="shared" si="152"/>
        <v>58</v>
      </c>
      <c r="I908" s="27">
        <f t="shared" si="153"/>
        <v>25</v>
      </c>
      <c r="J908" s="27">
        <f t="shared" si="154"/>
        <v>208</v>
      </c>
      <c r="K908" s="27">
        <f t="shared" si="155"/>
        <v>92</v>
      </c>
      <c r="L908" s="28">
        <f t="shared" si="156"/>
        <v>0.63043478260869568</v>
      </c>
      <c r="M908" s="29">
        <f t="shared" si="157"/>
        <v>0.87980769230769229</v>
      </c>
      <c r="N908">
        <f t="shared" si="148"/>
        <v>0</v>
      </c>
    </row>
    <row r="909" spans="5:14" x14ac:dyDescent="0.45">
      <c r="E909" s="30">
        <f t="shared" si="149"/>
        <v>0.45350000000000035</v>
      </c>
      <c r="F909" s="6">
        <f t="shared" si="150"/>
        <v>183</v>
      </c>
      <c r="G909" s="6">
        <f t="shared" si="151"/>
        <v>34</v>
      </c>
      <c r="H909" s="5">
        <f t="shared" si="152"/>
        <v>58</v>
      </c>
      <c r="I909" s="31">
        <f t="shared" si="153"/>
        <v>25</v>
      </c>
      <c r="J909" s="31">
        <f t="shared" si="154"/>
        <v>208</v>
      </c>
      <c r="K909" s="31">
        <f t="shared" si="155"/>
        <v>92</v>
      </c>
      <c r="L909" s="32">
        <f t="shared" si="156"/>
        <v>0.63043478260869568</v>
      </c>
      <c r="M909" s="33">
        <f t="shared" si="157"/>
        <v>0.87980769230769229</v>
      </c>
      <c r="N909">
        <f t="shared" si="148"/>
        <v>0</v>
      </c>
    </row>
    <row r="910" spans="5:14" x14ac:dyDescent="0.45">
      <c r="E910" s="30">
        <f t="shared" si="149"/>
        <v>0.45400000000000035</v>
      </c>
      <c r="F910" s="6">
        <f t="shared" si="150"/>
        <v>183</v>
      </c>
      <c r="G910" s="6">
        <f t="shared" si="151"/>
        <v>34</v>
      </c>
      <c r="H910" s="6">
        <f t="shared" si="152"/>
        <v>58</v>
      </c>
      <c r="I910" s="27">
        <f t="shared" si="153"/>
        <v>25</v>
      </c>
      <c r="J910" s="27">
        <f t="shared" si="154"/>
        <v>208</v>
      </c>
      <c r="K910" s="27">
        <f t="shared" si="155"/>
        <v>92</v>
      </c>
      <c r="L910" s="28">
        <f t="shared" si="156"/>
        <v>0.63043478260869568</v>
      </c>
      <c r="M910" s="29">
        <f t="shared" si="157"/>
        <v>0.87980769230769229</v>
      </c>
      <c r="N910">
        <f t="shared" si="148"/>
        <v>0</v>
      </c>
    </row>
    <row r="911" spans="5:14" x14ac:dyDescent="0.45">
      <c r="E911" s="30">
        <f t="shared" si="149"/>
        <v>0.45450000000000035</v>
      </c>
      <c r="F911" s="6">
        <f t="shared" si="150"/>
        <v>183</v>
      </c>
      <c r="G911" s="6">
        <f t="shared" si="151"/>
        <v>34</v>
      </c>
      <c r="H911" s="5">
        <f t="shared" si="152"/>
        <v>58</v>
      </c>
      <c r="I911" s="31">
        <f t="shared" si="153"/>
        <v>25</v>
      </c>
      <c r="J911" s="31">
        <f t="shared" si="154"/>
        <v>208</v>
      </c>
      <c r="K911" s="31">
        <f t="shared" si="155"/>
        <v>92</v>
      </c>
      <c r="L911" s="32">
        <f t="shared" si="156"/>
        <v>0.63043478260869568</v>
      </c>
      <c r="M911" s="33">
        <f t="shared" si="157"/>
        <v>0.87980769230769229</v>
      </c>
      <c r="N911">
        <f t="shared" si="148"/>
        <v>0</v>
      </c>
    </row>
    <row r="912" spans="5:14" x14ac:dyDescent="0.45">
      <c r="E912" s="30">
        <f t="shared" si="149"/>
        <v>0.45500000000000035</v>
      </c>
      <c r="F912" s="6">
        <f t="shared" si="150"/>
        <v>183</v>
      </c>
      <c r="G912" s="6">
        <f t="shared" si="151"/>
        <v>34</v>
      </c>
      <c r="H912" s="6">
        <f t="shared" si="152"/>
        <v>58</v>
      </c>
      <c r="I912" s="27">
        <f t="shared" si="153"/>
        <v>25</v>
      </c>
      <c r="J912" s="27">
        <f t="shared" si="154"/>
        <v>208</v>
      </c>
      <c r="K912" s="27">
        <f t="shared" si="155"/>
        <v>92</v>
      </c>
      <c r="L912" s="28">
        <f t="shared" si="156"/>
        <v>0.63043478260869568</v>
      </c>
      <c r="M912" s="29">
        <f t="shared" si="157"/>
        <v>0.87980769230769229</v>
      </c>
      <c r="N912">
        <f t="shared" si="148"/>
        <v>0</v>
      </c>
    </row>
    <row r="913" spans="5:14" x14ac:dyDescent="0.45">
      <c r="E913" s="30">
        <f t="shared" si="149"/>
        <v>0.45550000000000035</v>
      </c>
      <c r="F913" s="6">
        <f t="shared" si="150"/>
        <v>183</v>
      </c>
      <c r="G913" s="6">
        <f t="shared" si="151"/>
        <v>34</v>
      </c>
      <c r="H913" s="5">
        <f t="shared" si="152"/>
        <v>58</v>
      </c>
      <c r="I913" s="31">
        <f t="shared" si="153"/>
        <v>25</v>
      </c>
      <c r="J913" s="31">
        <f t="shared" si="154"/>
        <v>208</v>
      </c>
      <c r="K913" s="31">
        <f t="shared" si="155"/>
        <v>92</v>
      </c>
      <c r="L913" s="32">
        <f t="shared" si="156"/>
        <v>0.63043478260869568</v>
      </c>
      <c r="M913" s="33">
        <f t="shared" si="157"/>
        <v>0.87980769230769229</v>
      </c>
      <c r="N913">
        <f t="shared" si="148"/>
        <v>0</v>
      </c>
    </row>
    <row r="914" spans="5:14" x14ac:dyDescent="0.45">
      <c r="E914" s="30">
        <f t="shared" si="149"/>
        <v>0.45600000000000035</v>
      </c>
      <c r="F914" s="6">
        <f t="shared" si="150"/>
        <v>183</v>
      </c>
      <c r="G914" s="6">
        <f t="shared" si="151"/>
        <v>34</v>
      </c>
      <c r="H914" s="6">
        <f t="shared" si="152"/>
        <v>58</v>
      </c>
      <c r="I914" s="27">
        <f t="shared" si="153"/>
        <v>25</v>
      </c>
      <c r="J914" s="27">
        <f t="shared" si="154"/>
        <v>208</v>
      </c>
      <c r="K914" s="27">
        <f t="shared" si="155"/>
        <v>92</v>
      </c>
      <c r="L914" s="28">
        <f t="shared" si="156"/>
        <v>0.63043478260869568</v>
      </c>
      <c r="M914" s="29">
        <f t="shared" si="157"/>
        <v>0.87980769230769229</v>
      </c>
      <c r="N914">
        <f t="shared" si="148"/>
        <v>0</v>
      </c>
    </row>
    <row r="915" spans="5:14" x14ac:dyDescent="0.45">
      <c r="E915" s="30">
        <f t="shared" si="149"/>
        <v>0.45650000000000035</v>
      </c>
      <c r="F915" s="6">
        <f t="shared" si="150"/>
        <v>183</v>
      </c>
      <c r="G915" s="6">
        <f t="shared" si="151"/>
        <v>34</v>
      </c>
      <c r="H915" s="5">
        <f t="shared" si="152"/>
        <v>58</v>
      </c>
      <c r="I915" s="31">
        <f t="shared" si="153"/>
        <v>25</v>
      </c>
      <c r="J915" s="31">
        <f t="shared" si="154"/>
        <v>208</v>
      </c>
      <c r="K915" s="31">
        <f t="shared" si="155"/>
        <v>92</v>
      </c>
      <c r="L915" s="32">
        <f t="shared" si="156"/>
        <v>0.63043478260869568</v>
      </c>
      <c r="M915" s="33">
        <f t="shared" si="157"/>
        <v>0.87980769230769229</v>
      </c>
      <c r="N915">
        <f t="shared" si="148"/>
        <v>0</v>
      </c>
    </row>
    <row r="916" spans="5:14" x14ac:dyDescent="0.45">
      <c r="E916" s="30">
        <f t="shared" si="149"/>
        <v>0.45700000000000035</v>
      </c>
      <c r="F916" s="6">
        <f t="shared" si="150"/>
        <v>183</v>
      </c>
      <c r="G916" s="6">
        <f t="shared" si="151"/>
        <v>34</v>
      </c>
      <c r="H916" s="6">
        <f t="shared" si="152"/>
        <v>58</v>
      </c>
      <c r="I916" s="27">
        <f t="shared" si="153"/>
        <v>25</v>
      </c>
      <c r="J916" s="27">
        <f t="shared" si="154"/>
        <v>208</v>
      </c>
      <c r="K916" s="27">
        <f t="shared" si="155"/>
        <v>92</v>
      </c>
      <c r="L916" s="28">
        <f t="shared" si="156"/>
        <v>0.63043478260869568</v>
      </c>
      <c r="M916" s="29">
        <f t="shared" si="157"/>
        <v>0.87980769230769229</v>
      </c>
      <c r="N916">
        <f t="shared" si="148"/>
        <v>0</v>
      </c>
    </row>
    <row r="917" spans="5:14" x14ac:dyDescent="0.45">
      <c r="E917" s="30">
        <f t="shared" si="149"/>
        <v>0.45750000000000035</v>
      </c>
      <c r="F917" s="6">
        <f t="shared" si="150"/>
        <v>183</v>
      </c>
      <c r="G917" s="6">
        <f t="shared" si="151"/>
        <v>34</v>
      </c>
      <c r="H917" s="5">
        <f t="shared" si="152"/>
        <v>58</v>
      </c>
      <c r="I917" s="31">
        <f t="shared" si="153"/>
        <v>25</v>
      </c>
      <c r="J917" s="31">
        <f t="shared" si="154"/>
        <v>208</v>
      </c>
      <c r="K917" s="31">
        <f t="shared" si="155"/>
        <v>92</v>
      </c>
      <c r="L917" s="32">
        <f t="shared" si="156"/>
        <v>0.63043478260869568</v>
      </c>
      <c r="M917" s="33">
        <f t="shared" si="157"/>
        <v>0.87980769230769229</v>
      </c>
      <c r="N917">
        <f t="shared" si="148"/>
        <v>0</v>
      </c>
    </row>
    <row r="918" spans="5:14" x14ac:dyDescent="0.45">
      <c r="E918" s="30">
        <f t="shared" si="149"/>
        <v>0.45800000000000035</v>
      </c>
      <c r="F918" s="6">
        <f t="shared" si="150"/>
        <v>183</v>
      </c>
      <c r="G918" s="6">
        <f t="shared" si="151"/>
        <v>34</v>
      </c>
      <c r="H918" s="6">
        <f t="shared" si="152"/>
        <v>58</v>
      </c>
      <c r="I918" s="27">
        <f t="shared" si="153"/>
        <v>25</v>
      </c>
      <c r="J918" s="27">
        <f t="shared" si="154"/>
        <v>208</v>
      </c>
      <c r="K918" s="27">
        <f t="shared" si="155"/>
        <v>92</v>
      </c>
      <c r="L918" s="28">
        <f t="shared" si="156"/>
        <v>0.63043478260869568</v>
      </c>
      <c r="M918" s="29">
        <f t="shared" si="157"/>
        <v>0.87980769230769229</v>
      </c>
      <c r="N918">
        <f t="shared" si="148"/>
        <v>0</v>
      </c>
    </row>
    <row r="919" spans="5:14" x14ac:dyDescent="0.45">
      <c r="E919" s="30">
        <f t="shared" si="149"/>
        <v>0.45850000000000035</v>
      </c>
      <c r="F919" s="6">
        <f t="shared" si="150"/>
        <v>183</v>
      </c>
      <c r="G919" s="6">
        <f t="shared" si="151"/>
        <v>34</v>
      </c>
      <c r="H919" s="5">
        <f t="shared" si="152"/>
        <v>58</v>
      </c>
      <c r="I919" s="31">
        <f t="shared" si="153"/>
        <v>25</v>
      </c>
      <c r="J919" s="31">
        <f t="shared" si="154"/>
        <v>208</v>
      </c>
      <c r="K919" s="31">
        <f t="shared" si="155"/>
        <v>92</v>
      </c>
      <c r="L919" s="32">
        <f t="shared" si="156"/>
        <v>0.63043478260869568</v>
      </c>
      <c r="M919" s="33">
        <f t="shared" si="157"/>
        <v>0.87980769230769229</v>
      </c>
      <c r="N919">
        <f t="shared" si="148"/>
        <v>0</v>
      </c>
    </row>
    <row r="920" spans="5:14" x14ac:dyDescent="0.45">
      <c r="E920" s="30">
        <f t="shared" si="149"/>
        <v>0.45900000000000035</v>
      </c>
      <c r="F920" s="6">
        <f t="shared" si="150"/>
        <v>183</v>
      </c>
      <c r="G920" s="6">
        <f t="shared" si="151"/>
        <v>34</v>
      </c>
      <c r="H920" s="6">
        <f t="shared" si="152"/>
        <v>58</v>
      </c>
      <c r="I920" s="27">
        <f t="shared" si="153"/>
        <v>25</v>
      </c>
      <c r="J920" s="27">
        <f t="shared" si="154"/>
        <v>208</v>
      </c>
      <c r="K920" s="27">
        <f t="shared" si="155"/>
        <v>92</v>
      </c>
      <c r="L920" s="28">
        <f t="shared" si="156"/>
        <v>0.63043478260869568</v>
      </c>
      <c r="M920" s="29">
        <f t="shared" si="157"/>
        <v>0.87980769230769229</v>
      </c>
      <c r="N920">
        <f t="shared" si="148"/>
        <v>0</v>
      </c>
    </row>
    <row r="921" spans="5:14" x14ac:dyDescent="0.45">
      <c r="E921" s="30">
        <f t="shared" si="149"/>
        <v>0.45950000000000035</v>
      </c>
      <c r="F921" s="6">
        <f t="shared" si="150"/>
        <v>182</v>
      </c>
      <c r="G921" s="6">
        <f t="shared" si="151"/>
        <v>34</v>
      </c>
      <c r="H921" s="5">
        <f t="shared" si="152"/>
        <v>58</v>
      </c>
      <c r="I921" s="31">
        <f t="shared" si="153"/>
        <v>26</v>
      </c>
      <c r="J921" s="31">
        <f t="shared" si="154"/>
        <v>208</v>
      </c>
      <c r="K921" s="31">
        <f t="shared" si="155"/>
        <v>92</v>
      </c>
      <c r="L921" s="32">
        <f t="shared" si="156"/>
        <v>0.63043478260869568</v>
      </c>
      <c r="M921" s="33">
        <f t="shared" si="157"/>
        <v>0.875</v>
      </c>
      <c r="N921">
        <f t="shared" si="148"/>
        <v>0</v>
      </c>
    </row>
    <row r="922" spans="5:14" x14ac:dyDescent="0.45">
      <c r="E922" s="30">
        <f t="shared" si="149"/>
        <v>0.46000000000000035</v>
      </c>
      <c r="F922" s="6">
        <f t="shared" si="150"/>
        <v>182</v>
      </c>
      <c r="G922" s="6">
        <f t="shared" si="151"/>
        <v>34</v>
      </c>
      <c r="H922" s="6">
        <f t="shared" si="152"/>
        <v>58</v>
      </c>
      <c r="I922" s="27">
        <f t="shared" si="153"/>
        <v>26</v>
      </c>
      <c r="J922" s="27">
        <f t="shared" si="154"/>
        <v>208</v>
      </c>
      <c r="K922" s="27">
        <f t="shared" si="155"/>
        <v>92</v>
      </c>
      <c r="L922" s="28">
        <f t="shared" si="156"/>
        <v>0.63043478260869568</v>
      </c>
      <c r="M922" s="29">
        <f t="shared" si="157"/>
        <v>0.875</v>
      </c>
      <c r="N922">
        <f t="shared" si="148"/>
        <v>0</v>
      </c>
    </row>
    <row r="923" spans="5:14" x14ac:dyDescent="0.45">
      <c r="E923" s="30">
        <f t="shared" si="149"/>
        <v>0.46050000000000035</v>
      </c>
      <c r="F923" s="6">
        <f t="shared" si="150"/>
        <v>182</v>
      </c>
      <c r="G923" s="6">
        <f t="shared" si="151"/>
        <v>34</v>
      </c>
      <c r="H923" s="5">
        <f t="shared" si="152"/>
        <v>58</v>
      </c>
      <c r="I923" s="31">
        <f t="shared" si="153"/>
        <v>26</v>
      </c>
      <c r="J923" s="31">
        <f t="shared" si="154"/>
        <v>208</v>
      </c>
      <c r="K923" s="31">
        <f t="shared" si="155"/>
        <v>92</v>
      </c>
      <c r="L923" s="32">
        <f t="shared" si="156"/>
        <v>0.63043478260869568</v>
      </c>
      <c r="M923" s="33">
        <f t="shared" si="157"/>
        <v>0.875</v>
      </c>
      <c r="N923">
        <f t="shared" si="148"/>
        <v>0</v>
      </c>
    </row>
    <row r="924" spans="5:14" x14ac:dyDescent="0.45">
      <c r="E924" s="30">
        <f t="shared" si="149"/>
        <v>0.46100000000000035</v>
      </c>
      <c r="F924" s="6">
        <f t="shared" si="150"/>
        <v>182</v>
      </c>
      <c r="G924" s="6">
        <f t="shared" si="151"/>
        <v>34</v>
      </c>
      <c r="H924" s="6">
        <f t="shared" si="152"/>
        <v>58</v>
      </c>
      <c r="I924" s="27">
        <f t="shared" si="153"/>
        <v>26</v>
      </c>
      <c r="J924" s="27">
        <f t="shared" si="154"/>
        <v>208</v>
      </c>
      <c r="K924" s="27">
        <f t="shared" si="155"/>
        <v>92</v>
      </c>
      <c r="L924" s="28">
        <f t="shared" si="156"/>
        <v>0.63043478260869568</v>
      </c>
      <c r="M924" s="29">
        <f t="shared" si="157"/>
        <v>0.875</v>
      </c>
      <c r="N924">
        <f t="shared" si="148"/>
        <v>0</v>
      </c>
    </row>
    <row r="925" spans="5:14" x14ac:dyDescent="0.45">
      <c r="E925" s="30">
        <f t="shared" si="149"/>
        <v>0.46150000000000035</v>
      </c>
      <c r="F925" s="6">
        <f t="shared" si="150"/>
        <v>182</v>
      </c>
      <c r="G925" s="6">
        <f t="shared" si="151"/>
        <v>34</v>
      </c>
      <c r="H925" s="5">
        <f t="shared" si="152"/>
        <v>58</v>
      </c>
      <c r="I925" s="31">
        <f t="shared" si="153"/>
        <v>26</v>
      </c>
      <c r="J925" s="31">
        <f t="shared" si="154"/>
        <v>208</v>
      </c>
      <c r="K925" s="31">
        <f t="shared" si="155"/>
        <v>92</v>
      </c>
      <c r="L925" s="32">
        <f t="shared" si="156"/>
        <v>0.63043478260869568</v>
      </c>
      <c r="M925" s="33">
        <f t="shared" si="157"/>
        <v>0.875</v>
      </c>
      <c r="N925">
        <f t="shared" si="148"/>
        <v>9.5108695652174335E-3</v>
      </c>
    </row>
    <row r="926" spans="5:14" x14ac:dyDescent="0.45">
      <c r="E926" s="30">
        <f t="shared" si="149"/>
        <v>0.46200000000000035</v>
      </c>
      <c r="F926" s="6">
        <f t="shared" si="150"/>
        <v>182</v>
      </c>
      <c r="G926" s="6">
        <f t="shared" si="151"/>
        <v>35</v>
      </c>
      <c r="H926" s="6">
        <f t="shared" si="152"/>
        <v>57</v>
      </c>
      <c r="I926" s="27">
        <f t="shared" si="153"/>
        <v>26</v>
      </c>
      <c r="J926" s="27">
        <f t="shared" si="154"/>
        <v>208</v>
      </c>
      <c r="K926" s="27">
        <f t="shared" si="155"/>
        <v>92</v>
      </c>
      <c r="L926" s="28">
        <f t="shared" si="156"/>
        <v>0.61956521739130432</v>
      </c>
      <c r="M926" s="29">
        <f t="shared" si="157"/>
        <v>0.875</v>
      </c>
      <c r="N926">
        <f t="shared" si="148"/>
        <v>0</v>
      </c>
    </row>
    <row r="927" spans="5:14" x14ac:dyDescent="0.45">
      <c r="E927" s="30">
        <f t="shared" si="149"/>
        <v>0.46250000000000036</v>
      </c>
      <c r="F927" s="6">
        <f t="shared" si="150"/>
        <v>182</v>
      </c>
      <c r="G927" s="6">
        <f t="shared" si="151"/>
        <v>35</v>
      </c>
      <c r="H927" s="5">
        <f t="shared" si="152"/>
        <v>57</v>
      </c>
      <c r="I927" s="31">
        <f t="shared" si="153"/>
        <v>26</v>
      </c>
      <c r="J927" s="31">
        <f t="shared" si="154"/>
        <v>208</v>
      </c>
      <c r="K927" s="31">
        <f t="shared" si="155"/>
        <v>92</v>
      </c>
      <c r="L927" s="32">
        <f t="shared" si="156"/>
        <v>0.61956521739130432</v>
      </c>
      <c r="M927" s="33">
        <f t="shared" si="157"/>
        <v>0.875</v>
      </c>
      <c r="N927">
        <f t="shared" si="148"/>
        <v>0</v>
      </c>
    </row>
    <row r="928" spans="5:14" x14ac:dyDescent="0.45">
      <c r="E928" s="30">
        <f t="shared" si="149"/>
        <v>0.46300000000000036</v>
      </c>
      <c r="F928" s="6">
        <f t="shared" si="150"/>
        <v>182</v>
      </c>
      <c r="G928" s="6">
        <f t="shared" si="151"/>
        <v>35</v>
      </c>
      <c r="H928" s="6">
        <f t="shared" si="152"/>
        <v>57</v>
      </c>
      <c r="I928" s="27">
        <f t="shared" si="153"/>
        <v>26</v>
      </c>
      <c r="J928" s="27">
        <f t="shared" si="154"/>
        <v>208</v>
      </c>
      <c r="K928" s="27">
        <f t="shared" si="155"/>
        <v>92</v>
      </c>
      <c r="L928" s="28">
        <f t="shared" si="156"/>
        <v>0.61956521739130432</v>
      </c>
      <c r="M928" s="29">
        <f t="shared" si="157"/>
        <v>0.875</v>
      </c>
      <c r="N928">
        <f t="shared" si="148"/>
        <v>0</v>
      </c>
    </row>
    <row r="929" spans="5:14" x14ac:dyDescent="0.45">
      <c r="E929" s="30">
        <f t="shared" si="149"/>
        <v>0.46350000000000036</v>
      </c>
      <c r="F929" s="6">
        <f t="shared" si="150"/>
        <v>182</v>
      </c>
      <c r="G929" s="6">
        <f t="shared" si="151"/>
        <v>35</v>
      </c>
      <c r="H929" s="5">
        <f t="shared" si="152"/>
        <v>57</v>
      </c>
      <c r="I929" s="31">
        <f t="shared" si="153"/>
        <v>26</v>
      </c>
      <c r="J929" s="31">
        <f t="shared" si="154"/>
        <v>208</v>
      </c>
      <c r="K929" s="31">
        <f t="shared" si="155"/>
        <v>92</v>
      </c>
      <c r="L929" s="32">
        <f t="shared" si="156"/>
        <v>0.61956521739130432</v>
      </c>
      <c r="M929" s="33">
        <f t="shared" si="157"/>
        <v>0.875</v>
      </c>
      <c r="N929">
        <f t="shared" si="148"/>
        <v>0</v>
      </c>
    </row>
    <row r="930" spans="5:14" x14ac:dyDescent="0.45">
      <c r="E930" s="30">
        <f t="shared" si="149"/>
        <v>0.46400000000000036</v>
      </c>
      <c r="F930" s="6">
        <f t="shared" si="150"/>
        <v>182</v>
      </c>
      <c r="G930" s="6">
        <f t="shared" si="151"/>
        <v>35</v>
      </c>
      <c r="H930" s="6">
        <f t="shared" si="152"/>
        <v>57</v>
      </c>
      <c r="I930" s="27">
        <f t="shared" si="153"/>
        <v>26</v>
      </c>
      <c r="J930" s="27">
        <f t="shared" si="154"/>
        <v>208</v>
      </c>
      <c r="K930" s="27">
        <f t="shared" si="155"/>
        <v>92</v>
      </c>
      <c r="L930" s="28">
        <f t="shared" si="156"/>
        <v>0.61956521739130432</v>
      </c>
      <c r="M930" s="29">
        <f t="shared" si="157"/>
        <v>0.875</v>
      </c>
      <c r="N930">
        <f t="shared" si="148"/>
        <v>0</v>
      </c>
    </row>
    <row r="931" spans="5:14" x14ac:dyDescent="0.45">
      <c r="E931" s="30">
        <f t="shared" si="149"/>
        <v>0.46450000000000036</v>
      </c>
      <c r="F931" s="6">
        <f t="shared" si="150"/>
        <v>182</v>
      </c>
      <c r="G931" s="6">
        <f t="shared" si="151"/>
        <v>35</v>
      </c>
      <c r="H931" s="5">
        <f t="shared" si="152"/>
        <v>57</v>
      </c>
      <c r="I931" s="31">
        <f t="shared" si="153"/>
        <v>26</v>
      </c>
      <c r="J931" s="31">
        <f t="shared" si="154"/>
        <v>208</v>
      </c>
      <c r="K931" s="31">
        <f t="shared" si="155"/>
        <v>92</v>
      </c>
      <c r="L931" s="32">
        <f t="shared" si="156"/>
        <v>0.61956521739130432</v>
      </c>
      <c r="M931" s="33">
        <f t="shared" si="157"/>
        <v>0.875</v>
      </c>
      <c r="N931">
        <f t="shared" si="148"/>
        <v>0</v>
      </c>
    </row>
    <row r="932" spans="5:14" x14ac:dyDescent="0.45">
      <c r="E932" s="30">
        <f t="shared" si="149"/>
        <v>0.46500000000000036</v>
      </c>
      <c r="F932" s="6">
        <f t="shared" si="150"/>
        <v>182</v>
      </c>
      <c r="G932" s="6">
        <f t="shared" si="151"/>
        <v>35</v>
      </c>
      <c r="H932" s="6">
        <f t="shared" si="152"/>
        <v>57</v>
      </c>
      <c r="I932" s="27">
        <f t="shared" si="153"/>
        <v>26</v>
      </c>
      <c r="J932" s="27">
        <f t="shared" si="154"/>
        <v>208</v>
      </c>
      <c r="K932" s="27">
        <f t="shared" si="155"/>
        <v>92</v>
      </c>
      <c r="L932" s="28">
        <f t="shared" si="156"/>
        <v>0.61956521739130432</v>
      </c>
      <c r="M932" s="29">
        <f t="shared" si="157"/>
        <v>0.875</v>
      </c>
      <c r="N932">
        <f t="shared" si="148"/>
        <v>0</v>
      </c>
    </row>
    <row r="933" spans="5:14" x14ac:dyDescent="0.45">
      <c r="E933" s="30">
        <f t="shared" si="149"/>
        <v>0.46550000000000036</v>
      </c>
      <c r="F933" s="6">
        <f t="shared" si="150"/>
        <v>182</v>
      </c>
      <c r="G933" s="6">
        <f t="shared" si="151"/>
        <v>35</v>
      </c>
      <c r="H933" s="5">
        <f t="shared" si="152"/>
        <v>57</v>
      </c>
      <c r="I933" s="31">
        <f t="shared" si="153"/>
        <v>26</v>
      </c>
      <c r="J933" s="31">
        <f t="shared" si="154"/>
        <v>208</v>
      </c>
      <c r="K933" s="31">
        <f t="shared" si="155"/>
        <v>92</v>
      </c>
      <c r="L933" s="32">
        <f t="shared" si="156"/>
        <v>0.61956521739130432</v>
      </c>
      <c r="M933" s="33">
        <f t="shared" si="157"/>
        <v>0.875</v>
      </c>
      <c r="N933">
        <f t="shared" si="148"/>
        <v>0</v>
      </c>
    </row>
    <row r="934" spans="5:14" x14ac:dyDescent="0.45">
      <c r="E934" s="30">
        <f t="shared" si="149"/>
        <v>0.46600000000000036</v>
      </c>
      <c r="F934" s="6">
        <f t="shared" si="150"/>
        <v>182</v>
      </c>
      <c r="G934" s="6">
        <f t="shared" si="151"/>
        <v>35</v>
      </c>
      <c r="H934" s="6">
        <f t="shared" si="152"/>
        <v>57</v>
      </c>
      <c r="I934" s="27">
        <f t="shared" si="153"/>
        <v>26</v>
      </c>
      <c r="J934" s="27">
        <f t="shared" si="154"/>
        <v>208</v>
      </c>
      <c r="K934" s="27">
        <f t="shared" si="155"/>
        <v>92</v>
      </c>
      <c r="L934" s="28">
        <f t="shared" si="156"/>
        <v>0.61956521739130432</v>
      </c>
      <c r="M934" s="29">
        <f t="shared" si="157"/>
        <v>0.875</v>
      </c>
      <c r="N934">
        <f t="shared" si="148"/>
        <v>0</v>
      </c>
    </row>
    <row r="935" spans="5:14" x14ac:dyDescent="0.45">
      <c r="E935" s="30">
        <f t="shared" si="149"/>
        <v>0.46650000000000036</v>
      </c>
      <c r="F935" s="6">
        <f t="shared" si="150"/>
        <v>182</v>
      </c>
      <c r="G935" s="6">
        <f t="shared" si="151"/>
        <v>35</v>
      </c>
      <c r="H935" s="5">
        <f t="shared" si="152"/>
        <v>57</v>
      </c>
      <c r="I935" s="31">
        <f t="shared" si="153"/>
        <v>26</v>
      </c>
      <c r="J935" s="31">
        <f t="shared" si="154"/>
        <v>208</v>
      </c>
      <c r="K935" s="31">
        <f t="shared" si="155"/>
        <v>92</v>
      </c>
      <c r="L935" s="32">
        <f t="shared" si="156"/>
        <v>0.61956521739130432</v>
      </c>
      <c r="M935" s="33">
        <f t="shared" si="157"/>
        <v>0.875</v>
      </c>
      <c r="N935">
        <f t="shared" si="148"/>
        <v>0</v>
      </c>
    </row>
    <row r="936" spans="5:14" x14ac:dyDescent="0.45">
      <c r="E936" s="30">
        <f t="shared" si="149"/>
        <v>0.46700000000000036</v>
      </c>
      <c r="F936" s="6">
        <f t="shared" si="150"/>
        <v>182</v>
      </c>
      <c r="G936" s="6">
        <f t="shared" si="151"/>
        <v>35</v>
      </c>
      <c r="H936" s="6">
        <f t="shared" si="152"/>
        <v>57</v>
      </c>
      <c r="I936" s="27">
        <f t="shared" si="153"/>
        <v>26</v>
      </c>
      <c r="J936" s="27">
        <f t="shared" si="154"/>
        <v>208</v>
      </c>
      <c r="K936" s="27">
        <f t="shared" si="155"/>
        <v>92</v>
      </c>
      <c r="L936" s="28">
        <f t="shared" si="156"/>
        <v>0.61956521739130432</v>
      </c>
      <c r="M936" s="29">
        <f t="shared" si="157"/>
        <v>0.875</v>
      </c>
      <c r="N936">
        <f t="shared" si="148"/>
        <v>0</v>
      </c>
    </row>
    <row r="937" spans="5:14" x14ac:dyDescent="0.45">
      <c r="E937" s="30">
        <f t="shared" si="149"/>
        <v>0.46750000000000036</v>
      </c>
      <c r="F937" s="6">
        <f t="shared" si="150"/>
        <v>182</v>
      </c>
      <c r="G937" s="6">
        <f t="shared" si="151"/>
        <v>35</v>
      </c>
      <c r="H937" s="5">
        <f t="shared" si="152"/>
        <v>57</v>
      </c>
      <c r="I937" s="31">
        <f t="shared" si="153"/>
        <v>26</v>
      </c>
      <c r="J937" s="31">
        <f t="shared" si="154"/>
        <v>208</v>
      </c>
      <c r="K937" s="31">
        <f t="shared" si="155"/>
        <v>92</v>
      </c>
      <c r="L937" s="32">
        <f t="shared" si="156"/>
        <v>0.61956521739130432</v>
      </c>
      <c r="M937" s="33">
        <f t="shared" si="157"/>
        <v>0.875</v>
      </c>
      <c r="N937">
        <f t="shared" si="148"/>
        <v>0</v>
      </c>
    </row>
    <row r="938" spans="5:14" x14ac:dyDescent="0.45">
      <c r="E938" s="30">
        <f t="shared" si="149"/>
        <v>0.46800000000000036</v>
      </c>
      <c r="F938" s="6">
        <f t="shared" si="150"/>
        <v>182</v>
      </c>
      <c r="G938" s="6">
        <f t="shared" si="151"/>
        <v>35</v>
      </c>
      <c r="H938" s="6">
        <f t="shared" si="152"/>
        <v>57</v>
      </c>
      <c r="I938" s="27">
        <f t="shared" si="153"/>
        <v>26</v>
      </c>
      <c r="J938" s="27">
        <f t="shared" si="154"/>
        <v>208</v>
      </c>
      <c r="K938" s="27">
        <f t="shared" si="155"/>
        <v>92</v>
      </c>
      <c r="L938" s="28">
        <f t="shared" si="156"/>
        <v>0.61956521739130432</v>
      </c>
      <c r="M938" s="29">
        <f t="shared" si="157"/>
        <v>0.875</v>
      </c>
      <c r="N938">
        <f t="shared" si="148"/>
        <v>0</v>
      </c>
    </row>
    <row r="939" spans="5:14" x14ac:dyDescent="0.45">
      <c r="E939" s="30">
        <f t="shared" si="149"/>
        <v>0.46850000000000036</v>
      </c>
      <c r="F939" s="6">
        <f t="shared" si="150"/>
        <v>182</v>
      </c>
      <c r="G939" s="6">
        <f t="shared" si="151"/>
        <v>35</v>
      </c>
      <c r="H939" s="5">
        <f t="shared" si="152"/>
        <v>57</v>
      </c>
      <c r="I939" s="31">
        <f t="shared" si="153"/>
        <v>26</v>
      </c>
      <c r="J939" s="31">
        <f t="shared" si="154"/>
        <v>208</v>
      </c>
      <c r="K939" s="31">
        <f t="shared" si="155"/>
        <v>92</v>
      </c>
      <c r="L939" s="32">
        <f t="shared" si="156"/>
        <v>0.61956521739130432</v>
      </c>
      <c r="M939" s="33">
        <f t="shared" si="157"/>
        <v>0.875</v>
      </c>
      <c r="N939">
        <f t="shared" si="148"/>
        <v>0</v>
      </c>
    </row>
    <row r="940" spans="5:14" x14ac:dyDescent="0.45">
      <c r="E940" s="30">
        <f t="shared" si="149"/>
        <v>0.46900000000000036</v>
      </c>
      <c r="F940" s="6">
        <f t="shared" si="150"/>
        <v>181</v>
      </c>
      <c r="G940" s="6">
        <f t="shared" si="151"/>
        <v>35</v>
      </c>
      <c r="H940" s="6">
        <f t="shared" si="152"/>
        <v>57</v>
      </c>
      <c r="I940" s="27">
        <f t="shared" si="153"/>
        <v>27</v>
      </c>
      <c r="J940" s="27">
        <f t="shared" si="154"/>
        <v>208</v>
      </c>
      <c r="K940" s="27">
        <f t="shared" si="155"/>
        <v>92</v>
      </c>
      <c r="L940" s="28">
        <f t="shared" si="156"/>
        <v>0.61956521739130432</v>
      </c>
      <c r="M940" s="29">
        <f t="shared" si="157"/>
        <v>0.87019230769230771</v>
      </c>
      <c r="N940">
        <f t="shared" si="148"/>
        <v>0</v>
      </c>
    </row>
    <row r="941" spans="5:14" x14ac:dyDescent="0.45">
      <c r="E941" s="30">
        <f t="shared" si="149"/>
        <v>0.46950000000000036</v>
      </c>
      <c r="F941" s="6">
        <f t="shared" si="150"/>
        <v>181</v>
      </c>
      <c r="G941" s="6">
        <f t="shared" si="151"/>
        <v>35</v>
      </c>
      <c r="H941" s="5">
        <f t="shared" si="152"/>
        <v>57</v>
      </c>
      <c r="I941" s="31">
        <f t="shared" si="153"/>
        <v>27</v>
      </c>
      <c r="J941" s="31">
        <f t="shared" si="154"/>
        <v>208</v>
      </c>
      <c r="K941" s="31">
        <f t="shared" si="155"/>
        <v>92</v>
      </c>
      <c r="L941" s="32">
        <f t="shared" si="156"/>
        <v>0.61956521739130432</v>
      </c>
      <c r="M941" s="33">
        <f t="shared" si="157"/>
        <v>0.87019230769230771</v>
      </c>
      <c r="N941">
        <f t="shared" si="148"/>
        <v>0</v>
      </c>
    </row>
    <row r="942" spans="5:14" x14ac:dyDescent="0.45">
      <c r="E942" s="30">
        <f t="shared" si="149"/>
        <v>0.47000000000000036</v>
      </c>
      <c r="F942" s="6">
        <f t="shared" si="150"/>
        <v>181</v>
      </c>
      <c r="G942" s="6">
        <f t="shared" si="151"/>
        <v>35</v>
      </c>
      <c r="H942" s="6">
        <f t="shared" si="152"/>
        <v>57</v>
      </c>
      <c r="I942" s="27">
        <f t="shared" si="153"/>
        <v>27</v>
      </c>
      <c r="J942" s="27">
        <f t="shared" si="154"/>
        <v>208</v>
      </c>
      <c r="K942" s="27">
        <f t="shared" si="155"/>
        <v>92</v>
      </c>
      <c r="L942" s="28">
        <f t="shared" si="156"/>
        <v>0.61956521739130432</v>
      </c>
      <c r="M942" s="29">
        <f t="shared" si="157"/>
        <v>0.87019230769230771</v>
      </c>
      <c r="N942">
        <f t="shared" si="148"/>
        <v>9.4586120401337244E-3</v>
      </c>
    </row>
    <row r="943" spans="5:14" x14ac:dyDescent="0.45">
      <c r="E943" s="30">
        <f t="shared" si="149"/>
        <v>0.47050000000000036</v>
      </c>
      <c r="F943" s="6">
        <f t="shared" si="150"/>
        <v>181</v>
      </c>
      <c r="G943" s="6">
        <f t="shared" si="151"/>
        <v>36</v>
      </c>
      <c r="H943" s="5">
        <f t="shared" si="152"/>
        <v>56</v>
      </c>
      <c r="I943" s="31">
        <f t="shared" si="153"/>
        <v>27</v>
      </c>
      <c r="J943" s="31">
        <f t="shared" si="154"/>
        <v>208</v>
      </c>
      <c r="K943" s="31">
        <f t="shared" si="155"/>
        <v>92</v>
      </c>
      <c r="L943" s="32">
        <f t="shared" si="156"/>
        <v>0.60869565217391308</v>
      </c>
      <c r="M943" s="33">
        <f t="shared" si="157"/>
        <v>0.87019230769230771</v>
      </c>
      <c r="N943">
        <f t="shared" si="148"/>
        <v>0</v>
      </c>
    </row>
    <row r="944" spans="5:14" x14ac:dyDescent="0.45">
      <c r="E944" s="30">
        <f t="shared" si="149"/>
        <v>0.47100000000000036</v>
      </c>
      <c r="F944" s="6">
        <f t="shared" si="150"/>
        <v>181</v>
      </c>
      <c r="G944" s="6">
        <f t="shared" si="151"/>
        <v>36</v>
      </c>
      <c r="H944" s="6">
        <f t="shared" si="152"/>
        <v>56</v>
      </c>
      <c r="I944" s="27">
        <f t="shared" si="153"/>
        <v>27</v>
      </c>
      <c r="J944" s="27">
        <f t="shared" si="154"/>
        <v>208</v>
      </c>
      <c r="K944" s="27">
        <f t="shared" si="155"/>
        <v>92</v>
      </c>
      <c r="L944" s="28">
        <f t="shared" si="156"/>
        <v>0.60869565217391308</v>
      </c>
      <c r="M944" s="29">
        <f t="shared" si="157"/>
        <v>0.87019230769230771</v>
      </c>
      <c r="N944">
        <f t="shared" si="148"/>
        <v>0</v>
      </c>
    </row>
    <row r="945" spans="5:14" x14ac:dyDescent="0.45">
      <c r="E945" s="30">
        <f t="shared" si="149"/>
        <v>0.47150000000000036</v>
      </c>
      <c r="F945" s="6">
        <f t="shared" si="150"/>
        <v>181</v>
      </c>
      <c r="G945" s="6">
        <f t="shared" si="151"/>
        <v>36</v>
      </c>
      <c r="H945" s="5">
        <f t="shared" si="152"/>
        <v>56</v>
      </c>
      <c r="I945" s="31">
        <f t="shared" si="153"/>
        <v>27</v>
      </c>
      <c r="J945" s="31">
        <f t="shared" si="154"/>
        <v>208</v>
      </c>
      <c r="K945" s="31">
        <f t="shared" si="155"/>
        <v>92</v>
      </c>
      <c r="L945" s="32">
        <f t="shared" si="156"/>
        <v>0.60869565217391308</v>
      </c>
      <c r="M945" s="33">
        <f t="shared" si="157"/>
        <v>0.87019230769230771</v>
      </c>
      <c r="N945">
        <f t="shared" si="148"/>
        <v>0</v>
      </c>
    </row>
    <row r="946" spans="5:14" x14ac:dyDescent="0.45">
      <c r="E946" s="30">
        <f t="shared" si="149"/>
        <v>0.47200000000000036</v>
      </c>
      <c r="F946" s="6">
        <f t="shared" si="150"/>
        <v>181</v>
      </c>
      <c r="G946" s="6">
        <f t="shared" si="151"/>
        <v>36</v>
      </c>
      <c r="H946" s="6">
        <f t="shared" si="152"/>
        <v>56</v>
      </c>
      <c r="I946" s="27">
        <f t="shared" si="153"/>
        <v>27</v>
      </c>
      <c r="J946" s="27">
        <f t="shared" si="154"/>
        <v>208</v>
      </c>
      <c r="K946" s="27">
        <f t="shared" si="155"/>
        <v>92</v>
      </c>
      <c r="L946" s="28">
        <f t="shared" si="156"/>
        <v>0.60869565217391308</v>
      </c>
      <c r="M946" s="29">
        <f t="shared" si="157"/>
        <v>0.87019230769230771</v>
      </c>
      <c r="N946">
        <f t="shared" si="148"/>
        <v>0</v>
      </c>
    </row>
    <row r="947" spans="5:14" x14ac:dyDescent="0.45">
      <c r="E947" s="30">
        <f t="shared" si="149"/>
        <v>0.47250000000000036</v>
      </c>
      <c r="F947" s="6">
        <f t="shared" si="150"/>
        <v>181</v>
      </c>
      <c r="G947" s="6">
        <f t="shared" si="151"/>
        <v>36</v>
      </c>
      <c r="H947" s="5">
        <f t="shared" si="152"/>
        <v>56</v>
      </c>
      <c r="I947" s="31">
        <f t="shared" si="153"/>
        <v>27</v>
      </c>
      <c r="J947" s="31">
        <f t="shared" si="154"/>
        <v>208</v>
      </c>
      <c r="K947" s="31">
        <f t="shared" si="155"/>
        <v>92</v>
      </c>
      <c r="L947" s="32">
        <f t="shared" si="156"/>
        <v>0.60869565217391308</v>
      </c>
      <c r="M947" s="33">
        <f t="shared" si="157"/>
        <v>0.87019230769230771</v>
      </c>
      <c r="N947">
        <f t="shared" si="148"/>
        <v>0</v>
      </c>
    </row>
    <row r="948" spans="5:14" x14ac:dyDescent="0.45">
      <c r="E948" s="30">
        <f t="shared" si="149"/>
        <v>0.47300000000000036</v>
      </c>
      <c r="F948" s="6">
        <f t="shared" si="150"/>
        <v>181</v>
      </c>
      <c r="G948" s="6">
        <f t="shared" si="151"/>
        <v>36</v>
      </c>
      <c r="H948" s="6">
        <f t="shared" si="152"/>
        <v>56</v>
      </c>
      <c r="I948" s="27">
        <f t="shared" si="153"/>
        <v>27</v>
      </c>
      <c r="J948" s="27">
        <f t="shared" si="154"/>
        <v>208</v>
      </c>
      <c r="K948" s="27">
        <f t="shared" si="155"/>
        <v>92</v>
      </c>
      <c r="L948" s="28">
        <f t="shared" si="156"/>
        <v>0.60869565217391308</v>
      </c>
      <c r="M948" s="29">
        <f t="shared" si="157"/>
        <v>0.87019230769230771</v>
      </c>
      <c r="N948">
        <f t="shared" si="148"/>
        <v>0</v>
      </c>
    </row>
    <row r="949" spans="5:14" x14ac:dyDescent="0.45">
      <c r="E949" s="30">
        <f t="shared" si="149"/>
        <v>0.47350000000000037</v>
      </c>
      <c r="F949" s="6">
        <f t="shared" si="150"/>
        <v>180</v>
      </c>
      <c r="G949" s="6">
        <f t="shared" si="151"/>
        <v>36</v>
      </c>
      <c r="H949" s="5">
        <f t="shared" si="152"/>
        <v>56</v>
      </c>
      <c r="I949" s="31">
        <f t="shared" si="153"/>
        <v>28</v>
      </c>
      <c r="J949" s="31">
        <f t="shared" si="154"/>
        <v>208</v>
      </c>
      <c r="K949" s="31">
        <f t="shared" si="155"/>
        <v>92</v>
      </c>
      <c r="L949" s="32">
        <f t="shared" si="156"/>
        <v>0.60869565217391308</v>
      </c>
      <c r="M949" s="33">
        <f t="shared" si="157"/>
        <v>0.86538461538461542</v>
      </c>
      <c r="N949">
        <f t="shared" si="148"/>
        <v>9.4063545150502095E-3</v>
      </c>
    </row>
    <row r="950" spans="5:14" x14ac:dyDescent="0.45">
      <c r="E950" s="30">
        <f t="shared" si="149"/>
        <v>0.47400000000000037</v>
      </c>
      <c r="F950" s="6">
        <f t="shared" si="150"/>
        <v>180</v>
      </c>
      <c r="G950" s="6">
        <f t="shared" si="151"/>
        <v>37</v>
      </c>
      <c r="H950" s="6">
        <f t="shared" si="152"/>
        <v>55</v>
      </c>
      <c r="I950" s="27">
        <f t="shared" si="153"/>
        <v>28</v>
      </c>
      <c r="J950" s="27">
        <f t="shared" si="154"/>
        <v>208</v>
      </c>
      <c r="K950" s="27">
        <f t="shared" si="155"/>
        <v>92</v>
      </c>
      <c r="L950" s="28">
        <f t="shared" si="156"/>
        <v>0.59782608695652173</v>
      </c>
      <c r="M950" s="29">
        <f t="shared" si="157"/>
        <v>0.86538461538461542</v>
      </c>
      <c r="N950">
        <f t="shared" si="148"/>
        <v>0</v>
      </c>
    </row>
    <row r="951" spans="5:14" x14ac:dyDescent="0.45">
      <c r="E951" s="30">
        <f t="shared" si="149"/>
        <v>0.47450000000000037</v>
      </c>
      <c r="F951" s="6">
        <f t="shared" si="150"/>
        <v>180</v>
      </c>
      <c r="G951" s="6">
        <f t="shared" si="151"/>
        <v>37</v>
      </c>
      <c r="H951" s="5">
        <f t="shared" si="152"/>
        <v>55</v>
      </c>
      <c r="I951" s="31">
        <f t="shared" si="153"/>
        <v>28</v>
      </c>
      <c r="J951" s="31">
        <f t="shared" si="154"/>
        <v>208</v>
      </c>
      <c r="K951" s="31">
        <f t="shared" si="155"/>
        <v>92</v>
      </c>
      <c r="L951" s="32">
        <f t="shared" si="156"/>
        <v>0.59782608695652173</v>
      </c>
      <c r="M951" s="33">
        <f t="shared" si="157"/>
        <v>0.86538461538461542</v>
      </c>
      <c r="N951">
        <f t="shared" si="148"/>
        <v>0</v>
      </c>
    </row>
    <row r="952" spans="5:14" x14ac:dyDescent="0.45">
      <c r="E952" s="30">
        <f t="shared" si="149"/>
        <v>0.47500000000000037</v>
      </c>
      <c r="F952" s="6">
        <f t="shared" si="150"/>
        <v>180</v>
      </c>
      <c r="G952" s="6">
        <f t="shared" si="151"/>
        <v>37</v>
      </c>
      <c r="H952" s="6">
        <f t="shared" si="152"/>
        <v>55</v>
      </c>
      <c r="I952" s="27">
        <f t="shared" si="153"/>
        <v>28</v>
      </c>
      <c r="J952" s="27">
        <f t="shared" si="154"/>
        <v>208</v>
      </c>
      <c r="K952" s="27">
        <f t="shared" si="155"/>
        <v>92</v>
      </c>
      <c r="L952" s="28">
        <f t="shared" si="156"/>
        <v>0.59782608695652173</v>
      </c>
      <c r="M952" s="29">
        <f t="shared" si="157"/>
        <v>0.86538461538461542</v>
      </c>
      <c r="N952">
        <f t="shared" si="148"/>
        <v>0</v>
      </c>
    </row>
    <row r="953" spans="5:14" x14ac:dyDescent="0.45">
      <c r="E953" s="30">
        <f t="shared" si="149"/>
        <v>0.47550000000000037</v>
      </c>
      <c r="F953" s="6">
        <f t="shared" si="150"/>
        <v>180</v>
      </c>
      <c r="G953" s="6">
        <f t="shared" si="151"/>
        <v>37</v>
      </c>
      <c r="H953" s="5">
        <f t="shared" si="152"/>
        <v>55</v>
      </c>
      <c r="I953" s="31">
        <f t="shared" si="153"/>
        <v>28</v>
      </c>
      <c r="J953" s="31">
        <f t="shared" si="154"/>
        <v>208</v>
      </c>
      <c r="K953" s="31">
        <f t="shared" si="155"/>
        <v>92</v>
      </c>
      <c r="L953" s="32">
        <f t="shared" si="156"/>
        <v>0.59782608695652173</v>
      </c>
      <c r="M953" s="33">
        <f t="shared" si="157"/>
        <v>0.86538461538461542</v>
      </c>
      <c r="N953">
        <f t="shared" si="148"/>
        <v>0</v>
      </c>
    </row>
    <row r="954" spans="5:14" x14ac:dyDescent="0.45">
      <c r="E954" s="30">
        <f t="shared" si="149"/>
        <v>0.47600000000000037</v>
      </c>
      <c r="F954" s="6">
        <f t="shared" si="150"/>
        <v>180</v>
      </c>
      <c r="G954" s="6">
        <f t="shared" si="151"/>
        <v>37</v>
      </c>
      <c r="H954" s="6">
        <f t="shared" si="152"/>
        <v>55</v>
      </c>
      <c r="I954" s="27">
        <f t="shared" si="153"/>
        <v>28</v>
      </c>
      <c r="J954" s="27">
        <f t="shared" si="154"/>
        <v>208</v>
      </c>
      <c r="K954" s="27">
        <f t="shared" si="155"/>
        <v>92</v>
      </c>
      <c r="L954" s="28">
        <f t="shared" si="156"/>
        <v>0.59782608695652173</v>
      </c>
      <c r="M954" s="29">
        <f t="shared" si="157"/>
        <v>0.86538461538461542</v>
      </c>
      <c r="N954">
        <f t="shared" si="148"/>
        <v>0</v>
      </c>
    </row>
    <row r="955" spans="5:14" x14ac:dyDescent="0.45">
      <c r="E955" s="30">
        <f t="shared" si="149"/>
        <v>0.47650000000000037</v>
      </c>
      <c r="F955" s="6">
        <f t="shared" si="150"/>
        <v>180</v>
      </c>
      <c r="G955" s="6">
        <f t="shared" si="151"/>
        <v>37</v>
      </c>
      <c r="H955" s="5">
        <f t="shared" si="152"/>
        <v>55</v>
      </c>
      <c r="I955" s="31">
        <f t="shared" si="153"/>
        <v>28</v>
      </c>
      <c r="J955" s="31">
        <f t="shared" si="154"/>
        <v>208</v>
      </c>
      <c r="K955" s="31">
        <f t="shared" si="155"/>
        <v>92</v>
      </c>
      <c r="L955" s="32">
        <f t="shared" si="156"/>
        <v>0.59782608695652173</v>
      </c>
      <c r="M955" s="33">
        <f t="shared" si="157"/>
        <v>0.86538461538461542</v>
      </c>
      <c r="N955">
        <f t="shared" si="148"/>
        <v>0</v>
      </c>
    </row>
    <row r="956" spans="5:14" x14ac:dyDescent="0.45">
      <c r="E956" s="30">
        <f t="shared" si="149"/>
        <v>0.47700000000000037</v>
      </c>
      <c r="F956" s="6">
        <f t="shared" si="150"/>
        <v>180</v>
      </c>
      <c r="G956" s="6">
        <f t="shared" si="151"/>
        <v>37</v>
      </c>
      <c r="H956" s="6">
        <f t="shared" si="152"/>
        <v>55</v>
      </c>
      <c r="I956" s="27">
        <f t="shared" si="153"/>
        <v>28</v>
      </c>
      <c r="J956" s="27">
        <f t="shared" si="154"/>
        <v>208</v>
      </c>
      <c r="K956" s="27">
        <f t="shared" si="155"/>
        <v>92</v>
      </c>
      <c r="L956" s="28">
        <f t="shared" si="156"/>
        <v>0.59782608695652173</v>
      </c>
      <c r="M956" s="29">
        <f t="shared" si="157"/>
        <v>0.86538461538461542</v>
      </c>
      <c r="N956">
        <f t="shared" si="148"/>
        <v>0</v>
      </c>
    </row>
    <row r="957" spans="5:14" x14ac:dyDescent="0.45">
      <c r="E957" s="30">
        <f t="shared" si="149"/>
        <v>0.47750000000000037</v>
      </c>
      <c r="F957" s="6">
        <f t="shared" si="150"/>
        <v>180</v>
      </c>
      <c r="G957" s="6">
        <f t="shared" si="151"/>
        <v>37</v>
      </c>
      <c r="H957" s="5">
        <f t="shared" si="152"/>
        <v>55</v>
      </c>
      <c r="I957" s="31">
        <f t="shared" si="153"/>
        <v>28</v>
      </c>
      <c r="J957" s="31">
        <f t="shared" si="154"/>
        <v>208</v>
      </c>
      <c r="K957" s="31">
        <f t="shared" si="155"/>
        <v>92</v>
      </c>
      <c r="L957" s="32">
        <f t="shared" si="156"/>
        <v>0.59782608695652173</v>
      </c>
      <c r="M957" s="33">
        <f t="shared" si="157"/>
        <v>0.86538461538461542</v>
      </c>
      <c r="N957">
        <f t="shared" si="148"/>
        <v>0</v>
      </c>
    </row>
    <row r="958" spans="5:14" x14ac:dyDescent="0.45">
      <c r="E958" s="30">
        <f t="shared" si="149"/>
        <v>0.47800000000000037</v>
      </c>
      <c r="F958" s="6">
        <f t="shared" si="150"/>
        <v>179</v>
      </c>
      <c r="G958" s="6">
        <f t="shared" si="151"/>
        <v>37</v>
      </c>
      <c r="H958" s="6">
        <f t="shared" si="152"/>
        <v>55</v>
      </c>
      <c r="I958" s="27">
        <f t="shared" si="153"/>
        <v>29</v>
      </c>
      <c r="J958" s="27">
        <f t="shared" si="154"/>
        <v>208</v>
      </c>
      <c r="K958" s="27">
        <f t="shared" si="155"/>
        <v>92</v>
      </c>
      <c r="L958" s="28">
        <f t="shared" si="156"/>
        <v>0.59782608695652173</v>
      </c>
      <c r="M958" s="29">
        <f t="shared" si="157"/>
        <v>0.86057692307692313</v>
      </c>
      <c r="N958">
        <f t="shared" si="148"/>
        <v>0</v>
      </c>
    </row>
    <row r="959" spans="5:14" x14ac:dyDescent="0.45">
      <c r="E959" s="30">
        <f t="shared" si="149"/>
        <v>0.47850000000000037</v>
      </c>
      <c r="F959" s="6">
        <f t="shared" si="150"/>
        <v>179</v>
      </c>
      <c r="G959" s="6">
        <f t="shared" si="151"/>
        <v>37</v>
      </c>
      <c r="H959" s="5">
        <f t="shared" si="152"/>
        <v>55</v>
      </c>
      <c r="I959" s="31">
        <f t="shared" si="153"/>
        <v>29</v>
      </c>
      <c r="J959" s="31">
        <f t="shared" si="154"/>
        <v>208</v>
      </c>
      <c r="K959" s="31">
        <f t="shared" si="155"/>
        <v>92</v>
      </c>
      <c r="L959" s="32">
        <f t="shared" si="156"/>
        <v>0.59782608695652173</v>
      </c>
      <c r="M959" s="33">
        <f t="shared" si="157"/>
        <v>0.86057692307692313</v>
      </c>
      <c r="N959">
        <f t="shared" si="148"/>
        <v>0</v>
      </c>
    </row>
    <row r="960" spans="5:14" x14ac:dyDescent="0.45">
      <c r="E960" s="30">
        <f t="shared" si="149"/>
        <v>0.47900000000000037</v>
      </c>
      <c r="F960" s="6">
        <f t="shared" si="150"/>
        <v>179</v>
      </c>
      <c r="G960" s="6">
        <f t="shared" si="151"/>
        <v>37</v>
      </c>
      <c r="H960" s="6">
        <f t="shared" si="152"/>
        <v>55</v>
      </c>
      <c r="I960" s="27">
        <f t="shared" si="153"/>
        <v>29</v>
      </c>
      <c r="J960" s="27">
        <f t="shared" si="154"/>
        <v>208</v>
      </c>
      <c r="K960" s="27">
        <f t="shared" si="155"/>
        <v>92</v>
      </c>
      <c r="L960" s="28">
        <f t="shared" si="156"/>
        <v>0.59782608695652173</v>
      </c>
      <c r="M960" s="29">
        <f t="shared" si="157"/>
        <v>0.86057692307692313</v>
      </c>
      <c r="N960">
        <f t="shared" si="148"/>
        <v>0</v>
      </c>
    </row>
    <row r="961" spans="5:14" x14ac:dyDescent="0.45">
      <c r="E961" s="30">
        <f t="shared" si="149"/>
        <v>0.47950000000000037</v>
      </c>
      <c r="F961" s="6">
        <f t="shared" si="150"/>
        <v>179</v>
      </c>
      <c r="G961" s="6">
        <f t="shared" si="151"/>
        <v>37</v>
      </c>
      <c r="H961" s="5">
        <f t="shared" si="152"/>
        <v>55</v>
      </c>
      <c r="I961" s="31">
        <f t="shared" si="153"/>
        <v>29</v>
      </c>
      <c r="J961" s="31">
        <f t="shared" si="154"/>
        <v>208</v>
      </c>
      <c r="K961" s="31">
        <f t="shared" si="155"/>
        <v>92</v>
      </c>
      <c r="L961" s="32">
        <f t="shared" si="156"/>
        <v>0.59782608695652173</v>
      </c>
      <c r="M961" s="33">
        <f t="shared" si="157"/>
        <v>0.86057692307692313</v>
      </c>
      <c r="N961">
        <f t="shared" si="148"/>
        <v>0</v>
      </c>
    </row>
    <row r="962" spans="5:14" x14ac:dyDescent="0.45">
      <c r="E962" s="30">
        <f t="shared" si="149"/>
        <v>0.48000000000000037</v>
      </c>
      <c r="F962" s="6">
        <f t="shared" si="150"/>
        <v>179</v>
      </c>
      <c r="G962" s="6">
        <f t="shared" si="151"/>
        <v>37</v>
      </c>
      <c r="H962" s="6">
        <f t="shared" si="152"/>
        <v>55</v>
      </c>
      <c r="I962" s="27">
        <f t="shared" si="153"/>
        <v>29</v>
      </c>
      <c r="J962" s="27">
        <f t="shared" si="154"/>
        <v>208</v>
      </c>
      <c r="K962" s="27">
        <f t="shared" si="155"/>
        <v>92</v>
      </c>
      <c r="L962" s="28">
        <f t="shared" si="156"/>
        <v>0.59782608695652173</v>
      </c>
      <c r="M962" s="29">
        <f t="shared" si="157"/>
        <v>0.86057692307692313</v>
      </c>
      <c r="N962">
        <f t="shared" si="148"/>
        <v>0</v>
      </c>
    </row>
    <row r="963" spans="5:14" x14ac:dyDescent="0.45">
      <c r="E963" s="30">
        <f t="shared" si="149"/>
        <v>0.48050000000000037</v>
      </c>
      <c r="F963" s="6">
        <f t="shared" si="150"/>
        <v>179</v>
      </c>
      <c r="G963" s="6">
        <f t="shared" si="151"/>
        <v>37</v>
      </c>
      <c r="H963" s="5">
        <f t="shared" si="152"/>
        <v>55</v>
      </c>
      <c r="I963" s="31">
        <f t="shared" si="153"/>
        <v>29</v>
      </c>
      <c r="J963" s="31">
        <f t="shared" si="154"/>
        <v>208</v>
      </c>
      <c r="K963" s="31">
        <f t="shared" si="155"/>
        <v>92</v>
      </c>
      <c r="L963" s="32">
        <f t="shared" si="156"/>
        <v>0.59782608695652173</v>
      </c>
      <c r="M963" s="33">
        <f t="shared" si="157"/>
        <v>0.86057692307692313</v>
      </c>
      <c r="N963">
        <f t="shared" ref="N963:N1026" si="158">M964*(L963-L964)</f>
        <v>0</v>
      </c>
    </row>
    <row r="964" spans="5:14" x14ac:dyDescent="0.45">
      <c r="E964" s="30">
        <f t="shared" ref="E964:E1027" si="159">E963+0.0005</f>
        <v>0.48100000000000037</v>
      </c>
      <c r="F964" s="6">
        <f t="shared" si="150"/>
        <v>179</v>
      </c>
      <c r="G964" s="6">
        <f t="shared" si="151"/>
        <v>37</v>
      </c>
      <c r="H964" s="6">
        <f t="shared" si="152"/>
        <v>55</v>
      </c>
      <c r="I964" s="27">
        <f t="shared" si="153"/>
        <v>29</v>
      </c>
      <c r="J964" s="27">
        <f t="shared" si="154"/>
        <v>208</v>
      </c>
      <c r="K964" s="27">
        <f t="shared" si="155"/>
        <v>92</v>
      </c>
      <c r="L964" s="28">
        <f t="shared" si="156"/>
        <v>0.59782608695652173</v>
      </c>
      <c r="M964" s="29">
        <f t="shared" si="157"/>
        <v>0.86057692307692313</v>
      </c>
      <c r="N964">
        <f t="shared" si="158"/>
        <v>0</v>
      </c>
    </row>
    <row r="965" spans="5:14" x14ac:dyDescent="0.45">
      <c r="E965" s="30">
        <f t="shared" si="159"/>
        <v>0.48150000000000037</v>
      </c>
      <c r="F965" s="6">
        <f t="shared" si="150"/>
        <v>179</v>
      </c>
      <c r="G965" s="6">
        <f t="shared" si="151"/>
        <v>37</v>
      </c>
      <c r="H965" s="5">
        <f t="shared" si="152"/>
        <v>55</v>
      </c>
      <c r="I965" s="31">
        <f t="shared" si="153"/>
        <v>29</v>
      </c>
      <c r="J965" s="31">
        <f t="shared" si="154"/>
        <v>208</v>
      </c>
      <c r="K965" s="31">
        <f t="shared" si="155"/>
        <v>92</v>
      </c>
      <c r="L965" s="32">
        <f t="shared" si="156"/>
        <v>0.59782608695652173</v>
      </c>
      <c r="M965" s="33">
        <f t="shared" si="157"/>
        <v>0.86057692307692313</v>
      </c>
      <c r="N965">
        <f t="shared" si="158"/>
        <v>0</v>
      </c>
    </row>
    <row r="966" spans="5:14" x14ac:dyDescent="0.45">
      <c r="E966" s="30">
        <f t="shared" si="159"/>
        <v>0.48200000000000037</v>
      </c>
      <c r="F966" s="6">
        <f t="shared" si="150"/>
        <v>179</v>
      </c>
      <c r="G966" s="6">
        <f t="shared" si="151"/>
        <v>37</v>
      </c>
      <c r="H966" s="6">
        <f t="shared" si="152"/>
        <v>55</v>
      </c>
      <c r="I966" s="27">
        <f t="shared" si="153"/>
        <v>29</v>
      </c>
      <c r="J966" s="27">
        <f t="shared" si="154"/>
        <v>208</v>
      </c>
      <c r="K966" s="27">
        <f t="shared" si="155"/>
        <v>92</v>
      </c>
      <c r="L966" s="28">
        <f t="shared" si="156"/>
        <v>0.59782608695652173</v>
      </c>
      <c r="M966" s="29">
        <f t="shared" si="157"/>
        <v>0.86057692307692313</v>
      </c>
      <c r="N966">
        <f t="shared" si="158"/>
        <v>0</v>
      </c>
    </row>
    <row r="967" spans="5:14" x14ac:dyDescent="0.45">
      <c r="E967" s="30">
        <f t="shared" si="159"/>
        <v>0.48250000000000037</v>
      </c>
      <c r="F967" s="6">
        <f t="shared" si="150"/>
        <v>179</v>
      </c>
      <c r="G967" s="6">
        <f t="shared" si="151"/>
        <v>37</v>
      </c>
      <c r="H967" s="5">
        <f t="shared" si="152"/>
        <v>55</v>
      </c>
      <c r="I967" s="31">
        <f t="shared" si="153"/>
        <v>29</v>
      </c>
      <c r="J967" s="31">
        <f t="shared" si="154"/>
        <v>208</v>
      </c>
      <c r="K967" s="31">
        <f t="shared" si="155"/>
        <v>92</v>
      </c>
      <c r="L967" s="32">
        <f t="shared" si="156"/>
        <v>0.59782608695652173</v>
      </c>
      <c r="M967" s="33">
        <f t="shared" si="157"/>
        <v>0.86057692307692313</v>
      </c>
      <c r="N967">
        <f t="shared" si="158"/>
        <v>0</v>
      </c>
    </row>
    <row r="968" spans="5:14" x14ac:dyDescent="0.45">
      <c r="E968" s="30">
        <f t="shared" si="159"/>
        <v>0.48300000000000037</v>
      </c>
      <c r="F968" s="6">
        <f t="shared" si="150"/>
        <v>179</v>
      </c>
      <c r="G968" s="6">
        <f t="shared" si="151"/>
        <v>37</v>
      </c>
      <c r="H968" s="6">
        <f t="shared" si="152"/>
        <v>55</v>
      </c>
      <c r="I968" s="27">
        <f t="shared" si="153"/>
        <v>29</v>
      </c>
      <c r="J968" s="27">
        <f t="shared" si="154"/>
        <v>208</v>
      </c>
      <c r="K968" s="27">
        <f t="shared" si="155"/>
        <v>92</v>
      </c>
      <c r="L968" s="28">
        <f t="shared" si="156"/>
        <v>0.59782608695652173</v>
      </c>
      <c r="M968" s="29">
        <f t="shared" si="157"/>
        <v>0.86057692307692313</v>
      </c>
      <c r="N968">
        <f t="shared" si="158"/>
        <v>0</v>
      </c>
    </row>
    <row r="969" spans="5:14" x14ac:dyDescent="0.45">
      <c r="E969" s="30">
        <f t="shared" si="159"/>
        <v>0.48350000000000037</v>
      </c>
      <c r="F969" s="6">
        <f t="shared" si="150"/>
        <v>178</v>
      </c>
      <c r="G969" s="6">
        <f t="shared" si="151"/>
        <v>37</v>
      </c>
      <c r="H969" s="5">
        <f t="shared" si="152"/>
        <v>55</v>
      </c>
      <c r="I969" s="31">
        <f t="shared" si="153"/>
        <v>30</v>
      </c>
      <c r="J969" s="31">
        <f t="shared" si="154"/>
        <v>208</v>
      </c>
      <c r="K969" s="31">
        <f t="shared" si="155"/>
        <v>92</v>
      </c>
      <c r="L969" s="32">
        <f t="shared" si="156"/>
        <v>0.59782608695652173</v>
      </c>
      <c r="M969" s="33">
        <f t="shared" si="157"/>
        <v>0.85576923076923073</v>
      </c>
      <c r="N969">
        <f t="shared" si="158"/>
        <v>0</v>
      </c>
    </row>
    <row r="970" spans="5:14" x14ac:dyDescent="0.45">
      <c r="E970" s="30">
        <f t="shared" si="159"/>
        <v>0.48400000000000037</v>
      </c>
      <c r="F970" s="6">
        <f t="shared" ref="F970:F1000" si="160">COUNTIFS(A:A,"=fully paid",C:C,"&gt;"&amp;$E970)</f>
        <v>178</v>
      </c>
      <c r="G970" s="6">
        <f t="shared" ref="G970:G1000" si="161">COUNTIFS(A:A,"charged off",C:C,"&lt;="&amp;E970)</f>
        <v>37</v>
      </c>
      <c r="H970" s="6">
        <f t="shared" ref="H970:H1000" si="162">COUNTIFS(A:A,"charged off",C:C,"&gt;"&amp;E970)</f>
        <v>55</v>
      </c>
      <c r="I970" s="27">
        <f t="shared" ref="I970:I1000" si="163">COUNTIFS(A:A,"fully paid",C:C,"&lt;="&amp;E970)</f>
        <v>30</v>
      </c>
      <c r="J970" s="27">
        <f t="shared" ref="J970:J1000" si="164">F970+I970</f>
        <v>208</v>
      </c>
      <c r="K970" s="27">
        <f t="shared" ref="K970:K1000" si="165">G970+H970</f>
        <v>92</v>
      </c>
      <c r="L970" s="28">
        <f t="shared" ref="L970:L1000" si="166">H970/K970</f>
        <v>0.59782608695652173</v>
      </c>
      <c r="M970" s="29">
        <f t="shared" ref="M970:M1000" si="167">F970/J970</f>
        <v>0.85576923076923073</v>
      </c>
      <c r="N970">
        <f t="shared" si="158"/>
        <v>0</v>
      </c>
    </row>
    <row r="971" spans="5:14" x14ac:dyDescent="0.45">
      <c r="E971" s="30">
        <f t="shared" si="159"/>
        <v>0.48450000000000037</v>
      </c>
      <c r="F971" s="6">
        <f t="shared" si="160"/>
        <v>178</v>
      </c>
      <c r="G971" s="6">
        <f t="shared" si="161"/>
        <v>37</v>
      </c>
      <c r="H971" s="5">
        <f t="shared" si="162"/>
        <v>55</v>
      </c>
      <c r="I971" s="31">
        <f t="shared" si="163"/>
        <v>30</v>
      </c>
      <c r="J971" s="31">
        <f t="shared" si="164"/>
        <v>208</v>
      </c>
      <c r="K971" s="31">
        <f t="shared" si="165"/>
        <v>92</v>
      </c>
      <c r="L971" s="32">
        <f t="shared" si="166"/>
        <v>0.59782608695652173</v>
      </c>
      <c r="M971" s="33">
        <f t="shared" si="167"/>
        <v>0.85576923076923073</v>
      </c>
      <c r="N971">
        <f t="shared" si="158"/>
        <v>0</v>
      </c>
    </row>
    <row r="972" spans="5:14" x14ac:dyDescent="0.45">
      <c r="E972" s="30">
        <f t="shared" si="159"/>
        <v>0.48500000000000038</v>
      </c>
      <c r="F972" s="6">
        <f t="shared" si="160"/>
        <v>177</v>
      </c>
      <c r="G972" s="6">
        <f t="shared" si="161"/>
        <v>37</v>
      </c>
      <c r="H972" s="6">
        <f t="shared" si="162"/>
        <v>55</v>
      </c>
      <c r="I972" s="27">
        <f t="shared" si="163"/>
        <v>31</v>
      </c>
      <c r="J972" s="27">
        <f t="shared" si="164"/>
        <v>208</v>
      </c>
      <c r="K972" s="27">
        <f t="shared" si="165"/>
        <v>92</v>
      </c>
      <c r="L972" s="28">
        <f t="shared" si="166"/>
        <v>0.59782608695652173</v>
      </c>
      <c r="M972" s="29">
        <f t="shared" si="167"/>
        <v>0.85096153846153844</v>
      </c>
      <c r="N972">
        <f t="shared" si="158"/>
        <v>0</v>
      </c>
    </row>
    <row r="973" spans="5:14" x14ac:dyDescent="0.45">
      <c r="E973" s="30">
        <f t="shared" si="159"/>
        <v>0.48550000000000038</v>
      </c>
      <c r="F973" s="6">
        <f t="shared" si="160"/>
        <v>177</v>
      </c>
      <c r="G973" s="6">
        <f t="shared" si="161"/>
        <v>37</v>
      </c>
      <c r="H973" s="5">
        <f t="shared" si="162"/>
        <v>55</v>
      </c>
      <c r="I973" s="31">
        <f t="shared" si="163"/>
        <v>31</v>
      </c>
      <c r="J973" s="31">
        <f t="shared" si="164"/>
        <v>208</v>
      </c>
      <c r="K973" s="31">
        <f t="shared" si="165"/>
        <v>92</v>
      </c>
      <c r="L973" s="32">
        <f t="shared" si="166"/>
        <v>0.59782608695652173</v>
      </c>
      <c r="M973" s="33">
        <f t="shared" si="167"/>
        <v>0.85096153846153844</v>
      </c>
      <c r="N973">
        <f t="shared" si="158"/>
        <v>0</v>
      </c>
    </row>
    <row r="974" spans="5:14" x14ac:dyDescent="0.45">
      <c r="E974" s="30">
        <f t="shared" si="159"/>
        <v>0.48600000000000038</v>
      </c>
      <c r="F974" s="6">
        <f t="shared" si="160"/>
        <v>177</v>
      </c>
      <c r="G974" s="6">
        <f t="shared" si="161"/>
        <v>37</v>
      </c>
      <c r="H974" s="6">
        <f t="shared" si="162"/>
        <v>55</v>
      </c>
      <c r="I974" s="27">
        <f t="shared" si="163"/>
        <v>31</v>
      </c>
      <c r="J974" s="27">
        <f t="shared" si="164"/>
        <v>208</v>
      </c>
      <c r="K974" s="27">
        <f t="shared" si="165"/>
        <v>92</v>
      </c>
      <c r="L974" s="28">
        <f t="shared" si="166"/>
        <v>0.59782608695652173</v>
      </c>
      <c r="M974" s="29">
        <f t="shared" si="167"/>
        <v>0.85096153846153844</v>
      </c>
      <c r="N974">
        <f t="shared" si="158"/>
        <v>0</v>
      </c>
    </row>
    <row r="975" spans="5:14" x14ac:dyDescent="0.45">
      <c r="E975" s="30">
        <f t="shared" si="159"/>
        <v>0.48650000000000038</v>
      </c>
      <c r="F975" s="6">
        <f t="shared" si="160"/>
        <v>177</v>
      </c>
      <c r="G975" s="6">
        <f t="shared" si="161"/>
        <v>37</v>
      </c>
      <c r="H975" s="5">
        <f t="shared" si="162"/>
        <v>55</v>
      </c>
      <c r="I975" s="31">
        <f t="shared" si="163"/>
        <v>31</v>
      </c>
      <c r="J975" s="31">
        <f t="shared" si="164"/>
        <v>208</v>
      </c>
      <c r="K975" s="31">
        <f t="shared" si="165"/>
        <v>92</v>
      </c>
      <c r="L975" s="32">
        <f t="shared" si="166"/>
        <v>0.59782608695652173</v>
      </c>
      <c r="M975" s="33">
        <f t="shared" si="167"/>
        <v>0.85096153846153844</v>
      </c>
      <c r="N975">
        <f t="shared" si="158"/>
        <v>0</v>
      </c>
    </row>
    <row r="976" spans="5:14" x14ac:dyDescent="0.45">
      <c r="E976" s="30">
        <f t="shared" si="159"/>
        <v>0.48700000000000038</v>
      </c>
      <c r="F976" s="6">
        <f t="shared" si="160"/>
        <v>177</v>
      </c>
      <c r="G976" s="6">
        <f t="shared" si="161"/>
        <v>37</v>
      </c>
      <c r="H976" s="6">
        <f t="shared" si="162"/>
        <v>55</v>
      </c>
      <c r="I976" s="27">
        <f t="shared" si="163"/>
        <v>31</v>
      </c>
      <c r="J976" s="27">
        <f t="shared" si="164"/>
        <v>208</v>
      </c>
      <c r="K976" s="27">
        <f t="shared" si="165"/>
        <v>92</v>
      </c>
      <c r="L976" s="28">
        <f t="shared" si="166"/>
        <v>0.59782608695652173</v>
      </c>
      <c r="M976" s="29">
        <f t="shared" si="167"/>
        <v>0.85096153846153844</v>
      </c>
      <c r="N976">
        <f t="shared" si="158"/>
        <v>0</v>
      </c>
    </row>
    <row r="977" spans="5:14" x14ac:dyDescent="0.45">
      <c r="E977" s="30">
        <f t="shared" si="159"/>
        <v>0.48750000000000038</v>
      </c>
      <c r="F977" s="6">
        <f t="shared" si="160"/>
        <v>177</v>
      </c>
      <c r="G977" s="6">
        <f t="shared" si="161"/>
        <v>37</v>
      </c>
      <c r="H977" s="5">
        <f t="shared" si="162"/>
        <v>55</v>
      </c>
      <c r="I977" s="31">
        <f t="shared" si="163"/>
        <v>31</v>
      </c>
      <c r="J977" s="31">
        <f t="shared" si="164"/>
        <v>208</v>
      </c>
      <c r="K977" s="31">
        <f t="shared" si="165"/>
        <v>92</v>
      </c>
      <c r="L977" s="32">
        <f t="shared" si="166"/>
        <v>0.59782608695652173</v>
      </c>
      <c r="M977" s="33">
        <f t="shared" si="167"/>
        <v>0.85096153846153844</v>
      </c>
      <c r="N977">
        <f t="shared" si="158"/>
        <v>0</v>
      </c>
    </row>
    <row r="978" spans="5:14" x14ac:dyDescent="0.45">
      <c r="E978" s="30">
        <f t="shared" si="159"/>
        <v>0.48800000000000038</v>
      </c>
      <c r="F978" s="6">
        <f t="shared" si="160"/>
        <v>177</v>
      </c>
      <c r="G978" s="6">
        <f t="shared" si="161"/>
        <v>37</v>
      </c>
      <c r="H978" s="6">
        <f t="shared" si="162"/>
        <v>55</v>
      </c>
      <c r="I978" s="27">
        <f t="shared" si="163"/>
        <v>31</v>
      </c>
      <c r="J978" s="27">
        <f t="shared" si="164"/>
        <v>208</v>
      </c>
      <c r="K978" s="27">
        <f t="shared" si="165"/>
        <v>92</v>
      </c>
      <c r="L978" s="28">
        <f t="shared" si="166"/>
        <v>0.59782608695652173</v>
      </c>
      <c r="M978" s="29">
        <f t="shared" si="167"/>
        <v>0.85096153846153844</v>
      </c>
      <c r="N978">
        <f t="shared" si="158"/>
        <v>0</v>
      </c>
    </row>
    <row r="979" spans="5:14" x14ac:dyDescent="0.45">
      <c r="E979" s="30">
        <f t="shared" si="159"/>
        <v>0.48850000000000038</v>
      </c>
      <c r="F979" s="6">
        <f t="shared" si="160"/>
        <v>177</v>
      </c>
      <c r="G979" s="6">
        <f t="shared" si="161"/>
        <v>37</v>
      </c>
      <c r="H979" s="5">
        <f t="shared" si="162"/>
        <v>55</v>
      </c>
      <c r="I979" s="31">
        <f t="shared" si="163"/>
        <v>31</v>
      </c>
      <c r="J979" s="31">
        <f t="shared" si="164"/>
        <v>208</v>
      </c>
      <c r="K979" s="31">
        <f t="shared" si="165"/>
        <v>92</v>
      </c>
      <c r="L979" s="32">
        <f t="shared" si="166"/>
        <v>0.59782608695652173</v>
      </c>
      <c r="M979" s="33">
        <f t="shared" si="167"/>
        <v>0.85096153846153844</v>
      </c>
      <c r="N979">
        <f t="shared" si="158"/>
        <v>0</v>
      </c>
    </row>
    <row r="980" spans="5:14" x14ac:dyDescent="0.45">
      <c r="E980" s="30">
        <f t="shared" si="159"/>
        <v>0.48900000000000038</v>
      </c>
      <c r="F980" s="6">
        <f t="shared" si="160"/>
        <v>177</v>
      </c>
      <c r="G980" s="6">
        <f t="shared" si="161"/>
        <v>37</v>
      </c>
      <c r="H980" s="6">
        <f t="shared" si="162"/>
        <v>55</v>
      </c>
      <c r="I980" s="27">
        <f t="shared" si="163"/>
        <v>31</v>
      </c>
      <c r="J980" s="27">
        <f t="shared" si="164"/>
        <v>208</v>
      </c>
      <c r="K980" s="27">
        <f t="shared" si="165"/>
        <v>92</v>
      </c>
      <c r="L980" s="28">
        <f t="shared" si="166"/>
        <v>0.59782608695652173</v>
      </c>
      <c r="M980" s="29">
        <f t="shared" si="167"/>
        <v>0.85096153846153844</v>
      </c>
      <c r="N980">
        <f t="shared" si="158"/>
        <v>0</v>
      </c>
    </row>
    <row r="981" spans="5:14" x14ac:dyDescent="0.45">
      <c r="E981" s="30">
        <f t="shared" si="159"/>
        <v>0.48950000000000038</v>
      </c>
      <c r="F981" s="6">
        <f t="shared" si="160"/>
        <v>177</v>
      </c>
      <c r="G981" s="6">
        <f t="shared" si="161"/>
        <v>37</v>
      </c>
      <c r="H981" s="5">
        <f t="shared" si="162"/>
        <v>55</v>
      </c>
      <c r="I981" s="31">
        <f t="shared" si="163"/>
        <v>31</v>
      </c>
      <c r="J981" s="31">
        <f t="shared" si="164"/>
        <v>208</v>
      </c>
      <c r="K981" s="31">
        <f t="shared" si="165"/>
        <v>92</v>
      </c>
      <c r="L981" s="32">
        <f t="shared" si="166"/>
        <v>0.59782608695652173</v>
      </c>
      <c r="M981" s="33">
        <f t="shared" si="167"/>
        <v>0.85096153846153844</v>
      </c>
      <c r="N981">
        <f t="shared" si="158"/>
        <v>0</v>
      </c>
    </row>
    <row r="982" spans="5:14" x14ac:dyDescent="0.45">
      <c r="E982" s="30">
        <f t="shared" si="159"/>
        <v>0.49000000000000038</v>
      </c>
      <c r="F982" s="6">
        <f t="shared" si="160"/>
        <v>177</v>
      </c>
      <c r="G982" s="6">
        <f t="shared" si="161"/>
        <v>37</v>
      </c>
      <c r="H982" s="6">
        <f t="shared" si="162"/>
        <v>55</v>
      </c>
      <c r="I982" s="27">
        <f t="shared" si="163"/>
        <v>31</v>
      </c>
      <c r="J982" s="27">
        <f t="shared" si="164"/>
        <v>208</v>
      </c>
      <c r="K982" s="27">
        <f t="shared" si="165"/>
        <v>92</v>
      </c>
      <c r="L982" s="28">
        <f t="shared" si="166"/>
        <v>0.59782608695652173</v>
      </c>
      <c r="M982" s="29">
        <f t="shared" si="167"/>
        <v>0.85096153846153844</v>
      </c>
      <c r="N982">
        <f t="shared" si="158"/>
        <v>0</v>
      </c>
    </row>
    <row r="983" spans="5:14" x14ac:dyDescent="0.45">
      <c r="E983" s="30">
        <f t="shared" si="159"/>
        <v>0.49050000000000038</v>
      </c>
      <c r="F983" s="6">
        <f t="shared" si="160"/>
        <v>177</v>
      </c>
      <c r="G983" s="6">
        <f t="shared" si="161"/>
        <v>37</v>
      </c>
      <c r="H983" s="5">
        <f t="shared" si="162"/>
        <v>55</v>
      </c>
      <c r="I983" s="31">
        <f t="shared" si="163"/>
        <v>31</v>
      </c>
      <c r="J983" s="31">
        <f t="shared" si="164"/>
        <v>208</v>
      </c>
      <c r="K983" s="31">
        <f t="shared" si="165"/>
        <v>92</v>
      </c>
      <c r="L983" s="32">
        <f t="shared" si="166"/>
        <v>0.59782608695652173</v>
      </c>
      <c r="M983" s="33">
        <f t="shared" si="167"/>
        <v>0.85096153846153844</v>
      </c>
      <c r="N983">
        <f t="shared" si="158"/>
        <v>0</v>
      </c>
    </row>
    <row r="984" spans="5:14" x14ac:dyDescent="0.45">
      <c r="E984" s="30">
        <f t="shared" si="159"/>
        <v>0.49100000000000038</v>
      </c>
      <c r="F984" s="6">
        <f t="shared" si="160"/>
        <v>177</v>
      </c>
      <c r="G984" s="6">
        <f t="shared" si="161"/>
        <v>37</v>
      </c>
      <c r="H984" s="6">
        <f t="shared" si="162"/>
        <v>55</v>
      </c>
      <c r="I984" s="27">
        <f t="shared" si="163"/>
        <v>31</v>
      </c>
      <c r="J984" s="27">
        <f t="shared" si="164"/>
        <v>208</v>
      </c>
      <c r="K984" s="27">
        <f t="shared" si="165"/>
        <v>92</v>
      </c>
      <c r="L984" s="28">
        <f t="shared" si="166"/>
        <v>0.59782608695652173</v>
      </c>
      <c r="M984" s="29">
        <f t="shared" si="167"/>
        <v>0.85096153846153844</v>
      </c>
      <c r="N984">
        <f t="shared" si="158"/>
        <v>0</v>
      </c>
    </row>
    <row r="985" spans="5:14" x14ac:dyDescent="0.45">
      <c r="E985" s="30">
        <f t="shared" si="159"/>
        <v>0.49150000000000038</v>
      </c>
      <c r="F985" s="6">
        <f t="shared" si="160"/>
        <v>177</v>
      </c>
      <c r="G985" s="6">
        <f t="shared" si="161"/>
        <v>37</v>
      </c>
      <c r="H985" s="5">
        <f t="shared" si="162"/>
        <v>55</v>
      </c>
      <c r="I985" s="31">
        <f t="shared" si="163"/>
        <v>31</v>
      </c>
      <c r="J985" s="31">
        <f t="shared" si="164"/>
        <v>208</v>
      </c>
      <c r="K985" s="31">
        <f t="shared" si="165"/>
        <v>92</v>
      </c>
      <c r="L985" s="32">
        <f t="shared" si="166"/>
        <v>0.59782608695652173</v>
      </c>
      <c r="M985" s="33">
        <f t="shared" si="167"/>
        <v>0.85096153846153844</v>
      </c>
      <c r="N985">
        <f t="shared" si="158"/>
        <v>0</v>
      </c>
    </row>
    <row r="986" spans="5:14" x14ac:dyDescent="0.45">
      <c r="E986" s="30">
        <f t="shared" si="159"/>
        <v>0.49200000000000038</v>
      </c>
      <c r="F986" s="6">
        <f t="shared" si="160"/>
        <v>177</v>
      </c>
      <c r="G986" s="6">
        <f t="shared" si="161"/>
        <v>37</v>
      </c>
      <c r="H986" s="6">
        <f t="shared" si="162"/>
        <v>55</v>
      </c>
      <c r="I986" s="27">
        <f t="shared" si="163"/>
        <v>31</v>
      </c>
      <c r="J986" s="27">
        <f t="shared" si="164"/>
        <v>208</v>
      </c>
      <c r="K986" s="27">
        <f t="shared" si="165"/>
        <v>92</v>
      </c>
      <c r="L986" s="28">
        <f t="shared" si="166"/>
        <v>0.59782608695652173</v>
      </c>
      <c r="M986" s="29">
        <f t="shared" si="167"/>
        <v>0.85096153846153844</v>
      </c>
      <c r="N986">
        <f t="shared" si="158"/>
        <v>0</v>
      </c>
    </row>
    <row r="987" spans="5:14" x14ac:dyDescent="0.45">
      <c r="E987" s="30">
        <f t="shared" si="159"/>
        <v>0.49250000000000038</v>
      </c>
      <c r="F987" s="6">
        <f t="shared" si="160"/>
        <v>177</v>
      </c>
      <c r="G987" s="6">
        <f t="shared" si="161"/>
        <v>37</v>
      </c>
      <c r="H987" s="5">
        <f t="shared" si="162"/>
        <v>55</v>
      </c>
      <c r="I987" s="31">
        <f t="shared" si="163"/>
        <v>31</v>
      </c>
      <c r="J987" s="31">
        <f t="shared" si="164"/>
        <v>208</v>
      </c>
      <c r="K987" s="31">
        <f t="shared" si="165"/>
        <v>92</v>
      </c>
      <c r="L987" s="32">
        <f t="shared" si="166"/>
        <v>0.59782608695652173</v>
      </c>
      <c r="M987" s="33">
        <f t="shared" si="167"/>
        <v>0.85096153846153844</v>
      </c>
      <c r="N987">
        <f t="shared" si="158"/>
        <v>0</v>
      </c>
    </row>
    <row r="988" spans="5:14" x14ac:dyDescent="0.45">
      <c r="E988" s="30">
        <f t="shared" si="159"/>
        <v>0.49300000000000038</v>
      </c>
      <c r="F988" s="6">
        <f t="shared" si="160"/>
        <v>177</v>
      </c>
      <c r="G988" s="6">
        <f t="shared" si="161"/>
        <v>37</v>
      </c>
      <c r="H988" s="6">
        <f t="shared" si="162"/>
        <v>55</v>
      </c>
      <c r="I988" s="27">
        <f t="shared" si="163"/>
        <v>31</v>
      </c>
      <c r="J988" s="27">
        <f t="shared" si="164"/>
        <v>208</v>
      </c>
      <c r="K988" s="27">
        <f t="shared" si="165"/>
        <v>92</v>
      </c>
      <c r="L988" s="28">
        <f t="shared" si="166"/>
        <v>0.59782608695652173</v>
      </c>
      <c r="M988" s="29">
        <f t="shared" si="167"/>
        <v>0.85096153846153844</v>
      </c>
      <c r="N988">
        <f t="shared" si="158"/>
        <v>0</v>
      </c>
    </row>
    <row r="989" spans="5:14" x14ac:dyDescent="0.45">
      <c r="E989" s="30">
        <f t="shared" si="159"/>
        <v>0.49350000000000038</v>
      </c>
      <c r="F989" s="6">
        <f t="shared" si="160"/>
        <v>177</v>
      </c>
      <c r="G989" s="6">
        <f t="shared" si="161"/>
        <v>37</v>
      </c>
      <c r="H989" s="5">
        <f t="shared" si="162"/>
        <v>55</v>
      </c>
      <c r="I989" s="31">
        <f t="shared" si="163"/>
        <v>31</v>
      </c>
      <c r="J989" s="31">
        <f t="shared" si="164"/>
        <v>208</v>
      </c>
      <c r="K989" s="31">
        <f t="shared" si="165"/>
        <v>92</v>
      </c>
      <c r="L989" s="32">
        <f t="shared" si="166"/>
        <v>0.59782608695652173</v>
      </c>
      <c r="M989" s="33">
        <f t="shared" si="167"/>
        <v>0.85096153846153844</v>
      </c>
      <c r="N989">
        <f t="shared" si="158"/>
        <v>0</v>
      </c>
    </row>
    <row r="990" spans="5:14" x14ac:dyDescent="0.45">
      <c r="E990" s="30">
        <f t="shared" si="159"/>
        <v>0.49400000000000038</v>
      </c>
      <c r="F990" s="6">
        <f t="shared" si="160"/>
        <v>177</v>
      </c>
      <c r="G990" s="6">
        <f t="shared" si="161"/>
        <v>37</v>
      </c>
      <c r="H990" s="6">
        <f t="shared" si="162"/>
        <v>55</v>
      </c>
      <c r="I990" s="27">
        <f t="shared" si="163"/>
        <v>31</v>
      </c>
      <c r="J990" s="27">
        <f t="shared" si="164"/>
        <v>208</v>
      </c>
      <c r="K990" s="27">
        <f t="shared" si="165"/>
        <v>92</v>
      </c>
      <c r="L990" s="28">
        <f t="shared" si="166"/>
        <v>0.59782608695652173</v>
      </c>
      <c r="M990" s="29">
        <f t="shared" si="167"/>
        <v>0.85096153846153844</v>
      </c>
      <c r="N990">
        <f t="shared" si="158"/>
        <v>0</v>
      </c>
    </row>
    <row r="991" spans="5:14" x14ac:dyDescent="0.45">
      <c r="E991" s="30">
        <f t="shared" si="159"/>
        <v>0.49450000000000038</v>
      </c>
      <c r="F991" s="6">
        <f t="shared" si="160"/>
        <v>177</v>
      </c>
      <c r="G991" s="6">
        <f t="shared" si="161"/>
        <v>37</v>
      </c>
      <c r="H991" s="5">
        <f t="shared" si="162"/>
        <v>55</v>
      </c>
      <c r="I991" s="31">
        <f t="shared" si="163"/>
        <v>31</v>
      </c>
      <c r="J991" s="31">
        <f t="shared" si="164"/>
        <v>208</v>
      </c>
      <c r="K991" s="31">
        <f t="shared" si="165"/>
        <v>92</v>
      </c>
      <c r="L991" s="32">
        <f t="shared" si="166"/>
        <v>0.59782608695652173</v>
      </c>
      <c r="M991" s="33">
        <f t="shared" si="167"/>
        <v>0.85096153846153844</v>
      </c>
      <c r="N991">
        <f t="shared" si="158"/>
        <v>0</v>
      </c>
    </row>
    <row r="992" spans="5:14" x14ac:dyDescent="0.45">
      <c r="E992" s="30">
        <f t="shared" si="159"/>
        <v>0.49500000000000038</v>
      </c>
      <c r="F992" s="6">
        <f t="shared" si="160"/>
        <v>177</v>
      </c>
      <c r="G992" s="6">
        <f t="shared" si="161"/>
        <v>37</v>
      </c>
      <c r="H992" s="6">
        <f t="shared" si="162"/>
        <v>55</v>
      </c>
      <c r="I992" s="27">
        <f t="shared" si="163"/>
        <v>31</v>
      </c>
      <c r="J992" s="27">
        <f t="shared" si="164"/>
        <v>208</v>
      </c>
      <c r="K992" s="27">
        <f t="shared" si="165"/>
        <v>92</v>
      </c>
      <c r="L992" s="28">
        <f t="shared" si="166"/>
        <v>0.59782608695652173</v>
      </c>
      <c r="M992" s="29">
        <f t="shared" si="167"/>
        <v>0.85096153846153844</v>
      </c>
      <c r="N992">
        <f t="shared" si="158"/>
        <v>0</v>
      </c>
    </row>
    <row r="993" spans="5:14" x14ac:dyDescent="0.45">
      <c r="E993" s="30">
        <f t="shared" si="159"/>
        <v>0.49550000000000038</v>
      </c>
      <c r="F993" s="6">
        <f t="shared" si="160"/>
        <v>177</v>
      </c>
      <c r="G993" s="6">
        <f t="shared" si="161"/>
        <v>37</v>
      </c>
      <c r="H993" s="5">
        <f t="shared" si="162"/>
        <v>55</v>
      </c>
      <c r="I993" s="31">
        <f t="shared" si="163"/>
        <v>31</v>
      </c>
      <c r="J993" s="31">
        <f t="shared" si="164"/>
        <v>208</v>
      </c>
      <c r="K993" s="31">
        <f t="shared" si="165"/>
        <v>92</v>
      </c>
      <c r="L993" s="32">
        <f t="shared" si="166"/>
        <v>0.59782608695652173</v>
      </c>
      <c r="M993" s="33">
        <f t="shared" si="167"/>
        <v>0.85096153846153844</v>
      </c>
      <c r="N993">
        <f t="shared" si="158"/>
        <v>0</v>
      </c>
    </row>
    <row r="994" spans="5:14" x14ac:dyDescent="0.45">
      <c r="E994" s="30">
        <f t="shared" si="159"/>
        <v>0.49600000000000039</v>
      </c>
      <c r="F994" s="6">
        <f t="shared" si="160"/>
        <v>177</v>
      </c>
      <c r="G994" s="6">
        <f t="shared" si="161"/>
        <v>37</v>
      </c>
      <c r="H994" s="6">
        <f t="shared" si="162"/>
        <v>55</v>
      </c>
      <c r="I994" s="27">
        <f t="shared" si="163"/>
        <v>31</v>
      </c>
      <c r="J994" s="27">
        <f t="shared" si="164"/>
        <v>208</v>
      </c>
      <c r="K994" s="27">
        <f t="shared" si="165"/>
        <v>92</v>
      </c>
      <c r="L994" s="28">
        <f t="shared" si="166"/>
        <v>0.59782608695652173</v>
      </c>
      <c r="M994" s="29">
        <f t="shared" si="167"/>
        <v>0.85096153846153844</v>
      </c>
      <c r="N994">
        <f t="shared" si="158"/>
        <v>0</v>
      </c>
    </row>
    <row r="995" spans="5:14" x14ac:dyDescent="0.45">
      <c r="E995" s="30">
        <f t="shared" si="159"/>
        <v>0.49650000000000039</v>
      </c>
      <c r="F995" s="6">
        <f t="shared" si="160"/>
        <v>177</v>
      </c>
      <c r="G995" s="6">
        <f t="shared" si="161"/>
        <v>37</v>
      </c>
      <c r="H995" s="5">
        <f t="shared" si="162"/>
        <v>55</v>
      </c>
      <c r="I995" s="31">
        <f t="shared" si="163"/>
        <v>31</v>
      </c>
      <c r="J995" s="31">
        <f t="shared" si="164"/>
        <v>208</v>
      </c>
      <c r="K995" s="31">
        <f t="shared" si="165"/>
        <v>92</v>
      </c>
      <c r="L995" s="32">
        <f t="shared" si="166"/>
        <v>0.59782608695652173</v>
      </c>
      <c r="M995" s="33">
        <f t="shared" si="167"/>
        <v>0.85096153846153844</v>
      </c>
      <c r="N995">
        <f t="shared" si="158"/>
        <v>0</v>
      </c>
    </row>
    <row r="996" spans="5:14" x14ac:dyDescent="0.45">
      <c r="E996" s="30">
        <f t="shared" si="159"/>
        <v>0.49700000000000039</v>
      </c>
      <c r="F996" s="6">
        <f t="shared" si="160"/>
        <v>177</v>
      </c>
      <c r="G996" s="6">
        <f t="shared" si="161"/>
        <v>37</v>
      </c>
      <c r="H996" s="6">
        <f t="shared" si="162"/>
        <v>55</v>
      </c>
      <c r="I996" s="27">
        <f t="shared" si="163"/>
        <v>31</v>
      </c>
      <c r="J996" s="27">
        <f t="shared" si="164"/>
        <v>208</v>
      </c>
      <c r="K996" s="27">
        <f t="shared" si="165"/>
        <v>92</v>
      </c>
      <c r="L996" s="28">
        <f t="shared" si="166"/>
        <v>0.59782608695652173</v>
      </c>
      <c r="M996" s="29">
        <f t="shared" si="167"/>
        <v>0.85096153846153844</v>
      </c>
      <c r="N996">
        <f t="shared" si="158"/>
        <v>0</v>
      </c>
    </row>
    <row r="997" spans="5:14" x14ac:dyDescent="0.45">
      <c r="E997" s="30">
        <f t="shared" si="159"/>
        <v>0.49750000000000039</v>
      </c>
      <c r="F997" s="6">
        <f t="shared" si="160"/>
        <v>177</v>
      </c>
      <c r="G997" s="6">
        <f t="shared" si="161"/>
        <v>37</v>
      </c>
      <c r="H997" s="5">
        <f t="shared" si="162"/>
        <v>55</v>
      </c>
      <c r="I997" s="31">
        <f t="shared" si="163"/>
        <v>31</v>
      </c>
      <c r="J997" s="31">
        <f t="shared" si="164"/>
        <v>208</v>
      </c>
      <c r="K997" s="31">
        <f t="shared" si="165"/>
        <v>92</v>
      </c>
      <c r="L997" s="32">
        <f t="shared" si="166"/>
        <v>0.59782608695652173</v>
      </c>
      <c r="M997" s="33">
        <f t="shared" si="167"/>
        <v>0.85096153846153844</v>
      </c>
      <c r="N997">
        <f t="shared" si="158"/>
        <v>0</v>
      </c>
    </row>
    <row r="998" spans="5:14" x14ac:dyDescent="0.45">
      <c r="E998" s="30">
        <f t="shared" si="159"/>
        <v>0.49800000000000039</v>
      </c>
      <c r="F998" s="6">
        <f t="shared" si="160"/>
        <v>177</v>
      </c>
      <c r="G998" s="6">
        <f t="shared" si="161"/>
        <v>37</v>
      </c>
      <c r="H998" s="6">
        <f t="shared" si="162"/>
        <v>55</v>
      </c>
      <c r="I998" s="27">
        <f t="shared" si="163"/>
        <v>31</v>
      </c>
      <c r="J998" s="27">
        <f t="shared" si="164"/>
        <v>208</v>
      </c>
      <c r="K998" s="27">
        <f t="shared" si="165"/>
        <v>92</v>
      </c>
      <c r="L998" s="28">
        <f t="shared" si="166"/>
        <v>0.59782608695652173</v>
      </c>
      <c r="M998" s="29">
        <f t="shared" si="167"/>
        <v>0.85096153846153844</v>
      </c>
      <c r="N998">
        <f t="shared" si="158"/>
        <v>0</v>
      </c>
    </row>
    <row r="999" spans="5:14" x14ac:dyDescent="0.45">
      <c r="E999" s="30">
        <f t="shared" si="159"/>
        <v>0.49850000000000039</v>
      </c>
      <c r="F999" s="6">
        <f t="shared" si="160"/>
        <v>177</v>
      </c>
      <c r="G999" s="6">
        <f t="shared" si="161"/>
        <v>37</v>
      </c>
      <c r="H999" s="5">
        <f t="shared" si="162"/>
        <v>55</v>
      </c>
      <c r="I999" s="31">
        <f t="shared" si="163"/>
        <v>31</v>
      </c>
      <c r="J999" s="31">
        <f t="shared" si="164"/>
        <v>208</v>
      </c>
      <c r="K999" s="31">
        <f t="shared" si="165"/>
        <v>92</v>
      </c>
      <c r="L999" s="32">
        <f t="shared" si="166"/>
        <v>0.59782608695652173</v>
      </c>
      <c r="M999" s="33">
        <f t="shared" si="167"/>
        <v>0.85096153846153844</v>
      </c>
      <c r="N999">
        <f t="shared" si="158"/>
        <v>9.2495819397992781E-3</v>
      </c>
    </row>
    <row r="1000" spans="5:14" x14ac:dyDescent="0.45">
      <c r="E1000" s="30">
        <f t="shared" si="159"/>
        <v>0.49900000000000039</v>
      </c>
      <c r="F1000" s="6">
        <f t="shared" si="160"/>
        <v>177</v>
      </c>
      <c r="G1000" s="6">
        <f t="shared" si="161"/>
        <v>38</v>
      </c>
      <c r="H1000" s="6">
        <f t="shared" si="162"/>
        <v>54</v>
      </c>
      <c r="I1000" s="27">
        <f t="shared" si="163"/>
        <v>31</v>
      </c>
      <c r="J1000" s="27">
        <f t="shared" si="164"/>
        <v>208</v>
      </c>
      <c r="K1000" s="27">
        <f t="shared" si="165"/>
        <v>92</v>
      </c>
      <c r="L1000" s="28">
        <f t="shared" si="166"/>
        <v>0.58695652173913049</v>
      </c>
      <c r="M1000" s="29">
        <f t="shared" si="167"/>
        <v>0.85096153846153844</v>
      </c>
      <c r="N1000">
        <f t="shared" si="158"/>
        <v>0</v>
      </c>
    </row>
    <row r="1001" spans="5:14" x14ac:dyDescent="0.45">
      <c r="E1001" s="30">
        <f t="shared" si="159"/>
        <v>0.49950000000000039</v>
      </c>
      <c r="F1001" s="6">
        <f t="shared" ref="F1001:F1002" si="168">COUNTIFS(A:A,"=fully paid",C:C,"&gt;"&amp;$E1001)</f>
        <v>177</v>
      </c>
      <c r="G1001" s="6">
        <f t="shared" ref="G1001:G1002" si="169">COUNTIFS(A:A,"charged off",C:C,"&lt;="&amp;E1001)</f>
        <v>38</v>
      </c>
      <c r="H1001" s="5">
        <f t="shared" ref="H1001:H1002" si="170">COUNTIFS(A:A,"charged off",C:C,"&gt;"&amp;E1001)</f>
        <v>54</v>
      </c>
      <c r="I1001" s="31">
        <f t="shared" ref="I1001:I1002" si="171">COUNTIFS(A:A,"fully paid",C:C,"&lt;="&amp;E1001)</f>
        <v>31</v>
      </c>
      <c r="J1001" s="31">
        <f t="shared" ref="J1001:J1002" si="172">F1001+I1001</f>
        <v>208</v>
      </c>
      <c r="K1001" s="31">
        <f t="shared" ref="K1001:K1002" si="173">G1001+H1001</f>
        <v>92</v>
      </c>
      <c r="L1001" s="32">
        <f t="shared" ref="L1001:L1002" si="174">H1001/K1001</f>
        <v>0.58695652173913049</v>
      </c>
      <c r="M1001" s="33">
        <f t="shared" ref="M1001:M1002" si="175">F1001/J1001</f>
        <v>0.85096153846153844</v>
      </c>
      <c r="N1001">
        <f t="shared" si="158"/>
        <v>0</v>
      </c>
    </row>
    <row r="1002" spans="5:14" x14ac:dyDescent="0.45">
      <c r="E1002" s="30">
        <f t="shared" si="159"/>
        <v>0.50000000000000033</v>
      </c>
      <c r="F1002" s="20">
        <f t="shared" si="168"/>
        <v>177</v>
      </c>
      <c r="G1002" s="20">
        <f t="shared" si="169"/>
        <v>38</v>
      </c>
      <c r="H1002" s="20">
        <f t="shared" si="170"/>
        <v>54</v>
      </c>
      <c r="I1002" s="17">
        <f t="shared" si="171"/>
        <v>31</v>
      </c>
      <c r="J1002" s="17">
        <f t="shared" si="172"/>
        <v>208</v>
      </c>
      <c r="K1002" s="17">
        <f t="shared" si="173"/>
        <v>92</v>
      </c>
      <c r="L1002" s="18">
        <f t="shared" si="174"/>
        <v>0.58695652173913049</v>
      </c>
      <c r="M1002" s="19">
        <f t="shared" si="175"/>
        <v>0.85096153846153844</v>
      </c>
      <c r="N1002">
        <f t="shared" si="158"/>
        <v>0</v>
      </c>
    </row>
    <row r="1003" spans="5:14" x14ac:dyDescent="0.45">
      <c r="E1003" s="30">
        <f t="shared" si="159"/>
        <v>0.50050000000000028</v>
      </c>
      <c r="F1003" s="6">
        <f t="shared" ref="F1003:F1066" si="176">COUNTIFS(A:A,"=fully paid",C:C,"&gt;"&amp;$E1003)</f>
        <v>177</v>
      </c>
      <c r="G1003" s="10">
        <f t="shared" ref="G1003:G1066" si="177">COUNTIFS(A:A,"charged off",C:C,"&lt;="&amp;E1003)</f>
        <v>38</v>
      </c>
      <c r="H1003" s="2">
        <f t="shared" ref="H1003:H1066" si="178">COUNTIFS(A:A,"charged off",C:C,"&gt;"&amp;E1003)</f>
        <v>54</v>
      </c>
      <c r="I1003">
        <f t="shared" ref="I1003:I1066" si="179">COUNTIFS(A:A,"fully paid",C:C,"&lt;="&amp;E1003)</f>
        <v>31</v>
      </c>
      <c r="J1003">
        <f t="shared" ref="J1003:J1066" si="180">F1003+I1003</f>
        <v>208</v>
      </c>
      <c r="K1003">
        <f t="shared" ref="K1003:K1066" si="181">G1003+H1003</f>
        <v>92</v>
      </c>
      <c r="L1003" s="16">
        <f t="shared" ref="L1003:L1066" si="182">H1003/K1003</f>
        <v>0.58695652173913049</v>
      </c>
      <c r="M1003" s="16">
        <f t="shared" ref="M1003:M1066" si="183">F1003/J1003</f>
        <v>0.85096153846153844</v>
      </c>
      <c r="N1003">
        <f t="shared" si="158"/>
        <v>0</v>
      </c>
    </row>
    <row r="1004" spans="5:14" x14ac:dyDescent="0.45">
      <c r="E1004" s="30">
        <f t="shared" si="159"/>
        <v>0.50100000000000022</v>
      </c>
      <c r="F1004" s="6">
        <f t="shared" si="176"/>
        <v>177</v>
      </c>
      <c r="G1004" s="10">
        <f t="shared" si="177"/>
        <v>38</v>
      </c>
      <c r="H1004" s="2">
        <f t="shared" si="178"/>
        <v>54</v>
      </c>
      <c r="I1004">
        <f t="shared" si="179"/>
        <v>31</v>
      </c>
      <c r="J1004">
        <f t="shared" si="180"/>
        <v>208</v>
      </c>
      <c r="K1004">
        <f t="shared" si="181"/>
        <v>92</v>
      </c>
      <c r="L1004" s="16">
        <f t="shared" si="182"/>
        <v>0.58695652173913049</v>
      </c>
      <c r="M1004" s="16">
        <f t="shared" si="183"/>
        <v>0.85096153846153844</v>
      </c>
      <c r="N1004">
        <f t="shared" si="158"/>
        <v>0</v>
      </c>
    </row>
    <row r="1005" spans="5:14" x14ac:dyDescent="0.45">
      <c r="E1005" s="30">
        <f t="shared" si="159"/>
        <v>0.50150000000000017</v>
      </c>
      <c r="F1005" s="6">
        <f t="shared" si="176"/>
        <v>177</v>
      </c>
      <c r="G1005" s="10">
        <f t="shared" si="177"/>
        <v>38</v>
      </c>
      <c r="H1005" s="2">
        <f t="shared" si="178"/>
        <v>54</v>
      </c>
      <c r="I1005">
        <f t="shared" si="179"/>
        <v>31</v>
      </c>
      <c r="J1005">
        <f t="shared" si="180"/>
        <v>208</v>
      </c>
      <c r="K1005">
        <f t="shared" si="181"/>
        <v>92</v>
      </c>
      <c r="L1005" s="16">
        <f t="shared" si="182"/>
        <v>0.58695652173913049</v>
      </c>
      <c r="M1005" s="16">
        <f t="shared" si="183"/>
        <v>0.85096153846153844</v>
      </c>
      <c r="N1005">
        <f t="shared" si="158"/>
        <v>0</v>
      </c>
    </row>
    <row r="1006" spans="5:14" x14ac:dyDescent="0.45">
      <c r="E1006" s="30">
        <f t="shared" si="159"/>
        <v>0.50200000000000011</v>
      </c>
      <c r="F1006" s="6">
        <f t="shared" si="176"/>
        <v>177</v>
      </c>
      <c r="G1006" s="10">
        <f t="shared" si="177"/>
        <v>38</v>
      </c>
      <c r="H1006" s="2">
        <f t="shared" si="178"/>
        <v>54</v>
      </c>
      <c r="I1006">
        <f t="shared" si="179"/>
        <v>31</v>
      </c>
      <c r="J1006">
        <f t="shared" si="180"/>
        <v>208</v>
      </c>
      <c r="K1006">
        <f t="shared" si="181"/>
        <v>92</v>
      </c>
      <c r="L1006" s="16">
        <f t="shared" si="182"/>
        <v>0.58695652173913049</v>
      </c>
      <c r="M1006" s="16">
        <f t="shared" si="183"/>
        <v>0.85096153846153844</v>
      </c>
      <c r="N1006">
        <f t="shared" si="158"/>
        <v>0</v>
      </c>
    </row>
    <row r="1007" spans="5:14" x14ac:dyDescent="0.45">
      <c r="E1007" s="30">
        <f t="shared" si="159"/>
        <v>0.50250000000000006</v>
      </c>
      <c r="F1007" s="6">
        <f t="shared" si="176"/>
        <v>177</v>
      </c>
      <c r="G1007" s="10">
        <f t="shared" si="177"/>
        <v>38</v>
      </c>
      <c r="H1007" s="2">
        <f t="shared" si="178"/>
        <v>54</v>
      </c>
      <c r="I1007">
        <f t="shared" si="179"/>
        <v>31</v>
      </c>
      <c r="J1007">
        <f t="shared" si="180"/>
        <v>208</v>
      </c>
      <c r="K1007">
        <f t="shared" si="181"/>
        <v>92</v>
      </c>
      <c r="L1007" s="16">
        <f t="shared" si="182"/>
        <v>0.58695652173913049</v>
      </c>
      <c r="M1007" s="16">
        <f t="shared" si="183"/>
        <v>0.85096153846153844</v>
      </c>
      <c r="N1007">
        <f t="shared" si="158"/>
        <v>0</v>
      </c>
    </row>
    <row r="1008" spans="5:14" x14ac:dyDescent="0.45">
      <c r="E1008" s="30">
        <f t="shared" si="159"/>
        <v>0.503</v>
      </c>
      <c r="F1008" s="6">
        <f t="shared" si="176"/>
        <v>177</v>
      </c>
      <c r="G1008" s="10">
        <f t="shared" si="177"/>
        <v>38</v>
      </c>
      <c r="H1008" s="2">
        <f t="shared" si="178"/>
        <v>54</v>
      </c>
      <c r="I1008">
        <f t="shared" si="179"/>
        <v>31</v>
      </c>
      <c r="J1008">
        <f t="shared" si="180"/>
        <v>208</v>
      </c>
      <c r="K1008">
        <f t="shared" si="181"/>
        <v>92</v>
      </c>
      <c r="L1008" s="16">
        <f t="shared" si="182"/>
        <v>0.58695652173913049</v>
      </c>
      <c r="M1008" s="16">
        <f t="shared" si="183"/>
        <v>0.85096153846153844</v>
      </c>
      <c r="N1008">
        <f t="shared" si="158"/>
        <v>0</v>
      </c>
    </row>
    <row r="1009" spans="5:14" x14ac:dyDescent="0.45">
      <c r="E1009" s="30">
        <f t="shared" si="159"/>
        <v>0.50349999999999995</v>
      </c>
      <c r="F1009" s="6">
        <f t="shared" si="176"/>
        <v>177</v>
      </c>
      <c r="G1009" s="10">
        <f t="shared" si="177"/>
        <v>38</v>
      </c>
      <c r="H1009" s="2">
        <f t="shared" si="178"/>
        <v>54</v>
      </c>
      <c r="I1009">
        <f t="shared" si="179"/>
        <v>31</v>
      </c>
      <c r="J1009">
        <f t="shared" si="180"/>
        <v>208</v>
      </c>
      <c r="K1009">
        <f t="shared" si="181"/>
        <v>92</v>
      </c>
      <c r="L1009" s="16">
        <f t="shared" si="182"/>
        <v>0.58695652173913049</v>
      </c>
      <c r="M1009" s="16">
        <f t="shared" si="183"/>
        <v>0.85096153846153844</v>
      </c>
      <c r="N1009">
        <f t="shared" si="158"/>
        <v>0</v>
      </c>
    </row>
    <row r="1010" spans="5:14" x14ac:dyDescent="0.45">
      <c r="E1010" s="30">
        <f t="shared" si="159"/>
        <v>0.50399999999999989</v>
      </c>
      <c r="F1010" s="6">
        <f t="shared" si="176"/>
        <v>177</v>
      </c>
      <c r="G1010" s="10">
        <f t="shared" si="177"/>
        <v>38</v>
      </c>
      <c r="H1010" s="2">
        <f t="shared" si="178"/>
        <v>54</v>
      </c>
      <c r="I1010">
        <f t="shared" si="179"/>
        <v>31</v>
      </c>
      <c r="J1010">
        <f t="shared" si="180"/>
        <v>208</v>
      </c>
      <c r="K1010">
        <f t="shared" si="181"/>
        <v>92</v>
      </c>
      <c r="L1010" s="16">
        <f t="shared" si="182"/>
        <v>0.58695652173913049</v>
      </c>
      <c r="M1010" s="16">
        <f t="shared" si="183"/>
        <v>0.85096153846153844</v>
      </c>
      <c r="N1010">
        <f t="shared" si="158"/>
        <v>0</v>
      </c>
    </row>
    <row r="1011" spans="5:14" x14ac:dyDescent="0.45">
      <c r="E1011" s="30">
        <f t="shared" si="159"/>
        <v>0.50449999999999984</v>
      </c>
      <c r="F1011" s="6">
        <f t="shared" si="176"/>
        <v>177</v>
      </c>
      <c r="G1011" s="10">
        <f t="shared" si="177"/>
        <v>38</v>
      </c>
      <c r="H1011" s="2">
        <f t="shared" si="178"/>
        <v>54</v>
      </c>
      <c r="I1011">
        <f t="shared" si="179"/>
        <v>31</v>
      </c>
      <c r="J1011">
        <f t="shared" si="180"/>
        <v>208</v>
      </c>
      <c r="K1011">
        <f t="shared" si="181"/>
        <v>92</v>
      </c>
      <c r="L1011" s="16">
        <f t="shared" si="182"/>
        <v>0.58695652173913049</v>
      </c>
      <c r="M1011" s="16">
        <f t="shared" si="183"/>
        <v>0.85096153846153844</v>
      </c>
      <c r="N1011">
        <f t="shared" si="158"/>
        <v>0</v>
      </c>
    </row>
    <row r="1012" spans="5:14" x14ac:dyDescent="0.45">
      <c r="E1012" s="30">
        <f t="shared" si="159"/>
        <v>0.50499999999999978</v>
      </c>
      <c r="F1012" s="6">
        <f t="shared" si="176"/>
        <v>177</v>
      </c>
      <c r="G1012" s="10">
        <f t="shared" si="177"/>
        <v>38</v>
      </c>
      <c r="H1012" s="2">
        <f t="shared" si="178"/>
        <v>54</v>
      </c>
      <c r="I1012">
        <f t="shared" si="179"/>
        <v>31</v>
      </c>
      <c r="J1012">
        <f t="shared" si="180"/>
        <v>208</v>
      </c>
      <c r="K1012">
        <f t="shared" si="181"/>
        <v>92</v>
      </c>
      <c r="L1012" s="16">
        <f t="shared" si="182"/>
        <v>0.58695652173913049</v>
      </c>
      <c r="M1012" s="16">
        <f t="shared" si="183"/>
        <v>0.85096153846153844</v>
      </c>
      <c r="N1012">
        <f t="shared" si="158"/>
        <v>0</v>
      </c>
    </row>
    <row r="1013" spans="5:14" x14ac:dyDescent="0.45">
      <c r="E1013" s="30">
        <f t="shared" si="159"/>
        <v>0.50549999999999973</v>
      </c>
      <c r="F1013" s="6">
        <f t="shared" si="176"/>
        <v>177</v>
      </c>
      <c r="G1013" s="10">
        <f t="shared" si="177"/>
        <v>38</v>
      </c>
      <c r="H1013" s="2">
        <f t="shared" si="178"/>
        <v>54</v>
      </c>
      <c r="I1013">
        <f t="shared" si="179"/>
        <v>31</v>
      </c>
      <c r="J1013">
        <f t="shared" si="180"/>
        <v>208</v>
      </c>
      <c r="K1013">
        <f t="shared" si="181"/>
        <v>92</v>
      </c>
      <c r="L1013" s="16">
        <f t="shared" si="182"/>
        <v>0.58695652173913049</v>
      </c>
      <c r="M1013" s="16">
        <f t="shared" si="183"/>
        <v>0.85096153846153844</v>
      </c>
      <c r="N1013">
        <f t="shared" si="158"/>
        <v>0</v>
      </c>
    </row>
    <row r="1014" spans="5:14" x14ac:dyDescent="0.45">
      <c r="E1014" s="30">
        <f t="shared" si="159"/>
        <v>0.50599999999999967</v>
      </c>
      <c r="F1014" s="6">
        <f t="shared" si="176"/>
        <v>177</v>
      </c>
      <c r="G1014" s="10">
        <f t="shared" si="177"/>
        <v>38</v>
      </c>
      <c r="H1014" s="2">
        <f t="shared" si="178"/>
        <v>54</v>
      </c>
      <c r="I1014">
        <f t="shared" si="179"/>
        <v>31</v>
      </c>
      <c r="J1014">
        <f t="shared" si="180"/>
        <v>208</v>
      </c>
      <c r="K1014">
        <f t="shared" si="181"/>
        <v>92</v>
      </c>
      <c r="L1014" s="16">
        <f t="shared" si="182"/>
        <v>0.58695652173913049</v>
      </c>
      <c r="M1014" s="16">
        <f t="shared" si="183"/>
        <v>0.85096153846153844</v>
      </c>
      <c r="N1014">
        <f t="shared" si="158"/>
        <v>0</v>
      </c>
    </row>
    <row r="1015" spans="5:14" x14ac:dyDescent="0.45">
      <c r="E1015" s="30">
        <f t="shared" si="159"/>
        <v>0.50649999999999962</v>
      </c>
      <c r="F1015" s="6">
        <f t="shared" si="176"/>
        <v>177</v>
      </c>
      <c r="G1015" s="10">
        <f t="shared" si="177"/>
        <v>38</v>
      </c>
      <c r="H1015" s="2">
        <f t="shared" si="178"/>
        <v>54</v>
      </c>
      <c r="I1015">
        <f t="shared" si="179"/>
        <v>31</v>
      </c>
      <c r="J1015">
        <f t="shared" si="180"/>
        <v>208</v>
      </c>
      <c r="K1015">
        <f t="shared" si="181"/>
        <v>92</v>
      </c>
      <c r="L1015" s="16">
        <f t="shared" si="182"/>
        <v>0.58695652173913049</v>
      </c>
      <c r="M1015" s="16">
        <f t="shared" si="183"/>
        <v>0.85096153846153844</v>
      </c>
      <c r="N1015">
        <f t="shared" si="158"/>
        <v>0</v>
      </c>
    </row>
    <row r="1016" spans="5:14" x14ac:dyDescent="0.45">
      <c r="E1016" s="30">
        <f t="shared" si="159"/>
        <v>0.50699999999999956</v>
      </c>
      <c r="F1016" s="6">
        <f t="shared" si="176"/>
        <v>177</v>
      </c>
      <c r="G1016" s="10">
        <f t="shared" si="177"/>
        <v>38</v>
      </c>
      <c r="H1016" s="2">
        <f t="shared" si="178"/>
        <v>54</v>
      </c>
      <c r="I1016">
        <f t="shared" si="179"/>
        <v>31</v>
      </c>
      <c r="J1016">
        <f t="shared" si="180"/>
        <v>208</v>
      </c>
      <c r="K1016">
        <f t="shared" si="181"/>
        <v>92</v>
      </c>
      <c r="L1016" s="16">
        <f t="shared" si="182"/>
        <v>0.58695652173913049</v>
      </c>
      <c r="M1016" s="16">
        <f t="shared" si="183"/>
        <v>0.85096153846153844</v>
      </c>
      <c r="N1016">
        <f t="shared" si="158"/>
        <v>0</v>
      </c>
    </row>
    <row r="1017" spans="5:14" x14ac:dyDescent="0.45">
      <c r="E1017" s="30">
        <f t="shared" si="159"/>
        <v>0.50749999999999951</v>
      </c>
      <c r="F1017" s="6">
        <f t="shared" si="176"/>
        <v>177</v>
      </c>
      <c r="G1017" s="10">
        <f t="shared" si="177"/>
        <v>38</v>
      </c>
      <c r="H1017" s="2">
        <f t="shared" si="178"/>
        <v>54</v>
      </c>
      <c r="I1017">
        <f t="shared" si="179"/>
        <v>31</v>
      </c>
      <c r="J1017">
        <f t="shared" si="180"/>
        <v>208</v>
      </c>
      <c r="K1017">
        <f t="shared" si="181"/>
        <v>92</v>
      </c>
      <c r="L1017" s="16">
        <f t="shared" si="182"/>
        <v>0.58695652173913049</v>
      </c>
      <c r="M1017" s="16">
        <f t="shared" si="183"/>
        <v>0.85096153846153844</v>
      </c>
      <c r="N1017">
        <f t="shared" si="158"/>
        <v>0</v>
      </c>
    </row>
    <row r="1018" spans="5:14" x14ac:dyDescent="0.45">
      <c r="E1018" s="30">
        <f t="shared" si="159"/>
        <v>0.50799999999999945</v>
      </c>
      <c r="F1018" s="6">
        <f t="shared" si="176"/>
        <v>177</v>
      </c>
      <c r="G1018" s="10">
        <f t="shared" si="177"/>
        <v>38</v>
      </c>
      <c r="H1018" s="2">
        <f t="shared" si="178"/>
        <v>54</v>
      </c>
      <c r="I1018">
        <f t="shared" si="179"/>
        <v>31</v>
      </c>
      <c r="J1018">
        <f t="shared" si="180"/>
        <v>208</v>
      </c>
      <c r="K1018">
        <f t="shared" si="181"/>
        <v>92</v>
      </c>
      <c r="L1018" s="16">
        <f t="shared" si="182"/>
        <v>0.58695652173913049</v>
      </c>
      <c r="M1018" s="16">
        <f t="shared" si="183"/>
        <v>0.85096153846153844</v>
      </c>
      <c r="N1018">
        <f t="shared" si="158"/>
        <v>0</v>
      </c>
    </row>
    <row r="1019" spans="5:14" x14ac:dyDescent="0.45">
      <c r="E1019" s="30">
        <f t="shared" si="159"/>
        <v>0.5084999999999994</v>
      </c>
      <c r="F1019" s="6">
        <f t="shared" si="176"/>
        <v>177</v>
      </c>
      <c r="G1019" s="10">
        <f t="shared" si="177"/>
        <v>38</v>
      </c>
      <c r="H1019" s="2">
        <f t="shared" si="178"/>
        <v>54</v>
      </c>
      <c r="I1019">
        <f t="shared" si="179"/>
        <v>31</v>
      </c>
      <c r="J1019">
        <f t="shared" si="180"/>
        <v>208</v>
      </c>
      <c r="K1019">
        <f t="shared" si="181"/>
        <v>92</v>
      </c>
      <c r="L1019" s="16">
        <f t="shared" si="182"/>
        <v>0.58695652173913049</v>
      </c>
      <c r="M1019" s="16">
        <f t="shared" si="183"/>
        <v>0.85096153846153844</v>
      </c>
      <c r="N1019">
        <f t="shared" si="158"/>
        <v>0</v>
      </c>
    </row>
    <row r="1020" spans="5:14" x14ac:dyDescent="0.45">
      <c r="E1020" s="30">
        <f t="shared" si="159"/>
        <v>0.50899999999999934</v>
      </c>
      <c r="F1020" s="6">
        <f t="shared" si="176"/>
        <v>177</v>
      </c>
      <c r="G1020" s="10">
        <f t="shared" si="177"/>
        <v>38</v>
      </c>
      <c r="H1020" s="2">
        <f t="shared" si="178"/>
        <v>54</v>
      </c>
      <c r="I1020">
        <f t="shared" si="179"/>
        <v>31</v>
      </c>
      <c r="J1020">
        <f t="shared" si="180"/>
        <v>208</v>
      </c>
      <c r="K1020">
        <f t="shared" si="181"/>
        <v>92</v>
      </c>
      <c r="L1020" s="16">
        <f t="shared" si="182"/>
        <v>0.58695652173913049</v>
      </c>
      <c r="M1020" s="16">
        <f t="shared" si="183"/>
        <v>0.85096153846153844</v>
      </c>
      <c r="N1020">
        <f t="shared" si="158"/>
        <v>0</v>
      </c>
    </row>
    <row r="1021" spans="5:14" x14ac:dyDescent="0.45">
      <c r="E1021" s="30">
        <f t="shared" si="159"/>
        <v>0.50949999999999929</v>
      </c>
      <c r="F1021" s="6">
        <f t="shared" si="176"/>
        <v>177</v>
      </c>
      <c r="G1021" s="10">
        <f t="shared" si="177"/>
        <v>38</v>
      </c>
      <c r="H1021" s="2">
        <f t="shared" si="178"/>
        <v>54</v>
      </c>
      <c r="I1021">
        <f t="shared" si="179"/>
        <v>31</v>
      </c>
      <c r="J1021">
        <f t="shared" si="180"/>
        <v>208</v>
      </c>
      <c r="K1021">
        <f t="shared" si="181"/>
        <v>92</v>
      </c>
      <c r="L1021" s="16">
        <f t="shared" si="182"/>
        <v>0.58695652173913049</v>
      </c>
      <c r="M1021" s="16">
        <f t="shared" si="183"/>
        <v>0.85096153846153844</v>
      </c>
      <c r="N1021">
        <f t="shared" si="158"/>
        <v>0</v>
      </c>
    </row>
    <row r="1022" spans="5:14" x14ac:dyDescent="0.45">
      <c r="E1022" s="30">
        <f t="shared" si="159"/>
        <v>0.50999999999999923</v>
      </c>
      <c r="F1022" s="6">
        <f t="shared" si="176"/>
        <v>177</v>
      </c>
      <c r="G1022" s="10">
        <f t="shared" si="177"/>
        <v>38</v>
      </c>
      <c r="H1022" s="2">
        <f t="shared" si="178"/>
        <v>54</v>
      </c>
      <c r="I1022">
        <f t="shared" si="179"/>
        <v>31</v>
      </c>
      <c r="J1022">
        <f t="shared" si="180"/>
        <v>208</v>
      </c>
      <c r="K1022">
        <f t="shared" si="181"/>
        <v>92</v>
      </c>
      <c r="L1022" s="16">
        <f t="shared" si="182"/>
        <v>0.58695652173913049</v>
      </c>
      <c r="M1022" s="16">
        <f t="shared" si="183"/>
        <v>0.85096153846153844</v>
      </c>
      <c r="N1022">
        <f t="shared" si="158"/>
        <v>0</v>
      </c>
    </row>
    <row r="1023" spans="5:14" x14ac:dyDescent="0.45">
      <c r="E1023" s="30">
        <f t="shared" si="159"/>
        <v>0.51049999999999918</v>
      </c>
      <c r="F1023" s="6">
        <f t="shared" si="176"/>
        <v>177</v>
      </c>
      <c r="G1023" s="10">
        <f t="shared" si="177"/>
        <v>38</v>
      </c>
      <c r="H1023" s="2">
        <f t="shared" si="178"/>
        <v>54</v>
      </c>
      <c r="I1023">
        <f t="shared" si="179"/>
        <v>31</v>
      </c>
      <c r="J1023">
        <f t="shared" si="180"/>
        <v>208</v>
      </c>
      <c r="K1023">
        <f t="shared" si="181"/>
        <v>92</v>
      </c>
      <c r="L1023" s="16">
        <f t="shared" si="182"/>
        <v>0.58695652173913049</v>
      </c>
      <c r="M1023" s="16">
        <f t="shared" si="183"/>
        <v>0.85096153846153844</v>
      </c>
      <c r="N1023">
        <f t="shared" si="158"/>
        <v>0</v>
      </c>
    </row>
    <row r="1024" spans="5:14" x14ac:dyDescent="0.45">
      <c r="E1024" s="30">
        <f t="shared" si="159"/>
        <v>0.51099999999999912</v>
      </c>
      <c r="F1024" s="6">
        <f t="shared" si="176"/>
        <v>177</v>
      </c>
      <c r="G1024" s="10">
        <f t="shared" si="177"/>
        <v>38</v>
      </c>
      <c r="H1024" s="2">
        <f t="shared" si="178"/>
        <v>54</v>
      </c>
      <c r="I1024">
        <f t="shared" si="179"/>
        <v>31</v>
      </c>
      <c r="J1024">
        <f t="shared" si="180"/>
        <v>208</v>
      </c>
      <c r="K1024">
        <f t="shared" si="181"/>
        <v>92</v>
      </c>
      <c r="L1024" s="16">
        <f t="shared" si="182"/>
        <v>0.58695652173913049</v>
      </c>
      <c r="M1024" s="16">
        <f t="shared" si="183"/>
        <v>0.85096153846153844</v>
      </c>
      <c r="N1024">
        <f t="shared" si="158"/>
        <v>0</v>
      </c>
    </row>
    <row r="1025" spans="5:14" x14ac:dyDescent="0.45">
      <c r="E1025" s="30">
        <f t="shared" si="159"/>
        <v>0.51149999999999907</v>
      </c>
      <c r="F1025" s="6">
        <f t="shared" si="176"/>
        <v>177</v>
      </c>
      <c r="G1025" s="10">
        <f t="shared" si="177"/>
        <v>38</v>
      </c>
      <c r="H1025" s="2">
        <f t="shared" si="178"/>
        <v>54</v>
      </c>
      <c r="I1025">
        <f t="shared" si="179"/>
        <v>31</v>
      </c>
      <c r="J1025">
        <f t="shared" si="180"/>
        <v>208</v>
      </c>
      <c r="K1025">
        <f t="shared" si="181"/>
        <v>92</v>
      </c>
      <c r="L1025" s="16">
        <f t="shared" si="182"/>
        <v>0.58695652173913049</v>
      </c>
      <c r="M1025" s="16">
        <f t="shared" si="183"/>
        <v>0.85096153846153844</v>
      </c>
      <c r="N1025">
        <f t="shared" si="158"/>
        <v>0</v>
      </c>
    </row>
    <row r="1026" spans="5:14" x14ac:dyDescent="0.45">
      <c r="E1026" s="30">
        <f t="shared" si="159"/>
        <v>0.51199999999999901</v>
      </c>
      <c r="F1026" s="6">
        <f t="shared" si="176"/>
        <v>177</v>
      </c>
      <c r="G1026" s="10">
        <f t="shared" si="177"/>
        <v>38</v>
      </c>
      <c r="H1026" s="2">
        <f t="shared" si="178"/>
        <v>54</v>
      </c>
      <c r="I1026">
        <f t="shared" si="179"/>
        <v>31</v>
      </c>
      <c r="J1026">
        <f t="shared" si="180"/>
        <v>208</v>
      </c>
      <c r="K1026">
        <f t="shared" si="181"/>
        <v>92</v>
      </c>
      <c r="L1026" s="16">
        <f t="shared" si="182"/>
        <v>0.58695652173913049</v>
      </c>
      <c r="M1026" s="16">
        <f t="shared" si="183"/>
        <v>0.85096153846153844</v>
      </c>
      <c r="N1026">
        <f t="shared" si="158"/>
        <v>0</v>
      </c>
    </row>
    <row r="1027" spans="5:14" x14ac:dyDescent="0.45">
      <c r="E1027" s="30">
        <f t="shared" si="159"/>
        <v>0.51249999999999896</v>
      </c>
      <c r="F1027" s="6">
        <f t="shared" si="176"/>
        <v>177</v>
      </c>
      <c r="G1027" s="10">
        <f t="shared" si="177"/>
        <v>38</v>
      </c>
      <c r="H1027" s="2">
        <f t="shared" si="178"/>
        <v>54</v>
      </c>
      <c r="I1027">
        <f t="shared" si="179"/>
        <v>31</v>
      </c>
      <c r="J1027">
        <f t="shared" si="180"/>
        <v>208</v>
      </c>
      <c r="K1027">
        <f t="shared" si="181"/>
        <v>92</v>
      </c>
      <c r="L1027" s="16">
        <f t="shared" si="182"/>
        <v>0.58695652173913049</v>
      </c>
      <c r="M1027" s="16">
        <f t="shared" si="183"/>
        <v>0.85096153846153844</v>
      </c>
      <c r="N1027">
        <f t="shared" ref="N1027:N1090" si="184">M1028*(L1027-L1028)</f>
        <v>0</v>
      </c>
    </row>
    <row r="1028" spans="5:14" x14ac:dyDescent="0.45">
      <c r="E1028" s="30">
        <f t="shared" ref="E1028:E1091" si="185">E1027+0.0005</f>
        <v>0.5129999999999989</v>
      </c>
      <c r="F1028" s="6">
        <f t="shared" si="176"/>
        <v>177</v>
      </c>
      <c r="G1028" s="10">
        <f t="shared" si="177"/>
        <v>38</v>
      </c>
      <c r="H1028" s="2">
        <f t="shared" si="178"/>
        <v>54</v>
      </c>
      <c r="I1028">
        <f t="shared" si="179"/>
        <v>31</v>
      </c>
      <c r="J1028">
        <f t="shared" si="180"/>
        <v>208</v>
      </c>
      <c r="K1028">
        <f t="shared" si="181"/>
        <v>92</v>
      </c>
      <c r="L1028" s="16">
        <f t="shared" si="182"/>
        <v>0.58695652173913049</v>
      </c>
      <c r="M1028" s="16">
        <f t="shared" si="183"/>
        <v>0.85096153846153844</v>
      </c>
      <c r="N1028">
        <f t="shared" si="184"/>
        <v>9.2495819397993718E-3</v>
      </c>
    </row>
    <row r="1029" spans="5:14" x14ac:dyDescent="0.45">
      <c r="E1029" s="30">
        <f t="shared" si="185"/>
        <v>0.51349999999999885</v>
      </c>
      <c r="F1029" s="6">
        <f t="shared" si="176"/>
        <v>177</v>
      </c>
      <c r="G1029" s="10">
        <f t="shared" si="177"/>
        <v>39</v>
      </c>
      <c r="H1029" s="2">
        <f t="shared" si="178"/>
        <v>53</v>
      </c>
      <c r="I1029">
        <f t="shared" si="179"/>
        <v>31</v>
      </c>
      <c r="J1029">
        <f t="shared" si="180"/>
        <v>208</v>
      </c>
      <c r="K1029">
        <f t="shared" si="181"/>
        <v>92</v>
      </c>
      <c r="L1029" s="16">
        <f t="shared" si="182"/>
        <v>0.57608695652173914</v>
      </c>
      <c r="M1029" s="16">
        <f t="shared" si="183"/>
        <v>0.85096153846153844</v>
      </c>
      <c r="N1029">
        <f t="shared" si="184"/>
        <v>0</v>
      </c>
    </row>
    <row r="1030" spans="5:14" x14ac:dyDescent="0.45">
      <c r="E1030" s="30">
        <f t="shared" si="185"/>
        <v>0.51399999999999879</v>
      </c>
      <c r="F1030" s="6">
        <f t="shared" si="176"/>
        <v>177</v>
      </c>
      <c r="G1030" s="10">
        <f t="shared" si="177"/>
        <v>39</v>
      </c>
      <c r="H1030" s="2">
        <f t="shared" si="178"/>
        <v>53</v>
      </c>
      <c r="I1030">
        <f t="shared" si="179"/>
        <v>31</v>
      </c>
      <c r="J1030">
        <f t="shared" si="180"/>
        <v>208</v>
      </c>
      <c r="K1030">
        <f t="shared" si="181"/>
        <v>92</v>
      </c>
      <c r="L1030" s="16">
        <f t="shared" si="182"/>
        <v>0.57608695652173914</v>
      </c>
      <c r="M1030" s="16">
        <f t="shared" si="183"/>
        <v>0.85096153846153844</v>
      </c>
      <c r="N1030">
        <f t="shared" si="184"/>
        <v>0</v>
      </c>
    </row>
    <row r="1031" spans="5:14" x14ac:dyDescent="0.45">
      <c r="E1031" s="30">
        <f t="shared" si="185"/>
        <v>0.51449999999999874</v>
      </c>
      <c r="F1031" s="6">
        <f t="shared" si="176"/>
        <v>177</v>
      </c>
      <c r="G1031" s="10">
        <f t="shared" si="177"/>
        <v>39</v>
      </c>
      <c r="H1031" s="2">
        <f t="shared" si="178"/>
        <v>53</v>
      </c>
      <c r="I1031">
        <f t="shared" si="179"/>
        <v>31</v>
      </c>
      <c r="J1031">
        <f t="shared" si="180"/>
        <v>208</v>
      </c>
      <c r="K1031">
        <f t="shared" si="181"/>
        <v>92</v>
      </c>
      <c r="L1031" s="16">
        <f t="shared" si="182"/>
        <v>0.57608695652173914</v>
      </c>
      <c r="M1031" s="16">
        <f t="shared" si="183"/>
        <v>0.85096153846153844</v>
      </c>
      <c r="N1031">
        <f t="shared" si="184"/>
        <v>0</v>
      </c>
    </row>
    <row r="1032" spans="5:14" x14ac:dyDescent="0.45">
      <c r="E1032" s="30">
        <f t="shared" si="185"/>
        <v>0.51499999999999868</v>
      </c>
      <c r="F1032" s="6">
        <f t="shared" si="176"/>
        <v>177</v>
      </c>
      <c r="G1032" s="10">
        <f t="shared" si="177"/>
        <v>39</v>
      </c>
      <c r="H1032" s="2">
        <f t="shared" si="178"/>
        <v>53</v>
      </c>
      <c r="I1032">
        <f t="shared" si="179"/>
        <v>31</v>
      </c>
      <c r="J1032">
        <f t="shared" si="180"/>
        <v>208</v>
      </c>
      <c r="K1032">
        <f t="shared" si="181"/>
        <v>92</v>
      </c>
      <c r="L1032" s="16">
        <f t="shared" si="182"/>
        <v>0.57608695652173914</v>
      </c>
      <c r="M1032" s="16">
        <f t="shared" si="183"/>
        <v>0.85096153846153844</v>
      </c>
      <c r="N1032">
        <f t="shared" si="184"/>
        <v>0</v>
      </c>
    </row>
    <row r="1033" spans="5:14" x14ac:dyDescent="0.45">
      <c r="E1033" s="30">
        <f t="shared" si="185"/>
        <v>0.51549999999999863</v>
      </c>
      <c r="F1033" s="6">
        <f t="shared" si="176"/>
        <v>176</v>
      </c>
      <c r="G1033" s="10">
        <f t="shared" si="177"/>
        <v>39</v>
      </c>
      <c r="H1033" s="2">
        <f t="shared" si="178"/>
        <v>53</v>
      </c>
      <c r="I1033">
        <f t="shared" si="179"/>
        <v>32</v>
      </c>
      <c r="J1033">
        <f t="shared" si="180"/>
        <v>208</v>
      </c>
      <c r="K1033">
        <f t="shared" si="181"/>
        <v>92</v>
      </c>
      <c r="L1033" s="16">
        <f t="shared" si="182"/>
        <v>0.57608695652173914</v>
      </c>
      <c r="M1033" s="16">
        <f t="shared" si="183"/>
        <v>0.84615384615384615</v>
      </c>
      <c r="N1033">
        <f t="shared" si="184"/>
        <v>0</v>
      </c>
    </row>
    <row r="1034" spans="5:14" x14ac:dyDescent="0.45">
      <c r="E1034" s="30">
        <f t="shared" si="185"/>
        <v>0.51599999999999857</v>
      </c>
      <c r="F1034" s="6">
        <f t="shared" si="176"/>
        <v>176</v>
      </c>
      <c r="G1034" s="10">
        <f t="shared" si="177"/>
        <v>39</v>
      </c>
      <c r="H1034" s="2">
        <f t="shared" si="178"/>
        <v>53</v>
      </c>
      <c r="I1034">
        <f t="shared" si="179"/>
        <v>32</v>
      </c>
      <c r="J1034">
        <f t="shared" si="180"/>
        <v>208</v>
      </c>
      <c r="K1034">
        <f t="shared" si="181"/>
        <v>92</v>
      </c>
      <c r="L1034" s="16">
        <f t="shared" si="182"/>
        <v>0.57608695652173914</v>
      </c>
      <c r="M1034" s="16">
        <f t="shared" si="183"/>
        <v>0.84615384615384615</v>
      </c>
      <c r="N1034">
        <f t="shared" si="184"/>
        <v>0</v>
      </c>
    </row>
    <row r="1035" spans="5:14" x14ac:dyDescent="0.45">
      <c r="E1035" s="30">
        <f t="shared" si="185"/>
        <v>0.51649999999999852</v>
      </c>
      <c r="F1035" s="6">
        <f t="shared" si="176"/>
        <v>176</v>
      </c>
      <c r="G1035" s="10">
        <f t="shared" si="177"/>
        <v>39</v>
      </c>
      <c r="H1035" s="2">
        <f t="shared" si="178"/>
        <v>53</v>
      </c>
      <c r="I1035">
        <f t="shared" si="179"/>
        <v>32</v>
      </c>
      <c r="J1035">
        <f t="shared" si="180"/>
        <v>208</v>
      </c>
      <c r="K1035">
        <f t="shared" si="181"/>
        <v>92</v>
      </c>
      <c r="L1035" s="16">
        <f t="shared" si="182"/>
        <v>0.57608695652173914</v>
      </c>
      <c r="M1035" s="16">
        <f t="shared" si="183"/>
        <v>0.84615384615384615</v>
      </c>
      <c r="N1035">
        <f t="shared" si="184"/>
        <v>0</v>
      </c>
    </row>
    <row r="1036" spans="5:14" x14ac:dyDescent="0.45">
      <c r="E1036" s="30">
        <f t="shared" si="185"/>
        <v>0.51699999999999846</v>
      </c>
      <c r="F1036" s="6">
        <f t="shared" si="176"/>
        <v>176</v>
      </c>
      <c r="G1036" s="10">
        <f t="shared" si="177"/>
        <v>39</v>
      </c>
      <c r="H1036" s="2">
        <f t="shared" si="178"/>
        <v>53</v>
      </c>
      <c r="I1036">
        <f t="shared" si="179"/>
        <v>32</v>
      </c>
      <c r="J1036">
        <f t="shared" si="180"/>
        <v>208</v>
      </c>
      <c r="K1036">
        <f t="shared" si="181"/>
        <v>92</v>
      </c>
      <c r="L1036" s="16">
        <f t="shared" si="182"/>
        <v>0.57608695652173914</v>
      </c>
      <c r="M1036" s="16">
        <f t="shared" si="183"/>
        <v>0.84615384615384615</v>
      </c>
      <c r="N1036">
        <f t="shared" si="184"/>
        <v>0</v>
      </c>
    </row>
    <row r="1037" spans="5:14" x14ac:dyDescent="0.45">
      <c r="E1037" s="30">
        <f t="shared" si="185"/>
        <v>0.51749999999999841</v>
      </c>
      <c r="F1037" s="6">
        <f t="shared" si="176"/>
        <v>176</v>
      </c>
      <c r="G1037" s="10">
        <f t="shared" si="177"/>
        <v>39</v>
      </c>
      <c r="H1037" s="2">
        <f t="shared" si="178"/>
        <v>53</v>
      </c>
      <c r="I1037">
        <f t="shared" si="179"/>
        <v>32</v>
      </c>
      <c r="J1037">
        <f t="shared" si="180"/>
        <v>208</v>
      </c>
      <c r="K1037">
        <f t="shared" si="181"/>
        <v>92</v>
      </c>
      <c r="L1037" s="16">
        <f t="shared" si="182"/>
        <v>0.57608695652173914</v>
      </c>
      <c r="M1037" s="16">
        <f t="shared" si="183"/>
        <v>0.84615384615384615</v>
      </c>
      <c r="N1037">
        <f t="shared" si="184"/>
        <v>0</v>
      </c>
    </row>
    <row r="1038" spans="5:14" x14ac:dyDescent="0.45">
      <c r="E1038" s="30">
        <f t="shared" si="185"/>
        <v>0.51799999999999835</v>
      </c>
      <c r="F1038" s="6">
        <f t="shared" si="176"/>
        <v>176</v>
      </c>
      <c r="G1038" s="10">
        <f t="shared" si="177"/>
        <v>39</v>
      </c>
      <c r="H1038" s="2">
        <f t="shared" si="178"/>
        <v>53</v>
      </c>
      <c r="I1038">
        <f t="shared" si="179"/>
        <v>32</v>
      </c>
      <c r="J1038">
        <f t="shared" si="180"/>
        <v>208</v>
      </c>
      <c r="K1038">
        <f t="shared" si="181"/>
        <v>92</v>
      </c>
      <c r="L1038" s="16">
        <f t="shared" si="182"/>
        <v>0.57608695652173914</v>
      </c>
      <c r="M1038" s="16">
        <f t="shared" si="183"/>
        <v>0.84615384615384615</v>
      </c>
      <c r="N1038">
        <f t="shared" si="184"/>
        <v>0</v>
      </c>
    </row>
    <row r="1039" spans="5:14" x14ac:dyDescent="0.45">
      <c r="E1039" s="30">
        <f t="shared" si="185"/>
        <v>0.5184999999999983</v>
      </c>
      <c r="F1039" s="6">
        <f t="shared" si="176"/>
        <v>176</v>
      </c>
      <c r="G1039" s="10">
        <f t="shared" si="177"/>
        <v>39</v>
      </c>
      <c r="H1039" s="2">
        <f t="shared" si="178"/>
        <v>53</v>
      </c>
      <c r="I1039">
        <f t="shared" si="179"/>
        <v>32</v>
      </c>
      <c r="J1039">
        <f t="shared" si="180"/>
        <v>208</v>
      </c>
      <c r="K1039">
        <f t="shared" si="181"/>
        <v>92</v>
      </c>
      <c r="L1039" s="16">
        <f t="shared" si="182"/>
        <v>0.57608695652173914</v>
      </c>
      <c r="M1039" s="16">
        <f t="shared" si="183"/>
        <v>0.84615384615384615</v>
      </c>
      <c r="N1039">
        <f t="shared" si="184"/>
        <v>0</v>
      </c>
    </row>
    <row r="1040" spans="5:14" x14ac:dyDescent="0.45">
      <c r="E1040" s="30">
        <f t="shared" si="185"/>
        <v>0.51899999999999824</v>
      </c>
      <c r="F1040" s="6">
        <f t="shared" si="176"/>
        <v>176</v>
      </c>
      <c r="G1040" s="10">
        <f t="shared" si="177"/>
        <v>39</v>
      </c>
      <c r="H1040" s="2">
        <f t="shared" si="178"/>
        <v>53</v>
      </c>
      <c r="I1040">
        <f t="shared" si="179"/>
        <v>32</v>
      </c>
      <c r="J1040">
        <f t="shared" si="180"/>
        <v>208</v>
      </c>
      <c r="K1040">
        <f t="shared" si="181"/>
        <v>92</v>
      </c>
      <c r="L1040" s="16">
        <f t="shared" si="182"/>
        <v>0.57608695652173914</v>
      </c>
      <c r="M1040" s="16">
        <f t="shared" si="183"/>
        <v>0.84615384615384615</v>
      </c>
      <c r="N1040">
        <f t="shared" si="184"/>
        <v>0</v>
      </c>
    </row>
    <row r="1041" spans="5:14" x14ac:dyDescent="0.45">
      <c r="E1041" s="30">
        <f t="shared" si="185"/>
        <v>0.51949999999999819</v>
      </c>
      <c r="F1041" s="6">
        <f t="shared" si="176"/>
        <v>176</v>
      </c>
      <c r="G1041" s="10">
        <f t="shared" si="177"/>
        <v>39</v>
      </c>
      <c r="H1041" s="2">
        <f t="shared" si="178"/>
        <v>53</v>
      </c>
      <c r="I1041">
        <f t="shared" si="179"/>
        <v>32</v>
      </c>
      <c r="J1041">
        <f t="shared" si="180"/>
        <v>208</v>
      </c>
      <c r="K1041">
        <f t="shared" si="181"/>
        <v>92</v>
      </c>
      <c r="L1041" s="16">
        <f t="shared" si="182"/>
        <v>0.57608695652173914</v>
      </c>
      <c r="M1041" s="16">
        <f t="shared" si="183"/>
        <v>0.84615384615384615</v>
      </c>
      <c r="N1041">
        <f t="shared" si="184"/>
        <v>0</v>
      </c>
    </row>
    <row r="1042" spans="5:14" x14ac:dyDescent="0.45">
      <c r="E1042" s="30">
        <f t="shared" si="185"/>
        <v>0.51999999999999813</v>
      </c>
      <c r="F1042" s="6">
        <f t="shared" si="176"/>
        <v>176</v>
      </c>
      <c r="G1042" s="10">
        <f t="shared" si="177"/>
        <v>39</v>
      </c>
      <c r="H1042" s="2">
        <f t="shared" si="178"/>
        <v>53</v>
      </c>
      <c r="I1042">
        <f t="shared" si="179"/>
        <v>32</v>
      </c>
      <c r="J1042">
        <f t="shared" si="180"/>
        <v>208</v>
      </c>
      <c r="K1042">
        <f t="shared" si="181"/>
        <v>92</v>
      </c>
      <c r="L1042" s="16">
        <f t="shared" si="182"/>
        <v>0.57608695652173914</v>
      </c>
      <c r="M1042" s="16">
        <f t="shared" si="183"/>
        <v>0.84615384615384615</v>
      </c>
      <c r="N1042">
        <f t="shared" si="184"/>
        <v>0</v>
      </c>
    </row>
    <row r="1043" spans="5:14" x14ac:dyDescent="0.45">
      <c r="E1043" s="30">
        <f t="shared" si="185"/>
        <v>0.52049999999999808</v>
      </c>
      <c r="F1043" s="6">
        <f t="shared" si="176"/>
        <v>176</v>
      </c>
      <c r="G1043" s="10">
        <f t="shared" si="177"/>
        <v>39</v>
      </c>
      <c r="H1043" s="2">
        <f t="shared" si="178"/>
        <v>53</v>
      </c>
      <c r="I1043">
        <f t="shared" si="179"/>
        <v>32</v>
      </c>
      <c r="J1043">
        <f t="shared" si="180"/>
        <v>208</v>
      </c>
      <c r="K1043">
        <f t="shared" si="181"/>
        <v>92</v>
      </c>
      <c r="L1043" s="16">
        <f t="shared" si="182"/>
        <v>0.57608695652173914</v>
      </c>
      <c r="M1043" s="16">
        <f t="shared" si="183"/>
        <v>0.84615384615384615</v>
      </c>
      <c r="N1043">
        <f t="shared" si="184"/>
        <v>0</v>
      </c>
    </row>
    <row r="1044" spans="5:14" x14ac:dyDescent="0.45">
      <c r="E1044" s="30">
        <f t="shared" si="185"/>
        <v>0.52099999999999802</v>
      </c>
      <c r="F1044" s="6">
        <f t="shared" si="176"/>
        <v>176</v>
      </c>
      <c r="G1044" s="10">
        <f t="shared" si="177"/>
        <v>39</v>
      </c>
      <c r="H1044" s="2">
        <f t="shared" si="178"/>
        <v>53</v>
      </c>
      <c r="I1044">
        <f t="shared" si="179"/>
        <v>32</v>
      </c>
      <c r="J1044">
        <f t="shared" si="180"/>
        <v>208</v>
      </c>
      <c r="K1044">
        <f t="shared" si="181"/>
        <v>92</v>
      </c>
      <c r="L1044" s="16">
        <f t="shared" si="182"/>
        <v>0.57608695652173914</v>
      </c>
      <c r="M1044" s="16">
        <f t="shared" si="183"/>
        <v>0.84615384615384615</v>
      </c>
      <c r="N1044">
        <f t="shared" si="184"/>
        <v>0</v>
      </c>
    </row>
    <row r="1045" spans="5:14" x14ac:dyDescent="0.45">
      <c r="E1045" s="30">
        <f t="shared" si="185"/>
        <v>0.52149999999999797</v>
      </c>
      <c r="F1045" s="6">
        <f t="shared" si="176"/>
        <v>175</v>
      </c>
      <c r="G1045" s="10">
        <f t="shared" si="177"/>
        <v>39</v>
      </c>
      <c r="H1045" s="2">
        <f t="shared" si="178"/>
        <v>53</v>
      </c>
      <c r="I1045">
        <f t="shared" si="179"/>
        <v>33</v>
      </c>
      <c r="J1045">
        <f t="shared" si="180"/>
        <v>208</v>
      </c>
      <c r="K1045">
        <f t="shared" si="181"/>
        <v>92</v>
      </c>
      <c r="L1045" s="16">
        <f t="shared" si="182"/>
        <v>0.57608695652173914</v>
      </c>
      <c r="M1045" s="16">
        <f t="shared" si="183"/>
        <v>0.84134615384615385</v>
      </c>
      <c r="N1045">
        <f t="shared" si="184"/>
        <v>0</v>
      </c>
    </row>
    <row r="1046" spans="5:14" x14ac:dyDescent="0.45">
      <c r="E1046" s="30">
        <f t="shared" si="185"/>
        <v>0.52199999999999791</v>
      </c>
      <c r="F1046" s="6">
        <f t="shared" si="176"/>
        <v>175</v>
      </c>
      <c r="G1046" s="10">
        <f t="shared" si="177"/>
        <v>39</v>
      </c>
      <c r="H1046" s="2">
        <f t="shared" si="178"/>
        <v>53</v>
      </c>
      <c r="I1046">
        <f t="shared" si="179"/>
        <v>33</v>
      </c>
      <c r="J1046">
        <f t="shared" si="180"/>
        <v>208</v>
      </c>
      <c r="K1046">
        <f t="shared" si="181"/>
        <v>92</v>
      </c>
      <c r="L1046" s="16">
        <f t="shared" si="182"/>
        <v>0.57608695652173914</v>
      </c>
      <c r="M1046" s="16">
        <f t="shared" si="183"/>
        <v>0.84134615384615385</v>
      </c>
      <c r="N1046">
        <f t="shared" si="184"/>
        <v>0</v>
      </c>
    </row>
    <row r="1047" spans="5:14" x14ac:dyDescent="0.45">
      <c r="E1047" s="30">
        <f t="shared" si="185"/>
        <v>0.52249999999999786</v>
      </c>
      <c r="F1047" s="6">
        <f t="shared" si="176"/>
        <v>175</v>
      </c>
      <c r="G1047" s="10">
        <f t="shared" si="177"/>
        <v>39</v>
      </c>
      <c r="H1047" s="2">
        <f t="shared" si="178"/>
        <v>53</v>
      </c>
      <c r="I1047">
        <f t="shared" si="179"/>
        <v>33</v>
      </c>
      <c r="J1047">
        <f t="shared" si="180"/>
        <v>208</v>
      </c>
      <c r="K1047">
        <f t="shared" si="181"/>
        <v>92</v>
      </c>
      <c r="L1047" s="16">
        <f t="shared" si="182"/>
        <v>0.57608695652173914</v>
      </c>
      <c r="M1047" s="16">
        <f t="shared" si="183"/>
        <v>0.84134615384615385</v>
      </c>
      <c r="N1047">
        <f t="shared" si="184"/>
        <v>0</v>
      </c>
    </row>
    <row r="1048" spans="5:14" x14ac:dyDescent="0.45">
      <c r="E1048" s="30">
        <f t="shared" si="185"/>
        <v>0.5229999999999978</v>
      </c>
      <c r="F1048" s="6">
        <f t="shared" si="176"/>
        <v>175</v>
      </c>
      <c r="G1048" s="10">
        <f t="shared" si="177"/>
        <v>39</v>
      </c>
      <c r="H1048" s="2">
        <f t="shared" si="178"/>
        <v>53</v>
      </c>
      <c r="I1048">
        <f t="shared" si="179"/>
        <v>33</v>
      </c>
      <c r="J1048">
        <f t="shared" si="180"/>
        <v>208</v>
      </c>
      <c r="K1048">
        <f t="shared" si="181"/>
        <v>92</v>
      </c>
      <c r="L1048" s="16">
        <f t="shared" si="182"/>
        <v>0.57608695652173914</v>
      </c>
      <c r="M1048" s="16">
        <f t="shared" si="183"/>
        <v>0.84134615384615385</v>
      </c>
      <c r="N1048">
        <f t="shared" si="184"/>
        <v>0</v>
      </c>
    </row>
    <row r="1049" spans="5:14" x14ac:dyDescent="0.45">
      <c r="E1049" s="30">
        <f t="shared" si="185"/>
        <v>0.52349999999999774</v>
      </c>
      <c r="F1049" s="6">
        <f t="shared" si="176"/>
        <v>175</v>
      </c>
      <c r="G1049" s="10">
        <f t="shared" si="177"/>
        <v>39</v>
      </c>
      <c r="H1049" s="2">
        <f t="shared" si="178"/>
        <v>53</v>
      </c>
      <c r="I1049">
        <f t="shared" si="179"/>
        <v>33</v>
      </c>
      <c r="J1049">
        <f t="shared" si="180"/>
        <v>208</v>
      </c>
      <c r="K1049">
        <f t="shared" si="181"/>
        <v>92</v>
      </c>
      <c r="L1049" s="16">
        <f t="shared" si="182"/>
        <v>0.57608695652173914</v>
      </c>
      <c r="M1049" s="16">
        <f t="shared" si="183"/>
        <v>0.84134615384615385</v>
      </c>
      <c r="N1049">
        <f t="shared" si="184"/>
        <v>0</v>
      </c>
    </row>
    <row r="1050" spans="5:14" x14ac:dyDescent="0.45">
      <c r="E1050" s="30">
        <f t="shared" si="185"/>
        <v>0.52399999999999769</v>
      </c>
      <c r="F1050" s="6">
        <f t="shared" si="176"/>
        <v>175</v>
      </c>
      <c r="G1050" s="10">
        <f t="shared" si="177"/>
        <v>39</v>
      </c>
      <c r="H1050" s="2">
        <f t="shared" si="178"/>
        <v>53</v>
      </c>
      <c r="I1050">
        <f t="shared" si="179"/>
        <v>33</v>
      </c>
      <c r="J1050">
        <f t="shared" si="180"/>
        <v>208</v>
      </c>
      <c r="K1050">
        <f t="shared" si="181"/>
        <v>92</v>
      </c>
      <c r="L1050" s="16">
        <f t="shared" si="182"/>
        <v>0.57608695652173914</v>
      </c>
      <c r="M1050" s="16">
        <f t="shared" si="183"/>
        <v>0.84134615384615385</v>
      </c>
      <c r="N1050">
        <f t="shared" si="184"/>
        <v>0</v>
      </c>
    </row>
    <row r="1051" spans="5:14" x14ac:dyDescent="0.45">
      <c r="E1051" s="30">
        <f t="shared" si="185"/>
        <v>0.52449999999999763</v>
      </c>
      <c r="F1051" s="6">
        <f t="shared" si="176"/>
        <v>175</v>
      </c>
      <c r="G1051" s="10">
        <f t="shared" si="177"/>
        <v>39</v>
      </c>
      <c r="H1051" s="2">
        <f t="shared" si="178"/>
        <v>53</v>
      </c>
      <c r="I1051">
        <f t="shared" si="179"/>
        <v>33</v>
      </c>
      <c r="J1051">
        <f t="shared" si="180"/>
        <v>208</v>
      </c>
      <c r="K1051">
        <f t="shared" si="181"/>
        <v>92</v>
      </c>
      <c r="L1051" s="16">
        <f t="shared" si="182"/>
        <v>0.57608695652173914</v>
      </c>
      <c r="M1051" s="16">
        <f t="shared" si="183"/>
        <v>0.84134615384615385</v>
      </c>
      <c r="N1051">
        <f t="shared" si="184"/>
        <v>0</v>
      </c>
    </row>
    <row r="1052" spans="5:14" x14ac:dyDescent="0.45">
      <c r="E1052" s="30">
        <f t="shared" si="185"/>
        <v>0.52499999999999758</v>
      </c>
      <c r="F1052" s="6">
        <f t="shared" si="176"/>
        <v>175</v>
      </c>
      <c r="G1052" s="10">
        <f t="shared" si="177"/>
        <v>39</v>
      </c>
      <c r="H1052" s="2">
        <f t="shared" si="178"/>
        <v>53</v>
      </c>
      <c r="I1052">
        <f t="shared" si="179"/>
        <v>33</v>
      </c>
      <c r="J1052">
        <f t="shared" si="180"/>
        <v>208</v>
      </c>
      <c r="K1052">
        <f t="shared" si="181"/>
        <v>92</v>
      </c>
      <c r="L1052" s="16">
        <f t="shared" si="182"/>
        <v>0.57608695652173914</v>
      </c>
      <c r="M1052" s="16">
        <f t="shared" si="183"/>
        <v>0.84134615384615385</v>
      </c>
      <c r="N1052">
        <f t="shared" si="184"/>
        <v>0</v>
      </c>
    </row>
    <row r="1053" spans="5:14" x14ac:dyDescent="0.45">
      <c r="E1053" s="30">
        <f t="shared" si="185"/>
        <v>0.52549999999999752</v>
      </c>
      <c r="F1053" s="6">
        <f t="shared" si="176"/>
        <v>175</v>
      </c>
      <c r="G1053" s="10">
        <f t="shared" si="177"/>
        <v>39</v>
      </c>
      <c r="H1053" s="2">
        <f t="shared" si="178"/>
        <v>53</v>
      </c>
      <c r="I1053">
        <f t="shared" si="179"/>
        <v>33</v>
      </c>
      <c r="J1053">
        <f t="shared" si="180"/>
        <v>208</v>
      </c>
      <c r="K1053">
        <f t="shared" si="181"/>
        <v>92</v>
      </c>
      <c r="L1053" s="16">
        <f t="shared" si="182"/>
        <v>0.57608695652173914</v>
      </c>
      <c r="M1053" s="16">
        <f t="shared" si="183"/>
        <v>0.84134615384615385</v>
      </c>
      <c r="N1053">
        <f t="shared" si="184"/>
        <v>0</v>
      </c>
    </row>
    <row r="1054" spans="5:14" x14ac:dyDescent="0.45">
      <c r="E1054" s="30">
        <f t="shared" si="185"/>
        <v>0.52599999999999747</v>
      </c>
      <c r="F1054" s="6">
        <f t="shared" si="176"/>
        <v>175</v>
      </c>
      <c r="G1054" s="10">
        <f t="shared" si="177"/>
        <v>39</v>
      </c>
      <c r="H1054" s="2">
        <f t="shared" si="178"/>
        <v>53</v>
      </c>
      <c r="I1054">
        <f t="shared" si="179"/>
        <v>33</v>
      </c>
      <c r="J1054">
        <f t="shared" si="180"/>
        <v>208</v>
      </c>
      <c r="K1054">
        <f t="shared" si="181"/>
        <v>92</v>
      </c>
      <c r="L1054" s="16">
        <f t="shared" si="182"/>
        <v>0.57608695652173914</v>
      </c>
      <c r="M1054" s="16">
        <f t="shared" si="183"/>
        <v>0.84134615384615385</v>
      </c>
      <c r="N1054">
        <f t="shared" si="184"/>
        <v>0</v>
      </c>
    </row>
    <row r="1055" spans="5:14" x14ac:dyDescent="0.45">
      <c r="E1055" s="30">
        <f t="shared" si="185"/>
        <v>0.52649999999999741</v>
      </c>
      <c r="F1055" s="6">
        <f t="shared" si="176"/>
        <v>175</v>
      </c>
      <c r="G1055" s="10">
        <f t="shared" si="177"/>
        <v>39</v>
      </c>
      <c r="H1055" s="2">
        <f t="shared" si="178"/>
        <v>53</v>
      </c>
      <c r="I1055">
        <f t="shared" si="179"/>
        <v>33</v>
      </c>
      <c r="J1055">
        <f t="shared" si="180"/>
        <v>208</v>
      </c>
      <c r="K1055">
        <f t="shared" si="181"/>
        <v>92</v>
      </c>
      <c r="L1055" s="16">
        <f t="shared" si="182"/>
        <v>0.57608695652173914</v>
      </c>
      <c r="M1055" s="16">
        <f t="shared" si="183"/>
        <v>0.84134615384615385</v>
      </c>
      <c r="N1055">
        <f t="shared" si="184"/>
        <v>0</v>
      </c>
    </row>
    <row r="1056" spans="5:14" x14ac:dyDescent="0.45">
      <c r="E1056" s="30">
        <f t="shared" si="185"/>
        <v>0.52699999999999736</v>
      </c>
      <c r="F1056" s="6">
        <f t="shared" si="176"/>
        <v>175</v>
      </c>
      <c r="G1056" s="10">
        <f t="shared" si="177"/>
        <v>39</v>
      </c>
      <c r="H1056" s="2">
        <f t="shared" si="178"/>
        <v>53</v>
      </c>
      <c r="I1056">
        <f t="shared" si="179"/>
        <v>33</v>
      </c>
      <c r="J1056">
        <f t="shared" si="180"/>
        <v>208</v>
      </c>
      <c r="K1056">
        <f t="shared" si="181"/>
        <v>92</v>
      </c>
      <c r="L1056" s="16">
        <f t="shared" si="182"/>
        <v>0.57608695652173914</v>
      </c>
      <c r="M1056" s="16">
        <f t="shared" si="183"/>
        <v>0.84134615384615385</v>
      </c>
      <c r="N1056">
        <f t="shared" si="184"/>
        <v>0</v>
      </c>
    </row>
    <row r="1057" spans="5:14" x14ac:dyDescent="0.45">
      <c r="E1057" s="30">
        <f t="shared" si="185"/>
        <v>0.5274999999999973</v>
      </c>
      <c r="F1057" s="6">
        <f t="shared" si="176"/>
        <v>175</v>
      </c>
      <c r="G1057" s="10">
        <f t="shared" si="177"/>
        <v>39</v>
      </c>
      <c r="H1057" s="2">
        <f t="shared" si="178"/>
        <v>53</v>
      </c>
      <c r="I1057">
        <f t="shared" si="179"/>
        <v>33</v>
      </c>
      <c r="J1057">
        <f t="shared" si="180"/>
        <v>208</v>
      </c>
      <c r="K1057">
        <f t="shared" si="181"/>
        <v>92</v>
      </c>
      <c r="L1057" s="16">
        <f t="shared" si="182"/>
        <v>0.57608695652173914</v>
      </c>
      <c r="M1057" s="16">
        <f t="shared" si="183"/>
        <v>0.84134615384615385</v>
      </c>
      <c r="N1057">
        <f t="shared" si="184"/>
        <v>0</v>
      </c>
    </row>
    <row r="1058" spans="5:14" x14ac:dyDescent="0.45">
      <c r="E1058" s="30">
        <f t="shared" si="185"/>
        <v>0.52799999999999725</v>
      </c>
      <c r="F1058" s="6">
        <f t="shared" si="176"/>
        <v>175</v>
      </c>
      <c r="G1058" s="10">
        <f t="shared" si="177"/>
        <v>39</v>
      </c>
      <c r="H1058" s="2">
        <f t="shared" si="178"/>
        <v>53</v>
      </c>
      <c r="I1058">
        <f t="shared" si="179"/>
        <v>33</v>
      </c>
      <c r="J1058">
        <f t="shared" si="180"/>
        <v>208</v>
      </c>
      <c r="K1058">
        <f t="shared" si="181"/>
        <v>92</v>
      </c>
      <c r="L1058" s="16">
        <f t="shared" si="182"/>
        <v>0.57608695652173914</v>
      </c>
      <c r="M1058" s="16">
        <f t="shared" si="183"/>
        <v>0.84134615384615385</v>
      </c>
      <c r="N1058">
        <f t="shared" si="184"/>
        <v>0</v>
      </c>
    </row>
    <row r="1059" spans="5:14" x14ac:dyDescent="0.45">
      <c r="E1059" s="30">
        <f t="shared" si="185"/>
        <v>0.52849999999999719</v>
      </c>
      <c r="F1059" s="6">
        <f t="shared" si="176"/>
        <v>175</v>
      </c>
      <c r="G1059" s="10">
        <f t="shared" si="177"/>
        <v>39</v>
      </c>
      <c r="H1059" s="2">
        <f t="shared" si="178"/>
        <v>53</v>
      </c>
      <c r="I1059">
        <f t="shared" si="179"/>
        <v>33</v>
      </c>
      <c r="J1059">
        <f t="shared" si="180"/>
        <v>208</v>
      </c>
      <c r="K1059">
        <f t="shared" si="181"/>
        <v>92</v>
      </c>
      <c r="L1059" s="16">
        <f t="shared" si="182"/>
        <v>0.57608695652173914</v>
      </c>
      <c r="M1059" s="16">
        <f t="shared" si="183"/>
        <v>0.84134615384615385</v>
      </c>
      <c r="N1059">
        <f t="shared" si="184"/>
        <v>0</v>
      </c>
    </row>
    <row r="1060" spans="5:14" x14ac:dyDescent="0.45">
      <c r="E1060" s="30">
        <f t="shared" si="185"/>
        <v>0.52899999999999714</v>
      </c>
      <c r="F1060" s="6">
        <f t="shared" si="176"/>
        <v>174</v>
      </c>
      <c r="G1060" s="10">
        <f t="shared" si="177"/>
        <v>39</v>
      </c>
      <c r="H1060" s="2">
        <f t="shared" si="178"/>
        <v>53</v>
      </c>
      <c r="I1060">
        <f t="shared" si="179"/>
        <v>34</v>
      </c>
      <c r="J1060">
        <f t="shared" si="180"/>
        <v>208</v>
      </c>
      <c r="K1060">
        <f t="shared" si="181"/>
        <v>92</v>
      </c>
      <c r="L1060" s="16">
        <f t="shared" si="182"/>
        <v>0.57608695652173914</v>
      </c>
      <c r="M1060" s="16">
        <f t="shared" si="183"/>
        <v>0.83653846153846156</v>
      </c>
      <c r="N1060">
        <f t="shared" si="184"/>
        <v>0</v>
      </c>
    </row>
    <row r="1061" spans="5:14" x14ac:dyDescent="0.45">
      <c r="E1061" s="30">
        <f t="shared" si="185"/>
        <v>0.52949999999999708</v>
      </c>
      <c r="F1061" s="6">
        <f t="shared" si="176"/>
        <v>174</v>
      </c>
      <c r="G1061" s="10">
        <f t="shared" si="177"/>
        <v>39</v>
      </c>
      <c r="H1061" s="2">
        <f t="shared" si="178"/>
        <v>53</v>
      </c>
      <c r="I1061">
        <f t="shared" si="179"/>
        <v>34</v>
      </c>
      <c r="J1061">
        <f t="shared" si="180"/>
        <v>208</v>
      </c>
      <c r="K1061">
        <f t="shared" si="181"/>
        <v>92</v>
      </c>
      <c r="L1061" s="16">
        <f t="shared" si="182"/>
        <v>0.57608695652173914</v>
      </c>
      <c r="M1061" s="16">
        <f t="shared" si="183"/>
        <v>0.83653846153846156</v>
      </c>
      <c r="N1061">
        <f t="shared" si="184"/>
        <v>0</v>
      </c>
    </row>
    <row r="1062" spans="5:14" x14ac:dyDescent="0.45">
      <c r="E1062" s="30">
        <f t="shared" si="185"/>
        <v>0.52999999999999703</v>
      </c>
      <c r="F1062" s="6">
        <f t="shared" si="176"/>
        <v>174</v>
      </c>
      <c r="G1062" s="10">
        <f t="shared" si="177"/>
        <v>39</v>
      </c>
      <c r="H1062" s="2">
        <f t="shared" si="178"/>
        <v>53</v>
      </c>
      <c r="I1062">
        <f t="shared" si="179"/>
        <v>34</v>
      </c>
      <c r="J1062">
        <f t="shared" si="180"/>
        <v>208</v>
      </c>
      <c r="K1062">
        <f t="shared" si="181"/>
        <v>92</v>
      </c>
      <c r="L1062" s="16">
        <f t="shared" si="182"/>
        <v>0.57608695652173914</v>
      </c>
      <c r="M1062" s="16">
        <f t="shared" si="183"/>
        <v>0.83653846153846156</v>
      </c>
      <c r="N1062">
        <f t="shared" si="184"/>
        <v>0</v>
      </c>
    </row>
    <row r="1063" spans="5:14" x14ac:dyDescent="0.45">
      <c r="E1063" s="30">
        <f t="shared" si="185"/>
        <v>0.53049999999999697</v>
      </c>
      <c r="F1063" s="6">
        <f t="shared" si="176"/>
        <v>174</v>
      </c>
      <c r="G1063" s="10">
        <f t="shared" si="177"/>
        <v>39</v>
      </c>
      <c r="H1063" s="2">
        <f t="shared" si="178"/>
        <v>53</v>
      </c>
      <c r="I1063">
        <f t="shared" si="179"/>
        <v>34</v>
      </c>
      <c r="J1063">
        <f t="shared" si="180"/>
        <v>208</v>
      </c>
      <c r="K1063">
        <f t="shared" si="181"/>
        <v>92</v>
      </c>
      <c r="L1063" s="16">
        <f t="shared" si="182"/>
        <v>0.57608695652173914</v>
      </c>
      <c r="M1063" s="16">
        <f t="shared" si="183"/>
        <v>0.83653846153846156</v>
      </c>
      <c r="N1063">
        <f t="shared" si="184"/>
        <v>9.0928093645485358E-3</v>
      </c>
    </row>
    <row r="1064" spans="5:14" x14ac:dyDescent="0.45">
      <c r="E1064" s="30">
        <f t="shared" si="185"/>
        <v>0.53099999999999692</v>
      </c>
      <c r="F1064" s="6">
        <f t="shared" si="176"/>
        <v>174</v>
      </c>
      <c r="G1064" s="10">
        <f t="shared" si="177"/>
        <v>40</v>
      </c>
      <c r="H1064" s="2">
        <f t="shared" si="178"/>
        <v>52</v>
      </c>
      <c r="I1064">
        <f t="shared" si="179"/>
        <v>34</v>
      </c>
      <c r="J1064">
        <f t="shared" si="180"/>
        <v>208</v>
      </c>
      <c r="K1064">
        <f t="shared" si="181"/>
        <v>92</v>
      </c>
      <c r="L1064" s="16">
        <f t="shared" si="182"/>
        <v>0.56521739130434778</v>
      </c>
      <c r="M1064" s="16">
        <f t="shared" si="183"/>
        <v>0.83653846153846156</v>
      </c>
      <c r="N1064">
        <f t="shared" si="184"/>
        <v>9.0928093645484421E-3</v>
      </c>
    </row>
    <row r="1065" spans="5:14" x14ac:dyDescent="0.45">
      <c r="E1065" s="30">
        <f t="shared" si="185"/>
        <v>0.53149999999999686</v>
      </c>
      <c r="F1065" s="6">
        <f t="shared" si="176"/>
        <v>174</v>
      </c>
      <c r="G1065" s="10">
        <f t="shared" si="177"/>
        <v>41</v>
      </c>
      <c r="H1065" s="2">
        <f t="shared" si="178"/>
        <v>51</v>
      </c>
      <c r="I1065">
        <f t="shared" si="179"/>
        <v>34</v>
      </c>
      <c r="J1065">
        <f t="shared" si="180"/>
        <v>208</v>
      </c>
      <c r="K1065">
        <f t="shared" si="181"/>
        <v>92</v>
      </c>
      <c r="L1065" s="16">
        <f t="shared" si="182"/>
        <v>0.55434782608695654</v>
      </c>
      <c r="M1065" s="16">
        <f t="shared" si="183"/>
        <v>0.83653846153846156</v>
      </c>
      <c r="N1065">
        <f t="shared" si="184"/>
        <v>0</v>
      </c>
    </row>
    <row r="1066" spans="5:14" x14ac:dyDescent="0.45">
      <c r="E1066" s="30">
        <f t="shared" si="185"/>
        <v>0.53199999999999681</v>
      </c>
      <c r="F1066" s="6">
        <f t="shared" si="176"/>
        <v>174</v>
      </c>
      <c r="G1066" s="10">
        <f t="shared" si="177"/>
        <v>41</v>
      </c>
      <c r="H1066" s="2">
        <f t="shared" si="178"/>
        <v>51</v>
      </c>
      <c r="I1066">
        <f t="shared" si="179"/>
        <v>34</v>
      </c>
      <c r="J1066">
        <f t="shared" si="180"/>
        <v>208</v>
      </c>
      <c r="K1066">
        <f t="shared" si="181"/>
        <v>92</v>
      </c>
      <c r="L1066" s="16">
        <f t="shared" si="182"/>
        <v>0.55434782608695654</v>
      </c>
      <c r="M1066" s="16">
        <f t="shared" si="183"/>
        <v>0.83653846153846156</v>
      </c>
      <c r="N1066">
        <f t="shared" si="184"/>
        <v>0</v>
      </c>
    </row>
    <row r="1067" spans="5:14" x14ac:dyDescent="0.45">
      <c r="E1067" s="30">
        <f t="shared" si="185"/>
        <v>0.53249999999999675</v>
      </c>
      <c r="F1067" s="6">
        <f t="shared" ref="F1067:F1130" si="186">COUNTIFS(A:A,"=fully paid",C:C,"&gt;"&amp;$E1067)</f>
        <v>174</v>
      </c>
      <c r="G1067" s="10">
        <f t="shared" ref="G1067:G1130" si="187">COUNTIFS(A:A,"charged off",C:C,"&lt;="&amp;E1067)</f>
        <v>41</v>
      </c>
      <c r="H1067" s="2">
        <f t="shared" ref="H1067:H1130" si="188">COUNTIFS(A:A,"charged off",C:C,"&gt;"&amp;E1067)</f>
        <v>51</v>
      </c>
      <c r="I1067">
        <f t="shared" ref="I1067:I1130" si="189">COUNTIFS(A:A,"fully paid",C:C,"&lt;="&amp;E1067)</f>
        <v>34</v>
      </c>
      <c r="J1067">
        <f t="shared" ref="J1067:J1130" si="190">F1067+I1067</f>
        <v>208</v>
      </c>
      <c r="K1067">
        <f t="shared" ref="K1067:K1130" si="191">G1067+H1067</f>
        <v>92</v>
      </c>
      <c r="L1067" s="16">
        <f t="shared" ref="L1067:L1130" si="192">H1067/K1067</f>
        <v>0.55434782608695654</v>
      </c>
      <c r="M1067" s="16">
        <f t="shared" ref="M1067:M1130" si="193">F1067/J1067</f>
        <v>0.83653846153846156</v>
      </c>
      <c r="N1067">
        <f t="shared" si="184"/>
        <v>0</v>
      </c>
    </row>
    <row r="1068" spans="5:14" x14ac:dyDescent="0.45">
      <c r="E1068" s="30">
        <f t="shared" si="185"/>
        <v>0.5329999999999967</v>
      </c>
      <c r="F1068" s="6">
        <f t="shared" si="186"/>
        <v>174</v>
      </c>
      <c r="G1068" s="10">
        <f t="shared" si="187"/>
        <v>41</v>
      </c>
      <c r="H1068" s="2">
        <f t="shared" si="188"/>
        <v>51</v>
      </c>
      <c r="I1068">
        <f t="shared" si="189"/>
        <v>34</v>
      </c>
      <c r="J1068">
        <f t="shared" si="190"/>
        <v>208</v>
      </c>
      <c r="K1068">
        <f t="shared" si="191"/>
        <v>92</v>
      </c>
      <c r="L1068" s="16">
        <f t="shared" si="192"/>
        <v>0.55434782608695654</v>
      </c>
      <c r="M1068" s="16">
        <f t="shared" si="193"/>
        <v>0.83653846153846156</v>
      </c>
      <c r="N1068">
        <f t="shared" si="184"/>
        <v>0</v>
      </c>
    </row>
    <row r="1069" spans="5:14" x14ac:dyDescent="0.45">
      <c r="E1069" s="30">
        <f t="shared" si="185"/>
        <v>0.53349999999999664</v>
      </c>
      <c r="F1069" s="6">
        <f t="shared" si="186"/>
        <v>174</v>
      </c>
      <c r="G1069" s="10">
        <f t="shared" si="187"/>
        <v>41</v>
      </c>
      <c r="H1069" s="2">
        <f t="shared" si="188"/>
        <v>51</v>
      </c>
      <c r="I1069">
        <f t="shared" si="189"/>
        <v>34</v>
      </c>
      <c r="J1069">
        <f t="shared" si="190"/>
        <v>208</v>
      </c>
      <c r="K1069">
        <f t="shared" si="191"/>
        <v>92</v>
      </c>
      <c r="L1069" s="16">
        <f t="shared" si="192"/>
        <v>0.55434782608695654</v>
      </c>
      <c r="M1069" s="16">
        <f t="shared" si="193"/>
        <v>0.83653846153846156</v>
      </c>
      <c r="N1069">
        <f t="shared" si="184"/>
        <v>9.0928093645485358E-3</v>
      </c>
    </row>
    <row r="1070" spans="5:14" x14ac:dyDescent="0.45">
      <c r="E1070" s="30">
        <f t="shared" si="185"/>
        <v>0.53399999999999659</v>
      </c>
      <c r="F1070" s="6">
        <f t="shared" si="186"/>
        <v>174</v>
      </c>
      <c r="G1070" s="10">
        <f t="shared" si="187"/>
        <v>42</v>
      </c>
      <c r="H1070" s="2">
        <f t="shared" si="188"/>
        <v>50</v>
      </c>
      <c r="I1070">
        <f t="shared" si="189"/>
        <v>34</v>
      </c>
      <c r="J1070">
        <f t="shared" si="190"/>
        <v>208</v>
      </c>
      <c r="K1070">
        <f t="shared" si="191"/>
        <v>92</v>
      </c>
      <c r="L1070" s="16">
        <f t="shared" si="192"/>
        <v>0.54347826086956519</v>
      </c>
      <c r="M1070" s="16">
        <f t="shared" si="193"/>
        <v>0.83653846153846156</v>
      </c>
      <c r="N1070">
        <f t="shared" si="184"/>
        <v>0</v>
      </c>
    </row>
    <row r="1071" spans="5:14" x14ac:dyDescent="0.45">
      <c r="E1071" s="30">
        <f t="shared" si="185"/>
        <v>0.53449999999999653</v>
      </c>
      <c r="F1071" s="6">
        <f t="shared" si="186"/>
        <v>174</v>
      </c>
      <c r="G1071" s="10">
        <f t="shared" si="187"/>
        <v>42</v>
      </c>
      <c r="H1071" s="2">
        <f t="shared" si="188"/>
        <v>50</v>
      </c>
      <c r="I1071">
        <f t="shared" si="189"/>
        <v>34</v>
      </c>
      <c r="J1071">
        <f t="shared" si="190"/>
        <v>208</v>
      </c>
      <c r="K1071">
        <f t="shared" si="191"/>
        <v>92</v>
      </c>
      <c r="L1071" s="16">
        <f t="shared" si="192"/>
        <v>0.54347826086956519</v>
      </c>
      <c r="M1071" s="16">
        <f t="shared" si="193"/>
        <v>0.83653846153846156</v>
      </c>
      <c r="N1071">
        <f t="shared" si="184"/>
        <v>0</v>
      </c>
    </row>
    <row r="1072" spans="5:14" x14ac:dyDescent="0.45">
      <c r="E1072" s="30">
        <f t="shared" si="185"/>
        <v>0.53499999999999648</v>
      </c>
      <c r="F1072" s="6">
        <f t="shared" si="186"/>
        <v>174</v>
      </c>
      <c r="G1072" s="10">
        <f t="shared" si="187"/>
        <v>42</v>
      </c>
      <c r="H1072" s="2">
        <f t="shared" si="188"/>
        <v>50</v>
      </c>
      <c r="I1072">
        <f t="shared" si="189"/>
        <v>34</v>
      </c>
      <c r="J1072">
        <f t="shared" si="190"/>
        <v>208</v>
      </c>
      <c r="K1072">
        <f t="shared" si="191"/>
        <v>92</v>
      </c>
      <c r="L1072" s="16">
        <f t="shared" si="192"/>
        <v>0.54347826086956519</v>
      </c>
      <c r="M1072" s="16">
        <f t="shared" si="193"/>
        <v>0.83653846153846156</v>
      </c>
      <c r="N1072">
        <f t="shared" si="184"/>
        <v>0</v>
      </c>
    </row>
    <row r="1073" spans="5:14" x14ac:dyDescent="0.45">
      <c r="E1073" s="30">
        <f t="shared" si="185"/>
        <v>0.53549999999999642</v>
      </c>
      <c r="F1073" s="6">
        <f t="shared" si="186"/>
        <v>174</v>
      </c>
      <c r="G1073" s="10">
        <f t="shared" si="187"/>
        <v>42</v>
      </c>
      <c r="H1073" s="2">
        <f t="shared" si="188"/>
        <v>50</v>
      </c>
      <c r="I1073">
        <f t="shared" si="189"/>
        <v>34</v>
      </c>
      <c r="J1073">
        <f t="shared" si="190"/>
        <v>208</v>
      </c>
      <c r="K1073">
        <f t="shared" si="191"/>
        <v>92</v>
      </c>
      <c r="L1073" s="16">
        <f t="shared" si="192"/>
        <v>0.54347826086956519</v>
      </c>
      <c r="M1073" s="16">
        <f t="shared" si="193"/>
        <v>0.83653846153846156</v>
      </c>
      <c r="N1073">
        <f t="shared" si="184"/>
        <v>9.0405518394648318E-3</v>
      </c>
    </row>
    <row r="1074" spans="5:14" x14ac:dyDescent="0.45">
      <c r="E1074" s="30">
        <f t="shared" si="185"/>
        <v>0.53599999999999637</v>
      </c>
      <c r="F1074" s="6">
        <f t="shared" si="186"/>
        <v>173</v>
      </c>
      <c r="G1074" s="10">
        <f t="shared" si="187"/>
        <v>43</v>
      </c>
      <c r="H1074" s="2">
        <f t="shared" si="188"/>
        <v>49</v>
      </c>
      <c r="I1074">
        <f t="shared" si="189"/>
        <v>35</v>
      </c>
      <c r="J1074">
        <f t="shared" si="190"/>
        <v>208</v>
      </c>
      <c r="K1074">
        <f t="shared" si="191"/>
        <v>92</v>
      </c>
      <c r="L1074" s="16">
        <f t="shared" si="192"/>
        <v>0.53260869565217395</v>
      </c>
      <c r="M1074" s="16">
        <f t="shared" si="193"/>
        <v>0.83173076923076927</v>
      </c>
      <c r="N1074">
        <f t="shared" si="184"/>
        <v>0</v>
      </c>
    </row>
    <row r="1075" spans="5:14" x14ac:dyDescent="0.45">
      <c r="E1075" s="30">
        <f t="shared" si="185"/>
        <v>0.53649999999999631</v>
      </c>
      <c r="F1075" s="6">
        <f t="shared" si="186"/>
        <v>173</v>
      </c>
      <c r="G1075" s="10">
        <f t="shared" si="187"/>
        <v>43</v>
      </c>
      <c r="H1075" s="2">
        <f t="shared" si="188"/>
        <v>49</v>
      </c>
      <c r="I1075">
        <f t="shared" si="189"/>
        <v>35</v>
      </c>
      <c r="J1075">
        <f t="shared" si="190"/>
        <v>208</v>
      </c>
      <c r="K1075">
        <f t="shared" si="191"/>
        <v>92</v>
      </c>
      <c r="L1075" s="16">
        <f t="shared" si="192"/>
        <v>0.53260869565217395</v>
      </c>
      <c r="M1075" s="16">
        <f t="shared" si="193"/>
        <v>0.83173076923076927</v>
      </c>
      <c r="N1075">
        <f t="shared" si="184"/>
        <v>0</v>
      </c>
    </row>
    <row r="1076" spans="5:14" x14ac:dyDescent="0.45">
      <c r="E1076" s="30">
        <f t="shared" si="185"/>
        <v>0.53699999999999626</v>
      </c>
      <c r="F1076" s="6">
        <f t="shared" si="186"/>
        <v>173</v>
      </c>
      <c r="G1076" s="10">
        <f t="shared" si="187"/>
        <v>43</v>
      </c>
      <c r="H1076" s="2">
        <f t="shared" si="188"/>
        <v>49</v>
      </c>
      <c r="I1076">
        <f t="shared" si="189"/>
        <v>35</v>
      </c>
      <c r="J1076">
        <f t="shared" si="190"/>
        <v>208</v>
      </c>
      <c r="K1076">
        <f t="shared" si="191"/>
        <v>92</v>
      </c>
      <c r="L1076" s="16">
        <f t="shared" si="192"/>
        <v>0.53260869565217395</v>
      </c>
      <c r="M1076" s="16">
        <f t="shared" si="193"/>
        <v>0.83173076923076927</v>
      </c>
      <c r="N1076">
        <f t="shared" si="184"/>
        <v>0</v>
      </c>
    </row>
    <row r="1077" spans="5:14" x14ac:dyDescent="0.45">
      <c r="E1077" s="30">
        <f t="shared" si="185"/>
        <v>0.5374999999999962</v>
      </c>
      <c r="F1077" s="6">
        <f t="shared" si="186"/>
        <v>173</v>
      </c>
      <c r="G1077" s="10">
        <f t="shared" si="187"/>
        <v>43</v>
      </c>
      <c r="H1077" s="2">
        <f t="shared" si="188"/>
        <v>49</v>
      </c>
      <c r="I1077">
        <f t="shared" si="189"/>
        <v>35</v>
      </c>
      <c r="J1077">
        <f t="shared" si="190"/>
        <v>208</v>
      </c>
      <c r="K1077">
        <f t="shared" si="191"/>
        <v>92</v>
      </c>
      <c r="L1077" s="16">
        <f t="shared" si="192"/>
        <v>0.53260869565217395</v>
      </c>
      <c r="M1077" s="16">
        <f t="shared" si="193"/>
        <v>0.83173076923076927</v>
      </c>
      <c r="N1077">
        <f t="shared" si="184"/>
        <v>0</v>
      </c>
    </row>
    <row r="1078" spans="5:14" x14ac:dyDescent="0.45">
      <c r="E1078" s="30">
        <f t="shared" si="185"/>
        <v>0.53799999999999615</v>
      </c>
      <c r="F1078" s="6">
        <f t="shared" si="186"/>
        <v>173</v>
      </c>
      <c r="G1078" s="10">
        <f t="shared" si="187"/>
        <v>43</v>
      </c>
      <c r="H1078" s="2">
        <f t="shared" si="188"/>
        <v>49</v>
      </c>
      <c r="I1078">
        <f t="shared" si="189"/>
        <v>35</v>
      </c>
      <c r="J1078">
        <f t="shared" si="190"/>
        <v>208</v>
      </c>
      <c r="K1078">
        <f t="shared" si="191"/>
        <v>92</v>
      </c>
      <c r="L1078" s="16">
        <f t="shared" si="192"/>
        <v>0.53260869565217395</v>
      </c>
      <c r="M1078" s="16">
        <f t="shared" si="193"/>
        <v>0.83173076923076927</v>
      </c>
      <c r="N1078">
        <f t="shared" si="184"/>
        <v>0</v>
      </c>
    </row>
    <row r="1079" spans="5:14" x14ac:dyDescent="0.45">
      <c r="E1079" s="30">
        <f t="shared" si="185"/>
        <v>0.53849999999999609</v>
      </c>
      <c r="F1079" s="6">
        <f t="shared" si="186"/>
        <v>173</v>
      </c>
      <c r="G1079" s="10">
        <f t="shared" si="187"/>
        <v>43</v>
      </c>
      <c r="H1079" s="2">
        <f t="shared" si="188"/>
        <v>49</v>
      </c>
      <c r="I1079">
        <f t="shared" si="189"/>
        <v>35</v>
      </c>
      <c r="J1079">
        <f t="shared" si="190"/>
        <v>208</v>
      </c>
      <c r="K1079">
        <f t="shared" si="191"/>
        <v>92</v>
      </c>
      <c r="L1079" s="16">
        <f t="shared" si="192"/>
        <v>0.53260869565217395</v>
      </c>
      <c r="M1079" s="16">
        <f t="shared" si="193"/>
        <v>0.83173076923076927</v>
      </c>
      <c r="N1079">
        <f t="shared" si="184"/>
        <v>0</v>
      </c>
    </row>
    <row r="1080" spans="5:14" x14ac:dyDescent="0.45">
      <c r="E1080" s="30">
        <f t="shared" si="185"/>
        <v>0.53899999999999604</v>
      </c>
      <c r="F1080" s="6">
        <f t="shared" si="186"/>
        <v>173</v>
      </c>
      <c r="G1080" s="10">
        <f t="shared" si="187"/>
        <v>43</v>
      </c>
      <c r="H1080" s="2">
        <f t="shared" si="188"/>
        <v>49</v>
      </c>
      <c r="I1080">
        <f t="shared" si="189"/>
        <v>35</v>
      </c>
      <c r="J1080">
        <f t="shared" si="190"/>
        <v>208</v>
      </c>
      <c r="K1080">
        <f t="shared" si="191"/>
        <v>92</v>
      </c>
      <c r="L1080" s="16">
        <f t="shared" si="192"/>
        <v>0.53260869565217395</v>
      </c>
      <c r="M1080" s="16">
        <f t="shared" si="193"/>
        <v>0.83173076923076927</v>
      </c>
      <c r="N1080">
        <f t="shared" si="184"/>
        <v>0</v>
      </c>
    </row>
    <row r="1081" spans="5:14" x14ac:dyDescent="0.45">
      <c r="E1081" s="30">
        <f t="shared" si="185"/>
        <v>0.53949999999999598</v>
      </c>
      <c r="F1081" s="6">
        <f t="shared" si="186"/>
        <v>172</v>
      </c>
      <c r="G1081" s="10">
        <f t="shared" si="187"/>
        <v>43</v>
      </c>
      <c r="H1081" s="2">
        <f t="shared" si="188"/>
        <v>49</v>
      </c>
      <c r="I1081">
        <f t="shared" si="189"/>
        <v>36</v>
      </c>
      <c r="J1081">
        <f t="shared" si="190"/>
        <v>208</v>
      </c>
      <c r="K1081">
        <f t="shared" si="191"/>
        <v>92</v>
      </c>
      <c r="L1081" s="16">
        <f t="shared" si="192"/>
        <v>0.53260869565217395</v>
      </c>
      <c r="M1081" s="16">
        <f t="shared" si="193"/>
        <v>0.82692307692307687</v>
      </c>
      <c r="N1081">
        <f t="shared" si="184"/>
        <v>0</v>
      </c>
    </row>
    <row r="1082" spans="5:14" x14ac:dyDescent="0.45">
      <c r="E1082" s="30">
        <f t="shared" si="185"/>
        <v>0.53999999999999593</v>
      </c>
      <c r="F1082" s="6">
        <f t="shared" si="186"/>
        <v>171</v>
      </c>
      <c r="G1082" s="10">
        <f t="shared" si="187"/>
        <v>43</v>
      </c>
      <c r="H1082" s="2">
        <f t="shared" si="188"/>
        <v>49</v>
      </c>
      <c r="I1082">
        <f t="shared" si="189"/>
        <v>37</v>
      </c>
      <c r="J1082">
        <f t="shared" si="190"/>
        <v>208</v>
      </c>
      <c r="K1082">
        <f t="shared" si="191"/>
        <v>92</v>
      </c>
      <c r="L1082" s="16">
        <f t="shared" si="192"/>
        <v>0.53260869565217395</v>
      </c>
      <c r="M1082" s="16">
        <f t="shared" si="193"/>
        <v>0.82211538461538458</v>
      </c>
      <c r="N1082">
        <f t="shared" si="184"/>
        <v>0</v>
      </c>
    </row>
    <row r="1083" spans="5:14" x14ac:dyDescent="0.45">
      <c r="E1083" s="30">
        <f t="shared" si="185"/>
        <v>0.54049999999999587</v>
      </c>
      <c r="F1083" s="6">
        <f t="shared" si="186"/>
        <v>171</v>
      </c>
      <c r="G1083" s="10">
        <f t="shared" si="187"/>
        <v>43</v>
      </c>
      <c r="H1083" s="2">
        <f t="shared" si="188"/>
        <v>49</v>
      </c>
      <c r="I1083">
        <f t="shared" si="189"/>
        <v>37</v>
      </c>
      <c r="J1083">
        <f t="shared" si="190"/>
        <v>208</v>
      </c>
      <c r="K1083">
        <f t="shared" si="191"/>
        <v>92</v>
      </c>
      <c r="L1083" s="16">
        <f t="shared" si="192"/>
        <v>0.53260869565217395</v>
      </c>
      <c r="M1083" s="16">
        <f t="shared" si="193"/>
        <v>0.82211538461538458</v>
      </c>
      <c r="N1083">
        <f t="shared" si="184"/>
        <v>8.936036789297698E-3</v>
      </c>
    </row>
    <row r="1084" spans="5:14" x14ac:dyDescent="0.45">
      <c r="E1084" s="30">
        <f t="shared" si="185"/>
        <v>0.54099999999999582</v>
      </c>
      <c r="F1084" s="6">
        <f t="shared" si="186"/>
        <v>171</v>
      </c>
      <c r="G1084" s="10">
        <f t="shared" si="187"/>
        <v>44</v>
      </c>
      <c r="H1084" s="2">
        <f t="shared" si="188"/>
        <v>48</v>
      </c>
      <c r="I1084">
        <f t="shared" si="189"/>
        <v>37</v>
      </c>
      <c r="J1084">
        <f t="shared" si="190"/>
        <v>208</v>
      </c>
      <c r="K1084">
        <f t="shared" si="191"/>
        <v>92</v>
      </c>
      <c r="L1084" s="16">
        <f t="shared" si="192"/>
        <v>0.52173913043478259</v>
      </c>
      <c r="M1084" s="16">
        <f t="shared" si="193"/>
        <v>0.82211538461538458</v>
      </c>
      <c r="N1084">
        <f t="shared" si="184"/>
        <v>0</v>
      </c>
    </row>
    <row r="1085" spans="5:14" x14ac:dyDescent="0.45">
      <c r="E1085" s="30">
        <f t="shared" si="185"/>
        <v>0.54149999999999576</v>
      </c>
      <c r="F1085" s="6">
        <f t="shared" si="186"/>
        <v>171</v>
      </c>
      <c r="G1085" s="10">
        <f t="shared" si="187"/>
        <v>44</v>
      </c>
      <c r="H1085" s="2">
        <f t="shared" si="188"/>
        <v>48</v>
      </c>
      <c r="I1085">
        <f t="shared" si="189"/>
        <v>37</v>
      </c>
      <c r="J1085">
        <f t="shared" si="190"/>
        <v>208</v>
      </c>
      <c r="K1085">
        <f t="shared" si="191"/>
        <v>92</v>
      </c>
      <c r="L1085" s="16">
        <f t="shared" si="192"/>
        <v>0.52173913043478259</v>
      </c>
      <c r="M1085" s="16">
        <f t="shared" si="193"/>
        <v>0.82211538461538458</v>
      </c>
      <c r="N1085">
        <f t="shared" si="184"/>
        <v>0</v>
      </c>
    </row>
    <row r="1086" spans="5:14" x14ac:dyDescent="0.45">
      <c r="E1086" s="30">
        <f t="shared" si="185"/>
        <v>0.54199999999999571</v>
      </c>
      <c r="F1086" s="6">
        <f t="shared" si="186"/>
        <v>171</v>
      </c>
      <c r="G1086" s="10">
        <f t="shared" si="187"/>
        <v>44</v>
      </c>
      <c r="H1086" s="2">
        <f t="shared" si="188"/>
        <v>48</v>
      </c>
      <c r="I1086">
        <f t="shared" si="189"/>
        <v>37</v>
      </c>
      <c r="J1086">
        <f t="shared" si="190"/>
        <v>208</v>
      </c>
      <c r="K1086">
        <f t="shared" si="191"/>
        <v>92</v>
      </c>
      <c r="L1086" s="16">
        <f t="shared" si="192"/>
        <v>0.52173913043478259</v>
      </c>
      <c r="M1086" s="16">
        <f t="shared" si="193"/>
        <v>0.82211538461538458</v>
      </c>
      <c r="N1086">
        <f t="shared" si="184"/>
        <v>0</v>
      </c>
    </row>
    <row r="1087" spans="5:14" x14ac:dyDescent="0.45">
      <c r="E1087" s="30">
        <f t="shared" si="185"/>
        <v>0.54249999999999565</v>
      </c>
      <c r="F1087" s="6">
        <f t="shared" si="186"/>
        <v>171</v>
      </c>
      <c r="G1087" s="10">
        <f t="shared" si="187"/>
        <v>44</v>
      </c>
      <c r="H1087" s="2">
        <f t="shared" si="188"/>
        <v>48</v>
      </c>
      <c r="I1087">
        <f t="shared" si="189"/>
        <v>37</v>
      </c>
      <c r="J1087">
        <f t="shared" si="190"/>
        <v>208</v>
      </c>
      <c r="K1087">
        <f t="shared" si="191"/>
        <v>92</v>
      </c>
      <c r="L1087" s="16">
        <f t="shared" si="192"/>
        <v>0.52173913043478259</v>
      </c>
      <c r="M1087" s="16">
        <f t="shared" si="193"/>
        <v>0.82211538461538458</v>
      </c>
      <c r="N1087">
        <f t="shared" si="184"/>
        <v>0</v>
      </c>
    </row>
    <row r="1088" spans="5:14" x14ac:dyDescent="0.45">
      <c r="E1088" s="30">
        <f t="shared" si="185"/>
        <v>0.5429999999999956</v>
      </c>
      <c r="F1088" s="6">
        <f t="shared" si="186"/>
        <v>171</v>
      </c>
      <c r="G1088" s="10">
        <f t="shared" si="187"/>
        <v>44</v>
      </c>
      <c r="H1088" s="2">
        <f t="shared" si="188"/>
        <v>48</v>
      </c>
      <c r="I1088">
        <f t="shared" si="189"/>
        <v>37</v>
      </c>
      <c r="J1088">
        <f t="shared" si="190"/>
        <v>208</v>
      </c>
      <c r="K1088">
        <f t="shared" si="191"/>
        <v>92</v>
      </c>
      <c r="L1088" s="16">
        <f t="shared" si="192"/>
        <v>0.52173913043478259</v>
      </c>
      <c r="M1088" s="16">
        <f t="shared" si="193"/>
        <v>0.82211538461538458</v>
      </c>
      <c r="N1088">
        <f t="shared" si="184"/>
        <v>0</v>
      </c>
    </row>
    <row r="1089" spans="5:14" x14ac:dyDescent="0.45">
      <c r="E1089" s="30">
        <f t="shared" si="185"/>
        <v>0.54349999999999554</v>
      </c>
      <c r="F1089" s="6">
        <f t="shared" si="186"/>
        <v>171</v>
      </c>
      <c r="G1089" s="10">
        <f t="shared" si="187"/>
        <v>44</v>
      </c>
      <c r="H1089" s="2">
        <f t="shared" si="188"/>
        <v>48</v>
      </c>
      <c r="I1089">
        <f t="shared" si="189"/>
        <v>37</v>
      </c>
      <c r="J1089">
        <f t="shared" si="190"/>
        <v>208</v>
      </c>
      <c r="K1089">
        <f t="shared" si="191"/>
        <v>92</v>
      </c>
      <c r="L1089" s="16">
        <f t="shared" si="192"/>
        <v>0.52173913043478259</v>
      </c>
      <c r="M1089" s="16">
        <f t="shared" si="193"/>
        <v>0.82211538461538458</v>
      </c>
      <c r="N1089">
        <f t="shared" si="184"/>
        <v>0</v>
      </c>
    </row>
    <row r="1090" spans="5:14" x14ac:dyDescent="0.45">
      <c r="E1090" s="30">
        <f t="shared" si="185"/>
        <v>0.54399999999999549</v>
      </c>
      <c r="F1090" s="6">
        <f t="shared" si="186"/>
        <v>171</v>
      </c>
      <c r="G1090" s="10">
        <f t="shared" si="187"/>
        <v>44</v>
      </c>
      <c r="H1090" s="2">
        <f t="shared" si="188"/>
        <v>48</v>
      </c>
      <c r="I1090">
        <f t="shared" si="189"/>
        <v>37</v>
      </c>
      <c r="J1090">
        <f t="shared" si="190"/>
        <v>208</v>
      </c>
      <c r="K1090">
        <f t="shared" si="191"/>
        <v>92</v>
      </c>
      <c r="L1090" s="16">
        <f t="shared" si="192"/>
        <v>0.52173913043478259</v>
      </c>
      <c r="M1090" s="16">
        <f t="shared" si="193"/>
        <v>0.82211538461538458</v>
      </c>
      <c r="N1090">
        <f t="shared" si="184"/>
        <v>0</v>
      </c>
    </row>
    <row r="1091" spans="5:14" x14ac:dyDescent="0.45">
      <c r="E1091" s="30">
        <f t="shared" si="185"/>
        <v>0.54449999999999543</v>
      </c>
      <c r="F1091" s="6">
        <f t="shared" si="186"/>
        <v>171</v>
      </c>
      <c r="G1091" s="10">
        <f t="shared" si="187"/>
        <v>44</v>
      </c>
      <c r="H1091" s="2">
        <f t="shared" si="188"/>
        <v>48</v>
      </c>
      <c r="I1091">
        <f t="shared" si="189"/>
        <v>37</v>
      </c>
      <c r="J1091">
        <f t="shared" si="190"/>
        <v>208</v>
      </c>
      <c r="K1091">
        <f t="shared" si="191"/>
        <v>92</v>
      </c>
      <c r="L1091" s="16">
        <f t="shared" si="192"/>
        <v>0.52173913043478259</v>
      </c>
      <c r="M1091" s="16">
        <f t="shared" si="193"/>
        <v>0.82211538461538458</v>
      </c>
      <c r="N1091">
        <f t="shared" ref="N1091:N1154" si="194">M1092*(L1091-L1092)</f>
        <v>0</v>
      </c>
    </row>
    <row r="1092" spans="5:14" x14ac:dyDescent="0.45">
      <c r="E1092" s="30">
        <f t="shared" ref="E1092:E1155" si="195">E1091+0.0005</f>
        <v>0.54499999999999538</v>
      </c>
      <c r="F1092" s="6">
        <f t="shared" si="186"/>
        <v>171</v>
      </c>
      <c r="G1092" s="10">
        <f t="shared" si="187"/>
        <v>44</v>
      </c>
      <c r="H1092" s="2">
        <f t="shared" si="188"/>
        <v>48</v>
      </c>
      <c r="I1092">
        <f t="shared" si="189"/>
        <v>37</v>
      </c>
      <c r="J1092">
        <f t="shared" si="190"/>
        <v>208</v>
      </c>
      <c r="K1092">
        <f t="shared" si="191"/>
        <v>92</v>
      </c>
      <c r="L1092" s="16">
        <f t="shared" si="192"/>
        <v>0.52173913043478259</v>
      </c>
      <c r="M1092" s="16">
        <f t="shared" si="193"/>
        <v>0.82211538461538458</v>
      </c>
      <c r="N1092">
        <f t="shared" si="194"/>
        <v>0</v>
      </c>
    </row>
    <row r="1093" spans="5:14" x14ac:dyDescent="0.45">
      <c r="E1093" s="30">
        <f t="shared" si="195"/>
        <v>0.54549999999999532</v>
      </c>
      <c r="F1093" s="6">
        <f t="shared" si="186"/>
        <v>171</v>
      </c>
      <c r="G1093" s="10">
        <f t="shared" si="187"/>
        <v>44</v>
      </c>
      <c r="H1093" s="2">
        <f t="shared" si="188"/>
        <v>48</v>
      </c>
      <c r="I1093">
        <f t="shared" si="189"/>
        <v>37</v>
      </c>
      <c r="J1093">
        <f t="shared" si="190"/>
        <v>208</v>
      </c>
      <c r="K1093">
        <f t="shared" si="191"/>
        <v>92</v>
      </c>
      <c r="L1093" s="16">
        <f t="shared" si="192"/>
        <v>0.52173913043478259</v>
      </c>
      <c r="M1093" s="16">
        <f t="shared" si="193"/>
        <v>0.82211538461538458</v>
      </c>
      <c r="N1093">
        <f t="shared" si="194"/>
        <v>0</v>
      </c>
    </row>
    <row r="1094" spans="5:14" x14ac:dyDescent="0.45">
      <c r="E1094" s="30">
        <f t="shared" si="195"/>
        <v>0.54599999999999527</v>
      </c>
      <c r="F1094" s="6">
        <f t="shared" si="186"/>
        <v>171</v>
      </c>
      <c r="G1094" s="10">
        <f t="shared" si="187"/>
        <v>44</v>
      </c>
      <c r="H1094" s="2">
        <f t="shared" si="188"/>
        <v>48</v>
      </c>
      <c r="I1094">
        <f t="shared" si="189"/>
        <v>37</v>
      </c>
      <c r="J1094">
        <f t="shared" si="190"/>
        <v>208</v>
      </c>
      <c r="K1094">
        <f t="shared" si="191"/>
        <v>92</v>
      </c>
      <c r="L1094" s="16">
        <f t="shared" si="192"/>
        <v>0.52173913043478259</v>
      </c>
      <c r="M1094" s="16">
        <f t="shared" si="193"/>
        <v>0.82211538461538458</v>
      </c>
      <c r="N1094">
        <f t="shared" si="194"/>
        <v>0</v>
      </c>
    </row>
    <row r="1095" spans="5:14" x14ac:dyDescent="0.45">
      <c r="E1095" s="30">
        <f t="shared" si="195"/>
        <v>0.54649999999999521</v>
      </c>
      <c r="F1095" s="6">
        <f t="shared" si="186"/>
        <v>171</v>
      </c>
      <c r="G1095" s="10">
        <f t="shared" si="187"/>
        <v>44</v>
      </c>
      <c r="H1095" s="2">
        <f t="shared" si="188"/>
        <v>48</v>
      </c>
      <c r="I1095">
        <f t="shared" si="189"/>
        <v>37</v>
      </c>
      <c r="J1095">
        <f t="shared" si="190"/>
        <v>208</v>
      </c>
      <c r="K1095">
        <f t="shared" si="191"/>
        <v>92</v>
      </c>
      <c r="L1095" s="16">
        <f t="shared" si="192"/>
        <v>0.52173913043478259</v>
      </c>
      <c r="M1095" s="16">
        <f t="shared" si="193"/>
        <v>0.82211538461538458</v>
      </c>
      <c r="N1095">
        <f t="shared" si="194"/>
        <v>0</v>
      </c>
    </row>
    <row r="1096" spans="5:14" x14ac:dyDescent="0.45">
      <c r="E1096" s="30">
        <f t="shared" si="195"/>
        <v>0.54699999999999516</v>
      </c>
      <c r="F1096" s="6">
        <f t="shared" si="186"/>
        <v>171</v>
      </c>
      <c r="G1096" s="10">
        <f t="shared" si="187"/>
        <v>44</v>
      </c>
      <c r="H1096" s="2">
        <f t="shared" si="188"/>
        <v>48</v>
      </c>
      <c r="I1096">
        <f t="shared" si="189"/>
        <v>37</v>
      </c>
      <c r="J1096">
        <f t="shared" si="190"/>
        <v>208</v>
      </c>
      <c r="K1096">
        <f t="shared" si="191"/>
        <v>92</v>
      </c>
      <c r="L1096" s="16">
        <f t="shared" si="192"/>
        <v>0.52173913043478259</v>
      </c>
      <c r="M1096" s="16">
        <f t="shared" si="193"/>
        <v>0.82211538461538458</v>
      </c>
      <c r="N1096">
        <f t="shared" si="194"/>
        <v>1.7872073578595306E-2</v>
      </c>
    </row>
    <row r="1097" spans="5:14" x14ac:dyDescent="0.45">
      <c r="E1097" s="30">
        <f t="shared" si="195"/>
        <v>0.5474999999999951</v>
      </c>
      <c r="F1097" s="6">
        <f t="shared" si="186"/>
        <v>171</v>
      </c>
      <c r="G1097" s="10">
        <f t="shared" si="187"/>
        <v>46</v>
      </c>
      <c r="H1097" s="2">
        <f t="shared" si="188"/>
        <v>46</v>
      </c>
      <c r="I1097">
        <f t="shared" si="189"/>
        <v>37</v>
      </c>
      <c r="J1097">
        <f t="shared" si="190"/>
        <v>208</v>
      </c>
      <c r="K1097">
        <f t="shared" si="191"/>
        <v>92</v>
      </c>
      <c r="L1097" s="16">
        <f t="shared" si="192"/>
        <v>0.5</v>
      </c>
      <c r="M1097" s="16">
        <f t="shared" si="193"/>
        <v>0.82211538461538458</v>
      </c>
      <c r="N1097">
        <f t="shared" si="194"/>
        <v>8.9360367892976529E-3</v>
      </c>
    </row>
    <row r="1098" spans="5:14" x14ac:dyDescent="0.45">
      <c r="E1098" s="30">
        <f t="shared" si="195"/>
        <v>0.54799999999999505</v>
      </c>
      <c r="F1098" s="6">
        <f t="shared" si="186"/>
        <v>171</v>
      </c>
      <c r="G1098" s="10">
        <f t="shared" si="187"/>
        <v>47</v>
      </c>
      <c r="H1098" s="2">
        <f t="shared" si="188"/>
        <v>45</v>
      </c>
      <c r="I1098">
        <f t="shared" si="189"/>
        <v>37</v>
      </c>
      <c r="J1098">
        <f t="shared" si="190"/>
        <v>208</v>
      </c>
      <c r="K1098">
        <f t="shared" si="191"/>
        <v>92</v>
      </c>
      <c r="L1098" s="16">
        <f t="shared" si="192"/>
        <v>0.4891304347826087</v>
      </c>
      <c r="M1098" s="16">
        <f t="shared" si="193"/>
        <v>0.82211538461538458</v>
      </c>
      <c r="N1098">
        <f t="shared" si="194"/>
        <v>0</v>
      </c>
    </row>
    <row r="1099" spans="5:14" x14ac:dyDescent="0.45">
      <c r="E1099" s="30">
        <f t="shared" si="195"/>
        <v>0.54849999999999499</v>
      </c>
      <c r="F1099" s="6">
        <f t="shared" si="186"/>
        <v>171</v>
      </c>
      <c r="G1099" s="10">
        <f t="shared" si="187"/>
        <v>47</v>
      </c>
      <c r="H1099" s="2">
        <f t="shared" si="188"/>
        <v>45</v>
      </c>
      <c r="I1099">
        <f t="shared" si="189"/>
        <v>37</v>
      </c>
      <c r="J1099">
        <f t="shared" si="190"/>
        <v>208</v>
      </c>
      <c r="K1099">
        <f t="shared" si="191"/>
        <v>92</v>
      </c>
      <c r="L1099" s="16">
        <f t="shared" si="192"/>
        <v>0.4891304347826087</v>
      </c>
      <c r="M1099" s="16">
        <f t="shared" si="193"/>
        <v>0.82211538461538458</v>
      </c>
      <c r="N1099">
        <f t="shared" si="194"/>
        <v>0</v>
      </c>
    </row>
    <row r="1100" spans="5:14" x14ac:dyDescent="0.45">
      <c r="E1100" s="30">
        <f t="shared" si="195"/>
        <v>0.54899999999999494</v>
      </c>
      <c r="F1100" s="6">
        <f t="shared" si="186"/>
        <v>170</v>
      </c>
      <c r="G1100" s="10">
        <f t="shared" si="187"/>
        <v>47</v>
      </c>
      <c r="H1100" s="2">
        <f t="shared" si="188"/>
        <v>45</v>
      </c>
      <c r="I1100">
        <f t="shared" si="189"/>
        <v>38</v>
      </c>
      <c r="J1100">
        <f t="shared" si="190"/>
        <v>208</v>
      </c>
      <c r="K1100">
        <f t="shared" si="191"/>
        <v>92</v>
      </c>
      <c r="L1100" s="16">
        <f t="shared" si="192"/>
        <v>0.4891304347826087</v>
      </c>
      <c r="M1100" s="16">
        <f t="shared" si="193"/>
        <v>0.81730769230769229</v>
      </c>
      <c r="N1100">
        <f t="shared" si="194"/>
        <v>0</v>
      </c>
    </row>
    <row r="1101" spans="5:14" x14ac:dyDescent="0.45">
      <c r="E1101" s="30">
        <f t="shared" si="195"/>
        <v>0.54949999999999488</v>
      </c>
      <c r="F1101" s="6">
        <f t="shared" si="186"/>
        <v>170</v>
      </c>
      <c r="G1101" s="10">
        <f t="shared" si="187"/>
        <v>47</v>
      </c>
      <c r="H1101" s="2">
        <f t="shared" si="188"/>
        <v>45</v>
      </c>
      <c r="I1101">
        <f t="shared" si="189"/>
        <v>38</v>
      </c>
      <c r="J1101">
        <f t="shared" si="190"/>
        <v>208</v>
      </c>
      <c r="K1101">
        <f t="shared" si="191"/>
        <v>92</v>
      </c>
      <c r="L1101" s="16">
        <f t="shared" si="192"/>
        <v>0.4891304347826087</v>
      </c>
      <c r="M1101" s="16">
        <f t="shared" si="193"/>
        <v>0.81730769230769229</v>
      </c>
      <c r="N1101">
        <f t="shared" si="194"/>
        <v>0</v>
      </c>
    </row>
    <row r="1102" spans="5:14" x14ac:dyDescent="0.45">
      <c r="E1102" s="30">
        <f t="shared" si="195"/>
        <v>0.54999999999999483</v>
      </c>
      <c r="F1102" s="6">
        <f t="shared" si="186"/>
        <v>169</v>
      </c>
      <c r="G1102" s="10">
        <f t="shared" si="187"/>
        <v>47</v>
      </c>
      <c r="H1102" s="2">
        <f t="shared" si="188"/>
        <v>45</v>
      </c>
      <c r="I1102">
        <f t="shared" si="189"/>
        <v>39</v>
      </c>
      <c r="J1102">
        <f t="shared" si="190"/>
        <v>208</v>
      </c>
      <c r="K1102">
        <f t="shared" si="191"/>
        <v>92</v>
      </c>
      <c r="L1102" s="16">
        <f t="shared" si="192"/>
        <v>0.4891304347826087</v>
      </c>
      <c r="M1102" s="16">
        <f t="shared" si="193"/>
        <v>0.8125</v>
      </c>
      <c r="N1102">
        <f t="shared" si="194"/>
        <v>0</v>
      </c>
    </row>
    <row r="1103" spans="5:14" x14ac:dyDescent="0.45">
      <c r="E1103" s="30">
        <f t="shared" si="195"/>
        <v>0.55049999999999477</v>
      </c>
      <c r="F1103" s="6">
        <f t="shared" si="186"/>
        <v>169</v>
      </c>
      <c r="G1103" s="10">
        <f t="shared" si="187"/>
        <v>47</v>
      </c>
      <c r="H1103" s="2">
        <f t="shared" si="188"/>
        <v>45</v>
      </c>
      <c r="I1103">
        <f t="shared" si="189"/>
        <v>39</v>
      </c>
      <c r="J1103">
        <f t="shared" si="190"/>
        <v>208</v>
      </c>
      <c r="K1103">
        <f t="shared" si="191"/>
        <v>92</v>
      </c>
      <c r="L1103" s="16">
        <f t="shared" si="192"/>
        <v>0.4891304347826087</v>
      </c>
      <c r="M1103" s="16">
        <f t="shared" si="193"/>
        <v>0.8125</v>
      </c>
      <c r="N1103">
        <f t="shared" si="194"/>
        <v>0</v>
      </c>
    </row>
    <row r="1104" spans="5:14" x14ac:dyDescent="0.45">
      <c r="E1104" s="30">
        <f t="shared" si="195"/>
        <v>0.55099999999999472</v>
      </c>
      <c r="F1104" s="6">
        <f t="shared" si="186"/>
        <v>169</v>
      </c>
      <c r="G1104" s="10">
        <f t="shared" si="187"/>
        <v>47</v>
      </c>
      <c r="H1104" s="2">
        <f t="shared" si="188"/>
        <v>45</v>
      </c>
      <c r="I1104">
        <f t="shared" si="189"/>
        <v>39</v>
      </c>
      <c r="J1104">
        <f t="shared" si="190"/>
        <v>208</v>
      </c>
      <c r="K1104">
        <f t="shared" si="191"/>
        <v>92</v>
      </c>
      <c r="L1104" s="16">
        <f t="shared" si="192"/>
        <v>0.4891304347826087</v>
      </c>
      <c r="M1104" s="16">
        <f t="shared" si="193"/>
        <v>0.8125</v>
      </c>
      <c r="N1104">
        <f t="shared" si="194"/>
        <v>0</v>
      </c>
    </row>
    <row r="1105" spans="5:14" x14ac:dyDescent="0.45">
      <c r="E1105" s="30">
        <f t="shared" si="195"/>
        <v>0.55149999999999466</v>
      </c>
      <c r="F1105" s="6">
        <f t="shared" si="186"/>
        <v>169</v>
      </c>
      <c r="G1105" s="10">
        <f t="shared" si="187"/>
        <v>47</v>
      </c>
      <c r="H1105" s="2">
        <f t="shared" si="188"/>
        <v>45</v>
      </c>
      <c r="I1105">
        <f t="shared" si="189"/>
        <v>39</v>
      </c>
      <c r="J1105">
        <f t="shared" si="190"/>
        <v>208</v>
      </c>
      <c r="K1105">
        <f t="shared" si="191"/>
        <v>92</v>
      </c>
      <c r="L1105" s="16">
        <f t="shared" si="192"/>
        <v>0.4891304347826087</v>
      </c>
      <c r="M1105" s="16">
        <f t="shared" si="193"/>
        <v>0.8125</v>
      </c>
      <c r="N1105">
        <f t="shared" si="194"/>
        <v>0</v>
      </c>
    </row>
    <row r="1106" spans="5:14" x14ac:dyDescent="0.45">
      <c r="E1106" s="30">
        <f t="shared" si="195"/>
        <v>0.55199999999999461</v>
      </c>
      <c r="F1106" s="6">
        <f t="shared" si="186"/>
        <v>169</v>
      </c>
      <c r="G1106" s="10">
        <f t="shared" si="187"/>
        <v>47</v>
      </c>
      <c r="H1106" s="2">
        <f t="shared" si="188"/>
        <v>45</v>
      </c>
      <c r="I1106">
        <f t="shared" si="189"/>
        <v>39</v>
      </c>
      <c r="J1106">
        <f t="shared" si="190"/>
        <v>208</v>
      </c>
      <c r="K1106">
        <f t="shared" si="191"/>
        <v>92</v>
      </c>
      <c r="L1106" s="16">
        <f t="shared" si="192"/>
        <v>0.4891304347826087</v>
      </c>
      <c r="M1106" s="16">
        <f t="shared" si="193"/>
        <v>0.8125</v>
      </c>
      <c r="N1106">
        <f t="shared" si="194"/>
        <v>0</v>
      </c>
    </row>
    <row r="1107" spans="5:14" x14ac:dyDescent="0.45">
      <c r="E1107" s="30">
        <f t="shared" si="195"/>
        <v>0.55249999999999455</v>
      </c>
      <c r="F1107" s="6">
        <f t="shared" si="186"/>
        <v>169</v>
      </c>
      <c r="G1107" s="10">
        <f t="shared" si="187"/>
        <v>47</v>
      </c>
      <c r="H1107" s="2">
        <f t="shared" si="188"/>
        <v>45</v>
      </c>
      <c r="I1107">
        <f t="shared" si="189"/>
        <v>39</v>
      </c>
      <c r="J1107">
        <f t="shared" si="190"/>
        <v>208</v>
      </c>
      <c r="K1107">
        <f t="shared" si="191"/>
        <v>92</v>
      </c>
      <c r="L1107" s="16">
        <f t="shared" si="192"/>
        <v>0.4891304347826087</v>
      </c>
      <c r="M1107" s="16">
        <f t="shared" si="193"/>
        <v>0.8125</v>
      </c>
      <c r="N1107">
        <f t="shared" si="194"/>
        <v>0</v>
      </c>
    </row>
    <row r="1108" spans="5:14" x14ac:dyDescent="0.45">
      <c r="E1108" s="30">
        <f t="shared" si="195"/>
        <v>0.5529999999999945</v>
      </c>
      <c r="F1108" s="6">
        <f t="shared" si="186"/>
        <v>169</v>
      </c>
      <c r="G1108" s="10">
        <f t="shared" si="187"/>
        <v>47</v>
      </c>
      <c r="H1108" s="2">
        <f t="shared" si="188"/>
        <v>45</v>
      </c>
      <c r="I1108">
        <f t="shared" si="189"/>
        <v>39</v>
      </c>
      <c r="J1108">
        <f t="shared" si="190"/>
        <v>208</v>
      </c>
      <c r="K1108">
        <f t="shared" si="191"/>
        <v>92</v>
      </c>
      <c r="L1108" s="16">
        <f t="shared" si="192"/>
        <v>0.4891304347826087</v>
      </c>
      <c r="M1108" s="16">
        <f t="shared" si="193"/>
        <v>0.8125</v>
      </c>
      <c r="N1108">
        <f t="shared" si="194"/>
        <v>8.8315217391304289E-3</v>
      </c>
    </row>
    <row r="1109" spans="5:14" x14ac:dyDescent="0.45">
      <c r="E1109" s="30">
        <f t="shared" si="195"/>
        <v>0.55349999999999444</v>
      </c>
      <c r="F1109" s="6">
        <f t="shared" si="186"/>
        <v>169</v>
      </c>
      <c r="G1109" s="10">
        <f t="shared" si="187"/>
        <v>48</v>
      </c>
      <c r="H1109" s="2">
        <f t="shared" si="188"/>
        <v>44</v>
      </c>
      <c r="I1109">
        <f t="shared" si="189"/>
        <v>39</v>
      </c>
      <c r="J1109">
        <f t="shared" si="190"/>
        <v>208</v>
      </c>
      <c r="K1109">
        <f t="shared" si="191"/>
        <v>92</v>
      </c>
      <c r="L1109" s="16">
        <f t="shared" si="192"/>
        <v>0.47826086956521741</v>
      </c>
      <c r="M1109" s="16">
        <f t="shared" si="193"/>
        <v>0.8125</v>
      </c>
      <c r="N1109">
        <f t="shared" si="194"/>
        <v>0</v>
      </c>
    </row>
    <row r="1110" spans="5:14" x14ac:dyDescent="0.45">
      <c r="E1110" s="30">
        <f t="shared" si="195"/>
        <v>0.55399999999999439</v>
      </c>
      <c r="F1110" s="6">
        <f t="shared" si="186"/>
        <v>169</v>
      </c>
      <c r="G1110" s="10">
        <f t="shared" si="187"/>
        <v>48</v>
      </c>
      <c r="H1110" s="2">
        <f t="shared" si="188"/>
        <v>44</v>
      </c>
      <c r="I1110">
        <f t="shared" si="189"/>
        <v>39</v>
      </c>
      <c r="J1110">
        <f t="shared" si="190"/>
        <v>208</v>
      </c>
      <c r="K1110">
        <f t="shared" si="191"/>
        <v>92</v>
      </c>
      <c r="L1110" s="16">
        <f t="shared" si="192"/>
        <v>0.47826086956521741</v>
      </c>
      <c r="M1110" s="16">
        <f t="shared" si="193"/>
        <v>0.8125</v>
      </c>
      <c r="N1110">
        <f t="shared" si="194"/>
        <v>0</v>
      </c>
    </row>
    <row r="1111" spans="5:14" x14ac:dyDescent="0.45">
      <c r="E1111" s="30">
        <f t="shared" si="195"/>
        <v>0.55449999999999433</v>
      </c>
      <c r="F1111" s="6">
        <f t="shared" si="186"/>
        <v>169</v>
      </c>
      <c r="G1111" s="10">
        <f t="shared" si="187"/>
        <v>48</v>
      </c>
      <c r="H1111" s="2">
        <f t="shared" si="188"/>
        <v>44</v>
      </c>
      <c r="I1111">
        <f t="shared" si="189"/>
        <v>39</v>
      </c>
      <c r="J1111">
        <f t="shared" si="190"/>
        <v>208</v>
      </c>
      <c r="K1111">
        <f t="shared" si="191"/>
        <v>92</v>
      </c>
      <c r="L1111" s="16">
        <f t="shared" si="192"/>
        <v>0.47826086956521741</v>
      </c>
      <c r="M1111" s="16">
        <f t="shared" si="193"/>
        <v>0.8125</v>
      </c>
      <c r="N1111">
        <f t="shared" si="194"/>
        <v>0</v>
      </c>
    </row>
    <row r="1112" spans="5:14" x14ac:dyDescent="0.45">
      <c r="E1112" s="30">
        <f t="shared" si="195"/>
        <v>0.55499999999999428</v>
      </c>
      <c r="F1112" s="6">
        <f t="shared" si="186"/>
        <v>169</v>
      </c>
      <c r="G1112" s="10">
        <f t="shared" si="187"/>
        <v>48</v>
      </c>
      <c r="H1112" s="2">
        <f t="shared" si="188"/>
        <v>44</v>
      </c>
      <c r="I1112">
        <f t="shared" si="189"/>
        <v>39</v>
      </c>
      <c r="J1112">
        <f t="shared" si="190"/>
        <v>208</v>
      </c>
      <c r="K1112">
        <f t="shared" si="191"/>
        <v>92</v>
      </c>
      <c r="L1112" s="16">
        <f t="shared" si="192"/>
        <v>0.47826086956521741</v>
      </c>
      <c r="M1112" s="16">
        <f t="shared" si="193"/>
        <v>0.8125</v>
      </c>
      <c r="N1112">
        <f t="shared" si="194"/>
        <v>0</v>
      </c>
    </row>
    <row r="1113" spans="5:14" x14ac:dyDescent="0.45">
      <c r="E1113" s="30">
        <f t="shared" si="195"/>
        <v>0.55549999999999422</v>
      </c>
      <c r="F1113" s="6">
        <f t="shared" si="186"/>
        <v>169</v>
      </c>
      <c r="G1113" s="10">
        <f t="shared" si="187"/>
        <v>48</v>
      </c>
      <c r="H1113" s="2">
        <f t="shared" si="188"/>
        <v>44</v>
      </c>
      <c r="I1113">
        <f t="shared" si="189"/>
        <v>39</v>
      </c>
      <c r="J1113">
        <f t="shared" si="190"/>
        <v>208</v>
      </c>
      <c r="K1113">
        <f t="shared" si="191"/>
        <v>92</v>
      </c>
      <c r="L1113" s="16">
        <f t="shared" si="192"/>
        <v>0.47826086956521741</v>
      </c>
      <c r="M1113" s="16">
        <f t="shared" si="193"/>
        <v>0.8125</v>
      </c>
      <c r="N1113">
        <f t="shared" si="194"/>
        <v>8.8315217391304289E-3</v>
      </c>
    </row>
    <row r="1114" spans="5:14" x14ac:dyDescent="0.45">
      <c r="E1114" s="30">
        <f t="shared" si="195"/>
        <v>0.55599999999999417</v>
      </c>
      <c r="F1114" s="6">
        <f t="shared" si="186"/>
        <v>169</v>
      </c>
      <c r="G1114" s="10">
        <f t="shared" si="187"/>
        <v>49</v>
      </c>
      <c r="H1114" s="2">
        <f t="shared" si="188"/>
        <v>43</v>
      </c>
      <c r="I1114">
        <f t="shared" si="189"/>
        <v>39</v>
      </c>
      <c r="J1114">
        <f t="shared" si="190"/>
        <v>208</v>
      </c>
      <c r="K1114">
        <f t="shared" si="191"/>
        <v>92</v>
      </c>
      <c r="L1114" s="16">
        <f t="shared" si="192"/>
        <v>0.46739130434782611</v>
      </c>
      <c r="M1114" s="16">
        <f t="shared" si="193"/>
        <v>0.8125</v>
      </c>
      <c r="N1114">
        <f t="shared" si="194"/>
        <v>0</v>
      </c>
    </row>
    <row r="1115" spans="5:14" x14ac:dyDescent="0.45">
      <c r="E1115" s="30">
        <f t="shared" si="195"/>
        <v>0.55649999999999411</v>
      </c>
      <c r="F1115" s="6">
        <f t="shared" si="186"/>
        <v>169</v>
      </c>
      <c r="G1115" s="10">
        <f t="shared" si="187"/>
        <v>49</v>
      </c>
      <c r="H1115" s="2">
        <f t="shared" si="188"/>
        <v>43</v>
      </c>
      <c r="I1115">
        <f t="shared" si="189"/>
        <v>39</v>
      </c>
      <c r="J1115">
        <f t="shared" si="190"/>
        <v>208</v>
      </c>
      <c r="K1115">
        <f t="shared" si="191"/>
        <v>92</v>
      </c>
      <c r="L1115" s="16">
        <f t="shared" si="192"/>
        <v>0.46739130434782611</v>
      </c>
      <c r="M1115" s="16">
        <f t="shared" si="193"/>
        <v>0.8125</v>
      </c>
      <c r="N1115">
        <f t="shared" si="194"/>
        <v>0</v>
      </c>
    </row>
    <row r="1116" spans="5:14" x14ac:dyDescent="0.45">
      <c r="E1116" s="30">
        <f t="shared" si="195"/>
        <v>0.55699999999999406</v>
      </c>
      <c r="F1116" s="6">
        <f t="shared" si="186"/>
        <v>169</v>
      </c>
      <c r="G1116" s="10">
        <f t="shared" si="187"/>
        <v>49</v>
      </c>
      <c r="H1116" s="2">
        <f t="shared" si="188"/>
        <v>43</v>
      </c>
      <c r="I1116">
        <f t="shared" si="189"/>
        <v>39</v>
      </c>
      <c r="J1116">
        <f t="shared" si="190"/>
        <v>208</v>
      </c>
      <c r="K1116">
        <f t="shared" si="191"/>
        <v>92</v>
      </c>
      <c r="L1116" s="16">
        <f t="shared" si="192"/>
        <v>0.46739130434782611</v>
      </c>
      <c r="M1116" s="16">
        <f t="shared" si="193"/>
        <v>0.8125</v>
      </c>
      <c r="N1116">
        <f t="shared" si="194"/>
        <v>0</v>
      </c>
    </row>
    <row r="1117" spans="5:14" x14ac:dyDescent="0.45">
      <c r="E1117" s="30">
        <f t="shared" si="195"/>
        <v>0.557499999999994</v>
      </c>
      <c r="F1117" s="6">
        <f t="shared" si="186"/>
        <v>169</v>
      </c>
      <c r="G1117" s="10">
        <f t="shared" si="187"/>
        <v>49</v>
      </c>
      <c r="H1117" s="2">
        <f t="shared" si="188"/>
        <v>43</v>
      </c>
      <c r="I1117">
        <f t="shared" si="189"/>
        <v>39</v>
      </c>
      <c r="J1117">
        <f t="shared" si="190"/>
        <v>208</v>
      </c>
      <c r="K1117">
        <f t="shared" si="191"/>
        <v>92</v>
      </c>
      <c r="L1117" s="16">
        <f t="shared" si="192"/>
        <v>0.46739130434782611</v>
      </c>
      <c r="M1117" s="16">
        <f t="shared" si="193"/>
        <v>0.8125</v>
      </c>
      <c r="N1117">
        <f t="shared" si="194"/>
        <v>0</v>
      </c>
    </row>
    <row r="1118" spans="5:14" x14ac:dyDescent="0.45">
      <c r="E1118" s="30">
        <f t="shared" si="195"/>
        <v>0.55799999999999395</v>
      </c>
      <c r="F1118" s="6">
        <f t="shared" si="186"/>
        <v>169</v>
      </c>
      <c r="G1118" s="10">
        <f t="shared" si="187"/>
        <v>49</v>
      </c>
      <c r="H1118" s="2">
        <f t="shared" si="188"/>
        <v>43</v>
      </c>
      <c r="I1118">
        <f t="shared" si="189"/>
        <v>39</v>
      </c>
      <c r="J1118">
        <f t="shared" si="190"/>
        <v>208</v>
      </c>
      <c r="K1118">
        <f t="shared" si="191"/>
        <v>92</v>
      </c>
      <c r="L1118" s="16">
        <f t="shared" si="192"/>
        <v>0.46739130434782611</v>
      </c>
      <c r="M1118" s="16">
        <f t="shared" si="193"/>
        <v>0.8125</v>
      </c>
      <c r="N1118">
        <f t="shared" si="194"/>
        <v>0</v>
      </c>
    </row>
    <row r="1119" spans="5:14" x14ac:dyDescent="0.45">
      <c r="E1119" s="30">
        <f t="shared" si="195"/>
        <v>0.55849999999999389</v>
      </c>
      <c r="F1119" s="6">
        <f t="shared" si="186"/>
        <v>169</v>
      </c>
      <c r="G1119" s="10">
        <f t="shared" si="187"/>
        <v>49</v>
      </c>
      <c r="H1119" s="2">
        <f t="shared" si="188"/>
        <v>43</v>
      </c>
      <c r="I1119">
        <f t="shared" si="189"/>
        <v>39</v>
      </c>
      <c r="J1119">
        <f t="shared" si="190"/>
        <v>208</v>
      </c>
      <c r="K1119">
        <f t="shared" si="191"/>
        <v>92</v>
      </c>
      <c r="L1119" s="16">
        <f t="shared" si="192"/>
        <v>0.46739130434782611</v>
      </c>
      <c r="M1119" s="16">
        <f t="shared" si="193"/>
        <v>0.8125</v>
      </c>
      <c r="N1119">
        <f t="shared" si="194"/>
        <v>0</v>
      </c>
    </row>
    <row r="1120" spans="5:14" x14ac:dyDescent="0.45">
      <c r="E1120" s="30">
        <f t="shared" si="195"/>
        <v>0.55899999999999384</v>
      </c>
      <c r="F1120" s="6">
        <f t="shared" si="186"/>
        <v>168</v>
      </c>
      <c r="G1120" s="10">
        <f t="shared" si="187"/>
        <v>49</v>
      </c>
      <c r="H1120" s="2">
        <f t="shared" si="188"/>
        <v>43</v>
      </c>
      <c r="I1120">
        <f t="shared" si="189"/>
        <v>40</v>
      </c>
      <c r="J1120">
        <f t="shared" si="190"/>
        <v>208</v>
      </c>
      <c r="K1120">
        <f t="shared" si="191"/>
        <v>92</v>
      </c>
      <c r="L1120" s="16">
        <f t="shared" si="192"/>
        <v>0.46739130434782611</v>
      </c>
      <c r="M1120" s="16">
        <f t="shared" si="193"/>
        <v>0.80769230769230771</v>
      </c>
      <c r="N1120">
        <f t="shared" si="194"/>
        <v>0</v>
      </c>
    </row>
    <row r="1121" spans="5:14" x14ac:dyDescent="0.45">
      <c r="E1121" s="30">
        <f t="shared" si="195"/>
        <v>0.55949999999999378</v>
      </c>
      <c r="F1121" s="6">
        <f t="shared" si="186"/>
        <v>168</v>
      </c>
      <c r="G1121" s="10">
        <f t="shared" si="187"/>
        <v>49</v>
      </c>
      <c r="H1121" s="2">
        <f t="shared" si="188"/>
        <v>43</v>
      </c>
      <c r="I1121">
        <f t="shared" si="189"/>
        <v>40</v>
      </c>
      <c r="J1121">
        <f t="shared" si="190"/>
        <v>208</v>
      </c>
      <c r="K1121">
        <f t="shared" si="191"/>
        <v>92</v>
      </c>
      <c r="L1121" s="16">
        <f t="shared" si="192"/>
        <v>0.46739130434782611</v>
      </c>
      <c r="M1121" s="16">
        <f t="shared" si="193"/>
        <v>0.80769230769230771</v>
      </c>
      <c r="N1121">
        <f t="shared" si="194"/>
        <v>0</v>
      </c>
    </row>
    <row r="1122" spans="5:14" x14ac:dyDescent="0.45">
      <c r="E1122" s="30">
        <f t="shared" si="195"/>
        <v>0.55999999999999373</v>
      </c>
      <c r="F1122" s="6">
        <f t="shared" si="186"/>
        <v>168</v>
      </c>
      <c r="G1122" s="10">
        <f t="shared" si="187"/>
        <v>49</v>
      </c>
      <c r="H1122" s="2">
        <f t="shared" si="188"/>
        <v>43</v>
      </c>
      <c r="I1122">
        <f t="shared" si="189"/>
        <v>40</v>
      </c>
      <c r="J1122">
        <f t="shared" si="190"/>
        <v>208</v>
      </c>
      <c r="K1122">
        <f t="shared" si="191"/>
        <v>92</v>
      </c>
      <c r="L1122" s="16">
        <f t="shared" si="192"/>
        <v>0.46739130434782611</v>
      </c>
      <c r="M1122" s="16">
        <f t="shared" si="193"/>
        <v>0.80769230769230771</v>
      </c>
      <c r="N1122">
        <f t="shared" si="194"/>
        <v>0</v>
      </c>
    </row>
    <row r="1123" spans="5:14" x14ac:dyDescent="0.45">
      <c r="E1123" s="30">
        <f t="shared" si="195"/>
        <v>0.56049999999999367</v>
      </c>
      <c r="F1123" s="6">
        <f t="shared" si="186"/>
        <v>168</v>
      </c>
      <c r="G1123" s="10">
        <f t="shared" si="187"/>
        <v>49</v>
      </c>
      <c r="H1123" s="2">
        <f t="shared" si="188"/>
        <v>43</v>
      </c>
      <c r="I1123">
        <f t="shared" si="189"/>
        <v>40</v>
      </c>
      <c r="J1123">
        <f t="shared" si="190"/>
        <v>208</v>
      </c>
      <c r="K1123">
        <f t="shared" si="191"/>
        <v>92</v>
      </c>
      <c r="L1123" s="16">
        <f t="shared" si="192"/>
        <v>0.46739130434782611</v>
      </c>
      <c r="M1123" s="16">
        <f t="shared" si="193"/>
        <v>0.80769230769230771</v>
      </c>
      <c r="N1123">
        <f t="shared" si="194"/>
        <v>0</v>
      </c>
    </row>
    <row r="1124" spans="5:14" x14ac:dyDescent="0.45">
      <c r="E1124" s="30">
        <f t="shared" si="195"/>
        <v>0.56099999999999361</v>
      </c>
      <c r="F1124" s="6">
        <f t="shared" si="186"/>
        <v>168</v>
      </c>
      <c r="G1124" s="10">
        <f t="shared" si="187"/>
        <v>49</v>
      </c>
      <c r="H1124" s="2">
        <f t="shared" si="188"/>
        <v>43</v>
      </c>
      <c r="I1124">
        <f t="shared" si="189"/>
        <v>40</v>
      </c>
      <c r="J1124">
        <f t="shared" si="190"/>
        <v>208</v>
      </c>
      <c r="K1124">
        <f t="shared" si="191"/>
        <v>92</v>
      </c>
      <c r="L1124" s="16">
        <f t="shared" si="192"/>
        <v>0.46739130434782611</v>
      </c>
      <c r="M1124" s="16">
        <f t="shared" si="193"/>
        <v>0.80769230769230771</v>
      </c>
      <c r="N1124">
        <f t="shared" si="194"/>
        <v>0</v>
      </c>
    </row>
    <row r="1125" spans="5:14" x14ac:dyDescent="0.45">
      <c r="E1125" s="30">
        <f t="shared" si="195"/>
        <v>0.56149999999999356</v>
      </c>
      <c r="F1125" s="6">
        <f t="shared" si="186"/>
        <v>168</v>
      </c>
      <c r="G1125" s="10">
        <f t="shared" si="187"/>
        <v>49</v>
      </c>
      <c r="H1125" s="2">
        <f t="shared" si="188"/>
        <v>43</v>
      </c>
      <c r="I1125">
        <f t="shared" si="189"/>
        <v>40</v>
      </c>
      <c r="J1125">
        <f t="shared" si="190"/>
        <v>208</v>
      </c>
      <c r="K1125">
        <f t="shared" si="191"/>
        <v>92</v>
      </c>
      <c r="L1125" s="16">
        <f t="shared" si="192"/>
        <v>0.46739130434782611</v>
      </c>
      <c r="M1125" s="16">
        <f t="shared" si="193"/>
        <v>0.80769230769230771</v>
      </c>
      <c r="N1125">
        <f t="shared" si="194"/>
        <v>0</v>
      </c>
    </row>
    <row r="1126" spans="5:14" x14ac:dyDescent="0.45">
      <c r="E1126" s="30">
        <f t="shared" si="195"/>
        <v>0.5619999999999935</v>
      </c>
      <c r="F1126" s="6">
        <f t="shared" si="186"/>
        <v>168</v>
      </c>
      <c r="G1126" s="10">
        <f t="shared" si="187"/>
        <v>49</v>
      </c>
      <c r="H1126" s="2">
        <f t="shared" si="188"/>
        <v>43</v>
      </c>
      <c r="I1126">
        <f t="shared" si="189"/>
        <v>40</v>
      </c>
      <c r="J1126">
        <f t="shared" si="190"/>
        <v>208</v>
      </c>
      <c r="K1126">
        <f t="shared" si="191"/>
        <v>92</v>
      </c>
      <c r="L1126" s="16">
        <f t="shared" si="192"/>
        <v>0.46739130434782611</v>
      </c>
      <c r="M1126" s="16">
        <f t="shared" si="193"/>
        <v>0.80769230769230771</v>
      </c>
      <c r="N1126">
        <f t="shared" si="194"/>
        <v>0</v>
      </c>
    </row>
    <row r="1127" spans="5:14" x14ac:dyDescent="0.45">
      <c r="E1127" s="30">
        <f t="shared" si="195"/>
        <v>0.56249999999999345</v>
      </c>
      <c r="F1127" s="6">
        <f t="shared" si="186"/>
        <v>167</v>
      </c>
      <c r="G1127" s="10">
        <f t="shared" si="187"/>
        <v>49</v>
      </c>
      <c r="H1127" s="2">
        <f t="shared" si="188"/>
        <v>43</v>
      </c>
      <c r="I1127">
        <f t="shared" si="189"/>
        <v>41</v>
      </c>
      <c r="J1127">
        <f t="shared" si="190"/>
        <v>208</v>
      </c>
      <c r="K1127">
        <f t="shared" si="191"/>
        <v>92</v>
      </c>
      <c r="L1127" s="16">
        <f t="shared" si="192"/>
        <v>0.46739130434782611</v>
      </c>
      <c r="M1127" s="16">
        <f t="shared" si="193"/>
        <v>0.80288461538461542</v>
      </c>
      <c r="N1127">
        <f t="shared" si="194"/>
        <v>0</v>
      </c>
    </row>
    <row r="1128" spans="5:14" x14ac:dyDescent="0.45">
      <c r="E1128" s="30">
        <f t="shared" si="195"/>
        <v>0.56299999999999339</v>
      </c>
      <c r="F1128" s="6">
        <f t="shared" si="186"/>
        <v>167</v>
      </c>
      <c r="G1128" s="10">
        <f t="shared" si="187"/>
        <v>49</v>
      </c>
      <c r="H1128" s="2">
        <f t="shared" si="188"/>
        <v>43</v>
      </c>
      <c r="I1128">
        <f t="shared" si="189"/>
        <v>41</v>
      </c>
      <c r="J1128">
        <f t="shared" si="190"/>
        <v>208</v>
      </c>
      <c r="K1128">
        <f t="shared" si="191"/>
        <v>92</v>
      </c>
      <c r="L1128" s="16">
        <f t="shared" si="192"/>
        <v>0.46739130434782611</v>
      </c>
      <c r="M1128" s="16">
        <f t="shared" si="193"/>
        <v>0.80288461538461542</v>
      </c>
      <c r="N1128">
        <f t="shared" si="194"/>
        <v>0</v>
      </c>
    </row>
    <row r="1129" spans="5:14" x14ac:dyDescent="0.45">
      <c r="E1129" s="30">
        <f t="shared" si="195"/>
        <v>0.56349999999999334</v>
      </c>
      <c r="F1129" s="6">
        <f t="shared" si="186"/>
        <v>167</v>
      </c>
      <c r="G1129" s="10">
        <f t="shared" si="187"/>
        <v>49</v>
      </c>
      <c r="H1129" s="2">
        <f t="shared" si="188"/>
        <v>43</v>
      </c>
      <c r="I1129">
        <f t="shared" si="189"/>
        <v>41</v>
      </c>
      <c r="J1129">
        <f t="shared" si="190"/>
        <v>208</v>
      </c>
      <c r="K1129">
        <f t="shared" si="191"/>
        <v>92</v>
      </c>
      <c r="L1129" s="16">
        <f t="shared" si="192"/>
        <v>0.46739130434782611</v>
      </c>
      <c r="M1129" s="16">
        <f t="shared" si="193"/>
        <v>0.80288461538461542</v>
      </c>
      <c r="N1129">
        <f t="shared" si="194"/>
        <v>0</v>
      </c>
    </row>
    <row r="1130" spans="5:14" x14ac:dyDescent="0.45">
      <c r="E1130" s="30">
        <f t="shared" si="195"/>
        <v>0.56399999999999328</v>
      </c>
      <c r="F1130" s="6">
        <f t="shared" si="186"/>
        <v>167</v>
      </c>
      <c r="G1130" s="10">
        <f t="shared" si="187"/>
        <v>49</v>
      </c>
      <c r="H1130" s="2">
        <f t="shared" si="188"/>
        <v>43</v>
      </c>
      <c r="I1130">
        <f t="shared" si="189"/>
        <v>41</v>
      </c>
      <c r="J1130">
        <f t="shared" si="190"/>
        <v>208</v>
      </c>
      <c r="K1130">
        <f t="shared" si="191"/>
        <v>92</v>
      </c>
      <c r="L1130" s="16">
        <f t="shared" si="192"/>
        <v>0.46739130434782611</v>
      </c>
      <c r="M1130" s="16">
        <f t="shared" si="193"/>
        <v>0.80288461538461542</v>
      </c>
      <c r="N1130">
        <f t="shared" si="194"/>
        <v>0</v>
      </c>
    </row>
    <row r="1131" spans="5:14" x14ac:dyDescent="0.45">
      <c r="E1131" s="30">
        <f t="shared" si="195"/>
        <v>0.56449999999999323</v>
      </c>
      <c r="F1131" s="6">
        <f t="shared" ref="F1131:F1194" si="196">COUNTIFS(A:A,"=fully paid",C:C,"&gt;"&amp;$E1131)</f>
        <v>167</v>
      </c>
      <c r="G1131" s="10">
        <f t="shared" ref="G1131:G1194" si="197">COUNTIFS(A:A,"charged off",C:C,"&lt;="&amp;E1131)</f>
        <v>49</v>
      </c>
      <c r="H1131" s="2">
        <f t="shared" ref="H1131:H1194" si="198">COUNTIFS(A:A,"charged off",C:C,"&gt;"&amp;E1131)</f>
        <v>43</v>
      </c>
      <c r="I1131">
        <f t="shared" ref="I1131:I1194" si="199">COUNTIFS(A:A,"fully paid",C:C,"&lt;="&amp;E1131)</f>
        <v>41</v>
      </c>
      <c r="J1131">
        <f t="shared" ref="J1131:J1194" si="200">F1131+I1131</f>
        <v>208</v>
      </c>
      <c r="K1131">
        <f t="shared" ref="K1131:K1194" si="201">G1131+H1131</f>
        <v>92</v>
      </c>
      <c r="L1131" s="16">
        <f t="shared" ref="L1131:L1194" si="202">H1131/K1131</f>
        <v>0.46739130434782611</v>
      </c>
      <c r="M1131" s="16">
        <f t="shared" ref="M1131:M1194" si="203">F1131/J1131</f>
        <v>0.80288461538461542</v>
      </c>
      <c r="N1131">
        <f t="shared" si="194"/>
        <v>0</v>
      </c>
    </row>
    <row r="1132" spans="5:14" x14ac:dyDescent="0.45">
      <c r="E1132" s="30">
        <f t="shared" si="195"/>
        <v>0.56499999999999317</v>
      </c>
      <c r="F1132" s="6">
        <f t="shared" si="196"/>
        <v>167</v>
      </c>
      <c r="G1132" s="10">
        <f t="shared" si="197"/>
        <v>49</v>
      </c>
      <c r="H1132" s="2">
        <f t="shared" si="198"/>
        <v>43</v>
      </c>
      <c r="I1132">
        <f t="shared" si="199"/>
        <v>41</v>
      </c>
      <c r="J1132">
        <f t="shared" si="200"/>
        <v>208</v>
      </c>
      <c r="K1132">
        <f t="shared" si="201"/>
        <v>92</v>
      </c>
      <c r="L1132" s="16">
        <f t="shared" si="202"/>
        <v>0.46739130434782611</v>
      </c>
      <c r="M1132" s="16">
        <f t="shared" si="203"/>
        <v>0.80288461538461542</v>
      </c>
      <c r="N1132">
        <f t="shared" si="194"/>
        <v>0</v>
      </c>
    </row>
    <row r="1133" spans="5:14" x14ac:dyDescent="0.45">
      <c r="E1133" s="30">
        <f t="shared" si="195"/>
        <v>0.56549999999999312</v>
      </c>
      <c r="F1133" s="6">
        <f t="shared" si="196"/>
        <v>167</v>
      </c>
      <c r="G1133" s="10">
        <f t="shared" si="197"/>
        <v>49</v>
      </c>
      <c r="H1133" s="2">
        <f t="shared" si="198"/>
        <v>43</v>
      </c>
      <c r="I1133">
        <f t="shared" si="199"/>
        <v>41</v>
      </c>
      <c r="J1133">
        <f t="shared" si="200"/>
        <v>208</v>
      </c>
      <c r="K1133">
        <f t="shared" si="201"/>
        <v>92</v>
      </c>
      <c r="L1133" s="16">
        <f t="shared" si="202"/>
        <v>0.46739130434782611</v>
      </c>
      <c r="M1133" s="16">
        <f t="shared" si="203"/>
        <v>0.80288461538461542</v>
      </c>
      <c r="N1133">
        <f t="shared" si="194"/>
        <v>0</v>
      </c>
    </row>
    <row r="1134" spans="5:14" x14ac:dyDescent="0.45">
      <c r="E1134" s="30">
        <f t="shared" si="195"/>
        <v>0.56599999999999306</v>
      </c>
      <c r="F1134" s="6">
        <f t="shared" si="196"/>
        <v>166</v>
      </c>
      <c r="G1134" s="10">
        <f t="shared" si="197"/>
        <v>49</v>
      </c>
      <c r="H1134" s="2">
        <f t="shared" si="198"/>
        <v>43</v>
      </c>
      <c r="I1134">
        <f t="shared" si="199"/>
        <v>42</v>
      </c>
      <c r="J1134">
        <f t="shared" si="200"/>
        <v>208</v>
      </c>
      <c r="K1134">
        <f t="shared" si="201"/>
        <v>92</v>
      </c>
      <c r="L1134" s="16">
        <f t="shared" si="202"/>
        <v>0.46739130434782611</v>
      </c>
      <c r="M1134" s="16">
        <f t="shared" si="203"/>
        <v>0.79807692307692313</v>
      </c>
      <c r="N1134">
        <f t="shared" si="194"/>
        <v>0</v>
      </c>
    </row>
    <row r="1135" spans="5:14" x14ac:dyDescent="0.45">
      <c r="E1135" s="30">
        <f t="shared" si="195"/>
        <v>0.56649999999999301</v>
      </c>
      <c r="F1135" s="6">
        <f t="shared" si="196"/>
        <v>166</v>
      </c>
      <c r="G1135" s="10">
        <f t="shared" si="197"/>
        <v>49</v>
      </c>
      <c r="H1135" s="2">
        <f t="shared" si="198"/>
        <v>43</v>
      </c>
      <c r="I1135">
        <f t="shared" si="199"/>
        <v>42</v>
      </c>
      <c r="J1135">
        <f t="shared" si="200"/>
        <v>208</v>
      </c>
      <c r="K1135">
        <f t="shared" si="201"/>
        <v>92</v>
      </c>
      <c r="L1135" s="16">
        <f t="shared" si="202"/>
        <v>0.46739130434782611</v>
      </c>
      <c r="M1135" s="16">
        <f t="shared" si="203"/>
        <v>0.79807692307692313</v>
      </c>
      <c r="N1135">
        <f t="shared" si="194"/>
        <v>0</v>
      </c>
    </row>
    <row r="1136" spans="5:14" x14ac:dyDescent="0.45">
      <c r="E1136" s="30">
        <f t="shared" si="195"/>
        <v>0.56699999999999295</v>
      </c>
      <c r="F1136" s="6">
        <f t="shared" si="196"/>
        <v>165</v>
      </c>
      <c r="G1136" s="10">
        <f t="shared" si="197"/>
        <v>49</v>
      </c>
      <c r="H1136" s="2">
        <f t="shared" si="198"/>
        <v>43</v>
      </c>
      <c r="I1136">
        <f t="shared" si="199"/>
        <v>43</v>
      </c>
      <c r="J1136">
        <f t="shared" si="200"/>
        <v>208</v>
      </c>
      <c r="K1136">
        <f t="shared" si="201"/>
        <v>92</v>
      </c>
      <c r="L1136" s="16">
        <f t="shared" si="202"/>
        <v>0.46739130434782611</v>
      </c>
      <c r="M1136" s="16">
        <f t="shared" si="203"/>
        <v>0.79326923076923073</v>
      </c>
      <c r="N1136">
        <f t="shared" si="194"/>
        <v>0</v>
      </c>
    </row>
    <row r="1137" spans="5:14" x14ac:dyDescent="0.45">
      <c r="E1137" s="30">
        <f t="shared" si="195"/>
        <v>0.5674999999999929</v>
      </c>
      <c r="F1137" s="6">
        <f t="shared" si="196"/>
        <v>165</v>
      </c>
      <c r="G1137" s="10">
        <f t="shared" si="197"/>
        <v>49</v>
      </c>
      <c r="H1137" s="2">
        <f t="shared" si="198"/>
        <v>43</v>
      </c>
      <c r="I1137">
        <f t="shared" si="199"/>
        <v>43</v>
      </c>
      <c r="J1137">
        <f t="shared" si="200"/>
        <v>208</v>
      </c>
      <c r="K1137">
        <f t="shared" si="201"/>
        <v>92</v>
      </c>
      <c r="L1137" s="16">
        <f t="shared" si="202"/>
        <v>0.46739130434782611</v>
      </c>
      <c r="M1137" s="16">
        <f t="shared" si="203"/>
        <v>0.79326923076923073</v>
      </c>
      <c r="N1137">
        <f t="shared" si="194"/>
        <v>0</v>
      </c>
    </row>
    <row r="1138" spans="5:14" x14ac:dyDescent="0.45">
      <c r="E1138" s="30">
        <f t="shared" si="195"/>
        <v>0.56799999999999284</v>
      </c>
      <c r="F1138" s="6">
        <f t="shared" si="196"/>
        <v>165</v>
      </c>
      <c r="G1138" s="10">
        <f t="shared" si="197"/>
        <v>49</v>
      </c>
      <c r="H1138" s="2">
        <f t="shared" si="198"/>
        <v>43</v>
      </c>
      <c r="I1138">
        <f t="shared" si="199"/>
        <v>43</v>
      </c>
      <c r="J1138">
        <f t="shared" si="200"/>
        <v>208</v>
      </c>
      <c r="K1138">
        <f t="shared" si="201"/>
        <v>92</v>
      </c>
      <c r="L1138" s="16">
        <f t="shared" si="202"/>
        <v>0.46739130434782611</v>
      </c>
      <c r="M1138" s="16">
        <f t="shared" si="203"/>
        <v>0.79326923076923073</v>
      </c>
      <c r="N1138">
        <f t="shared" si="194"/>
        <v>0</v>
      </c>
    </row>
    <row r="1139" spans="5:14" x14ac:dyDescent="0.45">
      <c r="E1139" s="30">
        <f t="shared" si="195"/>
        <v>0.56849999999999279</v>
      </c>
      <c r="F1139" s="6">
        <f t="shared" si="196"/>
        <v>165</v>
      </c>
      <c r="G1139" s="10">
        <f t="shared" si="197"/>
        <v>49</v>
      </c>
      <c r="H1139" s="2">
        <f t="shared" si="198"/>
        <v>43</v>
      </c>
      <c r="I1139">
        <f t="shared" si="199"/>
        <v>43</v>
      </c>
      <c r="J1139">
        <f t="shared" si="200"/>
        <v>208</v>
      </c>
      <c r="K1139">
        <f t="shared" si="201"/>
        <v>92</v>
      </c>
      <c r="L1139" s="16">
        <f t="shared" si="202"/>
        <v>0.46739130434782611</v>
      </c>
      <c r="M1139" s="16">
        <f t="shared" si="203"/>
        <v>0.79326923076923073</v>
      </c>
      <c r="N1139">
        <f t="shared" si="194"/>
        <v>0</v>
      </c>
    </row>
    <row r="1140" spans="5:14" x14ac:dyDescent="0.45">
      <c r="E1140" s="30">
        <f t="shared" si="195"/>
        <v>0.56899999999999273</v>
      </c>
      <c r="F1140" s="6">
        <f t="shared" si="196"/>
        <v>165</v>
      </c>
      <c r="G1140" s="10">
        <f t="shared" si="197"/>
        <v>49</v>
      </c>
      <c r="H1140" s="2">
        <f t="shared" si="198"/>
        <v>43</v>
      </c>
      <c r="I1140">
        <f t="shared" si="199"/>
        <v>43</v>
      </c>
      <c r="J1140">
        <f t="shared" si="200"/>
        <v>208</v>
      </c>
      <c r="K1140">
        <f t="shared" si="201"/>
        <v>92</v>
      </c>
      <c r="L1140" s="16">
        <f t="shared" si="202"/>
        <v>0.46739130434782611</v>
      </c>
      <c r="M1140" s="16">
        <f t="shared" si="203"/>
        <v>0.79326923076923073</v>
      </c>
      <c r="N1140">
        <f t="shared" si="194"/>
        <v>0</v>
      </c>
    </row>
    <row r="1141" spans="5:14" x14ac:dyDescent="0.45">
      <c r="E1141" s="30">
        <f t="shared" si="195"/>
        <v>0.56949999999999268</v>
      </c>
      <c r="F1141" s="6">
        <f t="shared" si="196"/>
        <v>165</v>
      </c>
      <c r="G1141" s="10">
        <f t="shared" si="197"/>
        <v>49</v>
      </c>
      <c r="H1141" s="2">
        <f t="shared" si="198"/>
        <v>43</v>
      </c>
      <c r="I1141">
        <f t="shared" si="199"/>
        <v>43</v>
      </c>
      <c r="J1141">
        <f t="shared" si="200"/>
        <v>208</v>
      </c>
      <c r="K1141">
        <f t="shared" si="201"/>
        <v>92</v>
      </c>
      <c r="L1141" s="16">
        <f t="shared" si="202"/>
        <v>0.46739130434782611</v>
      </c>
      <c r="M1141" s="16">
        <f t="shared" si="203"/>
        <v>0.79326923076923073</v>
      </c>
      <c r="N1141">
        <f t="shared" si="194"/>
        <v>0</v>
      </c>
    </row>
    <row r="1142" spans="5:14" x14ac:dyDescent="0.45">
      <c r="E1142" s="30">
        <f t="shared" si="195"/>
        <v>0.56999999999999262</v>
      </c>
      <c r="F1142" s="6">
        <f t="shared" si="196"/>
        <v>165</v>
      </c>
      <c r="G1142" s="10">
        <f t="shared" si="197"/>
        <v>49</v>
      </c>
      <c r="H1142" s="2">
        <f t="shared" si="198"/>
        <v>43</v>
      </c>
      <c r="I1142">
        <f t="shared" si="199"/>
        <v>43</v>
      </c>
      <c r="J1142">
        <f t="shared" si="200"/>
        <v>208</v>
      </c>
      <c r="K1142">
        <f t="shared" si="201"/>
        <v>92</v>
      </c>
      <c r="L1142" s="16">
        <f t="shared" si="202"/>
        <v>0.46739130434782611</v>
      </c>
      <c r="M1142" s="16">
        <f t="shared" si="203"/>
        <v>0.79326923076923073</v>
      </c>
      <c r="N1142">
        <f t="shared" si="194"/>
        <v>0</v>
      </c>
    </row>
    <row r="1143" spans="5:14" x14ac:dyDescent="0.45">
      <c r="E1143" s="30">
        <f t="shared" si="195"/>
        <v>0.57049999999999257</v>
      </c>
      <c r="F1143" s="6">
        <f t="shared" si="196"/>
        <v>165</v>
      </c>
      <c r="G1143" s="10">
        <f t="shared" si="197"/>
        <v>49</v>
      </c>
      <c r="H1143" s="2">
        <f t="shared" si="198"/>
        <v>43</v>
      </c>
      <c r="I1143">
        <f t="shared" si="199"/>
        <v>43</v>
      </c>
      <c r="J1143">
        <f t="shared" si="200"/>
        <v>208</v>
      </c>
      <c r="K1143">
        <f t="shared" si="201"/>
        <v>92</v>
      </c>
      <c r="L1143" s="16">
        <f t="shared" si="202"/>
        <v>0.46739130434782611</v>
      </c>
      <c r="M1143" s="16">
        <f t="shared" si="203"/>
        <v>0.79326923076923073</v>
      </c>
      <c r="N1143">
        <f t="shared" si="194"/>
        <v>0</v>
      </c>
    </row>
    <row r="1144" spans="5:14" x14ac:dyDescent="0.45">
      <c r="E1144" s="30">
        <f t="shared" si="195"/>
        <v>0.57099999999999251</v>
      </c>
      <c r="F1144" s="6">
        <f t="shared" si="196"/>
        <v>165</v>
      </c>
      <c r="G1144" s="10">
        <f t="shared" si="197"/>
        <v>49</v>
      </c>
      <c r="H1144" s="2">
        <f t="shared" si="198"/>
        <v>43</v>
      </c>
      <c r="I1144">
        <f t="shared" si="199"/>
        <v>43</v>
      </c>
      <c r="J1144">
        <f t="shared" si="200"/>
        <v>208</v>
      </c>
      <c r="K1144">
        <f t="shared" si="201"/>
        <v>92</v>
      </c>
      <c r="L1144" s="16">
        <f t="shared" si="202"/>
        <v>0.46739130434782611</v>
      </c>
      <c r="M1144" s="16">
        <f t="shared" si="203"/>
        <v>0.79326923076923073</v>
      </c>
      <c r="N1144">
        <f t="shared" si="194"/>
        <v>0</v>
      </c>
    </row>
    <row r="1145" spans="5:14" x14ac:dyDescent="0.45">
      <c r="E1145" s="30">
        <f t="shared" si="195"/>
        <v>0.57149999999999246</v>
      </c>
      <c r="F1145" s="6">
        <f t="shared" si="196"/>
        <v>165</v>
      </c>
      <c r="G1145" s="10">
        <f t="shared" si="197"/>
        <v>49</v>
      </c>
      <c r="H1145" s="2">
        <f t="shared" si="198"/>
        <v>43</v>
      </c>
      <c r="I1145">
        <f t="shared" si="199"/>
        <v>43</v>
      </c>
      <c r="J1145">
        <f t="shared" si="200"/>
        <v>208</v>
      </c>
      <c r="K1145">
        <f t="shared" si="201"/>
        <v>92</v>
      </c>
      <c r="L1145" s="16">
        <f t="shared" si="202"/>
        <v>0.46739130434782611</v>
      </c>
      <c r="M1145" s="16">
        <f t="shared" si="203"/>
        <v>0.79326923076923073</v>
      </c>
      <c r="N1145">
        <f t="shared" si="194"/>
        <v>0</v>
      </c>
    </row>
    <row r="1146" spans="5:14" x14ac:dyDescent="0.45">
      <c r="E1146" s="30">
        <f t="shared" si="195"/>
        <v>0.5719999999999924</v>
      </c>
      <c r="F1146" s="6">
        <f t="shared" si="196"/>
        <v>164</v>
      </c>
      <c r="G1146" s="10">
        <f t="shared" si="197"/>
        <v>49</v>
      </c>
      <c r="H1146" s="2">
        <f t="shared" si="198"/>
        <v>43</v>
      </c>
      <c r="I1146">
        <f t="shared" si="199"/>
        <v>44</v>
      </c>
      <c r="J1146">
        <f t="shared" si="200"/>
        <v>208</v>
      </c>
      <c r="K1146">
        <f t="shared" si="201"/>
        <v>92</v>
      </c>
      <c r="L1146" s="16">
        <f t="shared" si="202"/>
        <v>0.46739130434782611</v>
      </c>
      <c r="M1146" s="16">
        <f t="shared" si="203"/>
        <v>0.78846153846153844</v>
      </c>
      <c r="N1146">
        <f t="shared" si="194"/>
        <v>0</v>
      </c>
    </row>
    <row r="1147" spans="5:14" x14ac:dyDescent="0.45">
      <c r="E1147" s="30">
        <f t="shared" si="195"/>
        <v>0.57249999999999235</v>
      </c>
      <c r="F1147" s="6">
        <f t="shared" si="196"/>
        <v>164</v>
      </c>
      <c r="G1147" s="10">
        <f t="shared" si="197"/>
        <v>49</v>
      </c>
      <c r="H1147" s="2">
        <f t="shared" si="198"/>
        <v>43</v>
      </c>
      <c r="I1147">
        <f t="shared" si="199"/>
        <v>44</v>
      </c>
      <c r="J1147">
        <f t="shared" si="200"/>
        <v>208</v>
      </c>
      <c r="K1147">
        <f t="shared" si="201"/>
        <v>92</v>
      </c>
      <c r="L1147" s="16">
        <f t="shared" si="202"/>
        <v>0.46739130434782611</v>
      </c>
      <c r="M1147" s="16">
        <f t="shared" si="203"/>
        <v>0.78846153846153844</v>
      </c>
      <c r="N1147">
        <f t="shared" si="194"/>
        <v>0</v>
      </c>
    </row>
    <row r="1148" spans="5:14" x14ac:dyDescent="0.45">
      <c r="E1148" s="30">
        <f t="shared" si="195"/>
        <v>0.57299999999999229</v>
      </c>
      <c r="F1148" s="6">
        <f t="shared" si="196"/>
        <v>164</v>
      </c>
      <c r="G1148" s="10">
        <f t="shared" si="197"/>
        <v>49</v>
      </c>
      <c r="H1148" s="2">
        <f t="shared" si="198"/>
        <v>43</v>
      </c>
      <c r="I1148">
        <f t="shared" si="199"/>
        <v>44</v>
      </c>
      <c r="J1148">
        <f t="shared" si="200"/>
        <v>208</v>
      </c>
      <c r="K1148">
        <f t="shared" si="201"/>
        <v>92</v>
      </c>
      <c r="L1148" s="16">
        <f t="shared" si="202"/>
        <v>0.46739130434782611</v>
      </c>
      <c r="M1148" s="16">
        <f t="shared" si="203"/>
        <v>0.78846153846153844</v>
      </c>
      <c r="N1148">
        <f t="shared" si="194"/>
        <v>0</v>
      </c>
    </row>
    <row r="1149" spans="5:14" x14ac:dyDescent="0.45">
      <c r="E1149" s="30">
        <f t="shared" si="195"/>
        <v>0.57349999999999224</v>
      </c>
      <c r="F1149" s="6">
        <f t="shared" si="196"/>
        <v>164</v>
      </c>
      <c r="G1149" s="10">
        <f t="shared" si="197"/>
        <v>49</v>
      </c>
      <c r="H1149" s="2">
        <f t="shared" si="198"/>
        <v>43</v>
      </c>
      <c r="I1149">
        <f t="shared" si="199"/>
        <v>44</v>
      </c>
      <c r="J1149">
        <f t="shared" si="200"/>
        <v>208</v>
      </c>
      <c r="K1149">
        <f t="shared" si="201"/>
        <v>92</v>
      </c>
      <c r="L1149" s="16">
        <f t="shared" si="202"/>
        <v>0.46739130434782611</v>
      </c>
      <c r="M1149" s="16">
        <f t="shared" si="203"/>
        <v>0.78846153846153844</v>
      </c>
      <c r="N1149">
        <f t="shared" si="194"/>
        <v>0</v>
      </c>
    </row>
    <row r="1150" spans="5:14" x14ac:dyDescent="0.45">
      <c r="E1150" s="30">
        <f t="shared" si="195"/>
        <v>0.57399999999999218</v>
      </c>
      <c r="F1150" s="6">
        <f t="shared" si="196"/>
        <v>164</v>
      </c>
      <c r="G1150" s="10">
        <f t="shared" si="197"/>
        <v>49</v>
      </c>
      <c r="H1150" s="2">
        <f t="shared" si="198"/>
        <v>43</v>
      </c>
      <c r="I1150">
        <f t="shared" si="199"/>
        <v>44</v>
      </c>
      <c r="J1150">
        <f t="shared" si="200"/>
        <v>208</v>
      </c>
      <c r="K1150">
        <f t="shared" si="201"/>
        <v>92</v>
      </c>
      <c r="L1150" s="16">
        <f t="shared" si="202"/>
        <v>0.46739130434782611</v>
      </c>
      <c r="M1150" s="16">
        <f t="shared" si="203"/>
        <v>0.78846153846153844</v>
      </c>
      <c r="N1150">
        <f t="shared" si="194"/>
        <v>0</v>
      </c>
    </row>
    <row r="1151" spans="5:14" x14ac:dyDescent="0.45">
      <c r="E1151" s="30">
        <f t="shared" si="195"/>
        <v>0.57449999999999213</v>
      </c>
      <c r="F1151" s="6">
        <f t="shared" si="196"/>
        <v>163</v>
      </c>
      <c r="G1151" s="10">
        <f t="shared" si="197"/>
        <v>49</v>
      </c>
      <c r="H1151" s="2">
        <f t="shared" si="198"/>
        <v>43</v>
      </c>
      <c r="I1151">
        <f t="shared" si="199"/>
        <v>45</v>
      </c>
      <c r="J1151">
        <f t="shared" si="200"/>
        <v>208</v>
      </c>
      <c r="K1151">
        <f t="shared" si="201"/>
        <v>92</v>
      </c>
      <c r="L1151" s="16">
        <f t="shared" si="202"/>
        <v>0.46739130434782611</v>
      </c>
      <c r="M1151" s="16">
        <f t="shared" si="203"/>
        <v>0.78365384615384615</v>
      </c>
      <c r="N1151">
        <f t="shared" si="194"/>
        <v>0</v>
      </c>
    </row>
    <row r="1152" spans="5:14" x14ac:dyDescent="0.45">
      <c r="E1152" s="30">
        <f t="shared" si="195"/>
        <v>0.57499999999999207</v>
      </c>
      <c r="F1152" s="6">
        <f t="shared" si="196"/>
        <v>163</v>
      </c>
      <c r="G1152" s="10">
        <f t="shared" si="197"/>
        <v>49</v>
      </c>
      <c r="H1152" s="2">
        <f t="shared" si="198"/>
        <v>43</v>
      </c>
      <c r="I1152">
        <f t="shared" si="199"/>
        <v>45</v>
      </c>
      <c r="J1152">
        <f t="shared" si="200"/>
        <v>208</v>
      </c>
      <c r="K1152">
        <f t="shared" si="201"/>
        <v>92</v>
      </c>
      <c r="L1152" s="16">
        <f t="shared" si="202"/>
        <v>0.46739130434782611</v>
      </c>
      <c r="M1152" s="16">
        <f t="shared" si="203"/>
        <v>0.78365384615384615</v>
      </c>
      <c r="N1152">
        <f t="shared" si="194"/>
        <v>0</v>
      </c>
    </row>
    <row r="1153" spans="5:14" x14ac:dyDescent="0.45">
      <c r="E1153" s="30">
        <f t="shared" si="195"/>
        <v>0.57549999999999202</v>
      </c>
      <c r="F1153" s="6">
        <f t="shared" si="196"/>
        <v>163</v>
      </c>
      <c r="G1153" s="10">
        <f t="shared" si="197"/>
        <v>49</v>
      </c>
      <c r="H1153" s="2">
        <f t="shared" si="198"/>
        <v>43</v>
      </c>
      <c r="I1153">
        <f t="shared" si="199"/>
        <v>45</v>
      </c>
      <c r="J1153">
        <f t="shared" si="200"/>
        <v>208</v>
      </c>
      <c r="K1153">
        <f t="shared" si="201"/>
        <v>92</v>
      </c>
      <c r="L1153" s="16">
        <f t="shared" si="202"/>
        <v>0.46739130434782611</v>
      </c>
      <c r="M1153" s="16">
        <f t="shared" si="203"/>
        <v>0.78365384615384615</v>
      </c>
      <c r="N1153">
        <f t="shared" si="194"/>
        <v>0</v>
      </c>
    </row>
    <row r="1154" spans="5:14" x14ac:dyDescent="0.45">
      <c r="E1154" s="30">
        <f t="shared" si="195"/>
        <v>0.57599999999999196</v>
      </c>
      <c r="F1154" s="6">
        <f t="shared" si="196"/>
        <v>163</v>
      </c>
      <c r="G1154" s="10">
        <f t="shared" si="197"/>
        <v>49</v>
      </c>
      <c r="H1154" s="2">
        <f t="shared" si="198"/>
        <v>43</v>
      </c>
      <c r="I1154">
        <f t="shared" si="199"/>
        <v>45</v>
      </c>
      <c r="J1154">
        <f t="shared" si="200"/>
        <v>208</v>
      </c>
      <c r="K1154">
        <f t="shared" si="201"/>
        <v>92</v>
      </c>
      <c r="L1154" s="16">
        <f t="shared" si="202"/>
        <v>0.46739130434782611</v>
      </c>
      <c r="M1154" s="16">
        <f t="shared" si="203"/>
        <v>0.78365384615384615</v>
      </c>
      <c r="N1154">
        <f t="shared" si="194"/>
        <v>0</v>
      </c>
    </row>
    <row r="1155" spans="5:14" x14ac:dyDescent="0.45">
      <c r="E1155" s="30">
        <f t="shared" si="195"/>
        <v>0.57649999999999191</v>
      </c>
      <c r="F1155" s="6">
        <f t="shared" si="196"/>
        <v>163</v>
      </c>
      <c r="G1155" s="10">
        <f t="shared" si="197"/>
        <v>49</v>
      </c>
      <c r="H1155" s="2">
        <f t="shared" si="198"/>
        <v>43</v>
      </c>
      <c r="I1155">
        <f t="shared" si="199"/>
        <v>45</v>
      </c>
      <c r="J1155">
        <f t="shared" si="200"/>
        <v>208</v>
      </c>
      <c r="K1155">
        <f t="shared" si="201"/>
        <v>92</v>
      </c>
      <c r="L1155" s="16">
        <f t="shared" si="202"/>
        <v>0.46739130434782611</v>
      </c>
      <c r="M1155" s="16">
        <f t="shared" si="203"/>
        <v>0.78365384615384615</v>
      </c>
      <c r="N1155">
        <f t="shared" ref="N1155:N1218" si="204">M1156*(L1155-L1156)</f>
        <v>0</v>
      </c>
    </row>
    <row r="1156" spans="5:14" x14ac:dyDescent="0.45">
      <c r="E1156" s="30">
        <f t="shared" ref="E1156:E1219" si="205">E1155+0.0005</f>
        <v>0.57699999999999185</v>
      </c>
      <c r="F1156" s="6">
        <f t="shared" si="196"/>
        <v>163</v>
      </c>
      <c r="G1156" s="10">
        <f t="shared" si="197"/>
        <v>49</v>
      </c>
      <c r="H1156" s="2">
        <f t="shared" si="198"/>
        <v>43</v>
      </c>
      <c r="I1156">
        <f t="shared" si="199"/>
        <v>45</v>
      </c>
      <c r="J1156">
        <f t="shared" si="200"/>
        <v>208</v>
      </c>
      <c r="K1156">
        <f t="shared" si="201"/>
        <v>92</v>
      </c>
      <c r="L1156" s="16">
        <f t="shared" si="202"/>
        <v>0.46739130434782611</v>
      </c>
      <c r="M1156" s="16">
        <f t="shared" si="203"/>
        <v>0.78365384615384615</v>
      </c>
      <c r="N1156">
        <f t="shared" si="204"/>
        <v>0</v>
      </c>
    </row>
    <row r="1157" spans="5:14" x14ac:dyDescent="0.45">
      <c r="E1157" s="30">
        <f t="shared" si="205"/>
        <v>0.5774999999999918</v>
      </c>
      <c r="F1157" s="6">
        <f t="shared" si="196"/>
        <v>163</v>
      </c>
      <c r="G1157" s="10">
        <f t="shared" si="197"/>
        <v>49</v>
      </c>
      <c r="H1157" s="2">
        <f t="shared" si="198"/>
        <v>43</v>
      </c>
      <c r="I1157">
        <f t="shared" si="199"/>
        <v>45</v>
      </c>
      <c r="J1157">
        <f t="shared" si="200"/>
        <v>208</v>
      </c>
      <c r="K1157">
        <f t="shared" si="201"/>
        <v>92</v>
      </c>
      <c r="L1157" s="16">
        <f t="shared" si="202"/>
        <v>0.46739130434782611</v>
      </c>
      <c r="M1157" s="16">
        <f t="shared" si="203"/>
        <v>0.78365384615384615</v>
      </c>
      <c r="N1157">
        <f t="shared" si="204"/>
        <v>0</v>
      </c>
    </row>
    <row r="1158" spans="5:14" x14ac:dyDescent="0.45">
      <c r="E1158" s="30">
        <f t="shared" si="205"/>
        <v>0.57799999999999174</v>
      </c>
      <c r="F1158" s="6">
        <f t="shared" si="196"/>
        <v>163</v>
      </c>
      <c r="G1158" s="10">
        <f t="shared" si="197"/>
        <v>49</v>
      </c>
      <c r="H1158" s="2">
        <f t="shared" si="198"/>
        <v>43</v>
      </c>
      <c r="I1158">
        <f t="shared" si="199"/>
        <v>45</v>
      </c>
      <c r="J1158">
        <f t="shared" si="200"/>
        <v>208</v>
      </c>
      <c r="K1158">
        <f t="shared" si="201"/>
        <v>92</v>
      </c>
      <c r="L1158" s="16">
        <f t="shared" si="202"/>
        <v>0.46739130434782611</v>
      </c>
      <c r="M1158" s="16">
        <f t="shared" si="203"/>
        <v>0.78365384615384615</v>
      </c>
      <c r="N1158">
        <f t="shared" si="204"/>
        <v>0</v>
      </c>
    </row>
    <row r="1159" spans="5:14" x14ac:dyDescent="0.45">
      <c r="E1159" s="30">
        <f t="shared" si="205"/>
        <v>0.57849999999999169</v>
      </c>
      <c r="F1159" s="6">
        <f t="shared" si="196"/>
        <v>163</v>
      </c>
      <c r="G1159" s="10">
        <f t="shared" si="197"/>
        <v>49</v>
      </c>
      <c r="H1159" s="2">
        <f t="shared" si="198"/>
        <v>43</v>
      </c>
      <c r="I1159">
        <f t="shared" si="199"/>
        <v>45</v>
      </c>
      <c r="J1159">
        <f t="shared" si="200"/>
        <v>208</v>
      </c>
      <c r="K1159">
        <f t="shared" si="201"/>
        <v>92</v>
      </c>
      <c r="L1159" s="16">
        <f t="shared" si="202"/>
        <v>0.46739130434782611</v>
      </c>
      <c r="M1159" s="16">
        <f t="shared" si="203"/>
        <v>0.78365384615384615</v>
      </c>
      <c r="N1159">
        <f t="shared" si="204"/>
        <v>0</v>
      </c>
    </row>
    <row r="1160" spans="5:14" x14ac:dyDescent="0.45">
      <c r="E1160" s="30">
        <f t="shared" si="205"/>
        <v>0.57899999999999163</v>
      </c>
      <c r="F1160" s="6">
        <f t="shared" si="196"/>
        <v>163</v>
      </c>
      <c r="G1160" s="10">
        <f t="shared" si="197"/>
        <v>49</v>
      </c>
      <c r="H1160" s="2">
        <f t="shared" si="198"/>
        <v>43</v>
      </c>
      <c r="I1160">
        <f t="shared" si="199"/>
        <v>45</v>
      </c>
      <c r="J1160">
        <f t="shared" si="200"/>
        <v>208</v>
      </c>
      <c r="K1160">
        <f t="shared" si="201"/>
        <v>92</v>
      </c>
      <c r="L1160" s="16">
        <f t="shared" si="202"/>
        <v>0.46739130434782611</v>
      </c>
      <c r="M1160" s="16">
        <f t="shared" si="203"/>
        <v>0.78365384615384615</v>
      </c>
      <c r="N1160">
        <f t="shared" si="204"/>
        <v>0</v>
      </c>
    </row>
    <row r="1161" spans="5:14" x14ac:dyDescent="0.45">
      <c r="E1161" s="30">
        <f t="shared" si="205"/>
        <v>0.57949999999999158</v>
      </c>
      <c r="F1161" s="6">
        <f t="shared" si="196"/>
        <v>163</v>
      </c>
      <c r="G1161" s="10">
        <f t="shared" si="197"/>
        <v>49</v>
      </c>
      <c r="H1161" s="2">
        <f t="shared" si="198"/>
        <v>43</v>
      </c>
      <c r="I1161">
        <f t="shared" si="199"/>
        <v>45</v>
      </c>
      <c r="J1161">
        <f t="shared" si="200"/>
        <v>208</v>
      </c>
      <c r="K1161">
        <f t="shared" si="201"/>
        <v>92</v>
      </c>
      <c r="L1161" s="16">
        <f t="shared" si="202"/>
        <v>0.46739130434782611</v>
      </c>
      <c r="M1161" s="16">
        <f t="shared" si="203"/>
        <v>0.78365384615384615</v>
      </c>
      <c r="N1161">
        <f t="shared" si="204"/>
        <v>0</v>
      </c>
    </row>
    <row r="1162" spans="5:14" x14ac:dyDescent="0.45">
      <c r="E1162" s="30">
        <f t="shared" si="205"/>
        <v>0.57999999999999152</v>
      </c>
      <c r="F1162" s="6">
        <f t="shared" si="196"/>
        <v>162</v>
      </c>
      <c r="G1162" s="10">
        <f t="shared" si="197"/>
        <v>49</v>
      </c>
      <c r="H1162" s="2">
        <f t="shared" si="198"/>
        <v>43</v>
      </c>
      <c r="I1162">
        <f t="shared" si="199"/>
        <v>46</v>
      </c>
      <c r="J1162">
        <f t="shared" si="200"/>
        <v>208</v>
      </c>
      <c r="K1162">
        <f t="shared" si="201"/>
        <v>92</v>
      </c>
      <c r="L1162" s="16">
        <f t="shared" si="202"/>
        <v>0.46739130434782611</v>
      </c>
      <c r="M1162" s="16">
        <f t="shared" si="203"/>
        <v>0.77884615384615385</v>
      </c>
      <c r="N1162">
        <f t="shared" si="204"/>
        <v>0</v>
      </c>
    </row>
    <row r="1163" spans="5:14" x14ac:dyDescent="0.45">
      <c r="E1163" s="30">
        <f t="shared" si="205"/>
        <v>0.58049999999999147</v>
      </c>
      <c r="F1163" s="6">
        <f t="shared" si="196"/>
        <v>162</v>
      </c>
      <c r="G1163" s="10">
        <f t="shared" si="197"/>
        <v>49</v>
      </c>
      <c r="H1163" s="2">
        <f t="shared" si="198"/>
        <v>43</v>
      </c>
      <c r="I1163">
        <f t="shared" si="199"/>
        <v>46</v>
      </c>
      <c r="J1163">
        <f t="shared" si="200"/>
        <v>208</v>
      </c>
      <c r="K1163">
        <f t="shared" si="201"/>
        <v>92</v>
      </c>
      <c r="L1163" s="16">
        <f t="shared" si="202"/>
        <v>0.46739130434782611</v>
      </c>
      <c r="M1163" s="16">
        <f t="shared" si="203"/>
        <v>0.77884615384615385</v>
      </c>
      <c r="N1163">
        <f t="shared" si="204"/>
        <v>0</v>
      </c>
    </row>
    <row r="1164" spans="5:14" x14ac:dyDescent="0.45">
      <c r="E1164" s="30">
        <f t="shared" si="205"/>
        <v>0.58099999999999141</v>
      </c>
      <c r="F1164" s="6">
        <f t="shared" si="196"/>
        <v>161</v>
      </c>
      <c r="G1164" s="10">
        <f t="shared" si="197"/>
        <v>49</v>
      </c>
      <c r="H1164" s="2">
        <f t="shared" si="198"/>
        <v>43</v>
      </c>
      <c r="I1164">
        <f t="shared" si="199"/>
        <v>47</v>
      </c>
      <c r="J1164">
        <f t="shared" si="200"/>
        <v>208</v>
      </c>
      <c r="K1164">
        <f t="shared" si="201"/>
        <v>92</v>
      </c>
      <c r="L1164" s="16">
        <f t="shared" si="202"/>
        <v>0.46739130434782611</v>
      </c>
      <c r="M1164" s="16">
        <f t="shared" si="203"/>
        <v>0.77403846153846156</v>
      </c>
      <c r="N1164">
        <f t="shared" si="204"/>
        <v>0</v>
      </c>
    </row>
    <row r="1165" spans="5:14" x14ac:dyDescent="0.45">
      <c r="E1165" s="30">
        <f t="shared" si="205"/>
        <v>0.58149999999999136</v>
      </c>
      <c r="F1165" s="6">
        <f t="shared" si="196"/>
        <v>161</v>
      </c>
      <c r="G1165" s="10">
        <f t="shared" si="197"/>
        <v>49</v>
      </c>
      <c r="H1165" s="2">
        <f t="shared" si="198"/>
        <v>43</v>
      </c>
      <c r="I1165">
        <f t="shared" si="199"/>
        <v>47</v>
      </c>
      <c r="J1165">
        <f t="shared" si="200"/>
        <v>208</v>
      </c>
      <c r="K1165">
        <f t="shared" si="201"/>
        <v>92</v>
      </c>
      <c r="L1165" s="16">
        <f t="shared" si="202"/>
        <v>0.46739130434782611</v>
      </c>
      <c r="M1165" s="16">
        <f t="shared" si="203"/>
        <v>0.77403846153846156</v>
      </c>
      <c r="N1165">
        <f t="shared" si="204"/>
        <v>0</v>
      </c>
    </row>
    <row r="1166" spans="5:14" x14ac:dyDescent="0.45">
      <c r="E1166" s="30">
        <f t="shared" si="205"/>
        <v>0.5819999999999913</v>
      </c>
      <c r="F1166" s="6">
        <f t="shared" si="196"/>
        <v>161</v>
      </c>
      <c r="G1166" s="10">
        <f t="shared" si="197"/>
        <v>49</v>
      </c>
      <c r="H1166" s="2">
        <f t="shared" si="198"/>
        <v>43</v>
      </c>
      <c r="I1166">
        <f t="shared" si="199"/>
        <v>47</v>
      </c>
      <c r="J1166">
        <f t="shared" si="200"/>
        <v>208</v>
      </c>
      <c r="K1166">
        <f t="shared" si="201"/>
        <v>92</v>
      </c>
      <c r="L1166" s="16">
        <f t="shared" si="202"/>
        <v>0.46739130434782611</v>
      </c>
      <c r="M1166" s="16">
        <f t="shared" si="203"/>
        <v>0.77403846153846156</v>
      </c>
      <c r="N1166">
        <f t="shared" si="204"/>
        <v>0</v>
      </c>
    </row>
    <row r="1167" spans="5:14" x14ac:dyDescent="0.45">
      <c r="E1167" s="30">
        <f t="shared" si="205"/>
        <v>0.58249999999999125</v>
      </c>
      <c r="F1167" s="6">
        <f t="shared" si="196"/>
        <v>161</v>
      </c>
      <c r="G1167" s="10">
        <f t="shared" si="197"/>
        <v>49</v>
      </c>
      <c r="H1167" s="2">
        <f t="shared" si="198"/>
        <v>43</v>
      </c>
      <c r="I1167">
        <f t="shared" si="199"/>
        <v>47</v>
      </c>
      <c r="J1167">
        <f t="shared" si="200"/>
        <v>208</v>
      </c>
      <c r="K1167">
        <f t="shared" si="201"/>
        <v>92</v>
      </c>
      <c r="L1167" s="16">
        <f t="shared" si="202"/>
        <v>0.46739130434782611</v>
      </c>
      <c r="M1167" s="16">
        <f t="shared" si="203"/>
        <v>0.77403846153846156</v>
      </c>
      <c r="N1167">
        <f t="shared" si="204"/>
        <v>0</v>
      </c>
    </row>
    <row r="1168" spans="5:14" x14ac:dyDescent="0.45">
      <c r="E1168" s="30">
        <f t="shared" si="205"/>
        <v>0.58299999999999119</v>
      </c>
      <c r="F1168" s="6">
        <f t="shared" si="196"/>
        <v>161</v>
      </c>
      <c r="G1168" s="10">
        <f t="shared" si="197"/>
        <v>49</v>
      </c>
      <c r="H1168" s="2">
        <f t="shared" si="198"/>
        <v>43</v>
      </c>
      <c r="I1168">
        <f t="shared" si="199"/>
        <v>47</v>
      </c>
      <c r="J1168">
        <f t="shared" si="200"/>
        <v>208</v>
      </c>
      <c r="K1168">
        <f t="shared" si="201"/>
        <v>92</v>
      </c>
      <c r="L1168" s="16">
        <f t="shared" si="202"/>
        <v>0.46739130434782611</v>
      </c>
      <c r="M1168" s="16">
        <f t="shared" si="203"/>
        <v>0.77403846153846156</v>
      </c>
      <c r="N1168">
        <f t="shared" si="204"/>
        <v>0</v>
      </c>
    </row>
    <row r="1169" spans="5:14" x14ac:dyDescent="0.45">
      <c r="E1169" s="30">
        <f t="shared" si="205"/>
        <v>0.58349999999999114</v>
      </c>
      <c r="F1169" s="6">
        <f t="shared" si="196"/>
        <v>161</v>
      </c>
      <c r="G1169" s="10">
        <f t="shared" si="197"/>
        <v>49</v>
      </c>
      <c r="H1169" s="2">
        <f t="shared" si="198"/>
        <v>43</v>
      </c>
      <c r="I1169">
        <f t="shared" si="199"/>
        <v>47</v>
      </c>
      <c r="J1169">
        <f t="shared" si="200"/>
        <v>208</v>
      </c>
      <c r="K1169">
        <f t="shared" si="201"/>
        <v>92</v>
      </c>
      <c r="L1169" s="16">
        <f t="shared" si="202"/>
        <v>0.46739130434782611</v>
      </c>
      <c r="M1169" s="16">
        <f t="shared" si="203"/>
        <v>0.77403846153846156</v>
      </c>
      <c r="N1169">
        <f t="shared" si="204"/>
        <v>0</v>
      </c>
    </row>
    <row r="1170" spans="5:14" x14ac:dyDescent="0.45">
      <c r="E1170" s="30">
        <f t="shared" si="205"/>
        <v>0.58399999999999108</v>
      </c>
      <c r="F1170" s="6">
        <f t="shared" si="196"/>
        <v>161</v>
      </c>
      <c r="G1170" s="10">
        <f t="shared" si="197"/>
        <v>49</v>
      </c>
      <c r="H1170" s="2">
        <f t="shared" si="198"/>
        <v>43</v>
      </c>
      <c r="I1170">
        <f t="shared" si="199"/>
        <v>47</v>
      </c>
      <c r="J1170">
        <f t="shared" si="200"/>
        <v>208</v>
      </c>
      <c r="K1170">
        <f t="shared" si="201"/>
        <v>92</v>
      </c>
      <c r="L1170" s="16">
        <f t="shared" si="202"/>
        <v>0.46739130434782611</v>
      </c>
      <c r="M1170" s="16">
        <f t="shared" si="203"/>
        <v>0.77403846153846156</v>
      </c>
      <c r="N1170">
        <f t="shared" si="204"/>
        <v>0</v>
      </c>
    </row>
    <row r="1171" spans="5:14" x14ac:dyDescent="0.45">
      <c r="E1171" s="30">
        <f t="shared" si="205"/>
        <v>0.58449999999999103</v>
      </c>
      <c r="F1171" s="6">
        <f t="shared" si="196"/>
        <v>161</v>
      </c>
      <c r="G1171" s="10">
        <f t="shared" si="197"/>
        <v>49</v>
      </c>
      <c r="H1171" s="2">
        <f t="shared" si="198"/>
        <v>43</v>
      </c>
      <c r="I1171">
        <f t="shared" si="199"/>
        <v>47</v>
      </c>
      <c r="J1171">
        <f t="shared" si="200"/>
        <v>208</v>
      </c>
      <c r="K1171">
        <f t="shared" si="201"/>
        <v>92</v>
      </c>
      <c r="L1171" s="16">
        <f t="shared" si="202"/>
        <v>0.46739130434782611</v>
      </c>
      <c r="M1171" s="16">
        <f t="shared" si="203"/>
        <v>0.77403846153846156</v>
      </c>
      <c r="N1171">
        <f t="shared" si="204"/>
        <v>0</v>
      </c>
    </row>
    <row r="1172" spans="5:14" x14ac:dyDescent="0.45">
      <c r="E1172" s="30">
        <f t="shared" si="205"/>
        <v>0.58499999999999097</v>
      </c>
      <c r="F1172" s="6">
        <f t="shared" si="196"/>
        <v>161</v>
      </c>
      <c r="G1172" s="10">
        <f t="shared" si="197"/>
        <v>49</v>
      </c>
      <c r="H1172" s="2">
        <f t="shared" si="198"/>
        <v>43</v>
      </c>
      <c r="I1172">
        <f t="shared" si="199"/>
        <v>47</v>
      </c>
      <c r="J1172">
        <f t="shared" si="200"/>
        <v>208</v>
      </c>
      <c r="K1172">
        <f t="shared" si="201"/>
        <v>92</v>
      </c>
      <c r="L1172" s="16">
        <f t="shared" si="202"/>
        <v>0.46739130434782611</v>
      </c>
      <c r="M1172" s="16">
        <f t="shared" si="203"/>
        <v>0.77403846153846156</v>
      </c>
      <c r="N1172">
        <f t="shared" si="204"/>
        <v>0</v>
      </c>
    </row>
    <row r="1173" spans="5:14" x14ac:dyDescent="0.45">
      <c r="E1173" s="30">
        <f t="shared" si="205"/>
        <v>0.58549999999999092</v>
      </c>
      <c r="F1173" s="6">
        <f t="shared" si="196"/>
        <v>161</v>
      </c>
      <c r="G1173" s="10">
        <f t="shared" si="197"/>
        <v>49</v>
      </c>
      <c r="H1173" s="2">
        <f t="shared" si="198"/>
        <v>43</v>
      </c>
      <c r="I1173">
        <f t="shared" si="199"/>
        <v>47</v>
      </c>
      <c r="J1173">
        <f t="shared" si="200"/>
        <v>208</v>
      </c>
      <c r="K1173">
        <f t="shared" si="201"/>
        <v>92</v>
      </c>
      <c r="L1173" s="16">
        <f t="shared" si="202"/>
        <v>0.46739130434782611</v>
      </c>
      <c r="M1173" s="16">
        <f t="shared" si="203"/>
        <v>0.77403846153846156</v>
      </c>
      <c r="N1173">
        <f t="shared" si="204"/>
        <v>8.4134615384615762E-3</v>
      </c>
    </row>
    <row r="1174" spans="5:14" x14ac:dyDescent="0.45">
      <c r="E1174" s="30">
        <f t="shared" si="205"/>
        <v>0.58599999999999086</v>
      </c>
      <c r="F1174" s="6">
        <f t="shared" si="196"/>
        <v>161</v>
      </c>
      <c r="G1174" s="10">
        <f t="shared" si="197"/>
        <v>50</v>
      </c>
      <c r="H1174" s="2">
        <f t="shared" si="198"/>
        <v>42</v>
      </c>
      <c r="I1174">
        <f t="shared" si="199"/>
        <v>47</v>
      </c>
      <c r="J1174">
        <f t="shared" si="200"/>
        <v>208</v>
      </c>
      <c r="K1174">
        <f t="shared" si="201"/>
        <v>92</v>
      </c>
      <c r="L1174" s="16">
        <f t="shared" si="202"/>
        <v>0.45652173913043476</v>
      </c>
      <c r="M1174" s="16">
        <f t="shared" si="203"/>
        <v>0.77403846153846156</v>
      </c>
      <c r="N1174">
        <f t="shared" si="204"/>
        <v>0</v>
      </c>
    </row>
    <row r="1175" spans="5:14" x14ac:dyDescent="0.45">
      <c r="E1175" s="30">
        <f t="shared" si="205"/>
        <v>0.58649999999999081</v>
      </c>
      <c r="F1175" s="6">
        <f t="shared" si="196"/>
        <v>161</v>
      </c>
      <c r="G1175" s="10">
        <f t="shared" si="197"/>
        <v>50</v>
      </c>
      <c r="H1175" s="2">
        <f t="shared" si="198"/>
        <v>42</v>
      </c>
      <c r="I1175">
        <f t="shared" si="199"/>
        <v>47</v>
      </c>
      <c r="J1175">
        <f t="shared" si="200"/>
        <v>208</v>
      </c>
      <c r="K1175">
        <f t="shared" si="201"/>
        <v>92</v>
      </c>
      <c r="L1175" s="16">
        <f t="shared" si="202"/>
        <v>0.45652173913043476</v>
      </c>
      <c r="M1175" s="16">
        <f t="shared" si="203"/>
        <v>0.77403846153846156</v>
      </c>
      <c r="N1175">
        <f t="shared" si="204"/>
        <v>0</v>
      </c>
    </row>
    <row r="1176" spans="5:14" x14ac:dyDescent="0.45">
      <c r="E1176" s="30">
        <f t="shared" si="205"/>
        <v>0.58699999999999075</v>
      </c>
      <c r="F1176" s="6">
        <f t="shared" si="196"/>
        <v>161</v>
      </c>
      <c r="G1176" s="10">
        <f t="shared" si="197"/>
        <v>50</v>
      </c>
      <c r="H1176" s="2">
        <f t="shared" si="198"/>
        <v>42</v>
      </c>
      <c r="I1176">
        <f t="shared" si="199"/>
        <v>47</v>
      </c>
      <c r="J1176">
        <f t="shared" si="200"/>
        <v>208</v>
      </c>
      <c r="K1176">
        <f t="shared" si="201"/>
        <v>92</v>
      </c>
      <c r="L1176" s="16">
        <f t="shared" si="202"/>
        <v>0.45652173913043476</v>
      </c>
      <c r="M1176" s="16">
        <f t="shared" si="203"/>
        <v>0.77403846153846156</v>
      </c>
      <c r="N1176">
        <f t="shared" si="204"/>
        <v>0</v>
      </c>
    </row>
    <row r="1177" spans="5:14" x14ac:dyDescent="0.45">
      <c r="E1177" s="30">
        <f t="shared" si="205"/>
        <v>0.5874999999999907</v>
      </c>
      <c r="F1177" s="6">
        <f t="shared" si="196"/>
        <v>161</v>
      </c>
      <c r="G1177" s="10">
        <f t="shared" si="197"/>
        <v>50</v>
      </c>
      <c r="H1177" s="2">
        <f t="shared" si="198"/>
        <v>42</v>
      </c>
      <c r="I1177">
        <f t="shared" si="199"/>
        <v>47</v>
      </c>
      <c r="J1177">
        <f t="shared" si="200"/>
        <v>208</v>
      </c>
      <c r="K1177">
        <f t="shared" si="201"/>
        <v>92</v>
      </c>
      <c r="L1177" s="16">
        <f t="shared" si="202"/>
        <v>0.45652173913043476</v>
      </c>
      <c r="M1177" s="16">
        <f t="shared" si="203"/>
        <v>0.77403846153846156</v>
      </c>
      <c r="N1177">
        <f t="shared" si="204"/>
        <v>0</v>
      </c>
    </row>
    <row r="1178" spans="5:14" x14ac:dyDescent="0.45">
      <c r="E1178" s="30">
        <f t="shared" si="205"/>
        <v>0.58799999999999064</v>
      </c>
      <c r="F1178" s="6">
        <f t="shared" si="196"/>
        <v>161</v>
      </c>
      <c r="G1178" s="10">
        <f t="shared" si="197"/>
        <v>50</v>
      </c>
      <c r="H1178" s="2">
        <f t="shared" si="198"/>
        <v>42</v>
      </c>
      <c r="I1178">
        <f t="shared" si="199"/>
        <v>47</v>
      </c>
      <c r="J1178">
        <f t="shared" si="200"/>
        <v>208</v>
      </c>
      <c r="K1178">
        <f t="shared" si="201"/>
        <v>92</v>
      </c>
      <c r="L1178" s="16">
        <f t="shared" si="202"/>
        <v>0.45652173913043476</v>
      </c>
      <c r="M1178" s="16">
        <f t="shared" si="203"/>
        <v>0.77403846153846156</v>
      </c>
      <c r="N1178">
        <f t="shared" si="204"/>
        <v>0</v>
      </c>
    </row>
    <row r="1179" spans="5:14" x14ac:dyDescent="0.45">
      <c r="E1179" s="30">
        <f t="shared" si="205"/>
        <v>0.58849999999999059</v>
      </c>
      <c r="F1179" s="6">
        <f t="shared" si="196"/>
        <v>161</v>
      </c>
      <c r="G1179" s="10">
        <f t="shared" si="197"/>
        <v>50</v>
      </c>
      <c r="H1179" s="2">
        <f t="shared" si="198"/>
        <v>42</v>
      </c>
      <c r="I1179">
        <f t="shared" si="199"/>
        <v>47</v>
      </c>
      <c r="J1179">
        <f t="shared" si="200"/>
        <v>208</v>
      </c>
      <c r="K1179">
        <f t="shared" si="201"/>
        <v>92</v>
      </c>
      <c r="L1179" s="16">
        <f t="shared" si="202"/>
        <v>0.45652173913043476</v>
      </c>
      <c r="M1179" s="16">
        <f t="shared" si="203"/>
        <v>0.77403846153846156</v>
      </c>
      <c r="N1179">
        <f t="shared" si="204"/>
        <v>0</v>
      </c>
    </row>
    <row r="1180" spans="5:14" x14ac:dyDescent="0.45">
      <c r="E1180" s="30">
        <f t="shared" si="205"/>
        <v>0.58899999999999053</v>
      </c>
      <c r="F1180" s="6">
        <f t="shared" si="196"/>
        <v>161</v>
      </c>
      <c r="G1180" s="10">
        <f t="shared" si="197"/>
        <v>50</v>
      </c>
      <c r="H1180" s="2">
        <f t="shared" si="198"/>
        <v>42</v>
      </c>
      <c r="I1180">
        <f t="shared" si="199"/>
        <v>47</v>
      </c>
      <c r="J1180">
        <f t="shared" si="200"/>
        <v>208</v>
      </c>
      <c r="K1180">
        <f t="shared" si="201"/>
        <v>92</v>
      </c>
      <c r="L1180" s="16">
        <f t="shared" si="202"/>
        <v>0.45652173913043476</v>
      </c>
      <c r="M1180" s="16">
        <f t="shared" si="203"/>
        <v>0.77403846153846156</v>
      </c>
      <c r="N1180">
        <f t="shared" si="204"/>
        <v>0</v>
      </c>
    </row>
    <row r="1181" spans="5:14" x14ac:dyDescent="0.45">
      <c r="E1181" s="30">
        <f t="shared" si="205"/>
        <v>0.58949999999999048</v>
      </c>
      <c r="F1181" s="6">
        <f t="shared" si="196"/>
        <v>161</v>
      </c>
      <c r="G1181" s="10">
        <f t="shared" si="197"/>
        <v>50</v>
      </c>
      <c r="H1181" s="2">
        <f t="shared" si="198"/>
        <v>42</v>
      </c>
      <c r="I1181">
        <f t="shared" si="199"/>
        <v>47</v>
      </c>
      <c r="J1181">
        <f t="shared" si="200"/>
        <v>208</v>
      </c>
      <c r="K1181">
        <f t="shared" si="201"/>
        <v>92</v>
      </c>
      <c r="L1181" s="16">
        <f t="shared" si="202"/>
        <v>0.45652173913043476</v>
      </c>
      <c r="M1181" s="16">
        <f t="shared" si="203"/>
        <v>0.77403846153846156</v>
      </c>
      <c r="N1181">
        <f t="shared" si="204"/>
        <v>0</v>
      </c>
    </row>
    <row r="1182" spans="5:14" x14ac:dyDescent="0.45">
      <c r="E1182" s="30">
        <f t="shared" si="205"/>
        <v>0.58999999999999042</v>
      </c>
      <c r="F1182" s="6">
        <f t="shared" si="196"/>
        <v>161</v>
      </c>
      <c r="G1182" s="10">
        <f t="shared" si="197"/>
        <v>50</v>
      </c>
      <c r="H1182" s="2">
        <f t="shared" si="198"/>
        <v>42</v>
      </c>
      <c r="I1182">
        <f t="shared" si="199"/>
        <v>47</v>
      </c>
      <c r="J1182">
        <f t="shared" si="200"/>
        <v>208</v>
      </c>
      <c r="K1182">
        <f t="shared" si="201"/>
        <v>92</v>
      </c>
      <c r="L1182" s="16">
        <f t="shared" si="202"/>
        <v>0.45652173913043476</v>
      </c>
      <c r="M1182" s="16">
        <f t="shared" si="203"/>
        <v>0.77403846153846156</v>
      </c>
      <c r="N1182">
        <f t="shared" si="204"/>
        <v>0</v>
      </c>
    </row>
    <row r="1183" spans="5:14" x14ac:dyDescent="0.45">
      <c r="E1183" s="30">
        <f t="shared" si="205"/>
        <v>0.59049999999999037</v>
      </c>
      <c r="F1183" s="6">
        <f t="shared" si="196"/>
        <v>161</v>
      </c>
      <c r="G1183" s="10">
        <f t="shared" si="197"/>
        <v>50</v>
      </c>
      <c r="H1183" s="2">
        <f t="shared" si="198"/>
        <v>42</v>
      </c>
      <c r="I1183">
        <f t="shared" si="199"/>
        <v>47</v>
      </c>
      <c r="J1183">
        <f t="shared" si="200"/>
        <v>208</v>
      </c>
      <c r="K1183">
        <f t="shared" si="201"/>
        <v>92</v>
      </c>
      <c r="L1183" s="16">
        <f t="shared" si="202"/>
        <v>0.45652173913043476</v>
      </c>
      <c r="M1183" s="16">
        <f t="shared" si="203"/>
        <v>0.77403846153846156</v>
      </c>
      <c r="N1183">
        <f t="shared" si="204"/>
        <v>0</v>
      </c>
    </row>
    <row r="1184" spans="5:14" x14ac:dyDescent="0.45">
      <c r="E1184" s="30">
        <f t="shared" si="205"/>
        <v>0.59099999999999031</v>
      </c>
      <c r="F1184" s="6">
        <f t="shared" si="196"/>
        <v>161</v>
      </c>
      <c r="G1184" s="10">
        <f t="shared" si="197"/>
        <v>50</v>
      </c>
      <c r="H1184" s="2">
        <f t="shared" si="198"/>
        <v>42</v>
      </c>
      <c r="I1184">
        <f t="shared" si="199"/>
        <v>47</v>
      </c>
      <c r="J1184">
        <f t="shared" si="200"/>
        <v>208</v>
      </c>
      <c r="K1184">
        <f t="shared" si="201"/>
        <v>92</v>
      </c>
      <c r="L1184" s="16">
        <f t="shared" si="202"/>
        <v>0.45652173913043476</v>
      </c>
      <c r="M1184" s="16">
        <f t="shared" si="203"/>
        <v>0.77403846153846156</v>
      </c>
      <c r="N1184">
        <f t="shared" si="204"/>
        <v>0</v>
      </c>
    </row>
    <row r="1185" spans="5:14" x14ac:dyDescent="0.45">
      <c r="E1185" s="30">
        <f t="shared" si="205"/>
        <v>0.59149999999999026</v>
      </c>
      <c r="F1185" s="6">
        <f t="shared" si="196"/>
        <v>160</v>
      </c>
      <c r="G1185" s="10">
        <f t="shared" si="197"/>
        <v>50</v>
      </c>
      <c r="H1185" s="2">
        <f t="shared" si="198"/>
        <v>42</v>
      </c>
      <c r="I1185">
        <f t="shared" si="199"/>
        <v>48</v>
      </c>
      <c r="J1185">
        <f t="shared" si="200"/>
        <v>208</v>
      </c>
      <c r="K1185">
        <f t="shared" si="201"/>
        <v>92</v>
      </c>
      <c r="L1185" s="16">
        <f t="shared" si="202"/>
        <v>0.45652173913043476</v>
      </c>
      <c r="M1185" s="16">
        <f t="shared" si="203"/>
        <v>0.76923076923076927</v>
      </c>
      <c r="N1185">
        <f t="shared" si="204"/>
        <v>0</v>
      </c>
    </row>
    <row r="1186" spans="5:14" x14ac:dyDescent="0.45">
      <c r="E1186" s="30">
        <f t="shared" si="205"/>
        <v>0.5919999999999902</v>
      </c>
      <c r="F1186" s="6">
        <f t="shared" si="196"/>
        <v>160</v>
      </c>
      <c r="G1186" s="10">
        <f t="shared" si="197"/>
        <v>50</v>
      </c>
      <c r="H1186" s="2">
        <f t="shared" si="198"/>
        <v>42</v>
      </c>
      <c r="I1186">
        <f t="shared" si="199"/>
        <v>48</v>
      </c>
      <c r="J1186">
        <f t="shared" si="200"/>
        <v>208</v>
      </c>
      <c r="K1186">
        <f t="shared" si="201"/>
        <v>92</v>
      </c>
      <c r="L1186" s="16">
        <f t="shared" si="202"/>
        <v>0.45652173913043476</v>
      </c>
      <c r="M1186" s="16">
        <f t="shared" si="203"/>
        <v>0.76923076923076927</v>
      </c>
      <c r="N1186">
        <f t="shared" si="204"/>
        <v>0</v>
      </c>
    </row>
    <row r="1187" spans="5:14" x14ac:dyDescent="0.45">
      <c r="E1187" s="30">
        <f t="shared" si="205"/>
        <v>0.59249999999999015</v>
      </c>
      <c r="F1187" s="6">
        <f t="shared" si="196"/>
        <v>160</v>
      </c>
      <c r="G1187" s="10">
        <f t="shared" si="197"/>
        <v>50</v>
      </c>
      <c r="H1187" s="2">
        <f t="shared" si="198"/>
        <v>42</v>
      </c>
      <c r="I1187">
        <f t="shared" si="199"/>
        <v>48</v>
      </c>
      <c r="J1187">
        <f t="shared" si="200"/>
        <v>208</v>
      </c>
      <c r="K1187">
        <f t="shared" si="201"/>
        <v>92</v>
      </c>
      <c r="L1187" s="16">
        <f t="shared" si="202"/>
        <v>0.45652173913043476</v>
      </c>
      <c r="M1187" s="16">
        <f t="shared" si="203"/>
        <v>0.76923076923076927</v>
      </c>
      <c r="N1187">
        <f t="shared" si="204"/>
        <v>0</v>
      </c>
    </row>
    <row r="1188" spans="5:14" x14ac:dyDescent="0.45">
      <c r="E1188" s="30">
        <f t="shared" si="205"/>
        <v>0.59299999999999009</v>
      </c>
      <c r="F1188" s="6">
        <f t="shared" si="196"/>
        <v>160</v>
      </c>
      <c r="G1188" s="10">
        <f t="shared" si="197"/>
        <v>50</v>
      </c>
      <c r="H1188" s="2">
        <f t="shared" si="198"/>
        <v>42</v>
      </c>
      <c r="I1188">
        <f t="shared" si="199"/>
        <v>48</v>
      </c>
      <c r="J1188">
        <f t="shared" si="200"/>
        <v>208</v>
      </c>
      <c r="K1188">
        <f t="shared" si="201"/>
        <v>92</v>
      </c>
      <c r="L1188" s="16">
        <f t="shared" si="202"/>
        <v>0.45652173913043476</v>
      </c>
      <c r="M1188" s="16">
        <f t="shared" si="203"/>
        <v>0.76923076923076927</v>
      </c>
      <c r="N1188">
        <f t="shared" si="204"/>
        <v>0</v>
      </c>
    </row>
    <row r="1189" spans="5:14" x14ac:dyDescent="0.45">
      <c r="E1189" s="30">
        <f t="shared" si="205"/>
        <v>0.59349999999999004</v>
      </c>
      <c r="F1189" s="6">
        <f t="shared" si="196"/>
        <v>160</v>
      </c>
      <c r="G1189" s="10">
        <f t="shared" si="197"/>
        <v>50</v>
      </c>
      <c r="H1189" s="2">
        <f t="shared" si="198"/>
        <v>42</v>
      </c>
      <c r="I1189">
        <f t="shared" si="199"/>
        <v>48</v>
      </c>
      <c r="J1189">
        <f t="shared" si="200"/>
        <v>208</v>
      </c>
      <c r="K1189">
        <f t="shared" si="201"/>
        <v>92</v>
      </c>
      <c r="L1189" s="16">
        <f t="shared" si="202"/>
        <v>0.45652173913043476</v>
      </c>
      <c r="M1189" s="16">
        <f t="shared" si="203"/>
        <v>0.76923076923076927</v>
      </c>
      <c r="N1189">
        <f t="shared" si="204"/>
        <v>0</v>
      </c>
    </row>
    <row r="1190" spans="5:14" x14ac:dyDescent="0.45">
      <c r="E1190" s="30">
        <f t="shared" si="205"/>
        <v>0.59399999999998998</v>
      </c>
      <c r="F1190" s="6">
        <f t="shared" si="196"/>
        <v>160</v>
      </c>
      <c r="G1190" s="10">
        <f t="shared" si="197"/>
        <v>50</v>
      </c>
      <c r="H1190" s="2">
        <f t="shared" si="198"/>
        <v>42</v>
      </c>
      <c r="I1190">
        <f t="shared" si="199"/>
        <v>48</v>
      </c>
      <c r="J1190">
        <f t="shared" si="200"/>
        <v>208</v>
      </c>
      <c r="K1190">
        <f t="shared" si="201"/>
        <v>92</v>
      </c>
      <c r="L1190" s="16">
        <f t="shared" si="202"/>
        <v>0.45652173913043476</v>
      </c>
      <c r="M1190" s="16">
        <f t="shared" si="203"/>
        <v>0.76923076923076927</v>
      </c>
      <c r="N1190">
        <f t="shared" si="204"/>
        <v>0</v>
      </c>
    </row>
    <row r="1191" spans="5:14" x14ac:dyDescent="0.45">
      <c r="E1191" s="30">
        <f t="shared" si="205"/>
        <v>0.59449999999998993</v>
      </c>
      <c r="F1191" s="6">
        <f t="shared" si="196"/>
        <v>160</v>
      </c>
      <c r="G1191" s="10">
        <f t="shared" si="197"/>
        <v>50</v>
      </c>
      <c r="H1191" s="2">
        <f t="shared" si="198"/>
        <v>42</v>
      </c>
      <c r="I1191">
        <f t="shared" si="199"/>
        <v>48</v>
      </c>
      <c r="J1191">
        <f t="shared" si="200"/>
        <v>208</v>
      </c>
      <c r="K1191">
        <f t="shared" si="201"/>
        <v>92</v>
      </c>
      <c r="L1191" s="16">
        <f t="shared" si="202"/>
        <v>0.45652173913043476</v>
      </c>
      <c r="M1191" s="16">
        <f t="shared" si="203"/>
        <v>0.76923076923076927</v>
      </c>
      <c r="N1191">
        <f t="shared" si="204"/>
        <v>0</v>
      </c>
    </row>
    <row r="1192" spans="5:14" x14ac:dyDescent="0.45">
      <c r="E1192" s="30">
        <f t="shared" si="205"/>
        <v>0.59499999999998987</v>
      </c>
      <c r="F1192" s="6">
        <f t="shared" si="196"/>
        <v>160</v>
      </c>
      <c r="G1192" s="10">
        <f t="shared" si="197"/>
        <v>50</v>
      </c>
      <c r="H1192" s="2">
        <f t="shared" si="198"/>
        <v>42</v>
      </c>
      <c r="I1192">
        <f t="shared" si="199"/>
        <v>48</v>
      </c>
      <c r="J1192">
        <f t="shared" si="200"/>
        <v>208</v>
      </c>
      <c r="K1192">
        <f t="shared" si="201"/>
        <v>92</v>
      </c>
      <c r="L1192" s="16">
        <f t="shared" si="202"/>
        <v>0.45652173913043476</v>
      </c>
      <c r="M1192" s="16">
        <f t="shared" si="203"/>
        <v>0.76923076923076927</v>
      </c>
      <c r="N1192">
        <f t="shared" si="204"/>
        <v>0</v>
      </c>
    </row>
    <row r="1193" spans="5:14" x14ac:dyDescent="0.45">
      <c r="E1193" s="30">
        <f t="shared" si="205"/>
        <v>0.59549999999998982</v>
      </c>
      <c r="F1193" s="6">
        <f t="shared" si="196"/>
        <v>160</v>
      </c>
      <c r="G1193" s="10">
        <f t="shared" si="197"/>
        <v>50</v>
      </c>
      <c r="H1193" s="2">
        <f t="shared" si="198"/>
        <v>42</v>
      </c>
      <c r="I1193">
        <f t="shared" si="199"/>
        <v>48</v>
      </c>
      <c r="J1193">
        <f t="shared" si="200"/>
        <v>208</v>
      </c>
      <c r="K1193">
        <f t="shared" si="201"/>
        <v>92</v>
      </c>
      <c r="L1193" s="16">
        <f t="shared" si="202"/>
        <v>0.45652173913043476</v>
      </c>
      <c r="M1193" s="16">
        <f t="shared" si="203"/>
        <v>0.76923076923076927</v>
      </c>
      <c r="N1193">
        <f t="shared" si="204"/>
        <v>0</v>
      </c>
    </row>
    <row r="1194" spans="5:14" x14ac:dyDescent="0.45">
      <c r="E1194" s="30">
        <f t="shared" si="205"/>
        <v>0.59599999999998976</v>
      </c>
      <c r="F1194" s="6">
        <f t="shared" si="196"/>
        <v>160</v>
      </c>
      <c r="G1194" s="10">
        <f t="shared" si="197"/>
        <v>50</v>
      </c>
      <c r="H1194" s="2">
        <f t="shared" si="198"/>
        <v>42</v>
      </c>
      <c r="I1194">
        <f t="shared" si="199"/>
        <v>48</v>
      </c>
      <c r="J1194">
        <f t="shared" si="200"/>
        <v>208</v>
      </c>
      <c r="K1194">
        <f t="shared" si="201"/>
        <v>92</v>
      </c>
      <c r="L1194" s="16">
        <f t="shared" si="202"/>
        <v>0.45652173913043476</v>
      </c>
      <c r="M1194" s="16">
        <f t="shared" si="203"/>
        <v>0.76923076923076927</v>
      </c>
      <c r="N1194">
        <f t="shared" si="204"/>
        <v>0</v>
      </c>
    </row>
    <row r="1195" spans="5:14" x14ac:dyDescent="0.45">
      <c r="E1195" s="30">
        <f t="shared" si="205"/>
        <v>0.59649999999998971</v>
      </c>
      <c r="F1195" s="6">
        <f t="shared" ref="F1195:F1258" si="206">COUNTIFS(A:A,"=fully paid",C:C,"&gt;"&amp;$E1195)</f>
        <v>159</v>
      </c>
      <c r="G1195" s="10">
        <f t="shared" ref="G1195:G1258" si="207">COUNTIFS(A:A,"charged off",C:C,"&lt;="&amp;E1195)</f>
        <v>50</v>
      </c>
      <c r="H1195" s="2">
        <f t="shared" ref="H1195:H1258" si="208">COUNTIFS(A:A,"charged off",C:C,"&gt;"&amp;E1195)</f>
        <v>42</v>
      </c>
      <c r="I1195">
        <f t="shared" ref="I1195:I1258" si="209">COUNTIFS(A:A,"fully paid",C:C,"&lt;="&amp;E1195)</f>
        <v>49</v>
      </c>
      <c r="J1195">
        <f t="shared" ref="J1195:J1258" si="210">F1195+I1195</f>
        <v>208</v>
      </c>
      <c r="K1195">
        <f t="shared" ref="K1195:K1258" si="211">G1195+H1195</f>
        <v>92</v>
      </c>
      <c r="L1195" s="16">
        <f t="shared" ref="L1195:L1258" si="212">H1195/K1195</f>
        <v>0.45652173913043476</v>
      </c>
      <c r="M1195" s="16">
        <f t="shared" ref="M1195:M1258" si="213">F1195/J1195</f>
        <v>0.76442307692307687</v>
      </c>
      <c r="N1195">
        <f t="shared" si="204"/>
        <v>0</v>
      </c>
    </row>
    <row r="1196" spans="5:14" x14ac:dyDescent="0.45">
      <c r="E1196" s="30">
        <f t="shared" si="205"/>
        <v>0.59699999999998965</v>
      </c>
      <c r="F1196" s="6">
        <f t="shared" si="206"/>
        <v>159</v>
      </c>
      <c r="G1196" s="10">
        <f t="shared" si="207"/>
        <v>50</v>
      </c>
      <c r="H1196" s="2">
        <f t="shared" si="208"/>
        <v>42</v>
      </c>
      <c r="I1196">
        <f t="shared" si="209"/>
        <v>49</v>
      </c>
      <c r="J1196">
        <f t="shared" si="210"/>
        <v>208</v>
      </c>
      <c r="K1196">
        <f t="shared" si="211"/>
        <v>92</v>
      </c>
      <c r="L1196" s="16">
        <f t="shared" si="212"/>
        <v>0.45652173913043476</v>
      </c>
      <c r="M1196" s="16">
        <f t="shared" si="213"/>
        <v>0.76442307692307687</v>
      </c>
      <c r="N1196">
        <f t="shared" si="204"/>
        <v>0</v>
      </c>
    </row>
    <row r="1197" spans="5:14" x14ac:dyDescent="0.45">
      <c r="E1197" s="30">
        <f t="shared" si="205"/>
        <v>0.59749999999998959</v>
      </c>
      <c r="F1197" s="6">
        <f t="shared" si="206"/>
        <v>159</v>
      </c>
      <c r="G1197" s="10">
        <f t="shared" si="207"/>
        <v>50</v>
      </c>
      <c r="H1197" s="2">
        <f t="shared" si="208"/>
        <v>42</v>
      </c>
      <c r="I1197">
        <f t="shared" si="209"/>
        <v>49</v>
      </c>
      <c r="J1197">
        <f t="shared" si="210"/>
        <v>208</v>
      </c>
      <c r="K1197">
        <f t="shared" si="211"/>
        <v>92</v>
      </c>
      <c r="L1197" s="16">
        <f t="shared" si="212"/>
        <v>0.45652173913043476</v>
      </c>
      <c r="M1197" s="16">
        <f t="shared" si="213"/>
        <v>0.76442307692307687</v>
      </c>
      <c r="N1197">
        <f t="shared" si="204"/>
        <v>8.3089464882943088E-3</v>
      </c>
    </row>
    <row r="1198" spans="5:14" x14ac:dyDescent="0.45">
      <c r="E1198" s="30">
        <f t="shared" si="205"/>
        <v>0.59799999999998954</v>
      </c>
      <c r="F1198" s="6">
        <f t="shared" si="206"/>
        <v>159</v>
      </c>
      <c r="G1198" s="10">
        <f t="shared" si="207"/>
        <v>51</v>
      </c>
      <c r="H1198" s="2">
        <f t="shared" si="208"/>
        <v>41</v>
      </c>
      <c r="I1198">
        <f t="shared" si="209"/>
        <v>49</v>
      </c>
      <c r="J1198">
        <f t="shared" si="210"/>
        <v>208</v>
      </c>
      <c r="K1198">
        <f t="shared" si="211"/>
        <v>92</v>
      </c>
      <c r="L1198" s="16">
        <f t="shared" si="212"/>
        <v>0.44565217391304346</v>
      </c>
      <c r="M1198" s="16">
        <f t="shared" si="213"/>
        <v>0.76442307692307687</v>
      </c>
      <c r="N1198">
        <f t="shared" si="204"/>
        <v>0</v>
      </c>
    </row>
    <row r="1199" spans="5:14" x14ac:dyDescent="0.45">
      <c r="E1199" s="30">
        <f t="shared" si="205"/>
        <v>0.59849999999998948</v>
      </c>
      <c r="F1199" s="6">
        <f t="shared" si="206"/>
        <v>157</v>
      </c>
      <c r="G1199" s="10">
        <f t="shared" si="207"/>
        <v>51</v>
      </c>
      <c r="H1199" s="2">
        <f t="shared" si="208"/>
        <v>41</v>
      </c>
      <c r="I1199">
        <f t="shared" si="209"/>
        <v>51</v>
      </c>
      <c r="J1199">
        <f t="shared" si="210"/>
        <v>208</v>
      </c>
      <c r="K1199">
        <f t="shared" si="211"/>
        <v>92</v>
      </c>
      <c r="L1199" s="16">
        <f t="shared" si="212"/>
        <v>0.44565217391304346</v>
      </c>
      <c r="M1199" s="16">
        <f t="shared" si="213"/>
        <v>0.75480769230769229</v>
      </c>
      <c r="N1199">
        <f t="shared" si="204"/>
        <v>0</v>
      </c>
    </row>
    <row r="1200" spans="5:14" x14ac:dyDescent="0.45">
      <c r="E1200" s="30">
        <f t="shared" si="205"/>
        <v>0.59899999999998943</v>
      </c>
      <c r="F1200" s="6">
        <f t="shared" si="206"/>
        <v>156</v>
      </c>
      <c r="G1200" s="10">
        <f t="shared" si="207"/>
        <v>51</v>
      </c>
      <c r="H1200" s="2">
        <f t="shared" si="208"/>
        <v>41</v>
      </c>
      <c r="I1200">
        <f t="shared" si="209"/>
        <v>52</v>
      </c>
      <c r="J1200">
        <f t="shared" si="210"/>
        <v>208</v>
      </c>
      <c r="K1200">
        <f t="shared" si="211"/>
        <v>92</v>
      </c>
      <c r="L1200" s="16">
        <f t="shared" si="212"/>
        <v>0.44565217391304346</v>
      </c>
      <c r="M1200" s="16">
        <f t="shared" si="213"/>
        <v>0.75</v>
      </c>
      <c r="N1200">
        <f t="shared" si="204"/>
        <v>0</v>
      </c>
    </row>
    <row r="1201" spans="5:14" x14ac:dyDescent="0.45">
      <c r="E1201" s="30">
        <f t="shared" si="205"/>
        <v>0.59949999999998937</v>
      </c>
      <c r="F1201" s="6">
        <f t="shared" si="206"/>
        <v>155</v>
      </c>
      <c r="G1201" s="10">
        <f t="shared" si="207"/>
        <v>51</v>
      </c>
      <c r="H1201" s="2">
        <f t="shared" si="208"/>
        <v>41</v>
      </c>
      <c r="I1201">
        <f t="shared" si="209"/>
        <v>53</v>
      </c>
      <c r="J1201">
        <f t="shared" si="210"/>
        <v>208</v>
      </c>
      <c r="K1201">
        <f t="shared" si="211"/>
        <v>92</v>
      </c>
      <c r="L1201" s="16">
        <f t="shared" si="212"/>
        <v>0.44565217391304346</v>
      </c>
      <c r="M1201" s="16">
        <f t="shared" si="213"/>
        <v>0.74519230769230771</v>
      </c>
      <c r="N1201">
        <f t="shared" si="204"/>
        <v>0</v>
      </c>
    </row>
    <row r="1202" spans="5:14" x14ac:dyDescent="0.45">
      <c r="E1202" s="30">
        <f t="shared" si="205"/>
        <v>0.59999999999998932</v>
      </c>
      <c r="F1202" s="6">
        <f t="shared" si="206"/>
        <v>155</v>
      </c>
      <c r="G1202" s="10">
        <f t="shared" si="207"/>
        <v>51</v>
      </c>
      <c r="H1202" s="2">
        <f t="shared" si="208"/>
        <v>41</v>
      </c>
      <c r="I1202">
        <f t="shared" si="209"/>
        <v>53</v>
      </c>
      <c r="J1202">
        <f t="shared" si="210"/>
        <v>208</v>
      </c>
      <c r="K1202">
        <f t="shared" si="211"/>
        <v>92</v>
      </c>
      <c r="L1202" s="16">
        <f t="shared" si="212"/>
        <v>0.44565217391304346</v>
      </c>
      <c r="M1202" s="16">
        <f t="shared" si="213"/>
        <v>0.74519230769230771</v>
      </c>
      <c r="N1202">
        <f t="shared" si="204"/>
        <v>0</v>
      </c>
    </row>
    <row r="1203" spans="5:14" x14ac:dyDescent="0.45">
      <c r="E1203" s="30">
        <f t="shared" si="205"/>
        <v>0.60049999999998926</v>
      </c>
      <c r="F1203" s="6">
        <f t="shared" si="206"/>
        <v>155</v>
      </c>
      <c r="G1203" s="10">
        <f t="shared" si="207"/>
        <v>51</v>
      </c>
      <c r="H1203" s="2">
        <f t="shared" si="208"/>
        <v>41</v>
      </c>
      <c r="I1203">
        <f t="shared" si="209"/>
        <v>53</v>
      </c>
      <c r="J1203">
        <f t="shared" si="210"/>
        <v>208</v>
      </c>
      <c r="K1203">
        <f t="shared" si="211"/>
        <v>92</v>
      </c>
      <c r="L1203" s="16">
        <f t="shared" si="212"/>
        <v>0.44565217391304346</v>
      </c>
      <c r="M1203" s="16">
        <f t="shared" si="213"/>
        <v>0.74519230769230771</v>
      </c>
      <c r="N1203">
        <f t="shared" si="204"/>
        <v>0</v>
      </c>
    </row>
    <row r="1204" spans="5:14" x14ac:dyDescent="0.45">
      <c r="E1204" s="30">
        <f t="shared" si="205"/>
        <v>0.60099999999998921</v>
      </c>
      <c r="F1204" s="6">
        <f t="shared" si="206"/>
        <v>155</v>
      </c>
      <c r="G1204" s="10">
        <f t="shared" si="207"/>
        <v>51</v>
      </c>
      <c r="H1204" s="2">
        <f t="shared" si="208"/>
        <v>41</v>
      </c>
      <c r="I1204">
        <f t="shared" si="209"/>
        <v>53</v>
      </c>
      <c r="J1204">
        <f t="shared" si="210"/>
        <v>208</v>
      </c>
      <c r="K1204">
        <f t="shared" si="211"/>
        <v>92</v>
      </c>
      <c r="L1204" s="16">
        <f t="shared" si="212"/>
        <v>0.44565217391304346</v>
      </c>
      <c r="M1204" s="16">
        <f t="shared" si="213"/>
        <v>0.74519230769230771</v>
      </c>
      <c r="N1204">
        <f t="shared" si="204"/>
        <v>0</v>
      </c>
    </row>
    <row r="1205" spans="5:14" x14ac:dyDescent="0.45">
      <c r="E1205" s="30">
        <f t="shared" si="205"/>
        <v>0.60149999999998915</v>
      </c>
      <c r="F1205" s="6">
        <f t="shared" si="206"/>
        <v>154</v>
      </c>
      <c r="G1205" s="10">
        <f t="shared" si="207"/>
        <v>51</v>
      </c>
      <c r="H1205" s="2">
        <f t="shared" si="208"/>
        <v>41</v>
      </c>
      <c r="I1205">
        <f t="shared" si="209"/>
        <v>54</v>
      </c>
      <c r="J1205">
        <f t="shared" si="210"/>
        <v>208</v>
      </c>
      <c r="K1205">
        <f t="shared" si="211"/>
        <v>92</v>
      </c>
      <c r="L1205" s="16">
        <f t="shared" si="212"/>
        <v>0.44565217391304346</v>
      </c>
      <c r="M1205" s="16">
        <f t="shared" si="213"/>
        <v>0.74038461538461542</v>
      </c>
      <c r="N1205">
        <f t="shared" si="204"/>
        <v>0</v>
      </c>
    </row>
    <row r="1206" spans="5:14" x14ac:dyDescent="0.45">
      <c r="E1206" s="30">
        <f t="shared" si="205"/>
        <v>0.6019999999999891</v>
      </c>
      <c r="F1206" s="6">
        <f t="shared" si="206"/>
        <v>154</v>
      </c>
      <c r="G1206" s="10">
        <f t="shared" si="207"/>
        <v>51</v>
      </c>
      <c r="H1206" s="2">
        <f t="shared" si="208"/>
        <v>41</v>
      </c>
      <c r="I1206">
        <f t="shared" si="209"/>
        <v>54</v>
      </c>
      <c r="J1206">
        <f t="shared" si="210"/>
        <v>208</v>
      </c>
      <c r="K1206">
        <f t="shared" si="211"/>
        <v>92</v>
      </c>
      <c r="L1206" s="16">
        <f t="shared" si="212"/>
        <v>0.44565217391304346</v>
      </c>
      <c r="M1206" s="16">
        <f t="shared" si="213"/>
        <v>0.74038461538461542</v>
      </c>
      <c r="N1206">
        <f t="shared" si="204"/>
        <v>0</v>
      </c>
    </row>
    <row r="1207" spans="5:14" x14ac:dyDescent="0.45">
      <c r="E1207" s="30">
        <f t="shared" si="205"/>
        <v>0.60249999999998904</v>
      </c>
      <c r="F1207" s="6">
        <f t="shared" si="206"/>
        <v>154</v>
      </c>
      <c r="G1207" s="10">
        <f t="shared" si="207"/>
        <v>51</v>
      </c>
      <c r="H1207" s="2">
        <f t="shared" si="208"/>
        <v>41</v>
      </c>
      <c r="I1207">
        <f t="shared" si="209"/>
        <v>54</v>
      </c>
      <c r="J1207">
        <f t="shared" si="210"/>
        <v>208</v>
      </c>
      <c r="K1207">
        <f t="shared" si="211"/>
        <v>92</v>
      </c>
      <c r="L1207" s="16">
        <f t="shared" si="212"/>
        <v>0.44565217391304346</v>
      </c>
      <c r="M1207" s="16">
        <f t="shared" si="213"/>
        <v>0.74038461538461542</v>
      </c>
      <c r="N1207">
        <f t="shared" si="204"/>
        <v>0</v>
      </c>
    </row>
    <row r="1208" spans="5:14" x14ac:dyDescent="0.45">
      <c r="E1208" s="30">
        <f t="shared" si="205"/>
        <v>0.60299999999998899</v>
      </c>
      <c r="F1208" s="6">
        <f t="shared" si="206"/>
        <v>154</v>
      </c>
      <c r="G1208" s="10">
        <f t="shared" si="207"/>
        <v>51</v>
      </c>
      <c r="H1208" s="2">
        <f t="shared" si="208"/>
        <v>41</v>
      </c>
      <c r="I1208">
        <f t="shared" si="209"/>
        <v>54</v>
      </c>
      <c r="J1208">
        <f t="shared" si="210"/>
        <v>208</v>
      </c>
      <c r="K1208">
        <f t="shared" si="211"/>
        <v>92</v>
      </c>
      <c r="L1208" s="16">
        <f t="shared" si="212"/>
        <v>0.44565217391304346</v>
      </c>
      <c r="M1208" s="16">
        <f t="shared" si="213"/>
        <v>0.74038461538461542</v>
      </c>
      <c r="N1208">
        <f t="shared" si="204"/>
        <v>0</v>
      </c>
    </row>
    <row r="1209" spans="5:14" x14ac:dyDescent="0.45">
      <c r="E1209" s="30">
        <f t="shared" si="205"/>
        <v>0.60349999999998893</v>
      </c>
      <c r="F1209" s="6">
        <f t="shared" si="206"/>
        <v>154</v>
      </c>
      <c r="G1209" s="10">
        <f t="shared" si="207"/>
        <v>51</v>
      </c>
      <c r="H1209" s="2">
        <f t="shared" si="208"/>
        <v>41</v>
      </c>
      <c r="I1209">
        <f t="shared" si="209"/>
        <v>54</v>
      </c>
      <c r="J1209">
        <f t="shared" si="210"/>
        <v>208</v>
      </c>
      <c r="K1209">
        <f t="shared" si="211"/>
        <v>92</v>
      </c>
      <c r="L1209" s="16">
        <f t="shared" si="212"/>
        <v>0.44565217391304346</v>
      </c>
      <c r="M1209" s="16">
        <f t="shared" si="213"/>
        <v>0.74038461538461542</v>
      </c>
      <c r="N1209">
        <f t="shared" si="204"/>
        <v>0</v>
      </c>
    </row>
    <row r="1210" spans="5:14" x14ac:dyDescent="0.45">
      <c r="E1210" s="30">
        <f t="shared" si="205"/>
        <v>0.60399999999998888</v>
      </c>
      <c r="F1210" s="6">
        <f t="shared" si="206"/>
        <v>154</v>
      </c>
      <c r="G1210" s="10">
        <f t="shared" si="207"/>
        <v>51</v>
      </c>
      <c r="H1210" s="2">
        <f t="shared" si="208"/>
        <v>41</v>
      </c>
      <c r="I1210">
        <f t="shared" si="209"/>
        <v>54</v>
      </c>
      <c r="J1210">
        <f t="shared" si="210"/>
        <v>208</v>
      </c>
      <c r="K1210">
        <f t="shared" si="211"/>
        <v>92</v>
      </c>
      <c r="L1210" s="16">
        <f t="shared" si="212"/>
        <v>0.44565217391304346</v>
      </c>
      <c r="M1210" s="16">
        <f t="shared" si="213"/>
        <v>0.74038461538461542</v>
      </c>
      <c r="N1210">
        <f t="shared" si="204"/>
        <v>0</v>
      </c>
    </row>
    <row r="1211" spans="5:14" x14ac:dyDescent="0.45">
      <c r="E1211" s="30">
        <f t="shared" si="205"/>
        <v>0.60449999999998882</v>
      </c>
      <c r="F1211" s="6">
        <f t="shared" si="206"/>
        <v>154</v>
      </c>
      <c r="G1211" s="10">
        <f t="shared" si="207"/>
        <v>51</v>
      </c>
      <c r="H1211" s="2">
        <f t="shared" si="208"/>
        <v>41</v>
      </c>
      <c r="I1211">
        <f t="shared" si="209"/>
        <v>54</v>
      </c>
      <c r="J1211">
        <f t="shared" si="210"/>
        <v>208</v>
      </c>
      <c r="K1211">
        <f t="shared" si="211"/>
        <v>92</v>
      </c>
      <c r="L1211" s="16">
        <f t="shared" si="212"/>
        <v>0.44565217391304346</v>
      </c>
      <c r="M1211" s="16">
        <f t="shared" si="213"/>
        <v>0.74038461538461542</v>
      </c>
      <c r="N1211">
        <f t="shared" si="204"/>
        <v>8.0476588628762488E-3</v>
      </c>
    </row>
    <row r="1212" spans="5:14" x14ac:dyDescent="0.45">
      <c r="E1212" s="30">
        <f t="shared" si="205"/>
        <v>0.60499999999998877</v>
      </c>
      <c r="F1212" s="6">
        <f t="shared" si="206"/>
        <v>154</v>
      </c>
      <c r="G1212" s="10">
        <f t="shared" si="207"/>
        <v>52</v>
      </c>
      <c r="H1212" s="2">
        <f t="shared" si="208"/>
        <v>40</v>
      </c>
      <c r="I1212">
        <f t="shared" si="209"/>
        <v>54</v>
      </c>
      <c r="J1212">
        <f t="shared" si="210"/>
        <v>208</v>
      </c>
      <c r="K1212">
        <f t="shared" si="211"/>
        <v>92</v>
      </c>
      <c r="L1212" s="16">
        <f t="shared" si="212"/>
        <v>0.43478260869565216</v>
      </c>
      <c r="M1212" s="16">
        <f t="shared" si="213"/>
        <v>0.74038461538461542</v>
      </c>
      <c r="N1212">
        <f t="shared" si="204"/>
        <v>0</v>
      </c>
    </row>
    <row r="1213" spans="5:14" x14ac:dyDescent="0.45">
      <c r="E1213" s="30">
        <f t="shared" si="205"/>
        <v>0.60549999999998871</v>
      </c>
      <c r="F1213" s="6">
        <f t="shared" si="206"/>
        <v>154</v>
      </c>
      <c r="G1213" s="10">
        <f t="shared" si="207"/>
        <v>52</v>
      </c>
      <c r="H1213" s="2">
        <f t="shared" si="208"/>
        <v>40</v>
      </c>
      <c r="I1213">
        <f t="shared" si="209"/>
        <v>54</v>
      </c>
      <c r="J1213">
        <f t="shared" si="210"/>
        <v>208</v>
      </c>
      <c r="K1213">
        <f t="shared" si="211"/>
        <v>92</v>
      </c>
      <c r="L1213" s="16">
        <f t="shared" si="212"/>
        <v>0.43478260869565216</v>
      </c>
      <c r="M1213" s="16">
        <f t="shared" si="213"/>
        <v>0.74038461538461542</v>
      </c>
      <c r="N1213">
        <f t="shared" si="204"/>
        <v>0</v>
      </c>
    </row>
    <row r="1214" spans="5:14" x14ac:dyDescent="0.45">
      <c r="E1214" s="30">
        <f t="shared" si="205"/>
        <v>0.60599999999998866</v>
      </c>
      <c r="F1214" s="6">
        <f t="shared" si="206"/>
        <v>154</v>
      </c>
      <c r="G1214" s="10">
        <f t="shared" si="207"/>
        <v>52</v>
      </c>
      <c r="H1214" s="2">
        <f t="shared" si="208"/>
        <v>40</v>
      </c>
      <c r="I1214">
        <f t="shared" si="209"/>
        <v>54</v>
      </c>
      <c r="J1214">
        <f t="shared" si="210"/>
        <v>208</v>
      </c>
      <c r="K1214">
        <f t="shared" si="211"/>
        <v>92</v>
      </c>
      <c r="L1214" s="16">
        <f t="shared" si="212"/>
        <v>0.43478260869565216</v>
      </c>
      <c r="M1214" s="16">
        <f t="shared" si="213"/>
        <v>0.74038461538461542</v>
      </c>
      <c r="N1214">
        <f t="shared" si="204"/>
        <v>0</v>
      </c>
    </row>
    <row r="1215" spans="5:14" x14ac:dyDescent="0.45">
      <c r="E1215" s="30">
        <f t="shared" si="205"/>
        <v>0.6064999999999886</v>
      </c>
      <c r="F1215" s="6">
        <f t="shared" si="206"/>
        <v>154</v>
      </c>
      <c r="G1215" s="10">
        <f t="shared" si="207"/>
        <v>52</v>
      </c>
      <c r="H1215" s="2">
        <f t="shared" si="208"/>
        <v>40</v>
      </c>
      <c r="I1215">
        <f t="shared" si="209"/>
        <v>54</v>
      </c>
      <c r="J1215">
        <f t="shared" si="210"/>
        <v>208</v>
      </c>
      <c r="K1215">
        <f t="shared" si="211"/>
        <v>92</v>
      </c>
      <c r="L1215" s="16">
        <f t="shared" si="212"/>
        <v>0.43478260869565216</v>
      </c>
      <c r="M1215" s="16">
        <f t="shared" si="213"/>
        <v>0.74038461538461542</v>
      </c>
      <c r="N1215">
        <f t="shared" si="204"/>
        <v>0</v>
      </c>
    </row>
    <row r="1216" spans="5:14" x14ac:dyDescent="0.45">
      <c r="E1216" s="30">
        <f t="shared" si="205"/>
        <v>0.60699999999998855</v>
      </c>
      <c r="F1216" s="6">
        <f t="shared" si="206"/>
        <v>154</v>
      </c>
      <c r="G1216" s="10">
        <f t="shared" si="207"/>
        <v>52</v>
      </c>
      <c r="H1216" s="2">
        <f t="shared" si="208"/>
        <v>40</v>
      </c>
      <c r="I1216">
        <f t="shared" si="209"/>
        <v>54</v>
      </c>
      <c r="J1216">
        <f t="shared" si="210"/>
        <v>208</v>
      </c>
      <c r="K1216">
        <f t="shared" si="211"/>
        <v>92</v>
      </c>
      <c r="L1216" s="16">
        <f t="shared" si="212"/>
        <v>0.43478260869565216</v>
      </c>
      <c r="M1216" s="16">
        <f t="shared" si="213"/>
        <v>0.74038461538461542</v>
      </c>
      <c r="N1216">
        <f t="shared" si="204"/>
        <v>0</v>
      </c>
    </row>
    <row r="1217" spans="5:14" x14ac:dyDescent="0.45">
      <c r="E1217" s="30">
        <f t="shared" si="205"/>
        <v>0.60749999999998849</v>
      </c>
      <c r="F1217" s="6">
        <f t="shared" si="206"/>
        <v>154</v>
      </c>
      <c r="G1217" s="10">
        <f t="shared" si="207"/>
        <v>52</v>
      </c>
      <c r="H1217" s="2">
        <f t="shared" si="208"/>
        <v>40</v>
      </c>
      <c r="I1217">
        <f t="shared" si="209"/>
        <v>54</v>
      </c>
      <c r="J1217">
        <f t="shared" si="210"/>
        <v>208</v>
      </c>
      <c r="K1217">
        <f t="shared" si="211"/>
        <v>92</v>
      </c>
      <c r="L1217" s="16">
        <f t="shared" si="212"/>
        <v>0.43478260869565216</v>
      </c>
      <c r="M1217" s="16">
        <f t="shared" si="213"/>
        <v>0.74038461538461542</v>
      </c>
      <c r="N1217">
        <f t="shared" si="204"/>
        <v>0</v>
      </c>
    </row>
    <row r="1218" spans="5:14" x14ac:dyDescent="0.45">
      <c r="E1218" s="30">
        <f t="shared" si="205"/>
        <v>0.60799999999998844</v>
      </c>
      <c r="F1218" s="6">
        <f t="shared" si="206"/>
        <v>153</v>
      </c>
      <c r="G1218" s="10">
        <f t="shared" si="207"/>
        <v>52</v>
      </c>
      <c r="H1218" s="2">
        <f t="shared" si="208"/>
        <v>40</v>
      </c>
      <c r="I1218">
        <f t="shared" si="209"/>
        <v>55</v>
      </c>
      <c r="J1218">
        <f t="shared" si="210"/>
        <v>208</v>
      </c>
      <c r="K1218">
        <f t="shared" si="211"/>
        <v>92</v>
      </c>
      <c r="L1218" s="16">
        <f t="shared" si="212"/>
        <v>0.43478260869565216</v>
      </c>
      <c r="M1218" s="16">
        <f t="shared" si="213"/>
        <v>0.73557692307692313</v>
      </c>
      <c r="N1218">
        <f t="shared" si="204"/>
        <v>0</v>
      </c>
    </row>
    <row r="1219" spans="5:14" x14ac:dyDescent="0.45">
      <c r="E1219" s="30">
        <f t="shared" si="205"/>
        <v>0.60849999999998838</v>
      </c>
      <c r="F1219" s="6">
        <f t="shared" si="206"/>
        <v>153</v>
      </c>
      <c r="G1219" s="10">
        <f t="shared" si="207"/>
        <v>52</v>
      </c>
      <c r="H1219" s="2">
        <f t="shared" si="208"/>
        <v>40</v>
      </c>
      <c r="I1219">
        <f t="shared" si="209"/>
        <v>55</v>
      </c>
      <c r="J1219">
        <f t="shared" si="210"/>
        <v>208</v>
      </c>
      <c r="K1219">
        <f t="shared" si="211"/>
        <v>92</v>
      </c>
      <c r="L1219" s="16">
        <f t="shared" si="212"/>
        <v>0.43478260869565216</v>
      </c>
      <c r="M1219" s="16">
        <f t="shared" si="213"/>
        <v>0.73557692307692313</v>
      </c>
      <c r="N1219">
        <f t="shared" ref="N1219:N1282" si="214">M1220*(L1219-L1220)</f>
        <v>0</v>
      </c>
    </row>
    <row r="1220" spans="5:14" x14ac:dyDescent="0.45">
      <c r="E1220" s="30">
        <f t="shared" ref="E1220:E1283" si="215">E1219+0.0005</f>
        <v>0.60899999999998833</v>
      </c>
      <c r="F1220" s="6">
        <f t="shared" si="206"/>
        <v>153</v>
      </c>
      <c r="G1220" s="10">
        <f t="shared" si="207"/>
        <v>52</v>
      </c>
      <c r="H1220" s="2">
        <f t="shared" si="208"/>
        <v>40</v>
      </c>
      <c r="I1220">
        <f t="shared" si="209"/>
        <v>55</v>
      </c>
      <c r="J1220">
        <f t="shared" si="210"/>
        <v>208</v>
      </c>
      <c r="K1220">
        <f t="shared" si="211"/>
        <v>92</v>
      </c>
      <c r="L1220" s="16">
        <f t="shared" si="212"/>
        <v>0.43478260869565216</v>
      </c>
      <c r="M1220" s="16">
        <f t="shared" si="213"/>
        <v>0.73557692307692313</v>
      </c>
      <c r="N1220">
        <f t="shared" si="214"/>
        <v>0</v>
      </c>
    </row>
    <row r="1221" spans="5:14" x14ac:dyDescent="0.45">
      <c r="E1221" s="30">
        <f t="shared" si="215"/>
        <v>0.60949999999998827</v>
      </c>
      <c r="F1221" s="6">
        <f t="shared" si="206"/>
        <v>153</v>
      </c>
      <c r="G1221" s="10">
        <f t="shared" si="207"/>
        <v>52</v>
      </c>
      <c r="H1221" s="2">
        <f t="shared" si="208"/>
        <v>40</v>
      </c>
      <c r="I1221">
        <f t="shared" si="209"/>
        <v>55</v>
      </c>
      <c r="J1221">
        <f t="shared" si="210"/>
        <v>208</v>
      </c>
      <c r="K1221">
        <f t="shared" si="211"/>
        <v>92</v>
      </c>
      <c r="L1221" s="16">
        <f t="shared" si="212"/>
        <v>0.43478260869565216</v>
      </c>
      <c r="M1221" s="16">
        <f t="shared" si="213"/>
        <v>0.73557692307692313</v>
      </c>
      <c r="N1221">
        <f t="shared" si="214"/>
        <v>0</v>
      </c>
    </row>
    <row r="1222" spans="5:14" x14ac:dyDescent="0.45">
      <c r="E1222" s="30">
        <f t="shared" si="215"/>
        <v>0.60999999999998822</v>
      </c>
      <c r="F1222" s="6">
        <f t="shared" si="206"/>
        <v>152</v>
      </c>
      <c r="G1222" s="10">
        <f t="shared" si="207"/>
        <v>52</v>
      </c>
      <c r="H1222" s="2">
        <f t="shared" si="208"/>
        <v>40</v>
      </c>
      <c r="I1222">
        <f t="shared" si="209"/>
        <v>56</v>
      </c>
      <c r="J1222">
        <f t="shared" si="210"/>
        <v>208</v>
      </c>
      <c r="K1222">
        <f t="shared" si="211"/>
        <v>92</v>
      </c>
      <c r="L1222" s="16">
        <f t="shared" si="212"/>
        <v>0.43478260869565216</v>
      </c>
      <c r="M1222" s="16">
        <f t="shared" si="213"/>
        <v>0.73076923076923073</v>
      </c>
      <c r="N1222">
        <f t="shared" si="214"/>
        <v>0</v>
      </c>
    </row>
    <row r="1223" spans="5:14" x14ac:dyDescent="0.45">
      <c r="E1223" s="30">
        <f t="shared" si="215"/>
        <v>0.61049999999998816</v>
      </c>
      <c r="F1223" s="6">
        <f t="shared" si="206"/>
        <v>152</v>
      </c>
      <c r="G1223" s="10">
        <f t="shared" si="207"/>
        <v>52</v>
      </c>
      <c r="H1223" s="2">
        <f t="shared" si="208"/>
        <v>40</v>
      </c>
      <c r="I1223">
        <f t="shared" si="209"/>
        <v>56</v>
      </c>
      <c r="J1223">
        <f t="shared" si="210"/>
        <v>208</v>
      </c>
      <c r="K1223">
        <f t="shared" si="211"/>
        <v>92</v>
      </c>
      <c r="L1223" s="16">
        <f t="shared" si="212"/>
        <v>0.43478260869565216</v>
      </c>
      <c r="M1223" s="16">
        <f t="shared" si="213"/>
        <v>0.73076923076923073</v>
      </c>
      <c r="N1223">
        <f t="shared" si="214"/>
        <v>0</v>
      </c>
    </row>
    <row r="1224" spans="5:14" x14ac:dyDescent="0.45">
      <c r="E1224" s="30">
        <f t="shared" si="215"/>
        <v>0.61099999999998811</v>
      </c>
      <c r="F1224" s="6">
        <f t="shared" si="206"/>
        <v>152</v>
      </c>
      <c r="G1224" s="10">
        <f t="shared" si="207"/>
        <v>52</v>
      </c>
      <c r="H1224" s="2">
        <f t="shared" si="208"/>
        <v>40</v>
      </c>
      <c r="I1224">
        <f t="shared" si="209"/>
        <v>56</v>
      </c>
      <c r="J1224">
        <f t="shared" si="210"/>
        <v>208</v>
      </c>
      <c r="K1224">
        <f t="shared" si="211"/>
        <v>92</v>
      </c>
      <c r="L1224" s="16">
        <f t="shared" si="212"/>
        <v>0.43478260869565216</v>
      </c>
      <c r="M1224" s="16">
        <f t="shared" si="213"/>
        <v>0.73076923076923073</v>
      </c>
      <c r="N1224">
        <f t="shared" si="214"/>
        <v>0</v>
      </c>
    </row>
    <row r="1225" spans="5:14" x14ac:dyDescent="0.45">
      <c r="E1225" s="30">
        <f t="shared" si="215"/>
        <v>0.61149999999998805</v>
      </c>
      <c r="F1225" s="6">
        <f t="shared" si="206"/>
        <v>152</v>
      </c>
      <c r="G1225" s="10">
        <f t="shared" si="207"/>
        <v>52</v>
      </c>
      <c r="H1225" s="2">
        <f t="shared" si="208"/>
        <v>40</v>
      </c>
      <c r="I1225">
        <f t="shared" si="209"/>
        <v>56</v>
      </c>
      <c r="J1225">
        <f t="shared" si="210"/>
        <v>208</v>
      </c>
      <c r="K1225">
        <f t="shared" si="211"/>
        <v>92</v>
      </c>
      <c r="L1225" s="16">
        <f t="shared" si="212"/>
        <v>0.43478260869565216</v>
      </c>
      <c r="M1225" s="16">
        <f t="shared" si="213"/>
        <v>0.73076923076923073</v>
      </c>
      <c r="N1225">
        <f t="shared" si="214"/>
        <v>0</v>
      </c>
    </row>
    <row r="1226" spans="5:14" x14ac:dyDescent="0.45">
      <c r="E1226" s="30">
        <f t="shared" si="215"/>
        <v>0.611999999999988</v>
      </c>
      <c r="F1226" s="6">
        <f t="shared" si="206"/>
        <v>152</v>
      </c>
      <c r="G1226" s="10">
        <f t="shared" si="207"/>
        <v>52</v>
      </c>
      <c r="H1226" s="2">
        <f t="shared" si="208"/>
        <v>40</v>
      </c>
      <c r="I1226">
        <f t="shared" si="209"/>
        <v>56</v>
      </c>
      <c r="J1226">
        <f t="shared" si="210"/>
        <v>208</v>
      </c>
      <c r="K1226">
        <f t="shared" si="211"/>
        <v>92</v>
      </c>
      <c r="L1226" s="16">
        <f t="shared" si="212"/>
        <v>0.43478260869565216</v>
      </c>
      <c r="M1226" s="16">
        <f t="shared" si="213"/>
        <v>0.73076923076923073</v>
      </c>
      <c r="N1226">
        <f t="shared" si="214"/>
        <v>0</v>
      </c>
    </row>
    <row r="1227" spans="5:14" x14ac:dyDescent="0.45">
      <c r="E1227" s="30">
        <f t="shared" si="215"/>
        <v>0.61249999999998794</v>
      </c>
      <c r="F1227" s="6">
        <f t="shared" si="206"/>
        <v>152</v>
      </c>
      <c r="G1227" s="10">
        <f t="shared" si="207"/>
        <v>52</v>
      </c>
      <c r="H1227" s="2">
        <f t="shared" si="208"/>
        <v>40</v>
      </c>
      <c r="I1227">
        <f t="shared" si="209"/>
        <v>56</v>
      </c>
      <c r="J1227">
        <f t="shared" si="210"/>
        <v>208</v>
      </c>
      <c r="K1227">
        <f t="shared" si="211"/>
        <v>92</v>
      </c>
      <c r="L1227" s="16">
        <f t="shared" si="212"/>
        <v>0.43478260869565216</v>
      </c>
      <c r="M1227" s="16">
        <f t="shared" si="213"/>
        <v>0.73076923076923073</v>
      </c>
      <c r="N1227">
        <f t="shared" si="214"/>
        <v>0</v>
      </c>
    </row>
    <row r="1228" spans="5:14" x14ac:dyDescent="0.45">
      <c r="E1228" s="30">
        <f t="shared" si="215"/>
        <v>0.61299999999998789</v>
      </c>
      <c r="F1228" s="6">
        <f t="shared" si="206"/>
        <v>152</v>
      </c>
      <c r="G1228" s="10">
        <f t="shared" si="207"/>
        <v>52</v>
      </c>
      <c r="H1228" s="2">
        <f t="shared" si="208"/>
        <v>40</v>
      </c>
      <c r="I1228">
        <f t="shared" si="209"/>
        <v>56</v>
      </c>
      <c r="J1228">
        <f t="shared" si="210"/>
        <v>208</v>
      </c>
      <c r="K1228">
        <f t="shared" si="211"/>
        <v>92</v>
      </c>
      <c r="L1228" s="16">
        <f t="shared" si="212"/>
        <v>0.43478260869565216</v>
      </c>
      <c r="M1228" s="16">
        <f t="shared" si="213"/>
        <v>0.73076923076923073</v>
      </c>
      <c r="N1228">
        <f t="shared" si="214"/>
        <v>0</v>
      </c>
    </row>
    <row r="1229" spans="5:14" x14ac:dyDescent="0.45">
      <c r="E1229" s="30">
        <f t="shared" si="215"/>
        <v>0.61349999999998783</v>
      </c>
      <c r="F1229" s="6">
        <f t="shared" si="206"/>
        <v>152</v>
      </c>
      <c r="G1229" s="10">
        <f t="shared" si="207"/>
        <v>52</v>
      </c>
      <c r="H1229" s="2">
        <f t="shared" si="208"/>
        <v>40</v>
      </c>
      <c r="I1229">
        <f t="shared" si="209"/>
        <v>56</v>
      </c>
      <c r="J1229">
        <f t="shared" si="210"/>
        <v>208</v>
      </c>
      <c r="K1229">
        <f t="shared" si="211"/>
        <v>92</v>
      </c>
      <c r="L1229" s="16">
        <f t="shared" si="212"/>
        <v>0.43478260869565216</v>
      </c>
      <c r="M1229" s="16">
        <f t="shared" si="213"/>
        <v>0.73076923076923073</v>
      </c>
      <c r="N1229">
        <f t="shared" si="214"/>
        <v>7.9431438127090248E-3</v>
      </c>
    </row>
    <row r="1230" spans="5:14" x14ac:dyDescent="0.45">
      <c r="E1230" s="30">
        <f t="shared" si="215"/>
        <v>0.61399999999998778</v>
      </c>
      <c r="F1230" s="6">
        <f t="shared" si="206"/>
        <v>152</v>
      </c>
      <c r="G1230" s="10">
        <f t="shared" si="207"/>
        <v>53</v>
      </c>
      <c r="H1230" s="2">
        <f t="shared" si="208"/>
        <v>39</v>
      </c>
      <c r="I1230">
        <f t="shared" si="209"/>
        <v>56</v>
      </c>
      <c r="J1230">
        <f t="shared" si="210"/>
        <v>208</v>
      </c>
      <c r="K1230">
        <f t="shared" si="211"/>
        <v>92</v>
      </c>
      <c r="L1230" s="16">
        <f t="shared" si="212"/>
        <v>0.42391304347826086</v>
      </c>
      <c r="M1230" s="16">
        <f t="shared" si="213"/>
        <v>0.73076923076923073</v>
      </c>
      <c r="N1230">
        <f t="shared" si="214"/>
        <v>0</v>
      </c>
    </row>
    <row r="1231" spans="5:14" x14ac:dyDescent="0.45">
      <c r="E1231" s="30">
        <f t="shared" si="215"/>
        <v>0.61449999999998772</v>
      </c>
      <c r="F1231" s="6">
        <f t="shared" si="206"/>
        <v>152</v>
      </c>
      <c r="G1231" s="10">
        <f t="shared" si="207"/>
        <v>53</v>
      </c>
      <c r="H1231" s="2">
        <f t="shared" si="208"/>
        <v>39</v>
      </c>
      <c r="I1231">
        <f t="shared" si="209"/>
        <v>56</v>
      </c>
      <c r="J1231">
        <f t="shared" si="210"/>
        <v>208</v>
      </c>
      <c r="K1231">
        <f t="shared" si="211"/>
        <v>92</v>
      </c>
      <c r="L1231" s="16">
        <f t="shared" si="212"/>
        <v>0.42391304347826086</v>
      </c>
      <c r="M1231" s="16">
        <f t="shared" si="213"/>
        <v>0.73076923076923073</v>
      </c>
      <c r="N1231">
        <f t="shared" si="214"/>
        <v>0</v>
      </c>
    </row>
    <row r="1232" spans="5:14" x14ac:dyDescent="0.45">
      <c r="E1232" s="30">
        <f t="shared" si="215"/>
        <v>0.61499999999998767</v>
      </c>
      <c r="F1232" s="6">
        <f t="shared" si="206"/>
        <v>152</v>
      </c>
      <c r="G1232" s="10">
        <f t="shared" si="207"/>
        <v>53</v>
      </c>
      <c r="H1232" s="2">
        <f t="shared" si="208"/>
        <v>39</v>
      </c>
      <c r="I1232">
        <f t="shared" si="209"/>
        <v>56</v>
      </c>
      <c r="J1232">
        <f t="shared" si="210"/>
        <v>208</v>
      </c>
      <c r="K1232">
        <f t="shared" si="211"/>
        <v>92</v>
      </c>
      <c r="L1232" s="16">
        <f t="shared" si="212"/>
        <v>0.42391304347826086</v>
      </c>
      <c r="M1232" s="16">
        <f t="shared" si="213"/>
        <v>0.73076923076923073</v>
      </c>
      <c r="N1232">
        <f t="shared" si="214"/>
        <v>0</v>
      </c>
    </row>
    <row r="1233" spans="5:14" x14ac:dyDescent="0.45">
      <c r="E1233" s="30">
        <f t="shared" si="215"/>
        <v>0.61549999999998761</v>
      </c>
      <c r="F1233" s="6">
        <f t="shared" si="206"/>
        <v>152</v>
      </c>
      <c r="G1233" s="10">
        <f t="shared" si="207"/>
        <v>53</v>
      </c>
      <c r="H1233" s="2">
        <f t="shared" si="208"/>
        <v>39</v>
      </c>
      <c r="I1233">
        <f t="shared" si="209"/>
        <v>56</v>
      </c>
      <c r="J1233">
        <f t="shared" si="210"/>
        <v>208</v>
      </c>
      <c r="K1233">
        <f t="shared" si="211"/>
        <v>92</v>
      </c>
      <c r="L1233" s="16">
        <f t="shared" si="212"/>
        <v>0.42391304347826086</v>
      </c>
      <c r="M1233" s="16">
        <f t="shared" si="213"/>
        <v>0.73076923076923073</v>
      </c>
      <c r="N1233">
        <f t="shared" si="214"/>
        <v>0</v>
      </c>
    </row>
    <row r="1234" spans="5:14" x14ac:dyDescent="0.45">
      <c r="E1234" s="30">
        <f t="shared" si="215"/>
        <v>0.61599999999998756</v>
      </c>
      <c r="F1234" s="6">
        <f t="shared" si="206"/>
        <v>152</v>
      </c>
      <c r="G1234" s="10">
        <f t="shared" si="207"/>
        <v>53</v>
      </c>
      <c r="H1234" s="2">
        <f t="shared" si="208"/>
        <v>39</v>
      </c>
      <c r="I1234">
        <f t="shared" si="209"/>
        <v>56</v>
      </c>
      <c r="J1234">
        <f t="shared" si="210"/>
        <v>208</v>
      </c>
      <c r="K1234">
        <f t="shared" si="211"/>
        <v>92</v>
      </c>
      <c r="L1234" s="16">
        <f t="shared" si="212"/>
        <v>0.42391304347826086</v>
      </c>
      <c r="M1234" s="16">
        <f t="shared" si="213"/>
        <v>0.73076923076923073</v>
      </c>
      <c r="N1234">
        <f t="shared" si="214"/>
        <v>0</v>
      </c>
    </row>
    <row r="1235" spans="5:14" x14ac:dyDescent="0.45">
      <c r="E1235" s="30">
        <f t="shared" si="215"/>
        <v>0.6164999999999875</v>
      </c>
      <c r="F1235" s="6">
        <f t="shared" si="206"/>
        <v>152</v>
      </c>
      <c r="G1235" s="10">
        <f t="shared" si="207"/>
        <v>53</v>
      </c>
      <c r="H1235" s="2">
        <f t="shared" si="208"/>
        <v>39</v>
      </c>
      <c r="I1235">
        <f t="shared" si="209"/>
        <v>56</v>
      </c>
      <c r="J1235">
        <f t="shared" si="210"/>
        <v>208</v>
      </c>
      <c r="K1235">
        <f t="shared" si="211"/>
        <v>92</v>
      </c>
      <c r="L1235" s="16">
        <f t="shared" si="212"/>
        <v>0.42391304347826086</v>
      </c>
      <c r="M1235" s="16">
        <f t="shared" si="213"/>
        <v>0.73076923076923073</v>
      </c>
      <c r="N1235">
        <f t="shared" si="214"/>
        <v>0</v>
      </c>
    </row>
    <row r="1236" spans="5:14" x14ac:dyDescent="0.45">
      <c r="E1236" s="30">
        <f t="shared" si="215"/>
        <v>0.61699999999998745</v>
      </c>
      <c r="F1236" s="6">
        <f t="shared" si="206"/>
        <v>152</v>
      </c>
      <c r="G1236" s="10">
        <f t="shared" si="207"/>
        <v>53</v>
      </c>
      <c r="H1236" s="2">
        <f t="shared" si="208"/>
        <v>39</v>
      </c>
      <c r="I1236">
        <f t="shared" si="209"/>
        <v>56</v>
      </c>
      <c r="J1236">
        <f t="shared" si="210"/>
        <v>208</v>
      </c>
      <c r="K1236">
        <f t="shared" si="211"/>
        <v>92</v>
      </c>
      <c r="L1236" s="16">
        <f t="shared" si="212"/>
        <v>0.42391304347826086</v>
      </c>
      <c r="M1236" s="16">
        <f t="shared" si="213"/>
        <v>0.73076923076923073</v>
      </c>
      <c r="N1236">
        <f t="shared" si="214"/>
        <v>7.8908862876254128E-3</v>
      </c>
    </row>
    <row r="1237" spans="5:14" x14ac:dyDescent="0.45">
      <c r="E1237" s="30">
        <f t="shared" si="215"/>
        <v>0.61749999999998739</v>
      </c>
      <c r="F1237" s="6">
        <f t="shared" si="206"/>
        <v>151</v>
      </c>
      <c r="G1237" s="10">
        <f t="shared" si="207"/>
        <v>54</v>
      </c>
      <c r="H1237" s="2">
        <f t="shared" si="208"/>
        <v>38</v>
      </c>
      <c r="I1237">
        <f t="shared" si="209"/>
        <v>57</v>
      </c>
      <c r="J1237">
        <f t="shared" si="210"/>
        <v>208</v>
      </c>
      <c r="K1237">
        <f t="shared" si="211"/>
        <v>92</v>
      </c>
      <c r="L1237" s="16">
        <f t="shared" si="212"/>
        <v>0.41304347826086957</v>
      </c>
      <c r="M1237" s="16">
        <f t="shared" si="213"/>
        <v>0.72596153846153844</v>
      </c>
      <c r="N1237">
        <f t="shared" si="214"/>
        <v>0</v>
      </c>
    </row>
    <row r="1238" spans="5:14" x14ac:dyDescent="0.45">
      <c r="E1238" s="30">
        <f t="shared" si="215"/>
        <v>0.61799999999998734</v>
      </c>
      <c r="F1238" s="6">
        <f t="shared" si="206"/>
        <v>151</v>
      </c>
      <c r="G1238" s="10">
        <f t="shared" si="207"/>
        <v>54</v>
      </c>
      <c r="H1238" s="2">
        <f t="shared" si="208"/>
        <v>38</v>
      </c>
      <c r="I1238">
        <f t="shared" si="209"/>
        <v>57</v>
      </c>
      <c r="J1238">
        <f t="shared" si="210"/>
        <v>208</v>
      </c>
      <c r="K1238">
        <f t="shared" si="211"/>
        <v>92</v>
      </c>
      <c r="L1238" s="16">
        <f t="shared" si="212"/>
        <v>0.41304347826086957</v>
      </c>
      <c r="M1238" s="16">
        <f t="shared" si="213"/>
        <v>0.72596153846153844</v>
      </c>
      <c r="N1238">
        <f t="shared" si="214"/>
        <v>0</v>
      </c>
    </row>
    <row r="1239" spans="5:14" x14ac:dyDescent="0.45">
      <c r="E1239" s="30">
        <f t="shared" si="215"/>
        <v>0.61849999999998728</v>
      </c>
      <c r="F1239" s="6">
        <f t="shared" si="206"/>
        <v>151</v>
      </c>
      <c r="G1239" s="10">
        <f t="shared" si="207"/>
        <v>54</v>
      </c>
      <c r="H1239" s="2">
        <f t="shared" si="208"/>
        <v>38</v>
      </c>
      <c r="I1239">
        <f t="shared" si="209"/>
        <v>57</v>
      </c>
      <c r="J1239">
        <f t="shared" si="210"/>
        <v>208</v>
      </c>
      <c r="K1239">
        <f t="shared" si="211"/>
        <v>92</v>
      </c>
      <c r="L1239" s="16">
        <f t="shared" si="212"/>
        <v>0.41304347826086957</v>
      </c>
      <c r="M1239" s="16">
        <f t="shared" si="213"/>
        <v>0.72596153846153844</v>
      </c>
      <c r="N1239">
        <f t="shared" si="214"/>
        <v>0</v>
      </c>
    </row>
    <row r="1240" spans="5:14" x14ac:dyDescent="0.45">
      <c r="E1240" s="30">
        <f t="shared" si="215"/>
        <v>0.61899999999998723</v>
      </c>
      <c r="F1240" s="6">
        <f t="shared" si="206"/>
        <v>151</v>
      </c>
      <c r="G1240" s="10">
        <f t="shared" si="207"/>
        <v>54</v>
      </c>
      <c r="H1240" s="2">
        <f t="shared" si="208"/>
        <v>38</v>
      </c>
      <c r="I1240">
        <f t="shared" si="209"/>
        <v>57</v>
      </c>
      <c r="J1240">
        <f t="shared" si="210"/>
        <v>208</v>
      </c>
      <c r="K1240">
        <f t="shared" si="211"/>
        <v>92</v>
      </c>
      <c r="L1240" s="16">
        <f t="shared" si="212"/>
        <v>0.41304347826086957</v>
      </c>
      <c r="M1240" s="16">
        <f t="shared" si="213"/>
        <v>0.72596153846153844</v>
      </c>
      <c r="N1240">
        <f t="shared" si="214"/>
        <v>0</v>
      </c>
    </row>
    <row r="1241" spans="5:14" x14ac:dyDescent="0.45">
      <c r="E1241" s="30">
        <f t="shared" si="215"/>
        <v>0.61949999999998717</v>
      </c>
      <c r="F1241" s="6">
        <f t="shared" si="206"/>
        <v>151</v>
      </c>
      <c r="G1241" s="10">
        <f t="shared" si="207"/>
        <v>54</v>
      </c>
      <c r="H1241" s="2">
        <f t="shared" si="208"/>
        <v>38</v>
      </c>
      <c r="I1241">
        <f t="shared" si="209"/>
        <v>57</v>
      </c>
      <c r="J1241">
        <f t="shared" si="210"/>
        <v>208</v>
      </c>
      <c r="K1241">
        <f t="shared" si="211"/>
        <v>92</v>
      </c>
      <c r="L1241" s="16">
        <f t="shared" si="212"/>
        <v>0.41304347826086957</v>
      </c>
      <c r="M1241" s="16">
        <f t="shared" si="213"/>
        <v>0.72596153846153844</v>
      </c>
      <c r="N1241">
        <f t="shared" si="214"/>
        <v>0</v>
      </c>
    </row>
    <row r="1242" spans="5:14" x14ac:dyDescent="0.45">
      <c r="E1242" s="30">
        <f t="shared" si="215"/>
        <v>0.61999999999998712</v>
      </c>
      <c r="F1242" s="6">
        <f t="shared" si="206"/>
        <v>151</v>
      </c>
      <c r="G1242" s="10">
        <f t="shared" si="207"/>
        <v>54</v>
      </c>
      <c r="H1242" s="2">
        <f t="shared" si="208"/>
        <v>38</v>
      </c>
      <c r="I1242">
        <f t="shared" si="209"/>
        <v>57</v>
      </c>
      <c r="J1242">
        <f t="shared" si="210"/>
        <v>208</v>
      </c>
      <c r="K1242">
        <f t="shared" si="211"/>
        <v>92</v>
      </c>
      <c r="L1242" s="16">
        <f t="shared" si="212"/>
        <v>0.41304347826086957</v>
      </c>
      <c r="M1242" s="16">
        <f t="shared" si="213"/>
        <v>0.72596153846153844</v>
      </c>
      <c r="N1242">
        <f t="shared" si="214"/>
        <v>0</v>
      </c>
    </row>
    <row r="1243" spans="5:14" x14ac:dyDescent="0.45">
      <c r="E1243" s="30">
        <f t="shared" si="215"/>
        <v>0.62049999999998706</v>
      </c>
      <c r="F1243" s="6">
        <f t="shared" si="206"/>
        <v>151</v>
      </c>
      <c r="G1243" s="10">
        <f t="shared" si="207"/>
        <v>54</v>
      </c>
      <c r="H1243" s="2">
        <f t="shared" si="208"/>
        <v>38</v>
      </c>
      <c r="I1243">
        <f t="shared" si="209"/>
        <v>57</v>
      </c>
      <c r="J1243">
        <f t="shared" si="210"/>
        <v>208</v>
      </c>
      <c r="K1243">
        <f t="shared" si="211"/>
        <v>92</v>
      </c>
      <c r="L1243" s="16">
        <f t="shared" si="212"/>
        <v>0.41304347826086957</v>
      </c>
      <c r="M1243" s="16">
        <f t="shared" si="213"/>
        <v>0.72596153846153844</v>
      </c>
      <c r="N1243">
        <f t="shared" si="214"/>
        <v>0</v>
      </c>
    </row>
    <row r="1244" spans="5:14" x14ac:dyDescent="0.45">
      <c r="E1244" s="30">
        <f t="shared" si="215"/>
        <v>0.62099999999998701</v>
      </c>
      <c r="F1244" s="6">
        <f t="shared" si="206"/>
        <v>151</v>
      </c>
      <c r="G1244" s="10">
        <f t="shared" si="207"/>
        <v>54</v>
      </c>
      <c r="H1244" s="2">
        <f t="shared" si="208"/>
        <v>38</v>
      </c>
      <c r="I1244">
        <f t="shared" si="209"/>
        <v>57</v>
      </c>
      <c r="J1244">
        <f t="shared" si="210"/>
        <v>208</v>
      </c>
      <c r="K1244">
        <f t="shared" si="211"/>
        <v>92</v>
      </c>
      <c r="L1244" s="16">
        <f t="shared" si="212"/>
        <v>0.41304347826086957</v>
      </c>
      <c r="M1244" s="16">
        <f t="shared" si="213"/>
        <v>0.72596153846153844</v>
      </c>
      <c r="N1244">
        <f t="shared" si="214"/>
        <v>0</v>
      </c>
    </row>
    <row r="1245" spans="5:14" x14ac:dyDescent="0.45">
      <c r="E1245" s="30">
        <f t="shared" si="215"/>
        <v>0.62149999999998695</v>
      </c>
      <c r="F1245" s="6">
        <f t="shared" si="206"/>
        <v>151</v>
      </c>
      <c r="G1245" s="10">
        <f t="shared" si="207"/>
        <v>54</v>
      </c>
      <c r="H1245" s="2">
        <f t="shared" si="208"/>
        <v>38</v>
      </c>
      <c r="I1245">
        <f t="shared" si="209"/>
        <v>57</v>
      </c>
      <c r="J1245">
        <f t="shared" si="210"/>
        <v>208</v>
      </c>
      <c r="K1245">
        <f t="shared" si="211"/>
        <v>92</v>
      </c>
      <c r="L1245" s="16">
        <f t="shared" si="212"/>
        <v>0.41304347826086957</v>
      </c>
      <c r="M1245" s="16">
        <f t="shared" si="213"/>
        <v>0.72596153846153844</v>
      </c>
      <c r="N1245">
        <f t="shared" si="214"/>
        <v>7.8908862876254128E-3</v>
      </c>
    </row>
    <row r="1246" spans="5:14" x14ac:dyDescent="0.45">
      <c r="E1246" s="30">
        <f t="shared" si="215"/>
        <v>0.6219999999999869</v>
      </c>
      <c r="F1246" s="6">
        <f t="shared" si="206"/>
        <v>151</v>
      </c>
      <c r="G1246" s="10">
        <f t="shared" si="207"/>
        <v>55</v>
      </c>
      <c r="H1246" s="2">
        <f t="shared" si="208"/>
        <v>37</v>
      </c>
      <c r="I1246">
        <f t="shared" si="209"/>
        <v>57</v>
      </c>
      <c r="J1246">
        <f t="shared" si="210"/>
        <v>208</v>
      </c>
      <c r="K1246">
        <f t="shared" si="211"/>
        <v>92</v>
      </c>
      <c r="L1246" s="16">
        <f t="shared" si="212"/>
        <v>0.40217391304347827</v>
      </c>
      <c r="M1246" s="16">
        <f t="shared" si="213"/>
        <v>0.72596153846153844</v>
      </c>
      <c r="N1246">
        <f t="shared" si="214"/>
        <v>0</v>
      </c>
    </row>
    <row r="1247" spans="5:14" x14ac:dyDescent="0.45">
      <c r="E1247" s="30">
        <f t="shared" si="215"/>
        <v>0.62249999999998684</v>
      </c>
      <c r="F1247" s="6">
        <f t="shared" si="206"/>
        <v>151</v>
      </c>
      <c r="G1247" s="10">
        <f t="shared" si="207"/>
        <v>55</v>
      </c>
      <c r="H1247" s="2">
        <f t="shared" si="208"/>
        <v>37</v>
      </c>
      <c r="I1247">
        <f t="shared" si="209"/>
        <v>57</v>
      </c>
      <c r="J1247">
        <f t="shared" si="210"/>
        <v>208</v>
      </c>
      <c r="K1247">
        <f t="shared" si="211"/>
        <v>92</v>
      </c>
      <c r="L1247" s="16">
        <f t="shared" si="212"/>
        <v>0.40217391304347827</v>
      </c>
      <c r="M1247" s="16">
        <f t="shared" si="213"/>
        <v>0.72596153846153844</v>
      </c>
      <c r="N1247">
        <f t="shared" si="214"/>
        <v>0</v>
      </c>
    </row>
    <row r="1248" spans="5:14" x14ac:dyDescent="0.45">
      <c r="E1248" s="30">
        <f t="shared" si="215"/>
        <v>0.62299999999998679</v>
      </c>
      <c r="F1248" s="6">
        <f t="shared" si="206"/>
        <v>151</v>
      </c>
      <c r="G1248" s="10">
        <f t="shared" si="207"/>
        <v>55</v>
      </c>
      <c r="H1248" s="2">
        <f t="shared" si="208"/>
        <v>37</v>
      </c>
      <c r="I1248">
        <f t="shared" si="209"/>
        <v>57</v>
      </c>
      <c r="J1248">
        <f t="shared" si="210"/>
        <v>208</v>
      </c>
      <c r="K1248">
        <f t="shared" si="211"/>
        <v>92</v>
      </c>
      <c r="L1248" s="16">
        <f t="shared" si="212"/>
        <v>0.40217391304347827</v>
      </c>
      <c r="M1248" s="16">
        <f t="shared" si="213"/>
        <v>0.72596153846153844</v>
      </c>
      <c r="N1248">
        <f t="shared" si="214"/>
        <v>0</v>
      </c>
    </row>
    <row r="1249" spans="5:14" x14ac:dyDescent="0.45">
      <c r="E1249" s="30">
        <f t="shared" si="215"/>
        <v>0.62349999999998673</v>
      </c>
      <c r="F1249" s="6">
        <f t="shared" si="206"/>
        <v>151</v>
      </c>
      <c r="G1249" s="10">
        <f t="shared" si="207"/>
        <v>55</v>
      </c>
      <c r="H1249" s="2">
        <f t="shared" si="208"/>
        <v>37</v>
      </c>
      <c r="I1249">
        <f t="shared" si="209"/>
        <v>57</v>
      </c>
      <c r="J1249">
        <f t="shared" si="210"/>
        <v>208</v>
      </c>
      <c r="K1249">
        <f t="shared" si="211"/>
        <v>92</v>
      </c>
      <c r="L1249" s="16">
        <f t="shared" si="212"/>
        <v>0.40217391304347827</v>
      </c>
      <c r="M1249" s="16">
        <f t="shared" si="213"/>
        <v>0.72596153846153844</v>
      </c>
      <c r="N1249">
        <f t="shared" si="214"/>
        <v>0</v>
      </c>
    </row>
    <row r="1250" spans="5:14" x14ac:dyDescent="0.45">
      <c r="E1250" s="30">
        <f t="shared" si="215"/>
        <v>0.62399999999998668</v>
      </c>
      <c r="F1250" s="6">
        <f t="shared" si="206"/>
        <v>151</v>
      </c>
      <c r="G1250" s="10">
        <f t="shared" si="207"/>
        <v>55</v>
      </c>
      <c r="H1250" s="2">
        <f t="shared" si="208"/>
        <v>37</v>
      </c>
      <c r="I1250">
        <f t="shared" si="209"/>
        <v>57</v>
      </c>
      <c r="J1250">
        <f t="shared" si="210"/>
        <v>208</v>
      </c>
      <c r="K1250">
        <f t="shared" si="211"/>
        <v>92</v>
      </c>
      <c r="L1250" s="16">
        <f t="shared" si="212"/>
        <v>0.40217391304347827</v>
      </c>
      <c r="M1250" s="16">
        <f t="shared" si="213"/>
        <v>0.72596153846153844</v>
      </c>
      <c r="N1250">
        <f t="shared" si="214"/>
        <v>0</v>
      </c>
    </row>
    <row r="1251" spans="5:14" x14ac:dyDescent="0.45">
      <c r="E1251" s="30">
        <f t="shared" si="215"/>
        <v>0.62449999999998662</v>
      </c>
      <c r="F1251" s="6">
        <f t="shared" si="206"/>
        <v>151</v>
      </c>
      <c r="G1251" s="10">
        <f t="shared" si="207"/>
        <v>55</v>
      </c>
      <c r="H1251" s="2">
        <f t="shared" si="208"/>
        <v>37</v>
      </c>
      <c r="I1251">
        <f t="shared" si="209"/>
        <v>57</v>
      </c>
      <c r="J1251">
        <f t="shared" si="210"/>
        <v>208</v>
      </c>
      <c r="K1251">
        <f t="shared" si="211"/>
        <v>92</v>
      </c>
      <c r="L1251" s="16">
        <f t="shared" si="212"/>
        <v>0.40217391304347827</v>
      </c>
      <c r="M1251" s="16">
        <f t="shared" si="213"/>
        <v>0.72596153846153844</v>
      </c>
      <c r="N1251">
        <f t="shared" si="214"/>
        <v>0</v>
      </c>
    </row>
    <row r="1252" spans="5:14" x14ac:dyDescent="0.45">
      <c r="E1252" s="30">
        <f t="shared" si="215"/>
        <v>0.62499999999998657</v>
      </c>
      <c r="F1252" s="6">
        <f t="shared" si="206"/>
        <v>151</v>
      </c>
      <c r="G1252" s="10">
        <f t="shared" si="207"/>
        <v>55</v>
      </c>
      <c r="H1252" s="2">
        <f t="shared" si="208"/>
        <v>37</v>
      </c>
      <c r="I1252">
        <f t="shared" si="209"/>
        <v>57</v>
      </c>
      <c r="J1252">
        <f t="shared" si="210"/>
        <v>208</v>
      </c>
      <c r="K1252">
        <f t="shared" si="211"/>
        <v>92</v>
      </c>
      <c r="L1252" s="16">
        <f t="shared" si="212"/>
        <v>0.40217391304347827</v>
      </c>
      <c r="M1252" s="16">
        <f t="shared" si="213"/>
        <v>0.72596153846153844</v>
      </c>
      <c r="N1252">
        <f t="shared" si="214"/>
        <v>0</v>
      </c>
    </row>
    <row r="1253" spans="5:14" x14ac:dyDescent="0.45">
      <c r="E1253" s="30">
        <f t="shared" si="215"/>
        <v>0.62549999999998651</v>
      </c>
      <c r="F1253" s="6">
        <f t="shared" si="206"/>
        <v>151</v>
      </c>
      <c r="G1253" s="10">
        <f t="shared" si="207"/>
        <v>55</v>
      </c>
      <c r="H1253" s="2">
        <f t="shared" si="208"/>
        <v>37</v>
      </c>
      <c r="I1253">
        <f t="shared" si="209"/>
        <v>57</v>
      </c>
      <c r="J1253">
        <f t="shared" si="210"/>
        <v>208</v>
      </c>
      <c r="K1253">
        <f t="shared" si="211"/>
        <v>92</v>
      </c>
      <c r="L1253" s="16">
        <f t="shared" si="212"/>
        <v>0.40217391304347827</v>
      </c>
      <c r="M1253" s="16">
        <f t="shared" si="213"/>
        <v>0.72596153846153844</v>
      </c>
      <c r="N1253">
        <f t="shared" si="214"/>
        <v>0</v>
      </c>
    </row>
    <row r="1254" spans="5:14" x14ac:dyDescent="0.45">
      <c r="E1254" s="30">
        <f t="shared" si="215"/>
        <v>0.62599999999998646</v>
      </c>
      <c r="F1254" s="6">
        <f t="shared" si="206"/>
        <v>151</v>
      </c>
      <c r="G1254" s="10">
        <f t="shared" si="207"/>
        <v>55</v>
      </c>
      <c r="H1254" s="2">
        <f t="shared" si="208"/>
        <v>37</v>
      </c>
      <c r="I1254">
        <f t="shared" si="209"/>
        <v>57</v>
      </c>
      <c r="J1254">
        <f t="shared" si="210"/>
        <v>208</v>
      </c>
      <c r="K1254">
        <f t="shared" si="211"/>
        <v>92</v>
      </c>
      <c r="L1254" s="16">
        <f t="shared" si="212"/>
        <v>0.40217391304347827</v>
      </c>
      <c r="M1254" s="16">
        <f t="shared" si="213"/>
        <v>0.72596153846153844</v>
      </c>
      <c r="N1254">
        <f t="shared" si="214"/>
        <v>0</v>
      </c>
    </row>
    <row r="1255" spans="5:14" x14ac:dyDescent="0.45">
      <c r="E1255" s="30">
        <f t="shared" si="215"/>
        <v>0.6264999999999864</v>
      </c>
      <c r="F1255" s="6">
        <f t="shared" si="206"/>
        <v>151</v>
      </c>
      <c r="G1255" s="10">
        <f t="shared" si="207"/>
        <v>55</v>
      </c>
      <c r="H1255" s="2">
        <f t="shared" si="208"/>
        <v>37</v>
      </c>
      <c r="I1255">
        <f t="shared" si="209"/>
        <v>57</v>
      </c>
      <c r="J1255">
        <f t="shared" si="210"/>
        <v>208</v>
      </c>
      <c r="K1255">
        <f t="shared" si="211"/>
        <v>92</v>
      </c>
      <c r="L1255" s="16">
        <f t="shared" si="212"/>
        <v>0.40217391304347827</v>
      </c>
      <c r="M1255" s="16">
        <f t="shared" si="213"/>
        <v>0.72596153846153844</v>
      </c>
      <c r="N1255">
        <f t="shared" si="214"/>
        <v>0</v>
      </c>
    </row>
    <row r="1256" spans="5:14" x14ac:dyDescent="0.45">
      <c r="E1256" s="30">
        <f t="shared" si="215"/>
        <v>0.62699999999998635</v>
      </c>
      <c r="F1256" s="6">
        <f t="shared" si="206"/>
        <v>151</v>
      </c>
      <c r="G1256" s="10">
        <f t="shared" si="207"/>
        <v>55</v>
      </c>
      <c r="H1256" s="2">
        <f t="shared" si="208"/>
        <v>37</v>
      </c>
      <c r="I1256">
        <f t="shared" si="209"/>
        <v>57</v>
      </c>
      <c r="J1256">
        <f t="shared" si="210"/>
        <v>208</v>
      </c>
      <c r="K1256">
        <f t="shared" si="211"/>
        <v>92</v>
      </c>
      <c r="L1256" s="16">
        <f t="shared" si="212"/>
        <v>0.40217391304347827</v>
      </c>
      <c r="M1256" s="16">
        <f t="shared" si="213"/>
        <v>0.72596153846153844</v>
      </c>
      <c r="N1256">
        <f t="shared" si="214"/>
        <v>0</v>
      </c>
    </row>
    <row r="1257" spans="5:14" x14ac:dyDescent="0.45">
      <c r="E1257" s="30">
        <f t="shared" si="215"/>
        <v>0.62749999999998629</v>
      </c>
      <c r="F1257" s="6">
        <f t="shared" si="206"/>
        <v>151</v>
      </c>
      <c r="G1257" s="10">
        <f t="shared" si="207"/>
        <v>55</v>
      </c>
      <c r="H1257" s="2">
        <f t="shared" si="208"/>
        <v>37</v>
      </c>
      <c r="I1257">
        <f t="shared" si="209"/>
        <v>57</v>
      </c>
      <c r="J1257">
        <f t="shared" si="210"/>
        <v>208</v>
      </c>
      <c r="K1257">
        <f t="shared" si="211"/>
        <v>92</v>
      </c>
      <c r="L1257" s="16">
        <f t="shared" si="212"/>
        <v>0.40217391304347827</v>
      </c>
      <c r="M1257" s="16">
        <f t="shared" si="213"/>
        <v>0.72596153846153844</v>
      </c>
      <c r="N1257">
        <f t="shared" si="214"/>
        <v>0</v>
      </c>
    </row>
    <row r="1258" spans="5:14" x14ac:dyDescent="0.45">
      <c r="E1258" s="30">
        <f t="shared" si="215"/>
        <v>0.62799999999998624</v>
      </c>
      <c r="F1258" s="6">
        <f t="shared" si="206"/>
        <v>151</v>
      </c>
      <c r="G1258" s="10">
        <f t="shared" si="207"/>
        <v>55</v>
      </c>
      <c r="H1258" s="2">
        <f t="shared" si="208"/>
        <v>37</v>
      </c>
      <c r="I1258">
        <f t="shared" si="209"/>
        <v>57</v>
      </c>
      <c r="J1258">
        <f t="shared" si="210"/>
        <v>208</v>
      </c>
      <c r="K1258">
        <f t="shared" si="211"/>
        <v>92</v>
      </c>
      <c r="L1258" s="16">
        <f t="shared" si="212"/>
        <v>0.40217391304347827</v>
      </c>
      <c r="M1258" s="16">
        <f t="shared" si="213"/>
        <v>0.72596153846153844</v>
      </c>
      <c r="N1258">
        <f t="shared" si="214"/>
        <v>0</v>
      </c>
    </row>
    <row r="1259" spans="5:14" x14ac:dyDescent="0.45">
      <c r="E1259" s="30">
        <f t="shared" si="215"/>
        <v>0.62849999999998618</v>
      </c>
      <c r="F1259" s="6">
        <f t="shared" ref="F1259:F1322" si="216">COUNTIFS(A:A,"=fully paid",C:C,"&gt;"&amp;$E1259)</f>
        <v>151</v>
      </c>
      <c r="G1259" s="10">
        <f t="shared" ref="G1259:G1322" si="217">COUNTIFS(A:A,"charged off",C:C,"&lt;="&amp;E1259)</f>
        <v>55</v>
      </c>
      <c r="H1259" s="2">
        <f t="shared" ref="H1259:H1322" si="218">COUNTIFS(A:A,"charged off",C:C,"&gt;"&amp;E1259)</f>
        <v>37</v>
      </c>
      <c r="I1259">
        <f t="shared" ref="I1259:I1322" si="219">COUNTIFS(A:A,"fully paid",C:C,"&lt;="&amp;E1259)</f>
        <v>57</v>
      </c>
      <c r="J1259">
        <f t="shared" ref="J1259:J1322" si="220">F1259+I1259</f>
        <v>208</v>
      </c>
      <c r="K1259">
        <f t="shared" ref="K1259:K1322" si="221">G1259+H1259</f>
        <v>92</v>
      </c>
      <c r="L1259" s="16">
        <f t="shared" ref="L1259:L1322" si="222">H1259/K1259</f>
        <v>0.40217391304347827</v>
      </c>
      <c r="M1259" s="16">
        <f t="shared" ref="M1259:M1322" si="223">F1259/J1259</f>
        <v>0.72596153846153844</v>
      </c>
      <c r="N1259">
        <f t="shared" si="214"/>
        <v>0</v>
      </c>
    </row>
    <row r="1260" spans="5:14" x14ac:dyDescent="0.45">
      <c r="E1260" s="30">
        <f t="shared" si="215"/>
        <v>0.62899999999998613</v>
      </c>
      <c r="F1260" s="6">
        <f t="shared" si="216"/>
        <v>151</v>
      </c>
      <c r="G1260" s="10">
        <f t="shared" si="217"/>
        <v>55</v>
      </c>
      <c r="H1260" s="2">
        <f t="shared" si="218"/>
        <v>37</v>
      </c>
      <c r="I1260">
        <f t="shared" si="219"/>
        <v>57</v>
      </c>
      <c r="J1260">
        <f t="shared" si="220"/>
        <v>208</v>
      </c>
      <c r="K1260">
        <f t="shared" si="221"/>
        <v>92</v>
      </c>
      <c r="L1260" s="16">
        <f t="shared" si="222"/>
        <v>0.40217391304347827</v>
      </c>
      <c r="M1260" s="16">
        <f t="shared" si="223"/>
        <v>0.72596153846153844</v>
      </c>
      <c r="N1260">
        <f t="shared" si="214"/>
        <v>0</v>
      </c>
    </row>
    <row r="1261" spans="5:14" x14ac:dyDescent="0.45">
      <c r="E1261" s="30">
        <f t="shared" si="215"/>
        <v>0.62949999999998607</v>
      </c>
      <c r="F1261" s="6">
        <f t="shared" si="216"/>
        <v>151</v>
      </c>
      <c r="G1261" s="10">
        <f t="shared" si="217"/>
        <v>55</v>
      </c>
      <c r="H1261" s="2">
        <f t="shared" si="218"/>
        <v>37</v>
      </c>
      <c r="I1261">
        <f t="shared" si="219"/>
        <v>57</v>
      </c>
      <c r="J1261">
        <f t="shared" si="220"/>
        <v>208</v>
      </c>
      <c r="K1261">
        <f t="shared" si="221"/>
        <v>92</v>
      </c>
      <c r="L1261" s="16">
        <f t="shared" si="222"/>
        <v>0.40217391304347827</v>
      </c>
      <c r="M1261" s="16">
        <f t="shared" si="223"/>
        <v>0.72596153846153844</v>
      </c>
      <c r="N1261">
        <f t="shared" si="214"/>
        <v>0</v>
      </c>
    </row>
    <row r="1262" spans="5:14" x14ac:dyDescent="0.45">
      <c r="E1262" s="30">
        <f t="shared" si="215"/>
        <v>0.62999999999998602</v>
      </c>
      <c r="F1262" s="6">
        <f t="shared" si="216"/>
        <v>151</v>
      </c>
      <c r="G1262" s="10">
        <f t="shared" si="217"/>
        <v>55</v>
      </c>
      <c r="H1262" s="2">
        <f t="shared" si="218"/>
        <v>37</v>
      </c>
      <c r="I1262">
        <f t="shared" si="219"/>
        <v>57</v>
      </c>
      <c r="J1262">
        <f t="shared" si="220"/>
        <v>208</v>
      </c>
      <c r="K1262">
        <f t="shared" si="221"/>
        <v>92</v>
      </c>
      <c r="L1262" s="16">
        <f t="shared" si="222"/>
        <v>0.40217391304347827</v>
      </c>
      <c r="M1262" s="16">
        <f t="shared" si="223"/>
        <v>0.72596153846153844</v>
      </c>
      <c r="N1262">
        <f t="shared" si="214"/>
        <v>0</v>
      </c>
    </row>
    <row r="1263" spans="5:14" x14ac:dyDescent="0.45">
      <c r="E1263" s="30">
        <f t="shared" si="215"/>
        <v>0.63049999999998596</v>
      </c>
      <c r="F1263" s="6">
        <f t="shared" si="216"/>
        <v>151</v>
      </c>
      <c r="G1263" s="10">
        <f t="shared" si="217"/>
        <v>55</v>
      </c>
      <c r="H1263" s="2">
        <f t="shared" si="218"/>
        <v>37</v>
      </c>
      <c r="I1263">
        <f t="shared" si="219"/>
        <v>57</v>
      </c>
      <c r="J1263">
        <f t="shared" si="220"/>
        <v>208</v>
      </c>
      <c r="K1263">
        <f t="shared" si="221"/>
        <v>92</v>
      </c>
      <c r="L1263" s="16">
        <f t="shared" si="222"/>
        <v>0.40217391304347827</v>
      </c>
      <c r="M1263" s="16">
        <f t="shared" si="223"/>
        <v>0.72596153846153844</v>
      </c>
      <c r="N1263">
        <f t="shared" si="214"/>
        <v>0</v>
      </c>
    </row>
    <row r="1264" spans="5:14" x14ac:dyDescent="0.45">
      <c r="E1264" s="30">
        <f t="shared" si="215"/>
        <v>0.63099999999998591</v>
      </c>
      <c r="F1264" s="6">
        <f t="shared" si="216"/>
        <v>151</v>
      </c>
      <c r="G1264" s="10">
        <f t="shared" si="217"/>
        <v>55</v>
      </c>
      <c r="H1264" s="2">
        <f t="shared" si="218"/>
        <v>37</v>
      </c>
      <c r="I1264">
        <f t="shared" si="219"/>
        <v>57</v>
      </c>
      <c r="J1264">
        <f t="shared" si="220"/>
        <v>208</v>
      </c>
      <c r="K1264">
        <f t="shared" si="221"/>
        <v>92</v>
      </c>
      <c r="L1264" s="16">
        <f t="shared" si="222"/>
        <v>0.40217391304347827</v>
      </c>
      <c r="M1264" s="16">
        <f t="shared" si="223"/>
        <v>0.72596153846153844</v>
      </c>
      <c r="N1264">
        <f t="shared" si="214"/>
        <v>0</v>
      </c>
    </row>
    <row r="1265" spans="5:14" x14ac:dyDescent="0.45">
      <c r="E1265" s="30">
        <f t="shared" si="215"/>
        <v>0.63149999999998585</v>
      </c>
      <c r="F1265" s="6">
        <f t="shared" si="216"/>
        <v>151</v>
      </c>
      <c r="G1265" s="10">
        <f t="shared" si="217"/>
        <v>55</v>
      </c>
      <c r="H1265" s="2">
        <f t="shared" si="218"/>
        <v>37</v>
      </c>
      <c r="I1265">
        <f t="shared" si="219"/>
        <v>57</v>
      </c>
      <c r="J1265">
        <f t="shared" si="220"/>
        <v>208</v>
      </c>
      <c r="K1265">
        <f t="shared" si="221"/>
        <v>92</v>
      </c>
      <c r="L1265" s="16">
        <f t="shared" si="222"/>
        <v>0.40217391304347827</v>
      </c>
      <c r="M1265" s="16">
        <f t="shared" si="223"/>
        <v>0.72596153846153844</v>
      </c>
      <c r="N1265">
        <f t="shared" si="214"/>
        <v>0</v>
      </c>
    </row>
    <row r="1266" spans="5:14" x14ac:dyDescent="0.45">
      <c r="E1266" s="30">
        <f t="shared" si="215"/>
        <v>0.6319999999999858</v>
      </c>
      <c r="F1266" s="6">
        <f t="shared" si="216"/>
        <v>151</v>
      </c>
      <c r="G1266" s="10">
        <f t="shared" si="217"/>
        <v>55</v>
      </c>
      <c r="H1266" s="2">
        <f t="shared" si="218"/>
        <v>37</v>
      </c>
      <c r="I1266">
        <f t="shared" si="219"/>
        <v>57</v>
      </c>
      <c r="J1266">
        <f t="shared" si="220"/>
        <v>208</v>
      </c>
      <c r="K1266">
        <f t="shared" si="221"/>
        <v>92</v>
      </c>
      <c r="L1266" s="16">
        <f t="shared" si="222"/>
        <v>0.40217391304347827</v>
      </c>
      <c r="M1266" s="16">
        <f t="shared" si="223"/>
        <v>0.72596153846153844</v>
      </c>
      <c r="N1266">
        <f t="shared" si="214"/>
        <v>0</v>
      </c>
    </row>
    <row r="1267" spans="5:14" x14ac:dyDescent="0.45">
      <c r="E1267" s="30">
        <f t="shared" si="215"/>
        <v>0.63249999999998574</v>
      </c>
      <c r="F1267" s="6">
        <f t="shared" si="216"/>
        <v>151</v>
      </c>
      <c r="G1267" s="10">
        <f t="shared" si="217"/>
        <v>55</v>
      </c>
      <c r="H1267" s="2">
        <f t="shared" si="218"/>
        <v>37</v>
      </c>
      <c r="I1267">
        <f t="shared" si="219"/>
        <v>57</v>
      </c>
      <c r="J1267">
        <f t="shared" si="220"/>
        <v>208</v>
      </c>
      <c r="K1267">
        <f t="shared" si="221"/>
        <v>92</v>
      </c>
      <c r="L1267" s="16">
        <f t="shared" si="222"/>
        <v>0.40217391304347827</v>
      </c>
      <c r="M1267" s="16">
        <f t="shared" si="223"/>
        <v>0.72596153846153844</v>
      </c>
      <c r="N1267">
        <f t="shared" si="214"/>
        <v>0</v>
      </c>
    </row>
    <row r="1268" spans="5:14" x14ac:dyDescent="0.45">
      <c r="E1268" s="30">
        <f t="shared" si="215"/>
        <v>0.63299999999998569</v>
      </c>
      <c r="F1268" s="6">
        <f t="shared" si="216"/>
        <v>151</v>
      </c>
      <c r="G1268" s="10">
        <f t="shared" si="217"/>
        <v>55</v>
      </c>
      <c r="H1268" s="2">
        <f t="shared" si="218"/>
        <v>37</v>
      </c>
      <c r="I1268">
        <f t="shared" si="219"/>
        <v>57</v>
      </c>
      <c r="J1268">
        <f t="shared" si="220"/>
        <v>208</v>
      </c>
      <c r="K1268">
        <f t="shared" si="221"/>
        <v>92</v>
      </c>
      <c r="L1268" s="16">
        <f t="shared" si="222"/>
        <v>0.40217391304347827</v>
      </c>
      <c r="M1268" s="16">
        <f t="shared" si="223"/>
        <v>0.72596153846153844</v>
      </c>
      <c r="N1268">
        <f t="shared" si="214"/>
        <v>0</v>
      </c>
    </row>
    <row r="1269" spans="5:14" x14ac:dyDescent="0.45">
      <c r="E1269" s="30">
        <f t="shared" si="215"/>
        <v>0.63349999999998563</v>
      </c>
      <c r="F1269" s="6">
        <f t="shared" si="216"/>
        <v>151</v>
      </c>
      <c r="G1269" s="10">
        <f t="shared" si="217"/>
        <v>55</v>
      </c>
      <c r="H1269" s="2">
        <f t="shared" si="218"/>
        <v>37</v>
      </c>
      <c r="I1269">
        <f t="shared" si="219"/>
        <v>57</v>
      </c>
      <c r="J1269">
        <f t="shared" si="220"/>
        <v>208</v>
      </c>
      <c r="K1269">
        <f t="shared" si="221"/>
        <v>92</v>
      </c>
      <c r="L1269" s="16">
        <f t="shared" si="222"/>
        <v>0.40217391304347827</v>
      </c>
      <c r="M1269" s="16">
        <f t="shared" si="223"/>
        <v>0.72596153846153844</v>
      </c>
      <c r="N1269">
        <f t="shared" si="214"/>
        <v>0</v>
      </c>
    </row>
    <row r="1270" spans="5:14" x14ac:dyDescent="0.45">
      <c r="E1270" s="30">
        <f t="shared" si="215"/>
        <v>0.63399999999998558</v>
      </c>
      <c r="F1270" s="6">
        <f t="shared" si="216"/>
        <v>150</v>
      </c>
      <c r="G1270" s="10">
        <f t="shared" si="217"/>
        <v>55</v>
      </c>
      <c r="H1270" s="2">
        <f t="shared" si="218"/>
        <v>37</v>
      </c>
      <c r="I1270">
        <f t="shared" si="219"/>
        <v>58</v>
      </c>
      <c r="J1270">
        <f t="shared" si="220"/>
        <v>208</v>
      </c>
      <c r="K1270">
        <f t="shared" si="221"/>
        <v>92</v>
      </c>
      <c r="L1270" s="16">
        <f t="shared" si="222"/>
        <v>0.40217391304347827</v>
      </c>
      <c r="M1270" s="16">
        <f t="shared" si="223"/>
        <v>0.72115384615384615</v>
      </c>
      <c r="N1270">
        <f t="shared" si="214"/>
        <v>0</v>
      </c>
    </row>
    <row r="1271" spans="5:14" x14ac:dyDescent="0.45">
      <c r="E1271" s="30">
        <f t="shared" si="215"/>
        <v>0.63449999999998552</v>
      </c>
      <c r="F1271" s="6">
        <f t="shared" si="216"/>
        <v>149</v>
      </c>
      <c r="G1271" s="10">
        <f t="shared" si="217"/>
        <v>55</v>
      </c>
      <c r="H1271" s="2">
        <f t="shared" si="218"/>
        <v>37</v>
      </c>
      <c r="I1271">
        <f t="shared" si="219"/>
        <v>59</v>
      </c>
      <c r="J1271">
        <f t="shared" si="220"/>
        <v>208</v>
      </c>
      <c r="K1271">
        <f t="shared" si="221"/>
        <v>92</v>
      </c>
      <c r="L1271" s="16">
        <f t="shared" si="222"/>
        <v>0.40217391304347827</v>
      </c>
      <c r="M1271" s="16">
        <f t="shared" si="223"/>
        <v>0.71634615384615385</v>
      </c>
      <c r="N1271">
        <f t="shared" si="214"/>
        <v>0</v>
      </c>
    </row>
    <row r="1272" spans="5:14" x14ac:dyDescent="0.45">
      <c r="E1272" s="30">
        <f t="shared" si="215"/>
        <v>0.63499999999998546</v>
      </c>
      <c r="F1272" s="6">
        <f t="shared" si="216"/>
        <v>149</v>
      </c>
      <c r="G1272" s="10">
        <f t="shared" si="217"/>
        <v>55</v>
      </c>
      <c r="H1272" s="2">
        <f t="shared" si="218"/>
        <v>37</v>
      </c>
      <c r="I1272">
        <f t="shared" si="219"/>
        <v>59</v>
      </c>
      <c r="J1272">
        <f t="shared" si="220"/>
        <v>208</v>
      </c>
      <c r="K1272">
        <f t="shared" si="221"/>
        <v>92</v>
      </c>
      <c r="L1272" s="16">
        <f t="shared" si="222"/>
        <v>0.40217391304347827</v>
      </c>
      <c r="M1272" s="16">
        <f t="shared" si="223"/>
        <v>0.71634615384615385</v>
      </c>
      <c r="N1272">
        <f t="shared" si="214"/>
        <v>0</v>
      </c>
    </row>
    <row r="1273" spans="5:14" x14ac:dyDescent="0.45">
      <c r="E1273" s="30">
        <f t="shared" si="215"/>
        <v>0.63549999999998541</v>
      </c>
      <c r="F1273" s="6">
        <f t="shared" si="216"/>
        <v>149</v>
      </c>
      <c r="G1273" s="10">
        <f t="shared" si="217"/>
        <v>55</v>
      </c>
      <c r="H1273" s="2">
        <f t="shared" si="218"/>
        <v>37</v>
      </c>
      <c r="I1273">
        <f t="shared" si="219"/>
        <v>59</v>
      </c>
      <c r="J1273">
        <f t="shared" si="220"/>
        <v>208</v>
      </c>
      <c r="K1273">
        <f t="shared" si="221"/>
        <v>92</v>
      </c>
      <c r="L1273" s="16">
        <f t="shared" si="222"/>
        <v>0.40217391304347827</v>
      </c>
      <c r="M1273" s="16">
        <f t="shared" si="223"/>
        <v>0.71634615384615385</v>
      </c>
      <c r="N1273">
        <f t="shared" si="214"/>
        <v>0</v>
      </c>
    </row>
    <row r="1274" spans="5:14" x14ac:dyDescent="0.45">
      <c r="E1274" s="30">
        <f t="shared" si="215"/>
        <v>0.63599999999998535</v>
      </c>
      <c r="F1274" s="6">
        <f t="shared" si="216"/>
        <v>149</v>
      </c>
      <c r="G1274" s="10">
        <f t="shared" si="217"/>
        <v>55</v>
      </c>
      <c r="H1274" s="2">
        <f t="shared" si="218"/>
        <v>37</v>
      </c>
      <c r="I1274">
        <f t="shared" si="219"/>
        <v>59</v>
      </c>
      <c r="J1274">
        <f t="shared" si="220"/>
        <v>208</v>
      </c>
      <c r="K1274">
        <f t="shared" si="221"/>
        <v>92</v>
      </c>
      <c r="L1274" s="16">
        <f t="shared" si="222"/>
        <v>0.40217391304347827</v>
      </c>
      <c r="M1274" s="16">
        <f t="shared" si="223"/>
        <v>0.71634615384615385</v>
      </c>
      <c r="N1274">
        <f t="shared" si="214"/>
        <v>0</v>
      </c>
    </row>
    <row r="1275" spans="5:14" x14ac:dyDescent="0.45">
      <c r="E1275" s="30">
        <f t="shared" si="215"/>
        <v>0.6364999999999853</v>
      </c>
      <c r="F1275" s="6">
        <f t="shared" si="216"/>
        <v>148</v>
      </c>
      <c r="G1275" s="10">
        <f t="shared" si="217"/>
        <v>55</v>
      </c>
      <c r="H1275" s="2">
        <f t="shared" si="218"/>
        <v>37</v>
      </c>
      <c r="I1275">
        <f t="shared" si="219"/>
        <v>60</v>
      </c>
      <c r="J1275">
        <f t="shared" si="220"/>
        <v>208</v>
      </c>
      <c r="K1275">
        <f t="shared" si="221"/>
        <v>92</v>
      </c>
      <c r="L1275" s="16">
        <f t="shared" si="222"/>
        <v>0.40217391304347827</v>
      </c>
      <c r="M1275" s="16">
        <f t="shared" si="223"/>
        <v>0.71153846153846156</v>
      </c>
      <c r="N1275">
        <f t="shared" si="214"/>
        <v>0</v>
      </c>
    </row>
    <row r="1276" spans="5:14" x14ac:dyDescent="0.45">
      <c r="E1276" s="30">
        <f t="shared" si="215"/>
        <v>0.63699999999998524</v>
      </c>
      <c r="F1276" s="6">
        <f t="shared" si="216"/>
        <v>148</v>
      </c>
      <c r="G1276" s="10">
        <f t="shared" si="217"/>
        <v>55</v>
      </c>
      <c r="H1276" s="2">
        <f t="shared" si="218"/>
        <v>37</v>
      </c>
      <c r="I1276">
        <f t="shared" si="219"/>
        <v>60</v>
      </c>
      <c r="J1276">
        <f t="shared" si="220"/>
        <v>208</v>
      </c>
      <c r="K1276">
        <f t="shared" si="221"/>
        <v>92</v>
      </c>
      <c r="L1276" s="16">
        <f t="shared" si="222"/>
        <v>0.40217391304347827</v>
      </c>
      <c r="M1276" s="16">
        <f t="shared" si="223"/>
        <v>0.71153846153846156</v>
      </c>
      <c r="N1276">
        <f t="shared" si="214"/>
        <v>0</v>
      </c>
    </row>
    <row r="1277" spans="5:14" x14ac:dyDescent="0.45">
      <c r="E1277" s="30">
        <f t="shared" si="215"/>
        <v>0.63749999999998519</v>
      </c>
      <c r="F1277" s="6">
        <f t="shared" si="216"/>
        <v>148</v>
      </c>
      <c r="G1277" s="10">
        <f t="shared" si="217"/>
        <v>55</v>
      </c>
      <c r="H1277" s="2">
        <f t="shared" si="218"/>
        <v>37</v>
      </c>
      <c r="I1277">
        <f t="shared" si="219"/>
        <v>60</v>
      </c>
      <c r="J1277">
        <f t="shared" si="220"/>
        <v>208</v>
      </c>
      <c r="K1277">
        <f t="shared" si="221"/>
        <v>92</v>
      </c>
      <c r="L1277" s="16">
        <f t="shared" si="222"/>
        <v>0.40217391304347827</v>
      </c>
      <c r="M1277" s="16">
        <f t="shared" si="223"/>
        <v>0.71153846153846156</v>
      </c>
      <c r="N1277">
        <f t="shared" si="214"/>
        <v>0</v>
      </c>
    </row>
    <row r="1278" spans="5:14" x14ac:dyDescent="0.45">
      <c r="E1278" s="30">
        <f t="shared" si="215"/>
        <v>0.63799999999998513</v>
      </c>
      <c r="F1278" s="6">
        <f t="shared" si="216"/>
        <v>148</v>
      </c>
      <c r="G1278" s="10">
        <f t="shared" si="217"/>
        <v>55</v>
      </c>
      <c r="H1278" s="2">
        <f t="shared" si="218"/>
        <v>37</v>
      </c>
      <c r="I1278">
        <f t="shared" si="219"/>
        <v>60</v>
      </c>
      <c r="J1278">
        <f t="shared" si="220"/>
        <v>208</v>
      </c>
      <c r="K1278">
        <f t="shared" si="221"/>
        <v>92</v>
      </c>
      <c r="L1278" s="16">
        <f t="shared" si="222"/>
        <v>0.40217391304347827</v>
      </c>
      <c r="M1278" s="16">
        <f t="shared" si="223"/>
        <v>0.71153846153846156</v>
      </c>
      <c r="N1278">
        <f t="shared" si="214"/>
        <v>0</v>
      </c>
    </row>
    <row r="1279" spans="5:14" x14ac:dyDescent="0.45">
      <c r="E1279" s="30">
        <f t="shared" si="215"/>
        <v>0.63849999999998508</v>
      </c>
      <c r="F1279" s="6">
        <f t="shared" si="216"/>
        <v>148</v>
      </c>
      <c r="G1279" s="10">
        <f t="shared" si="217"/>
        <v>55</v>
      </c>
      <c r="H1279" s="2">
        <f t="shared" si="218"/>
        <v>37</v>
      </c>
      <c r="I1279">
        <f t="shared" si="219"/>
        <v>60</v>
      </c>
      <c r="J1279">
        <f t="shared" si="220"/>
        <v>208</v>
      </c>
      <c r="K1279">
        <f t="shared" si="221"/>
        <v>92</v>
      </c>
      <c r="L1279" s="16">
        <f t="shared" si="222"/>
        <v>0.40217391304347827</v>
      </c>
      <c r="M1279" s="16">
        <f t="shared" si="223"/>
        <v>0.71153846153846156</v>
      </c>
      <c r="N1279">
        <f t="shared" si="214"/>
        <v>0</v>
      </c>
    </row>
    <row r="1280" spans="5:14" x14ac:dyDescent="0.45">
      <c r="E1280" s="30">
        <f t="shared" si="215"/>
        <v>0.63899999999998502</v>
      </c>
      <c r="F1280" s="6">
        <f t="shared" si="216"/>
        <v>148</v>
      </c>
      <c r="G1280" s="10">
        <f t="shared" si="217"/>
        <v>55</v>
      </c>
      <c r="H1280" s="2">
        <f t="shared" si="218"/>
        <v>37</v>
      </c>
      <c r="I1280">
        <f t="shared" si="219"/>
        <v>60</v>
      </c>
      <c r="J1280">
        <f t="shared" si="220"/>
        <v>208</v>
      </c>
      <c r="K1280">
        <f t="shared" si="221"/>
        <v>92</v>
      </c>
      <c r="L1280" s="16">
        <f t="shared" si="222"/>
        <v>0.40217391304347827</v>
      </c>
      <c r="M1280" s="16">
        <f t="shared" si="223"/>
        <v>0.71153846153846156</v>
      </c>
      <c r="N1280">
        <f t="shared" si="214"/>
        <v>0</v>
      </c>
    </row>
    <row r="1281" spans="5:14" x14ac:dyDescent="0.45">
      <c r="E1281" s="30">
        <f t="shared" si="215"/>
        <v>0.63949999999998497</v>
      </c>
      <c r="F1281" s="6">
        <f t="shared" si="216"/>
        <v>148</v>
      </c>
      <c r="G1281" s="10">
        <f t="shared" si="217"/>
        <v>55</v>
      </c>
      <c r="H1281" s="2">
        <f t="shared" si="218"/>
        <v>37</v>
      </c>
      <c r="I1281">
        <f t="shared" si="219"/>
        <v>60</v>
      </c>
      <c r="J1281">
        <f t="shared" si="220"/>
        <v>208</v>
      </c>
      <c r="K1281">
        <f t="shared" si="221"/>
        <v>92</v>
      </c>
      <c r="L1281" s="16">
        <f t="shared" si="222"/>
        <v>0.40217391304347827</v>
      </c>
      <c r="M1281" s="16">
        <f t="shared" si="223"/>
        <v>0.71153846153846156</v>
      </c>
      <c r="N1281">
        <f t="shared" si="214"/>
        <v>0</v>
      </c>
    </row>
    <row r="1282" spans="5:14" x14ac:dyDescent="0.45">
      <c r="E1282" s="30">
        <f t="shared" si="215"/>
        <v>0.63999999999998491</v>
      </c>
      <c r="F1282" s="6">
        <f t="shared" si="216"/>
        <v>147</v>
      </c>
      <c r="G1282" s="10">
        <f t="shared" si="217"/>
        <v>55</v>
      </c>
      <c r="H1282" s="2">
        <f t="shared" si="218"/>
        <v>37</v>
      </c>
      <c r="I1282">
        <f t="shared" si="219"/>
        <v>61</v>
      </c>
      <c r="J1282">
        <f t="shared" si="220"/>
        <v>208</v>
      </c>
      <c r="K1282">
        <f t="shared" si="221"/>
        <v>92</v>
      </c>
      <c r="L1282" s="16">
        <f t="shared" si="222"/>
        <v>0.40217391304347827</v>
      </c>
      <c r="M1282" s="16">
        <f t="shared" si="223"/>
        <v>0.70673076923076927</v>
      </c>
      <c r="N1282">
        <f t="shared" si="214"/>
        <v>0</v>
      </c>
    </row>
    <row r="1283" spans="5:14" x14ac:dyDescent="0.45">
      <c r="E1283" s="30">
        <f t="shared" si="215"/>
        <v>0.64049999999998486</v>
      </c>
      <c r="F1283" s="6">
        <f t="shared" si="216"/>
        <v>147</v>
      </c>
      <c r="G1283" s="10">
        <f t="shared" si="217"/>
        <v>55</v>
      </c>
      <c r="H1283" s="2">
        <f t="shared" si="218"/>
        <v>37</v>
      </c>
      <c r="I1283">
        <f t="shared" si="219"/>
        <v>61</v>
      </c>
      <c r="J1283">
        <f t="shared" si="220"/>
        <v>208</v>
      </c>
      <c r="K1283">
        <f t="shared" si="221"/>
        <v>92</v>
      </c>
      <c r="L1283" s="16">
        <f t="shared" si="222"/>
        <v>0.40217391304347827</v>
      </c>
      <c r="M1283" s="16">
        <f t="shared" si="223"/>
        <v>0.70673076923076927</v>
      </c>
      <c r="N1283">
        <f t="shared" ref="N1283:N1346" si="224">M1284*(L1283-L1284)</f>
        <v>0</v>
      </c>
    </row>
    <row r="1284" spans="5:14" x14ac:dyDescent="0.45">
      <c r="E1284" s="30">
        <f t="shared" ref="E1284:E1347" si="225">E1283+0.0005</f>
        <v>0.6409999999999848</v>
      </c>
      <c r="F1284" s="6">
        <f t="shared" si="216"/>
        <v>147</v>
      </c>
      <c r="G1284" s="10">
        <f t="shared" si="217"/>
        <v>55</v>
      </c>
      <c r="H1284" s="2">
        <f t="shared" si="218"/>
        <v>37</v>
      </c>
      <c r="I1284">
        <f t="shared" si="219"/>
        <v>61</v>
      </c>
      <c r="J1284">
        <f t="shared" si="220"/>
        <v>208</v>
      </c>
      <c r="K1284">
        <f t="shared" si="221"/>
        <v>92</v>
      </c>
      <c r="L1284" s="16">
        <f t="shared" si="222"/>
        <v>0.40217391304347827</v>
      </c>
      <c r="M1284" s="16">
        <f t="shared" si="223"/>
        <v>0.70673076923076927</v>
      </c>
      <c r="N1284">
        <f t="shared" si="224"/>
        <v>0</v>
      </c>
    </row>
    <row r="1285" spans="5:14" x14ac:dyDescent="0.45">
      <c r="E1285" s="30">
        <f t="shared" si="225"/>
        <v>0.64149999999998475</v>
      </c>
      <c r="F1285" s="6">
        <f t="shared" si="216"/>
        <v>147</v>
      </c>
      <c r="G1285" s="10">
        <f t="shared" si="217"/>
        <v>55</v>
      </c>
      <c r="H1285" s="2">
        <f t="shared" si="218"/>
        <v>37</v>
      </c>
      <c r="I1285">
        <f t="shared" si="219"/>
        <v>61</v>
      </c>
      <c r="J1285">
        <f t="shared" si="220"/>
        <v>208</v>
      </c>
      <c r="K1285">
        <f t="shared" si="221"/>
        <v>92</v>
      </c>
      <c r="L1285" s="16">
        <f t="shared" si="222"/>
        <v>0.40217391304347827</v>
      </c>
      <c r="M1285" s="16">
        <f t="shared" si="223"/>
        <v>0.70673076923076927</v>
      </c>
      <c r="N1285">
        <f t="shared" si="224"/>
        <v>0</v>
      </c>
    </row>
    <row r="1286" spans="5:14" x14ac:dyDescent="0.45">
      <c r="E1286" s="30">
        <f t="shared" si="225"/>
        <v>0.64199999999998469</v>
      </c>
      <c r="F1286" s="6">
        <f t="shared" si="216"/>
        <v>147</v>
      </c>
      <c r="G1286" s="10">
        <f t="shared" si="217"/>
        <v>55</v>
      </c>
      <c r="H1286" s="2">
        <f t="shared" si="218"/>
        <v>37</v>
      </c>
      <c r="I1286">
        <f t="shared" si="219"/>
        <v>61</v>
      </c>
      <c r="J1286">
        <f t="shared" si="220"/>
        <v>208</v>
      </c>
      <c r="K1286">
        <f t="shared" si="221"/>
        <v>92</v>
      </c>
      <c r="L1286" s="16">
        <f t="shared" si="222"/>
        <v>0.40217391304347827</v>
      </c>
      <c r="M1286" s="16">
        <f t="shared" si="223"/>
        <v>0.70673076923076927</v>
      </c>
      <c r="N1286">
        <f t="shared" si="224"/>
        <v>0</v>
      </c>
    </row>
    <row r="1287" spans="5:14" x14ac:dyDescent="0.45">
      <c r="E1287" s="30">
        <f t="shared" si="225"/>
        <v>0.64249999999998464</v>
      </c>
      <c r="F1287" s="6">
        <f t="shared" si="216"/>
        <v>147</v>
      </c>
      <c r="G1287" s="10">
        <f t="shared" si="217"/>
        <v>55</v>
      </c>
      <c r="H1287" s="2">
        <f t="shared" si="218"/>
        <v>37</v>
      </c>
      <c r="I1287">
        <f t="shared" si="219"/>
        <v>61</v>
      </c>
      <c r="J1287">
        <f t="shared" si="220"/>
        <v>208</v>
      </c>
      <c r="K1287">
        <f t="shared" si="221"/>
        <v>92</v>
      </c>
      <c r="L1287" s="16">
        <f t="shared" si="222"/>
        <v>0.40217391304347827</v>
      </c>
      <c r="M1287" s="16">
        <f t="shared" si="223"/>
        <v>0.70673076923076927</v>
      </c>
      <c r="N1287">
        <f t="shared" si="224"/>
        <v>0</v>
      </c>
    </row>
    <row r="1288" spans="5:14" x14ac:dyDescent="0.45">
      <c r="E1288" s="30">
        <f t="shared" si="225"/>
        <v>0.64299999999998458</v>
      </c>
      <c r="F1288" s="6">
        <f t="shared" si="216"/>
        <v>147</v>
      </c>
      <c r="G1288" s="10">
        <f t="shared" si="217"/>
        <v>55</v>
      </c>
      <c r="H1288" s="2">
        <f t="shared" si="218"/>
        <v>37</v>
      </c>
      <c r="I1288">
        <f t="shared" si="219"/>
        <v>61</v>
      </c>
      <c r="J1288">
        <f t="shared" si="220"/>
        <v>208</v>
      </c>
      <c r="K1288">
        <f t="shared" si="221"/>
        <v>92</v>
      </c>
      <c r="L1288" s="16">
        <f t="shared" si="222"/>
        <v>0.40217391304347827</v>
      </c>
      <c r="M1288" s="16">
        <f t="shared" si="223"/>
        <v>0.70673076923076927</v>
      </c>
      <c r="N1288">
        <f t="shared" si="224"/>
        <v>0</v>
      </c>
    </row>
    <row r="1289" spans="5:14" x14ac:dyDescent="0.45">
      <c r="E1289" s="30">
        <f t="shared" si="225"/>
        <v>0.64349999999998453</v>
      </c>
      <c r="F1289" s="6">
        <f t="shared" si="216"/>
        <v>147</v>
      </c>
      <c r="G1289" s="10">
        <f t="shared" si="217"/>
        <v>55</v>
      </c>
      <c r="H1289" s="2">
        <f t="shared" si="218"/>
        <v>37</v>
      </c>
      <c r="I1289">
        <f t="shared" si="219"/>
        <v>61</v>
      </c>
      <c r="J1289">
        <f t="shared" si="220"/>
        <v>208</v>
      </c>
      <c r="K1289">
        <f t="shared" si="221"/>
        <v>92</v>
      </c>
      <c r="L1289" s="16">
        <f t="shared" si="222"/>
        <v>0.40217391304347827</v>
      </c>
      <c r="M1289" s="16">
        <f t="shared" si="223"/>
        <v>0.70673076923076927</v>
      </c>
      <c r="N1289">
        <f t="shared" si="224"/>
        <v>0</v>
      </c>
    </row>
    <row r="1290" spans="5:14" x14ac:dyDescent="0.45">
      <c r="E1290" s="30">
        <f t="shared" si="225"/>
        <v>0.64399999999998447</v>
      </c>
      <c r="F1290" s="6">
        <f t="shared" si="216"/>
        <v>147</v>
      </c>
      <c r="G1290" s="10">
        <f t="shared" si="217"/>
        <v>55</v>
      </c>
      <c r="H1290" s="2">
        <f t="shared" si="218"/>
        <v>37</v>
      </c>
      <c r="I1290">
        <f t="shared" si="219"/>
        <v>61</v>
      </c>
      <c r="J1290">
        <f t="shared" si="220"/>
        <v>208</v>
      </c>
      <c r="K1290">
        <f t="shared" si="221"/>
        <v>92</v>
      </c>
      <c r="L1290" s="16">
        <f t="shared" si="222"/>
        <v>0.40217391304347827</v>
      </c>
      <c r="M1290" s="16">
        <f t="shared" si="223"/>
        <v>0.70673076923076927</v>
      </c>
      <c r="N1290">
        <f t="shared" si="224"/>
        <v>0</v>
      </c>
    </row>
    <row r="1291" spans="5:14" x14ac:dyDescent="0.45">
      <c r="E1291" s="30">
        <f t="shared" si="225"/>
        <v>0.64449999999998442</v>
      </c>
      <c r="F1291" s="6">
        <f t="shared" si="216"/>
        <v>147</v>
      </c>
      <c r="G1291" s="10">
        <f t="shared" si="217"/>
        <v>55</v>
      </c>
      <c r="H1291" s="2">
        <f t="shared" si="218"/>
        <v>37</v>
      </c>
      <c r="I1291">
        <f t="shared" si="219"/>
        <v>61</v>
      </c>
      <c r="J1291">
        <f t="shared" si="220"/>
        <v>208</v>
      </c>
      <c r="K1291">
        <f t="shared" si="221"/>
        <v>92</v>
      </c>
      <c r="L1291" s="16">
        <f t="shared" si="222"/>
        <v>0.40217391304347827</v>
      </c>
      <c r="M1291" s="16">
        <f t="shared" si="223"/>
        <v>0.70673076923076927</v>
      </c>
      <c r="N1291">
        <f t="shared" si="224"/>
        <v>0</v>
      </c>
    </row>
    <row r="1292" spans="5:14" x14ac:dyDescent="0.45">
      <c r="E1292" s="30">
        <f t="shared" si="225"/>
        <v>0.64499999999998436</v>
      </c>
      <c r="F1292" s="6">
        <f t="shared" si="216"/>
        <v>147</v>
      </c>
      <c r="G1292" s="10">
        <f t="shared" si="217"/>
        <v>55</v>
      </c>
      <c r="H1292" s="2">
        <f t="shared" si="218"/>
        <v>37</v>
      </c>
      <c r="I1292">
        <f t="shared" si="219"/>
        <v>61</v>
      </c>
      <c r="J1292">
        <f t="shared" si="220"/>
        <v>208</v>
      </c>
      <c r="K1292">
        <f t="shared" si="221"/>
        <v>92</v>
      </c>
      <c r="L1292" s="16">
        <f t="shared" si="222"/>
        <v>0.40217391304347827</v>
      </c>
      <c r="M1292" s="16">
        <f t="shared" si="223"/>
        <v>0.70673076923076927</v>
      </c>
      <c r="N1292">
        <f t="shared" si="224"/>
        <v>0</v>
      </c>
    </row>
    <row r="1293" spans="5:14" x14ac:dyDescent="0.45">
      <c r="E1293" s="30">
        <f t="shared" si="225"/>
        <v>0.64549999999998431</v>
      </c>
      <c r="F1293" s="6">
        <f t="shared" si="216"/>
        <v>147</v>
      </c>
      <c r="G1293" s="10">
        <f t="shared" si="217"/>
        <v>55</v>
      </c>
      <c r="H1293" s="2">
        <f t="shared" si="218"/>
        <v>37</v>
      </c>
      <c r="I1293">
        <f t="shared" si="219"/>
        <v>61</v>
      </c>
      <c r="J1293">
        <f t="shared" si="220"/>
        <v>208</v>
      </c>
      <c r="K1293">
        <f t="shared" si="221"/>
        <v>92</v>
      </c>
      <c r="L1293" s="16">
        <f t="shared" si="222"/>
        <v>0.40217391304347827</v>
      </c>
      <c r="M1293" s="16">
        <f t="shared" si="223"/>
        <v>0.70673076923076927</v>
      </c>
      <c r="N1293">
        <f t="shared" si="224"/>
        <v>0</v>
      </c>
    </row>
    <row r="1294" spans="5:14" x14ac:dyDescent="0.45">
      <c r="E1294" s="30">
        <f t="shared" si="225"/>
        <v>0.64599999999998425</v>
      </c>
      <c r="F1294" s="6">
        <f t="shared" si="216"/>
        <v>147</v>
      </c>
      <c r="G1294" s="10">
        <f t="shared" si="217"/>
        <v>55</v>
      </c>
      <c r="H1294" s="2">
        <f t="shared" si="218"/>
        <v>37</v>
      </c>
      <c r="I1294">
        <f t="shared" si="219"/>
        <v>61</v>
      </c>
      <c r="J1294">
        <f t="shared" si="220"/>
        <v>208</v>
      </c>
      <c r="K1294">
        <f t="shared" si="221"/>
        <v>92</v>
      </c>
      <c r="L1294" s="16">
        <f t="shared" si="222"/>
        <v>0.40217391304347827</v>
      </c>
      <c r="M1294" s="16">
        <f t="shared" si="223"/>
        <v>0.70673076923076927</v>
      </c>
      <c r="N1294">
        <f t="shared" si="224"/>
        <v>0</v>
      </c>
    </row>
    <row r="1295" spans="5:14" x14ac:dyDescent="0.45">
      <c r="E1295" s="30">
        <f t="shared" si="225"/>
        <v>0.6464999999999842</v>
      </c>
      <c r="F1295" s="6">
        <f t="shared" si="216"/>
        <v>147</v>
      </c>
      <c r="G1295" s="10">
        <f t="shared" si="217"/>
        <v>55</v>
      </c>
      <c r="H1295" s="2">
        <f t="shared" si="218"/>
        <v>37</v>
      </c>
      <c r="I1295">
        <f t="shared" si="219"/>
        <v>61</v>
      </c>
      <c r="J1295">
        <f t="shared" si="220"/>
        <v>208</v>
      </c>
      <c r="K1295">
        <f t="shared" si="221"/>
        <v>92</v>
      </c>
      <c r="L1295" s="16">
        <f t="shared" si="222"/>
        <v>0.40217391304347827</v>
      </c>
      <c r="M1295" s="16">
        <f t="shared" si="223"/>
        <v>0.70673076923076927</v>
      </c>
      <c r="N1295">
        <f t="shared" si="224"/>
        <v>0</v>
      </c>
    </row>
    <row r="1296" spans="5:14" x14ac:dyDescent="0.45">
      <c r="E1296" s="30">
        <f t="shared" si="225"/>
        <v>0.64699999999998414</v>
      </c>
      <c r="F1296" s="6">
        <f t="shared" si="216"/>
        <v>147</v>
      </c>
      <c r="G1296" s="10">
        <f t="shared" si="217"/>
        <v>55</v>
      </c>
      <c r="H1296" s="2">
        <f t="shared" si="218"/>
        <v>37</v>
      </c>
      <c r="I1296">
        <f t="shared" si="219"/>
        <v>61</v>
      </c>
      <c r="J1296">
        <f t="shared" si="220"/>
        <v>208</v>
      </c>
      <c r="K1296">
        <f t="shared" si="221"/>
        <v>92</v>
      </c>
      <c r="L1296" s="16">
        <f t="shared" si="222"/>
        <v>0.40217391304347827</v>
      </c>
      <c r="M1296" s="16">
        <f t="shared" si="223"/>
        <v>0.70673076923076927</v>
      </c>
      <c r="N1296">
        <f t="shared" si="224"/>
        <v>0</v>
      </c>
    </row>
    <row r="1297" spans="5:14" x14ac:dyDescent="0.45">
      <c r="E1297" s="30">
        <f t="shared" si="225"/>
        <v>0.64749999999998409</v>
      </c>
      <c r="F1297" s="6">
        <f t="shared" si="216"/>
        <v>147</v>
      </c>
      <c r="G1297" s="10">
        <f t="shared" si="217"/>
        <v>55</v>
      </c>
      <c r="H1297" s="2">
        <f t="shared" si="218"/>
        <v>37</v>
      </c>
      <c r="I1297">
        <f t="shared" si="219"/>
        <v>61</v>
      </c>
      <c r="J1297">
        <f t="shared" si="220"/>
        <v>208</v>
      </c>
      <c r="K1297">
        <f t="shared" si="221"/>
        <v>92</v>
      </c>
      <c r="L1297" s="16">
        <f t="shared" si="222"/>
        <v>0.40217391304347827</v>
      </c>
      <c r="M1297" s="16">
        <f t="shared" si="223"/>
        <v>0.70673076923076927</v>
      </c>
      <c r="N1297">
        <f t="shared" si="224"/>
        <v>0</v>
      </c>
    </row>
    <row r="1298" spans="5:14" x14ac:dyDescent="0.45">
      <c r="E1298" s="30">
        <f t="shared" si="225"/>
        <v>0.64799999999998403</v>
      </c>
      <c r="F1298" s="6">
        <f t="shared" si="216"/>
        <v>147</v>
      </c>
      <c r="G1298" s="10">
        <f t="shared" si="217"/>
        <v>55</v>
      </c>
      <c r="H1298" s="2">
        <f t="shared" si="218"/>
        <v>37</v>
      </c>
      <c r="I1298">
        <f t="shared" si="219"/>
        <v>61</v>
      </c>
      <c r="J1298">
        <f t="shared" si="220"/>
        <v>208</v>
      </c>
      <c r="K1298">
        <f t="shared" si="221"/>
        <v>92</v>
      </c>
      <c r="L1298" s="16">
        <f t="shared" si="222"/>
        <v>0.40217391304347827</v>
      </c>
      <c r="M1298" s="16">
        <f t="shared" si="223"/>
        <v>0.70673076923076927</v>
      </c>
      <c r="N1298">
        <f t="shared" si="224"/>
        <v>0</v>
      </c>
    </row>
    <row r="1299" spans="5:14" x14ac:dyDescent="0.45">
      <c r="E1299" s="30">
        <f t="shared" si="225"/>
        <v>0.64849999999998398</v>
      </c>
      <c r="F1299" s="6">
        <f t="shared" si="216"/>
        <v>147</v>
      </c>
      <c r="G1299" s="10">
        <f t="shared" si="217"/>
        <v>55</v>
      </c>
      <c r="H1299" s="2">
        <f t="shared" si="218"/>
        <v>37</v>
      </c>
      <c r="I1299">
        <f t="shared" si="219"/>
        <v>61</v>
      </c>
      <c r="J1299">
        <f t="shared" si="220"/>
        <v>208</v>
      </c>
      <c r="K1299">
        <f t="shared" si="221"/>
        <v>92</v>
      </c>
      <c r="L1299" s="16">
        <f t="shared" si="222"/>
        <v>0.40217391304347827</v>
      </c>
      <c r="M1299" s="16">
        <f t="shared" si="223"/>
        <v>0.70673076923076927</v>
      </c>
      <c r="N1299">
        <f t="shared" si="224"/>
        <v>0</v>
      </c>
    </row>
    <row r="1300" spans="5:14" x14ac:dyDescent="0.45">
      <c r="E1300" s="30">
        <f t="shared" si="225"/>
        <v>0.64899999999998392</v>
      </c>
      <c r="F1300" s="6">
        <f t="shared" si="216"/>
        <v>146</v>
      </c>
      <c r="G1300" s="10">
        <f t="shared" si="217"/>
        <v>55</v>
      </c>
      <c r="H1300" s="2">
        <f t="shared" si="218"/>
        <v>37</v>
      </c>
      <c r="I1300">
        <f t="shared" si="219"/>
        <v>62</v>
      </c>
      <c r="J1300">
        <f t="shared" si="220"/>
        <v>208</v>
      </c>
      <c r="K1300">
        <f t="shared" si="221"/>
        <v>92</v>
      </c>
      <c r="L1300" s="16">
        <f t="shared" si="222"/>
        <v>0.40217391304347827</v>
      </c>
      <c r="M1300" s="16">
        <f t="shared" si="223"/>
        <v>0.70192307692307687</v>
      </c>
      <c r="N1300">
        <f t="shared" si="224"/>
        <v>0</v>
      </c>
    </row>
    <row r="1301" spans="5:14" x14ac:dyDescent="0.45">
      <c r="E1301" s="30">
        <f t="shared" si="225"/>
        <v>0.64949999999998387</v>
      </c>
      <c r="F1301" s="6">
        <f t="shared" si="216"/>
        <v>146</v>
      </c>
      <c r="G1301" s="10">
        <f t="shared" si="217"/>
        <v>55</v>
      </c>
      <c r="H1301" s="2">
        <f t="shared" si="218"/>
        <v>37</v>
      </c>
      <c r="I1301">
        <f t="shared" si="219"/>
        <v>62</v>
      </c>
      <c r="J1301">
        <f t="shared" si="220"/>
        <v>208</v>
      </c>
      <c r="K1301">
        <f t="shared" si="221"/>
        <v>92</v>
      </c>
      <c r="L1301" s="16">
        <f t="shared" si="222"/>
        <v>0.40217391304347827</v>
      </c>
      <c r="M1301" s="16">
        <f t="shared" si="223"/>
        <v>0.70192307692307687</v>
      </c>
      <c r="N1301">
        <f t="shared" si="224"/>
        <v>0</v>
      </c>
    </row>
    <row r="1302" spans="5:14" x14ac:dyDescent="0.45">
      <c r="E1302" s="30">
        <f t="shared" si="225"/>
        <v>0.64999999999998381</v>
      </c>
      <c r="F1302" s="6">
        <f t="shared" si="216"/>
        <v>145</v>
      </c>
      <c r="G1302" s="10">
        <f t="shared" si="217"/>
        <v>55</v>
      </c>
      <c r="H1302" s="2">
        <f t="shared" si="218"/>
        <v>37</v>
      </c>
      <c r="I1302">
        <f t="shared" si="219"/>
        <v>63</v>
      </c>
      <c r="J1302">
        <f t="shared" si="220"/>
        <v>208</v>
      </c>
      <c r="K1302">
        <f t="shared" si="221"/>
        <v>92</v>
      </c>
      <c r="L1302" s="16">
        <f t="shared" si="222"/>
        <v>0.40217391304347827</v>
      </c>
      <c r="M1302" s="16">
        <f t="shared" si="223"/>
        <v>0.69711538461538458</v>
      </c>
      <c r="N1302">
        <f t="shared" si="224"/>
        <v>0</v>
      </c>
    </row>
    <row r="1303" spans="5:14" x14ac:dyDescent="0.45">
      <c r="E1303" s="30">
        <f t="shared" si="225"/>
        <v>0.65049999999998376</v>
      </c>
      <c r="F1303" s="6">
        <f t="shared" si="216"/>
        <v>145</v>
      </c>
      <c r="G1303" s="10">
        <f t="shared" si="217"/>
        <v>55</v>
      </c>
      <c r="H1303" s="2">
        <f t="shared" si="218"/>
        <v>37</v>
      </c>
      <c r="I1303">
        <f t="shared" si="219"/>
        <v>63</v>
      </c>
      <c r="J1303">
        <f t="shared" si="220"/>
        <v>208</v>
      </c>
      <c r="K1303">
        <f t="shared" si="221"/>
        <v>92</v>
      </c>
      <c r="L1303" s="16">
        <f t="shared" si="222"/>
        <v>0.40217391304347827</v>
      </c>
      <c r="M1303" s="16">
        <f t="shared" si="223"/>
        <v>0.69711538461538458</v>
      </c>
      <c r="N1303">
        <f t="shared" si="224"/>
        <v>0</v>
      </c>
    </row>
    <row r="1304" spans="5:14" x14ac:dyDescent="0.45">
      <c r="E1304" s="30">
        <f t="shared" si="225"/>
        <v>0.6509999999999837</v>
      </c>
      <c r="F1304" s="6">
        <f t="shared" si="216"/>
        <v>145</v>
      </c>
      <c r="G1304" s="10">
        <f t="shared" si="217"/>
        <v>55</v>
      </c>
      <c r="H1304" s="2">
        <f t="shared" si="218"/>
        <v>37</v>
      </c>
      <c r="I1304">
        <f t="shared" si="219"/>
        <v>63</v>
      </c>
      <c r="J1304">
        <f t="shared" si="220"/>
        <v>208</v>
      </c>
      <c r="K1304">
        <f t="shared" si="221"/>
        <v>92</v>
      </c>
      <c r="L1304" s="16">
        <f t="shared" si="222"/>
        <v>0.40217391304347827</v>
      </c>
      <c r="M1304" s="16">
        <f t="shared" si="223"/>
        <v>0.69711538461538458</v>
      </c>
      <c r="N1304">
        <f t="shared" si="224"/>
        <v>0</v>
      </c>
    </row>
    <row r="1305" spans="5:14" x14ac:dyDescent="0.45">
      <c r="E1305" s="30">
        <f t="shared" si="225"/>
        <v>0.65149999999998365</v>
      </c>
      <c r="F1305" s="6">
        <f t="shared" si="216"/>
        <v>145</v>
      </c>
      <c r="G1305" s="10">
        <f t="shared" si="217"/>
        <v>55</v>
      </c>
      <c r="H1305" s="2">
        <f t="shared" si="218"/>
        <v>37</v>
      </c>
      <c r="I1305">
        <f t="shared" si="219"/>
        <v>63</v>
      </c>
      <c r="J1305">
        <f t="shared" si="220"/>
        <v>208</v>
      </c>
      <c r="K1305">
        <f t="shared" si="221"/>
        <v>92</v>
      </c>
      <c r="L1305" s="16">
        <f t="shared" si="222"/>
        <v>0.40217391304347827</v>
      </c>
      <c r="M1305" s="16">
        <f t="shared" si="223"/>
        <v>0.69711538461538458</v>
      </c>
      <c r="N1305">
        <f t="shared" si="224"/>
        <v>0</v>
      </c>
    </row>
    <row r="1306" spans="5:14" x14ac:dyDescent="0.45">
      <c r="E1306" s="30">
        <f t="shared" si="225"/>
        <v>0.65199999999998359</v>
      </c>
      <c r="F1306" s="6">
        <f t="shared" si="216"/>
        <v>145</v>
      </c>
      <c r="G1306" s="10">
        <f t="shared" si="217"/>
        <v>55</v>
      </c>
      <c r="H1306" s="2">
        <f t="shared" si="218"/>
        <v>37</v>
      </c>
      <c r="I1306">
        <f t="shared" si="219"/>
        <v>63</v>
      </c>
      <c r="J1306">
        <f t="shared" si="220"/>
        <v>208</v>
      </c>
      <c r="K1306">
        <f t="shared" si="221"/>
        <v>92</v>
      </c>
      <c r="L1306" s="16">
        <f t="shared" si="222"/>
        <v>0.40217391304347827</v>
      </c>
      <c r="M1306" s="16">
        <f t="shared" si="223"/>
        <v>0.69711538461538458</v>
      </c>
      <c r="N1306">
        <f t="shared" si="224"/>
        <v>0</v>
      </c>
    </row>
    <row r="1307" spans="5:14" x14ac:dyDescent="0.45">
      <c r="E1307" s="30">
        <f t="shared" si="225"/>
        <v>0.65249999999998354</v>
      </c>
      <c r="F1307" s="6">
        <f t="shared" si="216"/>
        <v>145</v>
      </c>
      <c r="G1307" s="10">
        <f t="shared" si="217"/>
        <v>55</v>
      </c>
      <c r="H1307" s="2">
        <f t="shared" si="218"/>
        <v>37</v>
      </c>
      <c r="I1307">
        <f t="shared" si="219"/>
        <v>63</v>
      </c>
      <c r="J1307">
        <f t="shared" si="220"/>
        <v>208</v>
      </c>
      <c r="K1307">
        <f t="shared" si="221"/>
        <v>92</v>
      </c>
      <c r="L1307" s="16">
        <f t="shared" si="222"/>
        <v>0.40217391304347827</v>
      </c>
      <c r="M1307" s="16">
        <f t="shared" si="223"/>
        <v>0.69711538461538458</v>
      </c>
      <c r="N1307">
        <f t="shared" si="224"/>
        <v>0</v>
      </c>
    </row>
    <row r="1308" spans="5:14" x14ac:dyDescent="0.45">
      <c r="E1308" s="30">
        <f t="shared" si="225"/>
        <v>0.65299999999998348</v>
      </c>
      <c r="F1308" s="6">
        <f t="shared" si="216"/>
        <v>145</v>
      </c>
      <c r="G1308" s="10">
        <f t="shared" si="217"/>
        <v>55</v>
      </c>
      <c r="H1308" s="2">
        <f t="shared" si="218"/>
        <v>37</v>
      </c>
      <c r="I1308">
        <f t="shared" si="219"/>
        <v>63</v>
      </c>
      <c r="J1308">
        <f t="shared" si="220"/>
        <v>208</v>
      </c>
      <c r="K1308">
        <f t="shared" si="221"/>
        <v>92</v>
      </c>
      <c r="L1308" s="16">
        <f t="shared" si="222"/>
        <v>0.40217391304347827</v>
      </c>
      <c r="M1308" s="16">
        <f t="shared" si="223"/>
        <v>0.69711538461538458</v>
      </c>
      <c r="N1308">
        <f t="shared" si="224"/>
        <v>0</v>
      </c>
    </row>
    <row r="1309" spans="5:14" x14ac:dyDescent="0.45">
      <c r="E1309" s="30">
        <f t="shared" si="225"/>
        <v>0.65349999999998343</v>
      </c>
      <c r="F1309" s="6">
        <f t="shared" si="216"/>
        <v>145</v>
      </c>
      <c r="G1309" s="10">
        <f t="shared" si="217"/>
        <v>55</v>
      </c>
      <c r="H1309" s="2">
        <f t="shared" si="218"/>
        <v>37</v>
      </c>
      <c r="I1309">
        <f t="shared" si="219"/>
        <v>63</v>
      </c>
      <c r="J1309">
        <f t="shared" si="220"/>
        <v>208</v>
      </c>
      <c r="K1309">
        <f t="shared" si="221"/>
        <v>92</v>
      </c>
      <c r="L1309" s="16">
        <f t="shared" si="222"/>
        <v>0.40217391304347827</v>
      </c>
      <c r="M1309" s="16">
        <f t="shared" si="223"/>
        <v>0.69711538461538458</v>
      </c>
      <c r="N1309">
        <f t="shared" si="224"/>
        <v>0</v>
      </c>
    </row>
    <row r="1310" spans="5:14" x14ac:dyDescent="0.45">
      <c r="E1310" s="30">
        <f t="shared" si="225"/>
        <v>0.65399999999998337</v>
      </c>
      <c r="F1310" s="6">
        <f t="shared" si="216"/>
        <v>145</v>
      </c>
      <c r="G1310" s="10">
        <f t="shared" si="217"/>
        <v>55</v>
      </c>
      <c r="H1310" s="2">
        <f t="shared" si="218"/>
        <v>37</v>
      </c>
      <c r="I1310">
        <f t="shared" si="219"/>
        <v>63</v>
      </c>
      <c r="J1310">
        <f t="shared" si="220"/>
        <v>208</v>
      </c>
      <c r="K1310">
        <f t="shared" si="221"/>
        <v>92</v>
      </c>
      <c r="L1310" s="16">
        <f t="shared" si="222"/>
        <v>0.40217391304347827</v>
      </c>
      <c r="M1310" s="16">
        <f t="shared" si="223"/>
        <v>0.69711538461538458</v>
      </c>
      <c r="N1310">
        <f t="shared" si="224"/>
        <v>0</v>
      </c>
    </row>
    <row r="1311" spans="5:14" x14ac:dyDescent="0.45">
      <c r="E1311" s="30">
        <f t="shared" si="225"/>
        <v>0.65449999999998332</v>
      </c>
      <c r="F1311" s="6">
        <f t="shared" si="216"/>
        <v>145</v>
      </c>
      <c r="G1311" s="10">
        <f t="shared" si="217"/>
        <v>55</v>
      </c>
      <c r="H1311" s="2">
        <f t="shared" si="218"/>
        <v>37</v>
      </c>
      <c r="I1311">
        <f t="shared" si="219"/>
        <v>63</v>
      </c>
      <c r="J1311">
        <f t="shared" si="220"/>
        <v>208</v>
      </c>
      <c r="K1311">
        <f t="shared" si="221"/>
        <v>92</v>
      </c>
      <c r="L1311" s="16">
        <f t="shared" si="222"/>
        <v>0.40217391304347827</v>
      </c>
      <c r="M1311" s="16">
        <f t="shared" si="223"/>
        <v>0.69711538461538458</v>
      </c>
      <c r="N1311">
        <f t="shared" si="224"/>
        <v>0</v>
      </c>
    </row>
    <row r="1312" spans="5:14" x14ac:dyDescent="0.45">
      <c r="E1312" s="30">
        <f t="shared" si="225"/>
        <v>0.65499999999998326</v>
      </c>
      <c r="F1312" s="6">
        <f t="shared" si="216"/>
        <v>145</v>
      </c>
      <c r="G1312" s="10">
        <f t="shared" si="217"/>
        <v>55</v>
      </c>
      <c r="H1312" s="2">
        <f t="shared" si="218"/>
        <v>37</v>
      </c>
      <c r="I1312">
        <f t="shared" si="219"/>
        <v>63</v>
      </c>
      <c r="J1312">
        <f t="shared" si="220"/>
        <v>208</v>
      </c>
      <c r="K1312">
        <f t="shared" si="221"/>
        <v>92</v>
      </c>
      <c r="L1312" s="16">
        <f t="shared" si="222"/>
        <v>0.40217391304347827</v>
      </c>
      <c r="M1312" s="16">
        <f t="shared" si="223"/>
        <v>0.69711538461538458</v>
      </c>
      <c r="N1312">
        <f t="shared" si="224"/>
        <v>0</v>
      </c>
    </row>
    <row r="1313" spans="5:14" x14ac:dyDescent="0.45">
      <c r="E1313" s="30">
        <f t="shared" si="225"/>
        <v>0.65549999999998321</v>
      </c>
      <c r="F1313" s="6">
        <f t="shared" si="216"/>
        <v>145</v>
      </c>
      <c r="G1313" s="10">
        <f t="shared" si="217"/>
        <v>55</v>
      </c>
      <c r="H1313" s="2">
        <f t="shared" si="218"/>
        <v>37</v>
      </c>
      <c r="I1313">
        <f t="shared" si="219"/>
        <v>63</v>
      </c>
      <c r="J1313">
        <f t="shared" si="220"/>
        <v>208</v>
      </c>
      <c r="K1313">
        <f t="shared" si="221"/>
        <v>92</v>
      </c>
      <c r="L1313" s="16">
        <f t="shared" si="222"/>
        <v>0.40217391304347827</v>
      </c>
      <c r="M1313" s="16">
        <f t="shared" si="223"/>
        <v>0.69711538461538458</v>
      </c>
      <c r="N1313">
        <f t="shared" si="224"/>
        <v>0</v>
      </c>
    </row>
    <row r="1314" spans="5:14" x14ac:dyDescent="0.45">
      <c r="E1314" s="30">
        <f t="shared" si="225"/>
        <v>0.65599999999998315</v>
      </c>
      <c r="F1314" s="6">
        <f t="shared" si="216"/>
        <v>145</v>
      </c>
      <c r="G1314" s="10">
        <f t="shared" si="217"/>
        <v>55</v>
      </c>
      <c r="H1314" s="2">
        <f t="shared" si="218"/>
        <v>37</v>
      </c>
      <c r="I1314">
        <f t="shared" si="219"/>
        <v>63</v>
      </c>
      <c r="J1314">
        <f t="shared" si="220"/>
        <v>208</v>
      </c>
      <c r="K1314">
        <f t="shared" si="221"/>
        <v>92</v>
      </c>
      <c r="L1314" s="16">
        <f t="shared" si="222"/>
        <v>0.40217391304347827</v>
      </c>
      <c r="M1314" s="16">
        <f t="shared" si="223"/>
        <v>0.69711538461538458</v>
      </c>
      <c r="N1314">
        <f t="shared" si="224"/>
        <v>0</v>
      </c>
    </row>
    <row r="1315" spans="5:14" x14ac:dyDescent="0.45">
      <c r="E1315" s="30">
        <f t="shared" si="225"/>
        <v>0.6564999999999831</v>
      </c>
      <c r="F1315" s="6">
        <f t="shared" si="216"/>
        <v>145</v>
      </c>
      <c r="G1315" s="10">
        <f t="shared" si="217"/>
        <v>55</v>
      </c>
      <c r="H1315" s="2">
        <f t="shared" si="218"/>
        <v>37</v>
      </c>
      <c r="I1315">
        <f t="shared" si="219"/>
        <v>63</v>
      </c>
      <c r="J1315">
        <f t="shared" si="220"/>
        <v>208</v>
      </c>
      <c r="K1315">
        <f t="shared" si="221"/>
        <v>92</v>
      </c>
      <c r="L1315" s="16">
        <f t="shared" si="222"/>
        <v>0.40217391304347827</v>
      </c>
      <c r="M1315" s="16">
        <f t="shared" si="223"/>
        <v>0.69711538461538458</v>
      </c>
      <c r="N1315">
        <f t="shared" si="224"/>
        <v>0</v>
      </c>
    </row>
    <row r="1316" spans="5:14" x14ac:dyDescent="0.45">
      <c r="E1316" s="30">
        <f t="shared" si="225"/>
        <v>0.65699999999998304</v>
      </c>
      <c r="F1316" s="6">
        <f t="shared" si="216"/>
        <v>145</v>
      </c>
      <c r="G1316" s="10">
        <f t="shared" si="217"/>
        <v>55</v>
      </c>
      <c r="H1316" s="2">
        <f t="shared" si="218"/>
        <v>37</v>
      </c>
      <c r="I1316">
        <f t="shared" si="219"/>
        <v>63</v>
      </c>
      <c r="J1316">
        <f t="shared" si="220"/>
        <v>208</v>
      </c>
      <c r="K1316">
        <f t="shared" si="221"/>
        <v>92</v>
      </c>
      <c r="L1316" s="16">
        <f t="shared" si="222"/>
        <v>0.40217391304347827</v>
      </c>
      <c r="M1316" s="16">
        <f t="shared" si="223"/>
        <v>0.69711538461538458</v>
      </c>
      <c r="N1316">
        <f t="shared" si="224"/>
        <v>0</v>
      </c>
    </row>
    <row r="1317" spans="5:14" x14ac:dyDescent="0.45">
      <c r="E1317" s="30">
        <f t="shared" si="225"/>
        <v>0.65749999999998299</v>
      </c>
      <c r="F1317" s="6">
        <f t="shared" si="216"/>
        <v>145</v>
      </c>
      <c r="G1317" s="10">
        <f t="shared" si="217"/>
        <v>55</v>
      </c>
      <c r="H1317" s="2">
        <f t="shared" si="218"/>
        <v>37</v>
      </c>
      <c r="I1317">
        <f t="shared" si="219"/>
        <v>63</v>
      </c>
      <c r="J1317">
        <f t="shared" si="220"/>
        <v>208</v>
      </c>
      <c r="K1317">
        <f t="shared" si="221"/>
        <v>92</v>
      </c>
      <c r="L1317" s="16">
        <f t="shared" si="222"/>
        <v>0.40217391304347827</v>
      </c>
      <c r="M1317" s="16">
        <f t="shared" si="223"/>
        <v>0.69711538461538458</v>
      </c>
      <c r="N1317">
        <f t="shared" si="224"/>
        <v>0</v>
      </c>
    </row>
    <row r="1318" spans="5:14" x14ac:dyDescent="0.45">
      <c r="E1318" s="30">
        <f t="shared" si="225"/>
        <v>0.65799999999998293</v>
      </c>
      <c r="F1318" s="6">
        <f t="shared" si="216"/>
        <v>145</v>
      </c>
      <c r="G1318" s="10">
        <f t="shared" si="217"/>
        <v>55</v>
      </c>
      <c r="H1318" s="2">
        <f t="shared" si="218"/>
        <v>37</v>
      </c>
      <c r="I1318">
        <f t="shared" si="219"/>
        <v>63</v>
      </c>
      <c r="J1318">
        <f t="shared" si="220"/>
        <v>208</v>
      </c>
      <c r="K1318">
        <f t="shared" si="221"/>
        <v>92</v>
      </c>
      <c r="L1318" s="16">
        <f t="shared" si="222"/>
        <v>0.40217391304347827</v>
      </c>
      <c r="M1318" s="16">
        <f t="shared" si="223"/>
        <v>0.69711538461538458</v>
      </c>
      <c r="N1318">
        <f t="shared" si="224"/>
        <v>0</v>
      </c>
    </row>
    <row r="1319" spans="5:14" x14ac:dyDescent="0.45">
      <c r="E1319" s="30">
        <f t="shared" si="225"/>
        <v>0.65849999999998288</v>
      </c>
      <c r="F1319" s="6">
        <f t="shared" si="216"/>
        <v>145</v>
      </c>
      <c r="G1319" s="10">
        <f t="shared" si="217"/>
        <v>55</v>
      </c>
      <c r="H1319" s="2">
        <f t="shared" si="218"/>
        <v>37</v>
      </c>
      <c r="I1319">
        <f t="shared" si="219"/>
        <v>63</v>
      </c>
      <c r="J1319">
        <f t="shared" si="220"/>
        <v>208</v>
      </c>
      <c r="K1319">
        <f t="shared" si="221"/>
        <v>92</v>
      </c>
      <c r="L1319" s="16">
        <f t="shared" si="222"/>
        <v>0.40217391304347827</v>
      </c>
      <c r="M1319" s="16">
        <f t="shared" si="223"/>
        <v>0.69711538461538458</v>
      </c>
      <c r="N1319">
        <f t="shared" si="224"/>
        <v>0</v>
      </c>
    </row>
    <row r="1320" spans="5:14" x14ac:dyDescent="0.45">
      <c r="E1320" s="30">
        <f t="shared" si="225"/>
        <v>0.65899999999998282</v>
      </c>
      <c r="F1320" s="6">
        <f t="shared" si="216"/>
        <v>145</v>
      </c>
      <c r="G1320" s="10">
        <f t="shared" si="217"/>
        <v>55</v>
      </c>
      <c r="H1320" s="2">
        <f t="shared" si="218"/>
        <v>37</v>
      </c>
      <c r="I1320">
        <f t="shared" si="219"/>
        <v>63</v>
      </c>
      <c r="J1320">
        <f t="shared" si="220"/>
        <v>208</v>
      </c>
      <c r="K1320">
        <f t="shared" si="221"/>
        <v>92</v>
      </c>
      <c r="L1320" s="16">
        <f t="shared" si="222"/>
        <v>0.40217391304347827</v>
      </c>
      <c r="M1320" s="16">
        <f t="shared" si="223"/>
        <v>0.69711538461538458</v>
      </c>
      <c r="N1320">
        <f t="shared" si="224"/>
        <v>0</v>
      </c>
    </row>
    <row r="1321" spans="5:14" x14ac:dyDescent="0.45">
      <c r="E1321" s="30">
        <f t="shared" si="225"/>
        <v>0.65949999999998277</v>
      </c>
      <c r="F1321" s="6">
        <f t="shared" si="216"/>
        <v>145</v>
      </c>
      <c r="G1321" s="10">
        <f t="shared" si="217"/>
        <v>55</v>
      </c>
      <c r="H1321" s="2">
        <f t="shared" si="218"/>
        <v>37</v>
      </c>
      <c r="I1321">
        <f t="shared" si="219"/>
        <v>63</v>
      </c>
      <c r="J1321">
        <f t="shared" si="220"/>
        <v>208</v>
      </c>
      <c r="K1321">
        <f t="shared" si="221"/>
        <v>92</v>
      </c>
      <c r="L1321" s="16">
        <f t="shared" si="222"/>
        <v>0.40217391304347827</v>
      </c>
      <c r="M1321" s="16">
        <f t="shared" si="223"/>
        <v>0.69711538461538458</v>
      </c>
      <c r="N1321">
        <f t="shared" si="224"/>
        <v>0</v>
      </c>
    </row>
    <row r="1322" spans="5:14" x14ac:dyDescent="0.45">
      <c r="E1322" s="30">
        <f t="shared" si="225"/>
        <v>0.65999999999998271</v>
      </c>
      <c r="F1322" s="6">
        <f t="shared" si="216"/>
        <v>145</v>
      </c>
      <c r="G1322" s="10">
        <f t="shared" si="217"/>
        <v>55</v>
      </c>
      <c r="H1322" s="2">
        <f t="shared" si="218"/>
        <v>37</v>
      </c>
      <c r="I1322">
        <f t="shared" si="219"/>
        <v>63</v>
      </c>
      <c r="J1322">
        <f t="shared" si="220"/>
        <v>208</v>
      </c>
      <c r="K1322">
        <f t="shared" si="221"/>
        <v>92</v>
      </c>
      <c r="L1322" s="16">
        <f t="shared" si="222"/>
        <v>0.40217391304347827</v>
      </c>
      <c r="M1322" s="16">
        <f t="shared" si="223"/>
        <v>0.69711538461538458</v>
      </c>
      <c r="N1322">
        <f t="shared" si="224"/>
        <v>0</v>
      </c>
    </row>
    <row r="1323" spans="5:14" x14ac:dyDescent="0.45">
      <c r="E1323" s="30">
        <f t="shared" si="225"/>
        <v>0.66049999999998266</v>
      </c>
      <c r="F1323" s="6">
        <f t="shared" ref="F1323:F1386" si="226">COUNTIFS(A:A,"=fully paid",C:C,"&gt;"&amp;$E1323)</f>
        <v>145</v>
      </c>
      <c r="G1323" s="10">
        <f t="shared" ref="G1323:G1386" si="227">COUNTIFS(A:A,"charged off",C:C,"&lt;="&amp;E1323)</f>
        <v>55</v>
      </c>
      <c r="H1323" s="2">
        <f t="shared" ref="H1323:H1386" si="228">COUNTIFS(A:A,"charged off",C:C,"&gt;"&amp;E1323)</f>
        <v>37</v>
      </c>
      <c r="I1323">
        <f t="shared" ref="I1323:I1386" si="229">COUNTIFS(A:A,"fully paid",C:C,"&lt;="&amp;E1323)</f>
        <v>63</v>
      </c>
      <c r="J1323">
        <f t="shared" ref="J1323:J1386" si="230">F1323+I1323</f>
        <v>208</v>
      </c>
      <c r="K1323">
        <f t="shared" ref="K1323:K1386" si="231">G1323+H1323</f>
        <v>92</v>
      </c>
      <c r="L1323" s="16">
        <f t="shared" ref="L1323:L1386" si="232">H1323/K1323</f>
        <v>0.40217391304347827</v>
      </c>
      <c r="M1323" s="16">
        <f t="shared" ref="M1323:M1386" si="233">F1323/J1323</f>
        <v>0.69711538461538458</v>
      </c>
      <c r="N1323">
        <f t="shared" si="224"/>
        <v>0</v>
      </c>
    </row>
    <row r="1324" spans="5:14" x14ac:dyDescent="0.45">
      <c r="E1324" s="30">
        <f t="shared" si="225"/>
        <v>0.6609999999999826</v>
      </c>
      <c r="F1324" s="6">
        <f t="shared" si="226"/>
        <v>144</v>
      </c>
      <c r="G1324" s="10">
        <f t="shared" si="227"/>
        <v>55</v>
      </c>
      <c r="H1324" s="2">
        <f t="shared" si="228"/>
        <v>37</v>
      </c>
      <c r="I1324">
        <f t="shared" si="229"/>
        <v>64</v>
      </c>
      <c r="J1324">
        <f t="shared" si="230"/>
        <v>208</v>
      </c>
      <c r="K1324">
        <f t="shared" si="231"/>
        <v>92</v>
      </c>
      <c r="L1324" s="16">
        <f t="shared" si="232"/>
        <v>0.40217391304347827</v>
      </c>
      <c r="M1324" s="16">
        <f t="shared" si="233"/>
        <v>0.69230769230769229</v>
      </c>
      <c r="N1324">
        <f t="shared" si="224"/>
        <v>0</v>
      </c>
    </row>
    <row r="1325" spans="5:14" x14ac:dyDescent="0.45">
      <c r="E1325" s="30">
        <f t="shared" si="225"/>
        <v>0.66149999999998255</v>
      </c>
      <c r="F1325" s="6">
        <f t="shared" si="226"/>
        <v>144</v>
      </c>
      <c r="G1325" s="10">
        <f t="shared" si="227"/>
        <v>55</v>
      </c>
      <c r="H1325" s="2">
        <f t="shared" si="228"/>
        <v>37</v>
      </c>
      <c r="I1325">
        <f t="shared" si="229"/>
        <v>64</v>
      </c>
      <c r="J1325">
        <f t="shared" si="230"/>
        <v>208</v>
      </c>
      <c r="K1325">
        <f t="shared" si="231"/>
        <v>92</v>
      </c>
      <c r="L1325" s="16">
        <f t="shared" si="232"/>
        <v>0.40217391304347827</v>
      </c>
      <c r="M1325" s="16">
        <f t="shared" si="233"/>
        <v>0.69230769230769229</v>
      </c>
      <c r="N1325">
        <f t="shared" si="224"/>
        <v>0</v>
      </c>
    </row>
    <row r="1326" spans="5:14" x14ac:dyDescent="0.45">
      <c r="E1326" s="30">
        <f t="shared" si="225"/>
        <v>0.66199999999998249</v>
      </c>
      <c r="F1326" s="6">
        <f t="shared" si="226"/>
        <v>144</v>
      </c>
      <c r="G1326" s="10">
        <f t="shared" si="227"/>
        <v>55</v>
      </c>
      <c r="H1326" s="2">
        <f t="shared" si="228"/>
        <v>37</v>
      </c>
      <c r="I1326">
        <f t="shared" si="229"/>
        <v>64</v>
      </c>
      <c r="J1326">
        <f t="shared" si="230"/>
        <v>208</v>
      </c>
      <c r="K1326">
        <f t="shared" si="231"/>
        <v>92</v>
      </c>
      <c r="L1326" s="16">
        <f t="shared" si="232"/>
        <v>0.40217391304347827</v>
      </c>
      <c r="M1326" s="16">
        <f t="shared" si="233"/>
        <v>0.69230769230769229</v>
      </c>
      <c r="N1326">
        <f t="shared" si="224"/>
        <v>0</v>
      </c>
    </row>
    <row r="1327" spans="5:14" x14ac:dyDescent="0.45">
      <c r="E1327" s="30">
        <f t="shared" si="225"/>
        <v>0.66249999999998244</v>
      </c>
      <c r="F1327" s="6">
        <f t="shared" si="226"/>
        <v>144</v>
      </c>
      <c r="G1327" s="10">
        <f t="shared" si="227"/>
        <v>55</v>
      </c>
      <c r="H1327" s="2">
        <f t="shared" si="228"/>
        <v>37</v>
      </c>
      <c r="I1327">
        <f t="shared" si="229"/>
        <v>64</v>
      </c>
      <c r="J1327">
        <f t="shared" si="230"/>
        <v>208</v>
      </c>
      <c r="K1327">
        <f t="shared" si="231"/>
        <v>92</v>
      </c>
      <c r="L1327" s="16">
        <f t="shared" si="232"/>
        <v>0.40217391304347827</v>
      </c>
      <c r="M1327" s="16">
        <f t="shared" si="233"/>
        <v>0.69230769230769229</v>
      </c>
      <c r="N1327">
        <f t="shared" si="224"/>
        <v>0</v>
      </c>
    </row>
    <row r="1328" spans="5:14" x14ac:dyDescent="0.45">
      <c r="E1328" s="30">
        <f t="shared" si="225"/>
        <v>0.66299999999998238</v>
      </c>
      <c r="F1328" s="6">
        <f t="shared" si="226"/>
        <v>144</v>
      </c>
      <c r="G1328" s="10">
        <f t="shared" si="227"/>
        <v>55</v>
      </c>
      <c r="H1328" s="2">
        <f t="shared" si="228"/>
        <v>37</v>
      </c>
      <c r="I1328">
        <f t="shared" si="229"/>
        <v>64</v>
      </c>
      <c r="J1328">
        <f t="shared" si="230"/>
        <v>208</v>
      </c>
      <c r="K1328">
        <f t="shared" si="231"/>
        <v>92</v>
      </c>
      <c r="L1328" s="16">
        <f t="shared" si="232"/>
        <v>0.40217391304347827</v>
      </c>
      <c r="M1328" s="16">
        <f t="shared" si="233"/>
        <v>0.69230769230769229</v>
      </c>
      <c r="N1328">
        <f t="shared" si="224"/>
        <v>7.5250836120401288E-3</v>
      </c>
    </row>
    <row r="1329" spans="5:14" x14ac:dyDescent="0.45">
      <c r="E1329" s="30">
        <f t="shared" si="225"/>
        <v>0.66349999999998233</v>
      </c>
      <c r="F1329" s="6">
        <f t="shared" si="226"/>
        <v>144</v>
      </c>
      <c r="G1329" s="10">
        <f t="shared" si="227"/>
        <v>56</v>
      </c>
      <c r="H1329" s="2">
        <f t="shared" si="228"/>
        <v>36</v>
      </c>
      <c r="I1329">
        <f t="shared" si="229"/>
        <v>64</v>
      </c>
      <c r="J1329">
        <f t="shared" si="230"/>
        <v>208</v>
      </c>
      <c r="K1329">
        <f t="shared" si="231"/>
        <v>92</v>
      </c>
      <c r="L1329" s="16">
        <f t="shared" si="232"/>
        <v>0.39130434782608697</v>
      </c>
      <c r="M1329" s="16">
        <f t="shared" si="233"/>
        <v>0.69230769230769229</v>
      </c>
      <c r="N1329">
        <f t="shared" si="224"/>
        <v>0</v>
      </c>
    </row>
    <row r="1330" spans="5:14" x14ac:dyDescent="0.45">
      <c r="E1330" s="30">
        <f t="shared" si="225"/>
        <v>0.66399999999998227</v>
      </c>
      <c r="F1330" s="6">
        <f t="shared" si="226"/>
        <v>144</v>
      </c>
      <c r="G1330" s="10">
        <f t="shared" si="227"/>
        <v>56</v>
      </c>
      <c r="H1330" s="2">
        <f t="shared" si="228"/>
        <v>36</v>
      </c>
      <c r="I1330">
        <f t="shared" si="229"/>
        <v>64</v>
      </c>
      <c r="J1330">
        <f t="shared" si="230"/>
        <v>208</v>
      </c>
      <c r="K1330">
        <f t="shared" si="231"/>
        <v>92</v>
      </c>
      <c r="L1330" s="16">
        <f t="shared" si="232"/>
        <v>0.39130434782608697</v>
      </c>
      <c r="M1330" s="16">
        <f t="shared" si="233"/>
        <v>0.69230769230769229</v>
      </c>
      <c r="N1330">
        <f t="shared" si="224"/>
        <v>0</v>
      </c>
    </row>
    <row r="1331" spans="5:14" x14ac:dyDescent="0.45">
      <c r="E1331" s="30">
        <f t="shared" si="225"/>
        <v>0.66449999999998222</v>
      </c>
      <c r="F1331" s="6">
        <f t="shared" si="226"/>
        <v>144</v>
      </c>
      <c r="G1331" s="10">
        <f t="shared" si="227"/>
        <v>56</v>
      </c>
      <c r="H1331" s="2">
        <f t="shared" si="228"/>
        <v>36</v>
      </c>
      <c r="I1331">
        <f t="shared" si="229"/>
        <v>64</v>
      </c>
      <c r="J1331">
        <f t="shared" si="230"/>
        <v>208</v>
      </c>
      <c r="K1331">
        <f t="shared" si="231"/>
        <v>92</v>
      </c>
      <c r="L1331" s="16">
        <f t="shared" si="232"/>
        <v>0.39130434782608697</v>
      </c>
      <c r="M1331" s="16">
        <f t="shared" si="233"/>
        <v>0.69230769230769229</v>
      </c>
      <c r="N1331">
        <f t="shared" si="224"/>
        <v>0</v>
      </c>
    </row>
    <row r="1332" spans="5:14" x14ac:dyDescent="0.45">
      <c r="E1332" s="30">
        <f t="shared" si="225"/>
        <v>0.66499999999998216</v>
      </c>
      <c r="F1332" s="6">
        <f t="shared" si="226"/>
        <v>144</v>
      </c>
      <c r="G1332" s="10">
        <f t="shared" si="227"/>
        <v>56</v>
      </c>
      <c r="H1332" s="2">
        <f t="shared" si="228"/>
        <v>36</v>
      </c>
      <c r="I1332">
        <f t="shared" si="229"/>
        <v>64</v>
      </c>
      <c r="J1332">
        <f t="shared" si="230"/>
        <v>208</v>
      </c>
      <c r="K1332">
        <f t="shared" si="231"/>
        <v>92</v>
      </c>
      <c r="L1332" s="16">
        <f t="shared" si="232"/>
        <v>0.39130434782608697</v>
      </c>
      <c r="M1332" s="16">
        <f t="shared" si="233"/>
        <v>0.69230769230769229</v>
      </c>
      <c r="N1332">
        <f t="shared" si="224"/>
        <v>0</v>
      </c>
    </row>
    <row r="1333" spans="5:14" x14ac:dyDescent="0.45">
      <c r="E1333" s="30">
        <f t="shared" si="225"/>
        <v>0.66549999999998211</v>
      </c>
      <c r="F1333" s="6">
        <f t="shared" si="226"/>
        <v>144</v>
      </c>
      <c r="G1333" s="10">
        <f t="shared" si="227"/>
        <v>56</v>
      </c>
      <c r="H1333" s="2">
        <f t="shared" si="228"/>
        <v>36</v>
      </c>
      <c r="I1333">
        <f t="shared" si="229"/>
        <v>64</v>
      </c>
      <c r="J1333">
        <f t="shared" si="230"/>
        <v>208</v>
      </c>
      <c r="K1333">
        <f t="shared" si="231"/>
        <v>92</v>
      </c>
      <c r="L1333" s="16">
        <f t="shared" si="232"/>
        <v>0.39130434782608697</v>
      </c>
      <c r="M1333" s="16">
        <f t="shared" si="233"/>
        <v>0.69230769230769229</v>
      </c>
      <c r="N1333">
        <f t="shared" si="224"/>
        <v>0</v>
      </c>
    </row>
    <row r="1334" spans="5:14" x14ac:dyDescent="0.45">
      <c r="E1334" s="30">
        <f t="shared" si="225"/>
        <v>0.66599999999998205</v>
      </c>
      <c r="F1334" s="6">
        <f t="shared" si="226"/>
        <v>144</v>
      </c>
      <c r="G1334" s="10">
        <f t="shared" si="227"/>
        <v>56</v>
      </c>
      <c r="H1334" s="2">
        <f t="shared" si="228"/>
        <v>36</v>
      </c>
      <c r="I1334">
        <f t="shared" si="229"/>
        <v>64</v>
      </c>
      <c r="J1334">
        <f t="shared" si="230"/>
        <v>208</v>
      </c>
      <c r="K1334">
        <f t="shared" si="231"/>
        <v>92</v>
      </c>
      <c r="L1334" s="16">
        <f t="shared" si="232"/>
        <v>0.39130434782608697</v>
      </c>
      <c r="M1334" s="16">
        <f t="shared" si="233"/>
        <v>0.69230769230769229</v>
      </c>
      <c r="N1334">
        <f t="shared" si="224"/>
        <v>0</v>
      </c>
    </row>
    <row r="1335" spans="5:14" x14ac:dyDescent="0.45">
      <c r="E1335" s="30">
        <f t="shared" si="225"/>
        <v>0.666499999999982</v>
      </c>
      <c r="F1335" s="6">
        <f t="shared" si="226"/>
        <v>143</v>
      </c>
      <c r="G1335" s="10">
        <f t="shared" si="227"/>
        <v>56</v>
      </c>
      <c r="H1335" s="2">
        <f t="shared" si="228"/>
        <v>36</v>
      </c>
      <c r="I1335">
        <f t="shared" si="229"/>
        <v>65</v>
      </c>
      <c r="J1335">
        <f t="shared" si="230"/>
        <v>208</v>
      </c>
      <c r="K1335">
        <f t="shared" si="231"/>
        <v>92</v>
      </c>
      <c r="L1335" s="16">
        <f t="shared" si="232"/>
        <v>0.39130434782608697</v>
      </c>
      <c r="M1335" s="16">
        <f t="shared" si="233"/>
        <v>0.6875</v>
      </c>
      <c r="N1335">
        <f t="shared" si="224"/>
        <v>0</v>
      </c>
    </row>
    <row r="1336" spans="5:14" x14ac:dyDescent="0.45">
      <c r="E1336" s="30">
        <f t="shared" si="225"/>
        <v>0.66699999999998194</v>
      </c>
      <c r="F1336" s="6">
        <f t="shared" si="226"/>
        <v>143</v>
      </c>
      <c r="G1336" s="10">
        <f t="shared" si="227"/>
        <v>56</v>
      </c>
      <c r="H1336" s="2">
        <f t="shared" si="228"/>
        <v>36</v>
      </c>
      <c r="I1336">
        <f t="shared" si="229"/>
        <v>65</v>
      </c>
      <c r="J1336">
        <f t="shared" si="230"/>
        <v>208</v>
      </c>
      <c r="K1336">
        <f t="shared" si="231"/>
        <v>92</v>
      </c>
      <c r="L1336" s="16">
        <f t="shared" si="232"/>
        <v>0.39130434782608697</v>
      </c>
      <c r="M1336" s="16">
        <f t="shared" si="233"/>
        <v>0.6875</v>
      </c>
      <c r="N1336">
        <f t="shared" si="224"/>
        <v>0</v>
      </c>
    </row>
    <row r="1337" spans="5:14" x14ac:dyDescent="0.45">
      <c r="E1337" s="30">
        <f t="shared" si="225"/>
        <v>0.66749999999998189</v>
      </c>
      <c r="F1337" s="6">
        <f t="shared" si="226"/>
        <v>143</v>
      </c>
      <c r="G1337" s="10">
        <f t="shared" si="227"/>
        <v>56</v>
      </c>
      <c r="H1337" s="2">
        <f t="shared" si="228"/>
        <v>36</v>
      </c>
      <c r="I1337">
        <f t="shared" si="229"/>
        <v>65</v>
      </c>
      <c r="J1337">
        <f t="shared" si="230"/>
        <v>208</v>
      </c>
      <c r="K1337">
        <f t="shared" si="231"/>
        <v>92</v>
      </c>
      <c r="L1337" s="16">
        <f t="shared" si="232"/>
        <v>0.39130434782608697</v>
      </c>
      <c r="M1337" s="16">
        <f t="shared" si="233"/>
        <v>0.6875</v>
      </c>
      <c r="N1337">
        <f t="shared" si="224"/>
        <v>0</v>
      </c>
    </row>
    <row r="1338" spans="5:14" x14ac:dyDescent="0.45">
      <c r="E1338" s="30">
        <f t="shared" si="225"/>
        <v>0.66799999999998183</v>
      </c>
      <c r="F1338" s="6">
        <f t="shared" si="226"/>
        <v>143</v>
      </c>
      <c r="G1338" s="10">
        <f t="shared" si="227"/>
        <v>56</v>
      </c>
      <c r="H1338" s="2">
        <f t="shared" si="228"/>
        <v>36</v>
      </c>
      <c r="I1338">
        <f t="shared" si="229"/>
        <v>65</v>
      </c>
      <c r="J1338">
        <f t="shared" si="230"/>
        <v>208</v>
      </c>
      <c r="K1338">
        <f t="shared" si="231"/>
        <v>92</v>
      </c>
      <c r="L1338" s="16">
        <f t="shared" si="232"/>
        <v>0.39130434782608697</v>
      </c>
      <c r="M1338" s="16">
        <f t="shared" si="233"/>
        <v>0.6875</v>
      </c>
      <c r="N1338">
        <f t="shared" si="224"/>
        <v>0</v>
      </c>
    </row>
    <row r="1339" spans="5:14" x14ac:dyDescent="0.45">
      <c r="E1339" s="30">
        <f t="shared" si="225"/>
        <v>0.66849999999998178</v>
      </c>
      <c r="F1339" s="6">
        <f t="shared" si="226"/>
        <v>143</v>
      </c>
      <c r="G1339" s="10">
        <f t="shared" si="227"/>
        <v>56</v>
      </c>
      <c r="H1339" s="2">
        <f t="shared" si="228"/>
        <v>36</v>
      </c>
      <c r="I1339">
        <f t="shared" si="229"/>
        <v>65</v>
      </c>
      <c r="J1339">
        <f t="shared" si="230"/>
        <v>208</v>
      </c>
      <c r="K1339">
        <f t="shared" si="231"/>
        <v>92</v>
      </c>
      <c r="L1339" s="16">
        <f t="shared" si="232"/>
        <v>0.39130434782608697</v>
      </c>
      <c r="M1339" s="16">
        <f t="shared" si="233"/>
        <v>0.6875</v>
      </c>
      <c r="N1339">
        <f t="shared" si="224"/>
        <v>0</v>
      </c>
    </row>
    <row r="1340" spans="5:14" x14ac:dyDescent="0.45">
      <c r="E1340" s="30">
        <f t="shared" si="225"/>
        <v>0.66899999999998172</v>
      </c>
      <c r="F1340" s="6">
        <f t="shared" si="226"/>
        <v>143</v>
      </c>
      <c r="G1340" s="10">
        <f t="shared" si="227"/>
        <v>56</v>
      </c>
      <c r="H1340" s="2">
        <f t="shared" si="228"/>
        <v>36</v>
      </c>
      <c r="I1340">
        <f t="shared" si="229"/>
        <v>65</v>
      </c>
      <c r="J1340">
        <f t="shared" si="230"/>
        <v>208</v>
      </c>
      <c r="K1340">
        <f t="shared" si="231"/>
        <v>92</v>
      </c>
      <c r="L1340" s="16">
        <f t="shared" si="232"/>
        <v>0.39130434782608697</v>
      </c>
      <c r="M1340" s="16">
        <f t="shared" si="233"/>
        <v>0.6875</v>
      </c>
      <c r="N1340">
        <f t="shared" si="224"/>
        <v>0</v>
      </c>
    </row>
    <row r="1341" spans="5:14" x14ac:dyDescent="0.45">
      <c r="E1341" s="30">
        <f t="shared" si="225"/>
        <v>0.66949999999998167</v>
      </c>
      <c r="F1341" s="6">
        <f t="shared" si="226"/>
        <v>141</v>
      </c>
      <c r="G1341" s="10">
        <f t="shared" si="227"/>
        <v>56</v>
      </c>
      <c r="H1341" s="2">
        <f t="shared" si="228"/>
        <v>36</v>
      </c>
      <c r="I1341">
        <f t="shared" si="229"/>
        <v>67</v>
      </c>
      <c r="J1341">
        <f t="shared" si="230"/>
        <v>208</v>
      </c>
      <c r="K1341">
        <f t="shared" si="231"/>
        <v>92</v>
      </c>
      <c r="L1341" s="16">
        <f t="shared" si="232"/>
        <v>0.39130434782608697</v>
      </c>
      <c r="M1341" s="16">
        <f t="shared" si="233"/>
        <v>0.67788461538461542</v>
      </c>
      <c r="N1341">
        <f t="shared" si="224"/>
        <v>0</v>
      </c>
    </row>
    <row r="1342" spans="5:14" x14ac:dyDescent="0.45">
      <c r="E1342" s="30">
        <f t="shared" si="225"/>
        <v>0.66999999999998161</v>
      </c>
      <c r="F1342" s="6">
        <f t="shared" si="226"/>
        <v>141</v>
      </c>
      <c r="G1342" s="10">
        <f t="shared" si="227"/>
        <v>56</v>
      </c>
      <c r="H1342" s="2">
        <f t="shared" si="228"/>
        <v>36</v>
      </c>
      <c r="I1342">
        <f t="shared" si="229"/>
        <v>67</v>
      </c>
      <c r="J1342">
        <f t="shared" si="230"/>
        <v>208</v>
      </c>
      <c r="K1342">
        <f t="shared" si="231"/>
        <v>92</v>
      </c>
      <c r="L1342" s="16">
        <f t="shared" si="232"/>
        <v>0.39130434782608697</v>
      </c>
      <c r="M1342" s="16">
        <f t="shared" si="233"/>
        <v>0.67788461538461542</v>
      </c>
      <c r="N1342">
        <f t="shared" si="224"/>
        <v>0</v>
      </c>
    </row>
    <row r="1343" spans="5:14" x14ac:dyDescent="0.45">
      <c r="E1343" s="30">
        <f t="shared" si="225"/>
        <v>0.67049999999998156</v>
      </c>
      <c r="F1343" s="6">
        <f t="shared" si="226"/>
        <v>141</v>
      </c>
      <c r="G1343" s="10">
        <f t="shared" si="227"/>
        <v>56</v>
      </c>
      <c r="H1343" s="2">
        <f t="shared" si="228"/>
        <v>36</v>
      </c>
      <c r="I1343">
        <f t="shared" si="229"/>
        <v>67</v>
      </c>
      <c r="J1343">
        <f t="shared" si="230"/>
        <v>208</v>
      </c>
      <c r="K1343">
        <f t="shared" si="231"/>
        <v>92</v>
      </c>
      <c r="L1343" s="16">
        <f t="shared" si="232"/>
        <v>0.39130434782608697</v>
      </c>
      <c r="M1343" s="16">
        <f t="shared" si="233"/>
        <v>0.67788461538461542</v>
      </c>
      <c r="N1343">
        <f t="shared" si="224"/>
        <v>0</v>
      </c>
    </row>
    <row r="1344" spans="5:14" x14ac:dyDescent="0.45">
      <c r="E1344" s="30">
        <f t="shared" si="225"/>
        <v>0.6709999999999815</v>
      </c>
      <c r="F1344" s="6">
        <f t="shared" si="226"/>
        <v>141</v>
      </c>
      <c r="G1344" s="10">
        <f t="shared" si="227"/>
        <v>56</v>
      </c>
      <c r="H1344" s="2">
        <f t="shared" si="228"/>
        <v>36</v>
      </c>
      <c r="I1344">
        <f t="shared" si="229"/>
        <v>67</v>
      </c>
      <c r="J1344">
        <f t="shared" si="230"/>
        <v>208</v>
      </c>
      <c r="K1344">
        <f t="shared" si="231"/>
        <v>92</v>
      </c>
      <c r="L1344" s="16">
        <f t="shared" si="232"/>
        <v>0.39130434782608697</v>
      </c>
      <c r="M1344" s="16">
        <f t="shared" si="233"/>
        <v>0.67788461538461542</v>
      </c>
      <c r="N1344">
        <f t="shared" si="224"/>
        <v>0</v>
      </c>
    </row>
    <row r="1345" spans="5:14" x14ac:dyDescent="0.45">
      <c r="E1345" s="30">
        <f t="shared" si="225"/>
        <v>0.67149999999998145</v>
      </c>
      <c r="F1345" s="6">
        <f t="shared" si="226"/>
        <v>141</v>
      </c>
      <c r="G1345" s="10">
        <f t="shared" si="227"/>
        <v>56</v>
      </c>
      <c r="H1345" s="2">
        <f t="shared" si="228"/>
        <v>36</v>
      </c>
      <c r="I1345">
        <f t="shared" si="229"/>
        <v>67</v>
      </c>
      <c r="J1345">
        <f t="shared" si="230"/>
        <v>208</v>
      </c>
      <c r="K1345">
        <f t="shared" si="231"/>
        <v>92</v>
      </c>
      <c r="L1345" s="16">
        <f t="shared" si="232"/>
        <v>0.39130434782608697</v>
      </c>
      <c r="M1345" s="16">
        <f t="shared" si="233"/>
        <v>0.67788461538461542</v>
      </c>
      <c r="N1345">
        <f t="shared" si="224"/>
        <v>0</v>
      </c>
    </row>
    <row r="1346" spans="5:14" x14ac:dyDescent="0.45">
      <c r="E1346" s="30">
        <f t="shared" si="225"/>
        <v>0.67199999999998139</v>
      </c>
      <c r="F1346" s="6">
        <f t="shared" si="226"/>
        <v>141</v>
      </c>
      <c r="G1346" s="10">
        <f t="shared" si="227"/>
        <v>56</v>
      </c>
      <c r="H1346" s="2">
        <f t="shared" si="228"/>
        <v>36</v>
      </c>
      <c r="I1346">
        <f t="shared" si="229"/>
        <v>67</v>
      </c>
      <c r="J1346">
        <f t="shared" si="230"/>
        <v>208</v>
      </c>
      <c r="K1346">
        <f t="shared" si="231"/>
        <v>92</v>
      </c>
      <c r="L1346" s="16">
        <f t="shared" si="232"/>
        <v>0.39130434782608697</v>
      </c>
      <c r="M1346" s="16">
        <f t="shared" si="233"/>
        <v>0.67788461538461542</v>
      </c>
      <c r="N1346">
        <f t="shared" si="224"/>
        <v>0</v>
      </c>
    </row>
    <row r="1347" spans="5:14" x14ac:dyDescent="0.45">
      <c r="E1347" s="30">
        <f t="shared" si="225"/>
        <v>0.67249999999998133</v>
      </c>
      <c r="F1347" s="6">
        <f t="shared" si="226"/>
        <v>141</v>
      </c>
      <c r="G1347" s="10">
        <f t="shared" si="227"/>
        <v>56</v>
      </c>
      <c r="H1347" s="2">
        <f t="shared" si="228"/>
        <v>36</v>
      </c>
      <c r="I1347">
        <f t="shared" si="229"/>
        <v>67</v>
      </c>
      <c r="J1347">
        <f t="shared" si="230"/>
        <v>208</v>
      </c>
      <c r="K1347">
        <f t="shared" si="231"/>
        <v>92</v>
      </c>
      <c r="L1347" s="16">
        <f t="shared" si="232"/>
        <v>0.39130434782608697</v>
      </c>
      <c r="M1347" s="16">
        <f t="shared" si="233"/>
        <v>0.67788461538461542</v>
      </c>
      <c r="N1347">
        <f t="shared" ref="N1347:N1410" si="234">M1348*(L1347-L1348)</f>
        <v>0</v>
      </c>
    </row>
    <row r="1348" spans="5:14" x14ac:dyDescent="0.45">
      <c r="E1348" s="30">
        <f t="shared" ref="E1348:E1411" si="235">E1347+0.0005</f>
        <v>0.67299999999998128</v>
      </c>
      <c r="F1348" s="6">
        <f t="shared" si="226"/>
        <v>141</v>
      </c>
      <c r="G1348" s="10">
        <f t="shared" si="227"/>
        <v>56</v>
      </c>
      <c r="H1348" s="2">
        <f t="shared" si="228"/>
        <v>36</v>
      </c>
      <c r="I1348">
        <f t="shared" si="229"/>
        <v>67</v>
      </c>
      <c r="J1348">
        <f t="shared" si="230"/>
        <v>208</v>
      </c>
      <c r="K1348">
        <f t="shared" si="231"/>
        <v>92</v>
      </c>
      <c r="L1348" s="16">
        <f t="shared" si="232"/>
        <v>0.39130434782608697</v>
      </c>
      <c r="M1348" s="16">
        <f t="shared" si="233"/>
        <v>0.67788461538461542</v>
      </c>
      <c r="N1348">
        <f t="shared" si="234"/>
        <v>0</v>
      </c>
    </row>
    <row r="1349" spans="5:14" x14ac:dyDescent="0.45">
      <c r="E1349" s="30">
        <f t="shared" si="235"/>
        <v>0.67349999999998122</v>
      </c>
      <c r="F1349" s="6">
        <f t="shared" si="226"/>
        <v>141</v>
      </c>
      <c r="G1349" s="10">
        <f t="shared" si="227"/>
        <v>56</v>
      </c>
      <c r="H1349" s="2">
        <f t="shared" si="228"/>
        <v>36</v>
      </c>
      <c r="I1349">
        <f t="shared" si="229"/>
        <v>67</v>
      </c>
      <c r="J1349">
        <f t="shared" si="230"/>
        <v>208</v>
      </c>
      <c r="K1349">
        <f t="shared" si="231"/>
        <v>92</v>
      </c>
      <c r="L1349" s="16">
        <f t="shared" si="232"/>
        <v>0.39130434782608697</v>
      </c>
      <c r="M1349" s="16">
        <f t="shared" si="233"/>
        <v>0.67788461538461542</v>
      </c>
      <c r="N1349">
        <f t="shared" si="234"/>
        <v>0</v>
      </c>
    </row>
    <row r="1350" spans="5:14" x14ac:dyDescent="0.45">
      <c r="E1350" s="30">
        <f t="shared" si="235"/>
        <v>0.67399999999998117</v>
      </c>
      <c r="F1350" s="6">
        <f t="shared" si="226"/>
        <v>141</v>
      </c>
      <c r="G1350" s="10">
        <f t="shared" si="227"/>
        <v>56</v>
      </c>
      <c r="H1350" s="2">
        <f t="shared" si="228"/>
        <v>36</v>
      </c>
      <c r="I1350">
        <f t="shared" si="229"/>
        <v>67</v>
      </c>
      <c r="J1350">
        <f t="shared" si="230"/>
        <v>208</v>
      </c>
      <c r="K1350">
        <f t="shared" si="231"/>
        <v>92</v>
      </c>
      <c r="L1350" s="16">
        <f t="shared" si="232"/>
        <v>0.39130434782608697</v>
      </c>
      <c r="M1350" s="16">
        <f t="shared" si="233"/>
        <v>0.67788461538461542</v>
      </c>
      <c r="N1350">
        <f t="shared" si="234"/>
        <v>0</v>
      </c>
    </row>
    <row r="1351" spans="5:14" x14ac:dyDescent="0.45">
      <c r="E1351" s="30">
        <f t="shared" si="235"/>
        <v>0.67449999999998111</v>
      </c>
      <c r="F1351" s="6">
        <f t="shared" si="226"/>
        <v>141</v>
      </c>
      <c r="G1351" s="10">
        <f t="shared" si="227"/>
        <v>56</v>
      </c>
      <c r="H1351" s="2">
        <f t="shared" si="228"/>
        <v>36</v>
      </c>
      <c r="I1351">
        <f t="shared" si="229"/>
        <v>67</v>
      </c>
      <c r="J1351">
        <f t="shared" si="230"/>
        <v>208</v>
      </c>
      <c r="K1351">
        <f t="shared" si="231"/>
        <v>92</v>
      </c>
      <c r="L1351" s="16">
        <f t="shared" si="232"/>
        <v>0.39130434782608697</v>
      </c>
      <c r="M1351" s="16">
        <f t="shared" si="233"/>
        <v>0.67788461538461542</v>
      </c>
      <c r="N1351">
        <f t="shared" si="234"/>
        <v>0</v>
      </c>
    </row>
    <row r="1352" spans="5:14" x14ac:dyDescent="0.45">
      <c r="E1352" s="30">
        <f t="shared" si="235"/>
        <v>0.67499999999998106</v>
      </c>
      <c r="F1352" s="6">
        <f t="shared" si="226"/>
        <v>140</v>
      </c>
      <c r="G1352" s="10">
        <f t="shared" si="227"/>
        <v>56</v>
      </c>
      <c r="H1352" s="2">
        <f t="shared" si="228"/>
        <v>36</v>
      </c>
      <c r="I1352">
        <f t="shared" si="229"/>
        <v>68</v>
      </c>
      <c r="J1352">
        <f t="shared" si="230"/>
        <v>208</v>
      </c>
      <c r="K1352">
        <f t="shared" si="231"/>
        <v>92</v>
      </c>
      <c r="L1352" s="16">
        <f t="shared" si="232"/>
        <v>0.39130434782608697</v>
      </c>
      <c r="M1352" s="16">
        <f t="shared" si="233"/>
        <v>0.67307692307692313</v>
      </c>
      <c r="N1352">
        <f t="shared" si="234"/>
        <v>0</v>
      </c>
    </row>
    <row r="1353" spans="5:14" x14ac:dyDescent="0.45">
      <c r="E1353" s="30">
        <f t="shared" si="235"/>
        <v>0.675499999999981</v>
      </c>
      <c r="F1353" s="6">
        <f t="shared" si="226"/>
        <v>140</v>
      </c>
      <c r="G1353" s="10">
        <f t="shared" si="227"/>
        <v>56</v>
      </c>
      <c r="H1353" s="2">
        <f t="shared" si="228"/>
        <v>36</v>
      </c>
      <c r="I1353">
        <f t="shared" si="229"/>
        <v>68</v>
      </c>
      <c r="J1353">
        <f t="shared" si="230"/>
        <v>208</v>
      </c>
      <c r="K1353">
        <f t="shared" si="231"/>
        <v>92</v>
      </c>
      <c r="L1353" s="16">
        <f t="shared" si="232"/>
        <v>0.39130434782608697</v>
      </c>
      <c r="M1353" s="16">
        <f t="shared" si="233"/>
        <v>0.67307692307692313</v>
      </c>
      <c r="N1353">
        <f t="shared" si="234"/>
        <v>0</v>
      </c>
    </row>
    <row r="1354" spans="5:14" x14ac:dyDescent="0.45">
      <c r="E1354" s="30">
        <f t="shared" si="235"/>
        <v>0.67599999999998095</v>
      </c>
      <c r="F1354" s="6">
        <f t="shared" si="226"/>
        <v>140</v>
      </c>
      <c r="G1354" s="10">
        <f t="shared" si="227"/>
        <v>56</v>
      </c>
      <c r="H1354" s="2">
        <f t="shared" si="228"/>
        <v>36</v>
      </c>
      <c r="I1354">
        <f t="shared" si="229"/>
        <v>68</v>
      </c>
      <c r="J1354">
        <f t="shared" si="230"/>
        <v>208</v>
      </c>
      <c r="K1354">
        <f t="shared" si="231"/>
        <v>92</v>
      </c>
      <c r="L1354" s="16">
        <f t="shared" si="232"/>
        <v>0.39130434782608697</v>
      </c>
      <c r="M1354" s="16">
        <f t="shared" si="233"/>
        <v>0.67307692307692313</v>
      </c>
      <c r="N1354">
        <f t="shared" si="234"/>
        <v>7.3160535117056816E-3</v>
      </c>
    </row>
    <row r="1355" spans="5:14" x14ac:dyDescent="0.45">
      <c r="E1355" s="30">
        <f t="shared" si="235"/>
        <v>0.67649999999998089</v>
      </c>
      <c r="F1355" s="6">
        <f t="shared" si="226"/>
        <v>140</v>
      </c>
      <c r="G1355" s="10">
        <f t="shared" si="227"/>
        <v>57</v>
      </c>
      <c r="H1355" s="2">
        <f t="shared" si="228"/>
        <v>35</v>
      </c>
      <c r="I1355">
        <f t="shared" si="229"/>
        <v>68</v>
      </c>
      <c r="J1355">
        <f t="shared" si="230"/>
        <v>208</v>
      </c>
      <c r="K1355">
        <f t="shared" si="231"/>
        <v>92</v>
      </c>
      <c r="L1355" s="16">
        <f t="shared" si="232"/>
        <v>0.38043478260869568</v>
      </c>
      <c r="M1355" s="16">
        <f t="shared" si="233"/>
        <v>0.67307692307692313</v>
      </c>
      <c r="N1355">
        <f t="shared" si="234"/>
        <v>0</v>
      </c>
    </row>
    <row r="1356" spans="5:14" x14ac:dyDescent="0.45">
      <c r="E1356" s="30">
        <f t="shared" si="235"/>
        <v>0.67699999999998084</v>
      </c>
      <c r="F1356" s="6">
        <f t="shared" si="226"/>
        <v>139</v>
      </c>
      <c r="G1356" s="10">
        <f t="shared" si="227"/>
        <v>57</v>
      </c>
      <c r="H1356" s="2">
        <f t="shared" si="228"/>
        <v>35</v>
      </c>
      <c r="I1356">
        <f t="shared" si="229"/>
        <v>69</v>
      </c>
      <c r="J1356">
        <f t="shared" si="230"/>
        <v>208</v>
      </c>
      <c r="K1356">
        <f t="shared" si="231"/>
        <v>92</v>
      </c>
      <c r="L1356" s="16">
        <f t="shared" si="232"/>
        <v>0.38043478260869568</v>
      </c>
      <c r="M1356" s="16">
        <f t="shared" si="233"/>
        <v>0.66826923076923073</v>
      </c>
      <c r="N1356">
        <f t="shared" si="234"/>
        <v>0</v>
      </c>
    </row>
    <row r="1357" spans="5:14" x14ac:dyDescent="0.45">
      <c r="E1357" s="30">
        <f t="shared" si="235"/>
        <v>0.67749999999998078</v>
      </c>
      <c r="F1357" s="6">
        <f t="shared" si="226"/>
        <v>139</v>
      </c>
      <c r="G1357" s="10">
        <f t="shared" si="227"/>
        <v>57</v>
      </c>
      <c r="H1357" s="2">
        <f t="shared" si="228"/>
        <v>35</v>
      </c>
      <c r="I1357">
        <f t="shared" si="229"/>
        <v>69</v>
      </c>
      <c r="J1357">
        <f t="shared" si="230"/>
        <v>208</v>
      </c>
      <c r="K1357">
        <f t="shared" si="231"/>
        <v>92</v>
      </c>
      <c r="L1357" s="16">
        <f t="shared" si="232"/>
        <v>0.38043478260869568</v>
      </c>
      <c r="M1357" s="16">
        <f t="shared" si="233"/>
        <v>0.66826923076923073</v>
      </c>
      <c r="N1357">
        <f t="shared" si="234"/>
        <v>0</v>
      </c>
    </row>
    <row r="1358" spans="5:14" x14ac:dyDescent="0.45">
      <c r="E1358" s="30">
        <f t="shared" si="235"/>
        <v>0.67799999999998073</v>
      </c>
      <c r="F1358" s="6">
        <f t="shared" si="226"/>
        <v>139</v>
      </c>
      <c r="G1358" s="10">
        <f t="shared" si="227"/>
        <v>57</v>
      </c>
      <c r="H1358" s="2">
        <f t="shared" si="228"/>
        <v>35</v>
      </c>
      <c r="I1358">
        <f t="shared" si="229"/>
        <v>69</v>
      </c>
      <c r="J1358">
        <f t="shared" si="230"/>
        <v>208</v>
      </c>
      <c r="K1358">
        <f t="shared" si="231"/>
        <v>92</v>
      </c>
      <c r="L1358" s="16">
        <f t="shared" si="232"/>
        <v>0.38043478260869568</v>
      </c>
      <c r="M1358" s="16">
        <f t="shared" si="233"/>
        <v>0.66826923076923073</v>
      </c>
      <c r="N1358">
        <f t="shared" si="234"/>
        <v>0</v>
      </c>
    </row>
    <row r="1359" spans="5:14" x14ac:dyDescent="0.45">
      <c r="E1359" s="30">
        <f t="shared" si="235"/>
        <v>0.67849999999998067</v>
      </c>
      <c r="F1359" s="6">
        <f t="shared" si="226"/>
        <v>139</v>
      </c>
      <c r="G1359" s="10">
        <f t="shared" si="227"/>
        <v>57</v>
      </c>
      <c r="H1359" s="2">
        <f t="shared" si="228"/>
        <v>35</v>
      </c>
      <c r="I1359">
        <f t="shared" si="229"/>
        <v>69</v>
      </c>
      <c r="J1359">
        <f t="shared" si="230"/>
        <v>208</v>
      </c>
      <c r="K1359">
        <f t="shared" si="231"/>
        <v>92</v>
      </c>
      <c r="L1359" s="16">
        <f t="shared" si="232"/>
        <v>0.38043478260869568</v>
      </c>
      <c r="M1359" s="16">
        <f t="shared" si="233"/>
        <v>0.66826923076923073</v>
      </c>
      <c r="N1359">
        <f t="shared" si="234"/>
        <v>0</v>
      </c>
    </row>
    <row r="1360" spans="5:14" x14ac:dyDescent="0.45">
      <c r="E1360" s="30">
        <f t="shared" si="235"/>
        <v>0.67899999999998062</v>
      </c>
      <c r="F1360" s="6">
        <f t="shared" si="226"/>
        <v>139</v>
      </c>
      <c r="G1360" s="10">
        <f t="shared" si="227"/>
        <v>57</v>
      </c>
      <c r="H1360" s="2">
        <f t="shared" si="228"/>
        <v>35</v>
      </c>
      <c r="I1360">
        <f t="shared" si="229"/>
        <v>69</v>
      </c>
      <c r="J1360">
        <f t="shared" si="230"/>
        <v>208</v>
      </c>
      <c r="K1360">
        <f t="shared" si="231"/>
        <v>92</v>
      </c>
      <c r="L1360" s="16">
        <f t="shared" si="232"/>
        <v>0.38043478260869568</v>
      </c>
      <c r="M1360" s="16">
        <f t="shared" si="233"/>
        <v>0.66826923076923073</v>
      </c>
      <c r="N1360">
        <f t="shared" si="234"/>
        <v>0</v>
      </c>
    </row>
    <row r="1361" spans="5:14" x14ac:dyDescent="0.45">
      <c r="E1361" s="30">
        <f t="shared" si="235"/>
        <v>0.67949999999998056</v>
      </c>
      <c r="F1361" s="6">
        <f t="shared" si="226"/>
        <v>139</v>
      </c>
      <c r="G1361" s="10">
        <f t="shared" si="227"/>
        <v>57</v>
      </c>
      <c r="H1361" s="2">
        <f t="shared" si="228"/>
        <v>35</v>
      </c>
      <c r="I1361">
        <f t="shared" si="229"/>
        <v>69</v>
      </c>
      <c r="J1361">
        <f t="shared" si="230"/>
        <v>208</v>
      </c>
      <c r="K1361">
        <f t="shared" si="231"/>
        <v>92</v>
      </c>
      <c r="L1361" s="16">
        <f t="shared" si="232"/>
        <v>0.38043478260869568</v>
      </c>
      <c r="M1361" s="16">
        <f t="shared" si="233"/>
        <v>0.66826923076923073</v>
      </c>
      <c r="N1361">
        <f t="shared" si="234"/>
        <v>0</v>
      </c>
    </row>
    <row r="1362" spans="5:14" x14ac:dyDescent="0.45">
      <c r="E1362" s="30">
        <f t="shared" si="235"/>
        <v>0.67999999999998051</v>
      </c>
      <c r="F1362" s="6">
        <f t="shared" si="226"/>
        <v>139</v>
      </c>
      <c r="G1362" s="10">
        <f t="shared" si="227"/>
        <v>57</v>
      </c>
      <c r="H1362" s="2">
        <f t="shared" si="228"/>
        <v>35</v>
      </c>
      <c r="I1362">
        <f t="shared" si="229"/>
        <v>69</v>
      </c>
      <c r="J1362">
        <f t="shared" si="230"/>
        <v>208</v>
      </c>
      <c r="K1362">
        <f t="shared" si="231"/>
        <v>92</v>
      </c>
      <c r="L1362" s="16">
        <f t="shared" si="232"/>
        <v>0.38043478260869568</v>
      </c>
      <c r="M1362" s="16">
        <f t="shared" si="233"/>
        <v>0.66826923076923073</v>
      </c>
      <c r="N1362">
        <f t="shared" si="234"/>
        <v>0</v>
      </c>
    </row>
    <row r="1363" spans="5:14" x14ac:dyDescent="0.45">
      <c r="E1363" s="30">
        <f t="shared" si="235"/>
        <v>0.68049999999998045</v>
      </c>
      <c r="F1363" s="6">
        <f t="shared" si="226"/>
        <v>139</v>
      </c>
      <c r="G1363" s="10">
        <f t="shared" si="227"/>
        <v>57</v>
      </c>
      <c r="H1363" s="2">
        <f t="shared" si="228"/>
        <v>35</v>
      </c>
      <c r="I1363">
        <f t="shared" si="229"/>
        <v>69</v>
      </c>
      <c r="J1363">
        <f t="shared" si="230"/>
        <v>208</v>
      </c>
      <c r="K1363">
        <f t="shared" si="231"/>
        <v>92</v>
      </c>
      <c r="L1363" s="16">
        <f t="shared" si="232"/>
        <v>0.38043478260869568</v>
      </c>
      <c r="M1363" s="16">
        <f t="shared" si="233"/>
        <v>0.66826923076923073</v>
      </c>
      <c r="N1363">
        <f t="shared" si="234"/>
        <v>0</v>
      </c>
    </row>
    <row r="1364" spans="5:14" x14ac:dyDescent="0.45">
      <c r="E1364" s="30">
        <f t="shared" si="235"/>
        <v>0.6809999999999804</v>
      </c>
      <c r="F1364" s="6">
        <f t="shared" si="226"/>
        <v>139</v>
      </c>
      <c r="G1364" s="10">
        <f t="shared" si="227"/>
        <v>57</v>
      </c>
      <c r="H1364" s="2">
        <f t="shared" si="228"/>
        <v>35</v>
      </c>
      <c r="I1364">
        <f t="shared" si="229"/>
        <v>69</v>
      </c>
      <c r="J1364">
        <f t="shared" si="230"/>
        <v>208</v>
      </c>
      <c r="K1364">
        <f t="shared" si="231"/>
        <v>92</v>
      </c>
      <c r="L1364" s="16">
        <f t="shared" si="232"/>
        <v>0.38043478260869568</v>
      </c>
      <c r="M1364" s="16">
        <f t="shared" si="233"/>
        <v>0.66826923076923073</v>
      </c>
      <c r="N1364">
        <f t="shared" si="234"/>
        <v>0</v>
      </c>
    </row>
    <row r="1365" spans="5:14" x14ac:dyDescent="0.45">
      <c r="E1365" s="30">
        <f t="shared" si="235"/>
        <v>0.68149999999998034</v>
      </c>
      <c r="F1365" s="6">
        <f t="shared" si="226"/>
        <v>139</v>
      </c>
      <c r="G1365" s="10">
        <f t="shared" si="227"/>
        <v>57</v>
      </c>
      <c r="H1365" s="2">
        <f t="shared" si="228"/>
        <v>35</v>
      </c>
      <c r="I1365">
        <f t="shared" si="229"/>
        <v>69</v>
      </c>
      <c r="J1365">
        <f t="shared" si="230"/>
        <v>208</v>
      </c>
      <c r="K1365">
        <f t="shared" si="231"/>
        <v>92</v>
      </c>
      <c r="L1365" s="16">
        <f t="shared" si="232"/>
        <v>0.38043478260869568</v>
      </c>
      <c r="M1365" s="16">
        <f t="shared" si="233"/>
        <v>0.66826923076923073</v>
      </c>
      <c r="N1365">
        <f t="shared" si="234"/>
        <v>0</v>
      </c>
    </row>
    <row r="1366" spans="5:14" x14ac:dyDescent="0.45">
      <c r="E1366" s="30">
        <f t="shared" si="235"/>
        <v>0.68199999999998029</v>
      </c>
      <c r="F1366" s="6">
        <f t="shared" si="226"/>
        <v>139</v>
      </c>
      <c r="G1366" s="10">
        <f t="shared" si="227"/>
        <v>57</v>
      </c>
      <c r="H1366" s="2">
        <f t="shared" si="228"/>
        <v>35</v>
      </c>
      <c r="I1366">
        <f t="shared" si="229"/>
        <v>69</v>
      </c>
      <c r="J1366">
        <f t="shared" si="230"/>
        <v>208</v>
      </c>
      <c r="K1366">
        <f t="shared" si="231"/>
        <v>92</v>
      </c>
      <c r="L1366" s="16">
        <f t="shared" si="232"/>
        <v>0.38043478260869568</v>
      </c>
      <c r="M1366" s="16">
        <f t="shared" si="233"/>
        <v>0.66826923076923073</v>
      </c>
      <c r="N1366">
        <f t="shared" si="234"/>
        <v>7.2637959866221052E-3</v>
      </c>
    </row>
    <row r="1367" spans="5:14" x14ac:dyDescent="0.45">
      <c r="E1367" s="30">
        <f t="shared" si="235"/>
        <v>0.68249999999998023</v>
      </c>
      <c r="F1367" s="6">
        <f t="shared" si="226"/>
        <v>139</v>
      </c>
      <c r="G1367" s="10">
        <f t="shared" si="227"/>
        <v>58</v>
      </c>
      <c r="H1367" s="2">
        <f t="shared" si="228"/>
        <v>34</v>
      </c>
      <c r="I1367">
        <f t="shared" si="229"/>
        <v>69</v>
      </c>
      <c r="J1367">
        <f t="shared" si="230"/>
        <v>208</v>
      </c>
      <c r="K1367">
        <f t="shared" si="231"/>
        <v>92</v>
      </c>
      <c r="L1367" s="16">
        <f t="shared" si="232"/>
        <v>0.36956521739130432</v>
      </c>
      <c r="M1367" s="16">
        <f t="shared" si="233"/>
        <v>0.66826923076923073</v>
      </c>
      <c r="N1367">
        <f t="shared" si="234"/>
        <v>0</v>
      </c>
    </row>
    <row r="1368" spans="5:14" x14ac:dyDescent="0.45">
      <c r="E1368" s="30">
        <f t="shared" si="235"/>
        <v>0.68299999999998018</v>
      </c>
      <c r="F1368" s="6">
        <f t="shared" si="226"/>
        <v>139</v>
      </c>
      <c r="G1368" s="10">
        <f t="shared" si="227"/>
        <v>58</v>
      </c>
      <c r="H1368" s="2">
        <f t="shared" si="228"/>
        <v>34</v>
      </c>
      <c r="I1368">
        <f t="shared" si="229"/>
        <v>69</v>
      </c>
      <c r="J1368">
        <f t="shared" si="230"/>
        <v>208</v>
      </c>
      <c r="K1368">
        <f t="shared" si="231"/>
        <v>92</v>
      </c>
      <c r="L1368" s="16">
        <f t="shared" si="232"/>
        <v>0.36956521739130432</v>
      </c>
      <c r="M1368" s="16">
        <f t="shared" si="233"/>
        <v>0.66826923076923073</v>
      </c>
      <c r="N1368">
        <f t="shared" si="234"/>
        <v>0</v>
      </c>
    </row>
    <row r="1369" spans="5:14" x14ac:dyDescent="0.45">
      <c r="E1369" s="30">
        <f t="shared" si="235"/>
        <v>0.68349999999998012</v>
      </c>
      <c r="F1369" s="6">
        <f t="shared" si="226"/>
        <v>139</v>
      </c>
      <c r="G1369" s="10">
        <f t="shared" si="227"/>
        <v>58</v>
      </c>
      <c r="H1369" s="2">
        <f t="shared" si="228"/>
        <v>34</v>
      </c>
      <c r="I1369">
        <f t="shared" si="229"/>
        <v>69</v>
      </c>
      <c r="J1369">
        <f t="shared" si="230"/>
        <v>208</v>
      </c>
      <c r="K1369">
        <f t="shared" si="231"/>
        <v>92</v>
      </c>
      <c r="L1369" s="16">
        <f t="shared" si="232"/>
        <v>0.36956521739130432</v>
      </c>
      <c r="M1369" s="16">
        <f t="shared" si="233"/>
        <v>0.66826923076923073</v>
      </c>
      <c r="N1369">
        <f t="shared" si="234"/>
        <v>0</v>
      </c>
    </row>
    <row r="1370" spans="5:14" x14ac:dyDescent="0.45">
      <c r="E1370" s="30">
        <f t="shared" si="235"/>
        <v>0.68399999999998007</v>
      </c>
      <c r="F1370" s="6">
        <f t="shared" si="226"/>
        <v>139</v>
      </c>
      <c r="G1370" s="10">
        <f t="shared" si="227"/>
        <v>58</v>
      </c>
      <c r="H1370" s="2">
        <f t="shared" si="228"/>
        <v>34</v>
      </c>
      <c r="I1370">
        <f t="shared" si="229"/>
        <v>69</v>
      </c>
      <c r="J1370">
        <f t="shared" si="230"/>
        <v>208</v>
      </c>
      <c r="K1370">
        <f t="shared" si="231"/>
        <v>92</v>
      </c>
      <c r="L1370" s="16">
        <f t="shared" si="232"/>
        <v>0.36956521739130432</v>
      </c>
      <c r="M1370" s="16">
        <f t="shared" si="233"/>
        <v>0.66826923076923073</v>
      </c>
      <c r="N1370">
        <f t="shared" si="234"/>
        <v>0</v>
      </c>
    </row>
    <row r="1371" spans="5:14" x14ac:dyDescent="0.45">
      <c r="E1371" s="30">
        <f t="shared" si="235"/>
        <v>0.68449999999998001</v>
      </c>
      <c r="F1371" s="6">
        <f t="shared" si="226"/>
        <v>138</v>
      </c>
      <c r="G1371" s="10">
        <f t="shared" si="227"/>
        <v>58</v>
      </c>
      <c r="H1371" s="2">
        <f t="shared" si="228"/>
        <v>34</v>
      </c>
      <c r="I1371">
        <f t="shared" si="229"/>
        <v>70</v>
      </c>
      <c r="J1371">
        <f t="shared" si="230"/>
        <v>208</v>
      </c>
      <c r="K1371">
        <f t="shared" si="231"/>
        <v>92</v>
      </c>
      <c r="L1371" s="16">
        <f t="shared" si="232"/>
        <v>0.36956521739130432</v>
      </c>
      <c r="M1371" s="16">
        <f t="shared" si="233"/>
        <v>0.66346153846153844</v>
      </c>
      <c r="N1371">
        <f t="shared" si="234"/>
        <v>0</v>
      </c>
    </row>
    <row r="1372" spans="5:14" x14ac:dyDescent="0.45">
      <c r="E1372" s="30">
        <f t="shared" si="235"/>
        <v>0.68499999999997996</v>
      </c>
      <c r="F1372" s="6">
        <f t="shared" si="226"/>
        <v>138</v>
      </c>
      <c r="G1372" s="10">
        <f t="shared" si="227"/>
        <v>58</v>
      </c>
      <c r="H1372" s="2">
        <f t="shared" si="228"/>
        <v>34</v>
      </c>
      <c r="I1372">
        <f t="shared" si="229"/>
        <v>70</v>
      </c>
      <c r="J1372">
        <f t="shared" si="230"/>
        <v>208</v>
      </c>
      <c r="K1372">
        <f t="shared" si="231"/>
        <v>92</v>
      </c>
      <c r="L1372" s="16">
        <f t="shared" si="232"/>
        <v>0.36956521739130432</v>
      </c>
      <c r="M1372" s="16">
        <f t="shared" si="233"/>
        <v>0.66346153846153844</v>
      </c>
      <c r="N1372">
        <f t="shared" si="234"/>
        <v>0</v>
      </c>
    </row>
    <row r="1373" spans="5:14" x14ac:dyDescent="0.45">
      <c r="E1373" s="30">
        <f t="shared" si="235"/>
        <v>0.6854999999999799</v>
      </c>
      <c r="F1373" s="6">
        <f t="shared" si="226"/>
        <v>138</v>
      </c>
      <c r="G1373" s="10">
        <f t="shared" si="227"/>
        <v>58</v>
      </c>
      <c r="H1373" s="2">
        <f t="shared" si="228"/>
        <v>34</v>
      </c>
      <c r="I1373">
        <f t="shared" si="229"/>
        <v>70</v>
      </c>
      <c r="J1373">
        <f t="shared" si="230"/>
        <v>208</v>
      </c>
      <c r="K1373">
        <f t="shared" si="231"/>
        <v>92</v>
      </c>
      <c r="L1373" s="16">
        <f t="shared" si="232"/>
        <v>0.36956521739130432</v>
      </c>
      <c r="M1373" s="16">
        <f t="shared" si="233"/>
        <v>0.66346153846153844</v>
      </c>
      <c r="N1373">
        <f t="shared" si="234"/>
        <v>0</v>
      </c>
    </row>
    <row r="1374" spans="5:14" x14ac:dyDescent="0.45">
      <c r="E1374" s="30">
        <f t="shared" si="235"/>
        <v>0.68599999999997985</v>
      </c>
      <c r="F1374" s="6">
        <f t="shared" si="226"/>
        <v>138</v>
      </c>
      <c r="G1374" s="10">
        <f t="shared" si="227"/>
        <v>58</v>
      </c>
      <c r="H1374" s="2">
        <f t="shared" si="228"/>
        <v>34</v>
      </c>
      <c r="I1374">
        <f t="shared" si="229"/>
        <v>70</v>
      </c>
      <c r="J1374">
        <f t="shared" si="230"/>
        <v>208</v>
      </c>
      <c r="K1374">
        <f t="shared" si="231"/>
        <v>92</v>
      </c>
      <c r="L1374" s="16">
        <f t="shared" si="232"/>
        <v>0.36956521739130432</v>
      </c>
      <c r="M1374" s="16">
        <f t="shared" si="233"/>
        <v>0.66346153846153844</v>
      </c>
      <c r="N1374">
        <f t="shared" si="234"/>
        <v>0</v>
      </c>
    </row>
    <row r="1375" spans="5:14" x14ac:dyDescent="0.45">
      <c r="E1375" s="30">
        <f t="shared" si="235"/>
        <v>0.68649999999997979</v>
      </c>
      <c r="F1375" s="6">
        <f t="shared" si="226"/>
        <v>138</v>
      </c>
      <c r="G1375" s="10">
        <f t="shared" si="227"/>
        <v>58</v>
      </c>
      <c r="H1375" s="2">
        <f t="shared" si="228"/>
        <v>34</v>
      </c>
      <c r="I1375">
        <f t="shared" si="229"/>
        <v>70</v>
      </c>
      <c r="J1375">
        <f t="shared" si="230"/>
        <v>208</v>
      </c>
      <c r="K1375">
        <f t="shared" si="231"/>
        <v>92</v>
      </c>
      <c r="L1375" s="16">
        <f t="shared" si="232"/>
        <v>0.36956521739130432</v>
      </c>
      <c r="M1375" s="16">
        <f t="shared" si="233"/>
        <v>0.66346153846153844</v>
      </c>
      <c r="N1375">
        <f t="shared" si="234"/>
        <v>0</v>
      </c>
    </row>
    <row r="1376" spans="5:14" x14ac:dyDescent="0.45">
      <c r="E1376" s="30">
        <f t="shared" si="235"/>
        <v>0.68699999999997974</v>
      </c>
      <c r="F1376" s="6">
        <f t="shared" si="226"/>
        <v>138</v>
      </c>
      <c r="G1376" s="10">
        <f t="shared" si="227"/>
        <v>58</v>
      </c>
      <c r="H1376" s="2">
        <f t="shared" si="228"/>
        <v>34</v>
      </c>
      <c r="I1376">
        <f t="shared" si="229"/>
        <v>70</v>
      </c>
      <c r="J1376">
        <f t="shared" si="230"/>
        <v>208</v>
      </c>
      <c r="K1376">
        <f t="shared" si="231"/>
        <v>92</v>
      </c>
      <c r="L1376" s="16">
        <f t="shared" si="232"/>
        <v>0.36956521739130432</v>
      </c>
      <c r="M1376" s="16">
        <f t="shared" si="233"/>
        <v>0.66346153846153844</v>
      </c>
      <c r="N1376">
        <f t="shared" si="234"/>
        <v>0</v>
      </c>
    </row>
    <row r="1377" spans="5:14" x14ac:dyDescent="0.45">
      <c r="E1377" s="30">
        <f t="shared" si="235"/>
        <v>0.68749999999997968</v>
      </c>
      <c r="F1377" s="6">
        <f t="shared" si="226"/>
        <v>138</v>
      </c>
      <c r="G1377" s="10">
        <f t="shared" si="227"/>
        <v>58</v>
      </c>
      <c r="H1377" s="2">
        <f t="shared" si="228"/>
        <v>34</v>
      </c>
      <c r="I1377">
        <f t="shared" si="229"/>
        <v>70</v>
      </c>
      <c r="J1377">
        <f t="shared" si="230"/>
        <v>208</v>
      </c>
      <c r="K1377">
        <f t="shared" si="231"/>
        <v>92</v>
      </c>
      <c r="L1377" s="16">
        <f t="shared" si="232"/>
        <v>0.36956521739130432</v>
      </c>
      <c r="M1377" s="16">
        <f t="shared" si="233"/>
        <v>0.66346153846153844</v>
      </c>
      <c r="N1377">
        <f t="shared" si="234"/>
        <v>0</v>
      </c>
    </row>
    <row r="1378" spans="5:14" x14ac:dyDescent="0.45">
      <c r="E1378" s="30">
        <f t="shared" si="235"/>
        <v>0.68799999999997963</v>
      </c>
      <c r="F1378" s="6">
        <f t="shared" si="226"/>
        <v>138</v>
      </c>
      <c r="G1378" s="10">
        <f t="shared" si="227"/>
        <v>58</v>
      </c>
      <c r="H1378" s="2">
        <f t="shared" si="228"/>
        <v>34</v>
      </c>
      <c r="I1378">
        <f t="shared" si="229"/>
        <v>70</v>
      </c>
      <c r="J1378">
        <f t="shared" si="230"/>
        <v>208</v>
      </c>
      <c r="K1378">
        <f t="shared" si="231"/>
        <v>92</v>
      </c>
      <c r="L1378" s="16">
        <f t="shared" si="232"/>
        <v>0.36956521739130432</v>
      </c>
      <c r="M1378" s="16">
        <f t="shared" si="233"/>
        <v>0.66346153846153844</v>
      </c>
      <c r="N1378">
        <f t="shared" si="234"/>
        <v>0</v>
      </c>
    </row>
    <row r="1379" spans="5:14" x14ac:dyDescent="0.45">
      <c r="E1379" s="30">
        <f t="shared" si="235"/>
        <v>0.68849999999997957</v>
      </c>
      <c r="F1379" s="6">
        <f t="shared" si="226"/>
        <v>138</v>
      </c>
      <c r="G1379" s="10">
        <f t="shared" si="227"/>
        <v>58</v>
      </c>
      <c r="H1379" s="2">
        <f t="shared" si="228"/>
        <v>34</v>
      </c>
      <c r="I1379">
        <f t="shared" si="229"/>
        <v>70</v>
      </c>
      <c r="J1379">
        <f t="shared" si="230"/>
        <v>208</v>
      </c>
      <c r="K1379">
        <f t="shared" si="231"/>
        <v>92</v>
      </c>
      <c r="L1379" s="16">
        <f t="shared" si="232"/>
        <v>0.36956521739130432</v>
      </c>
      <c r="M1379" s="16">
        <f t="shared" si="233"/>
        <v>0.66346153846153844</v>
      </c>
      <c r="N1379">
        <f t="shared" si="234"/>
        <v>0</v>
      </c>
    </row>
    <row r="1380" spans="5:14" x14ac:dyDescent="0.45">
      <c r="E1380" s="30">
        <f t="shared" si="235"/>
        <v>0.68899999999997952</v>
      </c>
      <c r="F1380" s="6">
        <f t="shared" si="226"/>
        <v>138</v>
      </c>
      <c r="G1380" s="10">
        <f t="shared" si="227"/>
        <v>58</v>
      </c>
      <c r="H1380" s="2">
        <f t="shared" si="228"/>
        <v>34</v>
      </c>
      <c r="I1380">
        <f t="shared" si="229"/>
        <v>70</v>
      </c>
      <c r="J1380">
        <f t="shared" si="230"/>
        <v>208</v>
      </c>
      <c r="K1380">
        <f t="shared" si="231"/>
        <v>92</v>
      </c>
      <c r="L1380" s="16">
        <f t="shared" si="232"/>
        <v>0.36956521739130432</v>
      </c>
      <c r="M1380" s="16">
        <f t="shared" si="233"/>
        <v>0.66346153846153844</v>
      </c>
      <c r="N1380">
        <f t="shared" si="234"/>
        <v>0</v>
      </c>
    </row>
    <row r="1381" spans="5:14" x14ac:dyDescent="0.45">
      <c r="E1381" s="30">
        <f t="shared" si="235"/>
        <v>0.68949999999997946</v>
      </c>
      <c r="F1381" s="6">
        <f t="shared" si="226"/>
        <v>138</v>
      </c>
      <c r="G1381" s="10">
        <f t="shared" si="227"/>
        <v>58</v>
      </c>
      <c r="H1381" s="2">
        <f t="shared" si="228"/>
        <v>34</v>
      </c>
      <c r="I1381">
        <f t="shared" si="229"/>
        <v>70</v>
      </c>
      <c r="J1381">
        <f t="shared" si="230"/>
        <v>208</v>
      </c>
      <c r="K1381">
        <f t="shared" si="231"/>
        <v>92</v>
      </c>
      <c r="L1381" s="16">
        <f t="shared" si="232"/>
        <v>0.36956521739130432</v>
      </c>
      <c r="M1381" s="16">
        <f t="shared" si="233"/>
        <v>0.66346153846153844</v>
      </c>
      <c r="N1381">
        <f t="shared" si="234"/>
        <v>0</v>
      </c>
    </row>
    <row r="1382" spans="5:14" x14ac:dyDescent="0.45">
      <c r="E1382" s="30">
        <f t="shared" si="235"/>
        <v>0.68999999999997941</v>
      </c>
      <c r="F1382" s="6">
        <f t="shared" si="226"/>
        <v>137</v>
      </c>
      <c r="G1382" s="10">
        <f t="shared" si="227"/>
        <v>58</v>
      </c>
      <c r="H1382" s="2">
        <f t="shared" si="228"/>
        <v>34</v>
      </c>
      <c r="I1382">
        <f t="shared" si="229"/>
        <v>71</v>
      </c>
      <c r="J1382">
        <f t="shared" si="230"/>
        <v>208</v>
      </c>
      <c r="K1382">
        <f t="shared" si="231"/>
        <v>92</v>
      </c>
      <c r="L1382" s="16">
        <f t="shared" si="232"/>
        <v>0.36956521739130432</v>
      </c>
      <c r="M1382" s="16">
        <f t="shared" si="233"/>
        <v>0.65865384615384615</v>
      </c>
      <c r="N1382">
        <f t="shared" si="234"/>
        <v>0</v>
      </c>
    </row>
    <row r="1383" spans="5:14" x14ac:dyDescent="0.45">
      <c r="E1383" s="30">
        <f t="shared" si="235"/>
        <v>0.69049999999997935</v>
      </c>
      <c r="F1383" s="6">
        <f t="shared" si="226"/>
        <v>137</v>
      </c>
      <c r="G1383" s="10">
        <f t="shared" si="227"/>
        <v>58</v>
      </c>
      <c r="H1383" s="2">
        <f t="shared" si="228"/>
        <v>34</v>
      </c>
      <c r="I1383">
        <f t="shared" si="229"/>
        <v>71</v>
      </c>
      <c r="J1383">
        <f t="shared" si="230"/>
        <v>208</v>
      </c>
      <c r="K1383">
        <f t="shared" si="231"/>
        <v>92</v>
      </c>
      <c r="L1383" s="16">
        <f t="shared" si="232"/>
        <v>0.36956521739130432</v>
      </c>
      <c r="M1383" s="16">
        <f t="shared" si="233"/>
        <v>0.65865384615384615</v>
      </c>
      <c r="N1383">
        <f t="shared" si="234"/>
        <v>0</v>
      </c>
    </row>
    <row r="1384" spans="5:14" x14ac:dyDescent="0.45">
      <c r="E1384" s="30">
        <f t="shared" si="235"/>
        <v>0.6909999999999793</v>
      </c>
      <c r="F1384" s="6">
        <f t="shared" si="226"/>
        <v>137</v>
      </c>
      <c r="G1384" s="10">
        <f t="shared" si="227"/>
        <v>58</v>
      </c>
      <c r="H1384" s="2">
        <f t="shared" si="228"/>
        <v>34</v>
      </c>
      <c r="I1384">
        <f t="shared" si="229"/>
        <v>71</v>
      </c>
      <c r="J1384">
        <f t="shared" si="230"/>
        <v>208</v>
      </c>
      <c r="K1384">
        <f t="shared" si="231"/>
        <v>92</v>
      </c>
      <c r="L1384" s="16">
        <f t="shared" si="232"/>
        <v>0.36956521739130432</v>
      </c>
      <c r="M1384" s="16">
        <f t="shared" si="233"/>
        <v>0.65865384615384615</v>
      </c>
      <c r="N1384">
        <f t="shared" si="234"/>
        <v>0</v>
      </c>
    </row>
    <row r="1385" spans="5:14" x14ac:dyDescent="0.45">
      <c r="E1385" s="30">
        <f t="shared" si="235"/>
        <v>0.69149999999997924</v>
      </c>
      <c r="F1385" s="6">
        <f t="shared" si="226"/>
        <v>137</v>
      </c>
      <c r="G1385" s="10">
        <f t="shared" si="227"/>
        <v>58</v>
      </c>
      <c r="H1385" s="2">
        <f t="shared" si="228"/>
        <v>34</v>
      </c>
      <c r="I1385">
        <f t="shared" si="229"/>
        <v>71</v>
      </c>
      <c r="J1385">
        <f t="shared" si="230"/>
        <v>208</v>
      </c>
      <c r="K1385">
        <f t="shared" si="231"/>
        <v>92</v>
      </c>
      <c r="L1385" s="16">
        <f t="shared" si="232"/>
        <v>0.36956521739130432</v>
      </c>
      <c r="M1385" s="16">
        <f t="shared" si="233"/>
        <v>0.65865384615384615</v>
      </c>
      <c r="N1385">
        <f t="shared" si="234"/>
        <v>0</v>
      </c>
    </row>
    <row r="1386" spans="5:14" x14ac:dyDescent="0.45">
      <c r="E1386" s="30">
        <f t="shared" si="235"/>
        <v>0.69199999999997919</v>
      </c>
      <c r="F1386" s="6">
        <f t="shared" si="226"/>
        <v>137</v>
      </c>
      <c r="G1386" s="10">
        <f t="shared" si="227"/>
        <v>58</v>
      </c>
      <c r="H1386" s="2">
        <f t="shared" si="228"/>
        <v>34</v>
      </c>
      <c r="I1386">
        <f t="shared" si="229"/>
        <v>71</v>
      </c>
      <c r="J1386">
        <f t="shared" si="230"/>
        <v>208</v>
      </c>
      <c r="K1386">
        <f t="shared" si="231"/>
        <v>92</v>
      </c>
      <c r="L1386" s="16">
        <f t="shared" si="232"/>
        <v>0.36956521739130432</v>
      </c>
      <c r="M1386" s="16">
        <f t="shared" si="233"/>
        <v>0.65865384615384615</v>
      </c>
      <c r="N1386">
        <f t="shared" si="234"/>
        <v>0</v>
      </c>
    </row>
    <row r="1387" spans="5:14" x14ac:dyDescent="0.45">
      <c r="E1387" s="30">
        <f t="shared" si="235"/>
        <v>0.69249999999997913</v>
      </c>
      <c r="F1387" s="6">
        <f t="shared" ref="F1387:F1450" si="236">COUNTIFS(A:A,"=fully paid",C:C,"&gt;"&amp;$E1387)</f>
        <v>137</v>
      </c>
      <c r="G1387" s="10">
        <f t="shared" ref="G1387:G1450" si="237">COUNTIFS(A:A,"charged off",C:C,"&lt;="&amp;E1387)</f>
        <v>58</v>
      </c>
      <c r="H1387" s="2">
        <f t="shared" ref="H1387:H1450" si="238">COUNTIFS(A:A,"charged off",C:C,"&gt;"&amp;E1387)</f>
        <v>34</v>
      </c>
      <c r="I1387">
        <f t="shared" ref="I1387:I1450" si="239">COUNTIFS(A:A,"fully paid",C:C,"&lt;="&amp;E1387)</f>
        <v>71</v>
      </c>
      <c r="J1387">
        <f t="shared" ref="J1387:J1450" si="240">F1387+I1387</f>
        <v>208</v>
      </c>
      <c r="K1387">
        <f t="shared" ref="K1387:K1450" si="241">G1387+H1387</f>
        <v>92</v>
      </c>
      <c r="L1387" s="16">
        <f t="shared" ref="L1387:L1450" si="242">H1387/K1387</f>
        <v>0.36956521739130432</v>
      </c>
      <c r="M1387" s="16">
        <f t="shared" ref="M1387:M1450" si="243">F1387/J1387</f>
        <v>0.65865384615384615</v>
      </c>
      <c r="N1387">
        <f t="shared" si="234"/>
        <v>0</v>
      </c>
    </row>
    <row r="1388" spans="5:14" x14ac:dyDescent="0.45">
      <c r="E1388" s="30">
        <f t="shared" si="235"/>
        <v>0.69299999999997908</v>
      </c>
      <c r="F1388" s="6">
        <f t="shared" si="236"/>
        <v>137</v>
      </c>
      <c r="G1388" s="10">
        <f t="shared" si="237"/>
        <v>58</v>
      </c>
      <c r="H1388" s="2">
        <f t="shared" si="238"/>
        <v>34</v>
      </c>
      <c r="I1388">
        <f t="shared" si="239"/>
        <v>71</v>
      </c>
      <c r="J1388">
        <f t="shared" si="240"/>
        <v>208</v>
      </c>
      <c r="K1388">
        <f t="shared" si="241"/>
        <v>92</v>
      </c>
      <c r="L1388" s="16">
        <f t="shared" si="242"/>
        <v>0.36956521739130432</v>
      </c>
      <c r="M1388" s="16">
        <f t="shared" si="243"/>
        <v>0.65865384615384615</v>
      </c>
      <c r="N1388">
        <f t="shared" si="234"/>
        <v>7.1592809364548447E-3</v>
      </c>
    </row>
    <row r="1389" spans="5:14" x14ac:dyDescent="0.45">
      <c r="E1389" s="30">
        <f t="shared" si="235"/>
        <v>0.69349999999997902</v>
      </c>
      <c r="F1389" s="6">
        <f t="shared" si="236"/>
        <v>137</v>
      </c>
      <c r="G1389" s="10">
        <f t="shared" si="237"/>
        <v>59</v>
      </c>
      <c r="H1389" s="2">
        <f t="shared" si="238"/>
        <v>33</v>
      </c>
      <c r="I1389">
        <f t="shared" si="239"/>
        <v>71</v>
      </c>
      <c r="J1389">
        <f t="shared" si="240"/>
        <v>208</v>
      </c>
      <c r="K1389">
        <f t="shared" si="241"/>
        <v>92</v>
      </c>
      <c r="L1389" s="16">
        <f t="shared" si="242"/>
        <v>0.35869565217391303</v>
      </c>
      <c r="M1389" s="16">
        <f t="shared" si="243"/>
        <v>0.65865384615384615</v>
      </c>
      <c r="N1389">
        <f t="shared" si="234"/>
        <v>0</v>
      </c>
    </row>
    <row r="1390" spans="5:14" x14ac:dyDescent="0.45">
      <c r="E1390" s="30">
        <f t="shared" si="235"/>
        <v>0.69399999999997897</v>
      </c>
      <c r="F1390" s="6">
        <f t="shared" si="236"/>
        <v>137</v>
      </c>
      <c r="G1390" s="10">
        <f t="shared" si="237"/>
        <v>59</v>
      </c>
      <c r="H1390" s="2">
        <f t="shared" si="238"/>
        <v>33</v>
      </c>
      <c r="I1390">
        <f t="shared" si="239"/>
        <v>71</v>
      </c>
      <c r="J1390">
        <f t="shared" si="240"/>
        <v>208</v>
      </c>
      <c r="K1390">
        <f t="shared" si="241"/>
        <v>92</v>
      </c>
      <c r="L1390" s="16">
        <f t="shared" si="242"/>
        <v>0.35869565217391303</v>
      </c>
      <c r="M1390" s="16">
        <f t="shared" si="243"/>
        <v>0.65865384615384615</v>
      </c>
      <c r="N1390">
        <f t="shared" si="234"/>
        <v>0</v>
      </c>
    </row>
    <row r="1391" spans="5:14" x14ac:dyDescent="0.45">
      <c r="E1391" s="30">
        <f t="shared" si="235"/>
        <v>0.69449999999997891</v>
      </c>
      <c r="F1391" s="6">
        <f t="shared" si="236"/>
        <v>137</v>
      </c>
      <c r="G1391" s="10">
        <f t="shared" si="237"/>
        <v>59</v>
      </c>
      <c r="H1391" s="2">
        <f t="shared" si="238"/>
        <v>33</v>
      </c>
      <c r="I1391">
        <f t="shared" si="239"/>
        <v>71</v>
      </c>
      <c r="J1391">
        <f t="shared" si="240"/>
        <v>208</v>
      </c>
      <c r="K1391">
        <f t="shared" si="241"/>
        <v>92</v>
      </c>
      <c r="L1391" s="16">
        <f t="shared" si="242"/>
        <v>0.35869565217391303</v>
      </c>
      <c r="M1391" s="16">
        <f t="shared" si="243"/>
        <v>0.65865384615384615</v>
      </c>
      <c r="N1391">
        <f t="shared" si="234"/>
        <v>0</v>
      </c>
    </row>
    <row r="1392" spans="5:14" x14ac:dyDescent="0.45">
      <c r="E1392" s="30">
        <f t="shared" si="235"/>
        <v>0.69499999999997886</v>
      </c>
      <c r="F1392" s="6">
        <f t="shared" si="236"/>
        <v>137</v>
      </c>
      <c r="G1392" s="10">
        <f t="shared" si="237"/>
        <v>59</v>
      </c>
      <c r="H1392" s="2">
        <f t="shared" si="238"/>
        <v>33</v>
      </c>
      <c r="I1392">
        <f t="shared" si="239"/>
        <v>71</v>
      </c>
      <c r="J1392">
        <f t="shared" si="240"/>
        <v>208</v>
      </c>
      <c r="K1392">
        <f t="shared" si="241"/>
        <v>92</v>
      </c>
      <c r="L1392" s="16">
        <f t="shared" si="242"/>
        <v>0.35869565217391303</v>
      </c>
      <c r="M1392" s="16">
        <f t="shared" si="243"/>
        <v>0.65865384615384615</v>
      </c>
      <c r="N1392">
        <f t="shared" si="234"/>
        <v>0</v>
      </c>
    </row>
    <row r="1393" spans="5:14" x14ac:dyDescent="0.45">
      <c r="E1393" s="30">
        <f t="shared" si="235"/>
        <v>0.6954999999999788</v>
      </c>
      <c r="F1393" s="6">
        <f t="shared" si="236"/>
        <v>136</v>
      </c>
      <c r="G1393" s="10">
        <f t="shared" si="237"/>
        <v>59</v>
      </c>
      <c r="H1393" s="2">
        <f t="shared" si="238"/>
        <v>33</v>
      </c>
      <c r="I1393">
        <f t="shared" si="239"/>
        <v>72</v>
      </c>
      <c r="J1393">
        <f t="shared" si="240"/>
        <v>208</v>
      </c>
      <c r="K1393">
        <f t="shared" si="241"/>
        <v>92</v>
      </c>
      <c r="L1393" s="16">
        <f t="shared" si="242"/>
        <v>0.35869565217391303</v>
      </c>
      <c r="M1393" s="16">
        <f t="shared" si="243"/>
        <v>0.65384615384615385</v>
      </c>
      <c r="N1393">
        <f t="shared" si="234"/>
        <v>0</v>
      </c>
    </row>
    <row r="1394" spans="5:14" x14ac:dyDescent="0.45">
      <c r="E1394" s="30">
        <f t="shared" si="235"/>
        <v>0.69599999999997875</v>
      </c>
      <c r="F1394" s="6">
        <f t="shared" si="236"/>
        <v>135</v>
      </c>
      <c r="G1394" s="10">
        <f t="shared" si="237"/>
        <v>59</v>
      </c>
      <c r="H1394" s="2">
        <f t="shared" si="238"/>
        <v>33</v>
      </c>
      <c r="I1394">
        <f t="shared" si="239"/>
        <v>73</v>
      </c>
      <c r="J1394">
        <f t="shared" si="240"/>
        <v>208</v>
      </c>
      <c r="K1394">
        <f t="shared" si="241"/>
        <v>92</v>
      </c>
      <c r="L1394" s="16">
        <f t="shared" si="242"/>
        <v>0.35869565217391303</v>
      </c>
      <c r="M1394" s="16">
        <f t="shared" si="243"/>
        <v>0.64903846153846156</v>
      </c>
      <c r="N1394">
        <f t="shared" si="234"/>
        <v>0</v>
      </c>
    </row>
    <row r="1395" spans="5:14" x14ac:dyDescent="0.45">
      <c r="E1395" s="30">
        <f t="shared" si="235"/>
        <v>0.69649999999997869</v>
      </c>
      <c r="F1395" s="6">
        <f t="shared" si="236"/>
        <v>135</v>
      </c>
      <c r="G1395" s="10">
        <f t="shared" si="237"/>
        <v>59</v>
      </c>
      <c r="H1395" s="2">
        <f t="shared" si="238"/>
        <v>33</v>
      </c>
      <c r="I1395">
        <f t="shared" si="239"/>
        <v>73</v>
      </c>
      <c r="J1395">
        <f t="shared" si="240"/>
        <v>208</v>
      </c>
      <c r="K1395">
        <f t="shared" si="241"/>
        <v>92</v>
      </c>
      <c r="L1395" s="16">
        <f t="shared" si="242"/>
        <v>0.35869565217391303</v>
      </c>
      <c r="M1395" s="16">
        <f t="shared" si="243"/>
        <v>0.64903846153846156</v>
      </c>
      <c r="N1395">
        <f t="shared" si="234"/>
        <v>0</v>
      </c>
    </row>
    <row r="1396" spans="5:14" x14ac:dyDescent="0.45">
      <c r="E1396" s="30">
        <f t="shared" si="235"/>
        <v>0.69699999999997864</v>
      </c>
      <c r="F1396" s="6">
        <f t="shared" si="236"/>
        <v>135</v>
      </c>
      <c r="G1396" s="10">
        <f t="shared" si="237"/>
        <v>59</v>
      </c>
      <c r="H1396" s="2">
        <f t="shared" si="238"/>
        <v>33</v>
      </c>
      <c r="I1396">
        <f t="shared" si="239"/>
        <v>73</v>
      </c>
      <c r="J1396">
        <f t="shared" si="240"/>
        <v>208</v>
      </c>
      <c r="K1396">
        <f t="shared" si="241"/>
        <v>92</v>
      </c>
      <c r="L1396" s="16">
        <f t="shared" si="242"/>
        <v>0.35869565217391303</v>
      </c>
      <c r="M1396" s="16">
        <f t="shared" si="243"/>
        <v>0.64903846153846156</v>
      </c>
      <c r="N1396">
        <f t="shared" si="234"/>
        <v>0</v>
      </c>
    </row>
    <row r="1397" spans="5:14" x14ac:dyDescent="0.45">
      <c r="E1397" s="30">
        <f t="shared" si="235"/>
        <v>0.69749999999997858</v>
      </c>
      <c r="F1397" s="6">
        <f t="shared" si="236"/>
        <v>135</v>
      </c>
      <c r="G1397" s="10">
        <f t="shared" si="237"/>
        <v>59</v>
      </c>
      <c r="H1397" s="2">
        <f t="shared" si="238"/>
        <v>33</v>
      </c>
      <c r="I1397">
        <f t="shared" si="239"/>
        <v>73</v>
      </c>
      <c r="J1397">
        <f t="shared" si="240"/>
        <v>208</v>
      </c>
      <c r="K1397">
        <f t="shared" si="241"/>
        <v>92</v>
      </c>
      <c r="L1397" s="16">
        <f t="shared" si="242"/>
        <v>0.35869565217391303</v>
      </c>
      <c r="M1397" s="16">
        <f t="shared" si="243"/>
        <v>0.64903846153846156</v>
      </c>
      <c r="N1397">
        <f t="shared" si="234"/>
        <v>0</v>
      </c>
    </row>
    <row r="1398" spans="5:14" x14ac:dyDescent="0.45">
      <c r="E1398" s="30">
        <f t="shared" si="235"/>
        <v>0.69799999999997853</v>
      </c>
      <c r="F1398" s="6">
        <f t="shared" si="236"/>
        <v>135</v>
      </c>
      <c r="G1398" s="10">
        <f t="shared" si="237"/>
        <v>59</v>
      </c>
      <c r="H1398" s="2">
        <f t="shared" si="238"/>
        <v>33</v>
      </c>
      <c r="I1398">
        <f t="shared" si="239"/>
        <v>73</v>
      </c>
      <c r="J1398">
        <f t="shared" si="240"/>
        <v>208</v>
      </c>
      <c r="K1398">
        <f t="shared" si="241"/>
        <v>92</v>
      </c>
      <c r="L1398" s="16">
        <f t="shared" si="242"/>
        <v>0.35869565217391303</v>
      </c>
      <c r="M1398" s="16">
        <f t="shared" si="243"/>
        <v>0.64903846153846156</v>
      </c>
      <c r="N1398">
        <f t="shared" si="234"/>
        <v>0</v>
      </c>
    </row>
    <row r="1399" spans="5:14" x14ac:dyDescent="0.45">
      <c r="E1399" s="30">
        <f t="shared" si="235"/>
        <v>0.69849999999997847</v>
      </c>
      <c r="F1399" s="6">
        <f t="shared" si="236"/>
        <v>135</v>
      </c>
      <c r="G1399" s="10">
        <f t="shared" si="237"/>
        <v>59</v>
      </c>
      <c r="H1399" s="2">
        <f t="shared" si="238"/>
        <v>33</v>
      </c>
      <c r="I1399">
        <f t="shared" si="239"/>
        <v>73</v>
      </c>
      <c r="J1399">
        <f t="shared" si="240"/>
        <v>208</v>
      </c>
      <c r="K1399">
        <f t="shared" si="241"/>
        <v>92</v>
      </c>
      <c r="L1399" s="16">
        <f t="shared" si="242"/>
        <v>0.35869565217391303</v>
      </c>
      <c r="M1399" s="16">
        <f t="shared" si="243"/>
        <v>0.64903846153846156</v>
      </c>
      <c r="N1399">
        <f t="shared" si="234"/>
        <v>0</v>
      </c>
    </row>
    <row r="1400" spans="5:14" x14ac:dyDescent="0.45">
      <c r="E1400" s="30">
        <f t="shared" si="235"/>
        <v>0.69899999999997842</v>
      </c>
      <c r="F1400" s="6">
        <f t="shared" si="236"/>
        <v>135</v>
      </c>
      <c r="G1400" s="10">
        <f t="shared" si="237"/>
        <v>59</v>
      </c>
      <c r="H1400" s="2">
        <f t="shared" si="238"/>
        <v>33</v>
      </c>
      <c r="I1400">
        <f t="shared" si="239"/>
        <v>73</v>
      </c>
      <c r="J1400">
        <f t="shared" si="240"/>
        <v>208</v>
      </c>
      <c r="K1400">
        <f t="shared" si="241"/>
        <v>92</v>
      </c>
      <c r="L1400" s="16">
        <f t="shared" si="242"/>
        <v>0.35869565217391303</v>
      </c>
      <c r="M1400" s="16">
        <f t="shared" si="243"/>
        <v>0.64903846153846156</v>
      </c>
      <c r="N1400">
        <f t="shared" si="234"/>
        <v>0</v>
      </c>
    </row>
    <row r="1401" spans="5:14" x14ac:dyDescent="0.45">
      <c r="E1401" s="30">
        <f t="shared" si="235"/>
        <v>0.69949999999997836</v>
      </c>
      <c r="F1401" s="6">
        <f t="shared" si="236"/>
        <v>135</v>
      </c>
      <c r="G1401" s="10">
        <f t="shared" si="237"/>
        <v>59</v>
      </c>
      <c r="H1401" s="2">
        <f t="shared" si="238"/>
        <v>33</v>
      </c>
      <c r="I1401">
        <f t="shared" si="239"/>
        <v>73</v>
      </c>
      <c r="J1401">
        <f t="shared" si="240"/>
        <v>208</v>
      </c>
      <c r="K1401">
        <f t="shared" si="241"/>
        <v>92</v>
      </c>
      <c r="L1401" s="16">
        <f t="shared" si="242"/>
        <v>0.35869565217391303</v>
      </c>
      <c r="M1401" s="16">
        <f t="shared" si="243"/>
        <v>0.64903846153846156</v>
      </c>
      <c r="N1401">
        <f t="shared" si="234"/>
        <v>0</v>
      </c>
    </row>
    <row r="1402" spans="5:14" x14ac:dyDescent="0.45">
      <c r="E1402" s="30">
        <f t="shared" si="235"/>
        <v>0.69999999999997831</v>
      </c>
      <c r="F1402" s="6">
        <f t="shared" si="236"/>
        <v>135</v>
      </c>
      <c r="G1402" s="10">
        <f t="shared" si="237"/>
        <v>59</v>
      </c>
      <c r="H1402" s="2">
        <f t="shared" si="238"/>
        <v>33</v>
      </c>
      <c r="I1402">
        <f t="shared" si="239"/>
        <v>73</v>
      </c>
      <c r="J1402">
        <f t="shared" si="240"/>
        <v>208</v>
      </c>
      <c r="K1402">
        <f t="shared" si="241"/>
        <v>92</v>
      </c>
      <c r="L1402" s="16">
        <f t="shared" si="242"/>
        <v>0.35869565217391303</v>
      </c>
      <c r="M1402" s="16">
        <f t="shared" si="243"/>
        <v>0.64903846153846156</v>
      </c>
      <c r="N1402">
        <f t="shared" si="234"/>
        <v>0</v>
      </c>
    </row>
    <row r="1403" spans="5:14" x14ac:dyDescent="0.45">
      <c r="E1403" s="30">
        <f t="shared" si="235"/>
        <v>0.70049999999997825</v>
      </c>
      <c r="F1403" s="6">
        <f t="shared" si="236"/>
        <v>135</v>
      </c>
      <c r="G1403" s="10">
        <f t="shared" si="237"/>
        <v>59</v>
      </c>
      <c r="H1403" s="2">
        <f t="shared" si="238"/>
        <v>33</v>
      </c>
      <c r="I1403">
        <f t="shared" si="239"/>
        <v>73</v>
      </c>
      <c r="J1403">
        <f t="shared" si="240"/>
        <v>208</v>
      </c>
      <c r="K1403">
        <f t="shared" si="241"/>
        <v>92</v>
      </c>
      <c r="L1403" s="16">
        <f t="shared" si="242"/>
        <v>0.35869565217391303</v>
      </c>
      <c r="M1403" s="16">
        <f t="shared" si="243"/>
        <v>0.64903846153846156</v>
      </c>
      <c r="N1403">
        <f t="shared" si="234"/>
        <v>7.0547658862876207E-3</v>
      </c>
    </row>
    <row r="1404" spans="5:14" x14ac:dyDescent="0.45">
      <c r="E1404" s="30">
        <f t="shared" si="235"/>
        <v>0.7009999999999782</v>
      </c>
      <c r="F1404" s="6">
        <f t="shared" si="236"/>
        <v>135</v>
      </c>
      <c r="G1404" s="10">
        <f t="shared" si="237"/>
        <v>60</v>
      </c>
      <c r="H1404" s="2">
        <f t="shared" si="238"/>
        <v>32</v>
      </c>
      <c r="I1404">
        <f t="shared" si="239"/>
        <v>73</v>
      </c>
      <c r="J1404">
        <f t="shared" si="240"/>
        <v>208</v>
      </c>
      <c r="K1404">
        <f t="shared" si="241"/>
        <v>92</v>
      </c>
      <c r="L1404" s="16">
        <f t="shared" si="242"/>
        <v>0.34782608695652173</v>
      </c>
      <c r="M1404" s="16">
        <f t="shared" si="243"/>
        <v>0.64903846153846156</v>
      </c>
      <c r="N1404">
        <f t="shared" si="234"/>
        <v>0</v>
      </c>
    </row>
    <row r="1405" spans="5:14" x14ac:dyDescent="0.45">
      <c r="E1405" s="30">
        <f t="shared" si="235"/>
        <v>0.70149999999997814</v>
      </c>
      <c r="F1405" s="6">
        <f t="shared" si="236"/>
        <v>135</v>
      </c>
      <c r="G1405" s="10">
        <f t="shared" si="237"/>
        <v>60</v>
      </c>
      <c r="H1405" s="2">
        <f t="shared" si="238"/>
        <v>32</v>
      </c>
      <c r="I1405">
        <f t="shared" si="239"/>
        <v>73</v>
      </c>
      <c r="J1405">
        <f t="shared" si="240"/>
        <v>208</v>
      </c>
      <c r="K1405">
        <f t="shared" si="241"/>
        <v>92</v>
      </c>
      <c r="L1405" s="16">
        <f t="shared" si="242"/>
        <v>0.34782608695652173</v>
      </c>
      <c r="M1405" s="16">
        <f t="shared" si="243"/>
        <v>0.64903846153846156</v>
      </c>
      <c r="N1405">
        <f t="shared" si="234"/>
        <v>0</v>
      </c>
    </row>
    <row r="1406" spans="5:14" x14ac:dyDescent="0.45">
      <c r="E1406" s="30">
        <f t="shared" si="235"/>
        <v>0.70199999999997809</v>
      </c>
      <c r="F1406" s="6">
        <f t="shared" si="236"/>
        <v>135</v>
      </c>
      <c r="G1406" s="10">
        <f t="shared" si="237"/>
        <v>60</v>
      </c>
      <c r="H1406" s="2">
        <f t="shared" si="238"/>
        <v>32</v>
      </c>
      <c r="I1406">
        <f t="shared" si="239"/>
        <v>73</v>
      </c>
      <c r="J1406">
        <f t="shared" si="240"/>
        <v>208</v>
      </c>
      <c r="K1406">
        <f t="shared" si="241"/>
        <v>92</v>
      </c>
      <c r="L1406" s="16">
        <f t="shared" si="242"/>
        <v>0.34782608695652173</v>
      </c>
      <c r="M1406" s="16">
        <f t="shared" si="243"/>
        <v>0.64903846153846156</v>
      </c>
      <c r="N1406">
        <f t="shared" si="234"/>
        <v>0</v>
      </c>
    </row>
    <row r="1407" spans="5:14" x14ac:dyDescent="0.45">
      <c r="E1407" s="30">
        <f t="shared" si="235"/>
        <v>0.70249999999997803</v>
      </c>
      <c r="F1407" s="6">
        <f t="shared" si="236"/>
        <v>135</v>
      </c>
      <c r="G1407" s="10">
        <f t="shared" si="237"/>
        <v>60</v>
      </c>
      <c r="H1407" s="2">
        <f t="shared" si="238"/>
        <v>32</v>
      </c>
      <c r="I1407">
        <f t="shared" si="239"/>
        <v>73</v>
      </c>
      <c r="J1407">
        <f t="shared" si="240"/>
        <v>208</v>
      </c>
      <c r="K1407">
        <f t="shared" si="241"/>
        <v>92</v>
      </c>
      <c r="L1407" s="16">
        <f t="shared" si="242"/>
        <v>0.34782608695652173</v>
      </c>
      <c r="M1407" s="16">
        <f t="shared" si="243"/>
        <v>0.64903846153846156</v>
      </c>
      <c r="N1407">
        <f t="shared" si="234"/>
        <v>0</v>
      </c>
    </row>
    <row r="1408" spans="5:14" x14ac:dyDescent="0.45">
      <c r="E1408" s="30">
        <f t="shared" si="235"/>
        <v>0.70299999999997798</v>
      </c>
      <c r="F1408" s="6">
        <f t="shared" si="236"/>
        <v>135</v>
      </c>
      <c r="G1408" s="10">
        <f t="shared" si="237"/>
        <v>60</v>
      </c>
      <c r="H1408" s="2">
        <f t="shared" si="238"/>
        <v>32</v>
      </c>
      <c r="I1408">
        <f t="shared" si="239"/>
        <v>73</v>
      </c>
      <c r="J1408">
        <f t="shared" si="240"/>
        <v>208</v>
      </c>
      <c r="K1408">
        <f t="shared" si="241"/>
        <v>92</v>
      </c>
      <c r="L1408" s="16">
        <f t="shared" si="242"/>
        <v>0.34782608695652173</v>
      </c>
      <c r="M1408" s="16">
        <f t="shared" si="243"/>
        <v>0.64903846153846156</v>
      </c>
      <c r="N1408">
        <f t="shared" si="234"/>
        <v>0</v>
      </c>
    </row>
    <row r="1409" spans="5:14" x14ac:dyDescent="0.45">
      <c r="E1409" s="30">
        <f t="shared" si="235"/>
        <v>0.70349999999997792</v>
      </c>
      <c r="F1409" s="6">
        <f t="shared" si="236"/>
        <v>135</v>
      </c>
      <c r="G1409" s="10">
        <f t="shared" si="237"/>
        <v>60</v>
      </c>
      <c r="H1409" s="2">
        <f t="shared" si="238"/>
        <v>32</v>
      </c>
      <c r="I1409">
        <f t="shared" si="239"/>
        <v>73</v>
      </c>
      <c r="J1409">
        <f t="shared" si="240"/>
        <v>208</v>
      </c>
      <c r="K1409">
        <f t="shared" si="241"/>
        <v>92</v>
      </c>
      <c r="L1409" s="16">
        <f t="shared" si="242"/>
        <v>0.34782608695652173</v>
      </c>
      <c r="M1409" s="16">
        <f t="shared" si="243"/>
        <v>0.64903846153846156</v>
      </c>
      <c r="N1409">
        <f t="shared" si="234"/>
        <v>0</v>
      </c>
    </row>
    <row r="1410" spans="5:14" x14ac:dyDescent="0.45">
      <c r="E1410" s="30">
        <f t="shared" si="235"/>
        <v>0.70399999999997787</v>
      </c>
      <c r="F1410" s="6">
        <f t="shared" si="236"/>
        <v>135</v>
      </c>
      <c r="G1410" s="10">
        <f t="shared" si="237"/>
        <v>60</v>
      </c>
      <c r="H1410" s="2">
        <f t="shared" si="238"/>
        <v>32</v>
      </c>
      <c r="I1410">
        <f t="shared" si="239"/>
        <v>73</v>
      </c>
      <c r="J1410">
        <f t="shared" si="240"/>
        <v>208</v>
      </c>
      <c r="K1410">
        <f t="shared" si="241"/>
        <v>92</v>
      </c>
      <c r="L1410" s="16">
        <f t="shared" si="242"/>
        <v>0.34782608695652173</v>
      </c>
      <c r="M1410" s="16">
        <f t="shared" si="243"/>
        <v>0.64903846153846156</v>
      </c>
      <c r="N1410">
        <f t="shared" si="234"/>
        <v>0</v>
      </c>
    </row>
    <row r="1411" spans="5:14" x14ac:dyDescent="0.45">
      <c r="E1411" s="30">
        <f t="shared" si="235"/>
        <v>0.70449999999997781</v>
      </c>
      <c r="F1411" s="6">
        <f t="shared" si="236"/>
        <v>135</v>
      </c>
      <c r="G1411" s="10">
        <f t="shared" si="237"/>
        <v>60</v>
      </c>
      <c r="H1411" s="2">
        <f t="shared" si="238"/>
        <v>32</v>
      </c>
      <c r="I1411">
        <f t="shared" si="239"/>
        <v>73</v>
      </c>
      <c r="J1411">
        <f t="shared" si="240"/>
        <v>208</v>
      </c>
      <c r="K1411">
        <f t="shared" si="241"/>
        <v>92</v>
      </c>
      <c r="L1411" s="16">
        <f t="shared" si="242"/>
        <v>0.34782608695652173</v>
      </c>
      <c r="M1411" s="16">
        <f t="shared" si="243"/>
        <v>0.64903846153846156</v>
      </c>
      <c r="N1411">
        <f t="shared" ref="N1411:N1474" si="244">M1412*(L1411-L1412)</f>
        <v>0</v>
      </c>
    </row>
    <row r="1412" spans="5:14" x14ac:dyDescent="0.45">
      <c r="E1412" s="30">
        <f t="shared" ref="E1412:E1475" si="245">E1411+0.0005</f>
        <v>0.70499999999997776</v>
      </c>
      <c r="F1412" s="6">
        <f t="shared" si="236"/>
        <v>135</v>
      </c>
      <c r="G1412" s="10">
        <f t="shared" si="237"/>
        <v>60</v>
      </c>
      <c r="H1412" s="2">
        <f t="shared" si="238"/>
        <v>32</v>
      </c>
      <c r="I1412">
        <f t="shared" si="239"/>
        <v>73</v>
      </c>
      <c r="J1412">
        <f t="shared" si="240"/>
        <v>208</v>
      </c>
      <c r="K1412">
        <f t="shared" si="241"/>
        <v>92</v>
      </c>
      <c r="L1412" s="16">
        <f t="shared" si="242"/>
        <v>0.34782608695652173</v>
      </c>
      <c r="M1412" s="16">
        <f t="shared" si="243"/>
        <v>0.64903846153846156</v>
      </c>
      <c r="N1412">
        <f t="shared" si="244"/>
        <v>0</v>
      </c>
    </row>
    <row r="1413" spans="5:14" x14ac:dyDescent="0.45">
      <c r="E1413" s="30">
        <f t="shared" si="245"/>
        <v>0.7054999999999777</v>
      </c>
      <c r="F1413" s="6">
        <f t="shared" si="236"/>
        <v>135</v>
      </c>
      <c r="G1413" s="10">
        <f t="shared" si="237"/>
        <v>60</v>
      </c>
      <c r="H1413" s="2">
        <f t="shared" si="238"/>
        <v>32</v>
      </c>
      <c r="I1413">
        <f t="shared" si="239"/>
        <v>73</v>
      </c>
      <c r="J1413">
        <f t="shared" si="240"/>
        <v>208</v>
      </c>
      <c r="K1413">
        <f t="shared" si="241"/>
        <v>92</v>
      </c>
      <c r="L1413" s="16">
        <f t="shared" si="242"/>
        <v>0.34782608695652173</v>
      </c>
      <c r="M1413" s="16">
        <f t="shared" si="243"/>
        <v>0.64903846153846156</v>
      </c>
      <c r="N1413">
        <f t="shared" si="244"/>
        <v>0</v>
      </c>
    </row>
    <row r="1414" spans="5:14" x14ac:dyDescent="0.45">
      <c r="E1414" s="30">
        <f t="shared" si="245"/>
        <v>0.70599999999997765</v>
      </c>
      <c r="F1414" s="6">
        <f t="shared" si="236"/>
        <v>135</v>
      </c>
      <c r="G1414" s="10">
        <f t="shared" si="237"/>
        <v>60</v>
      </c>
      <c r="H1414" s="2">
        <f t="shared" si="238"/>
        <v>32</v>
      </c>
      <c r="I1414">
        <f t="shared" si="239"/>
        <v>73</v>
      </c>
      <c r="J1414">
        <f t="shared" si="240"/>
        <v>208</v>
      </c>
      <c r="K1414">
        <f t="shared" si="241"/>
        <v>92</v>
      </c>
      <c r="L1414" s="16">
        <f t="shared" si="242"/>
        <v>0.34782608695652173</v>
      </c>
      <c r="M1414" s="16">
        <f t="shared" si="243"/>
        <v>0.64903846153846156</v>
      </c>
      <c r="N1414">
        <f t="shared" si="244"/>
        <v>0</v>
      </c>
    </row>
    <row r="1415" spans="5:14" x14ac:dyDescent="0.45">
      <c r="E1415" s="30">
        <f t="shared" si="245"/>
        <v>0.70649999999997759</v>
      </c>
      <c r="F1415" s="6">
        <f t="shared" si="236"/>
        <v>135</v>
      </c>
      <c r="G1415" s="10">
        <f t="shared" si="237"/>
        <v>60</v>
      </c>
      <c r="H1415" s="2">
        <f t="shared" si="238"/>
        <v>32</v>
      </c>
      <c r="I1415">
        <f t="shared" si="239"/>
        <v>73</v>
      </c>
      <c r="J1415">
        <f t="shared" si="240"/>
        <v>208</v>
      </c>
      <c r="K1415">
        <f t="shared" si="241"/>
        <v>92</v>
      </c>
      <c r="L1415" s="16">
        <f t="shared" si="242"/>
        <v>0.34782608695652173</v>
      </c>
      <c r="M1415" s="16">
        <f t="shared" si="243"/>
        <v>0.64903846153846156</v>
      </c>
      <c r="N1415">
        <f t="shared" si="244"/>
        <v>0</v>
      </c>
    </row>
    <row r="1416" spans="5:14" x14ac:dyDescent="0.45">
      <c r="E1416" s="30">
        <f t="shared" si="245"/>
        <v>0.70699999999997754</v>
      </c>
      <c r="F1416" s="6">
        <f t="shared" si="236"/>
        <v>135</v>
      </c>
      <c r="G1416" s="10">
        <f t="shared" si="237"/>
        <v>60</v>
      </c>
      <c r="H1416" s="2">
        <f t="shared" si="238"/>
        <v>32</v>
      </c>
      <c r="I1416">
        <f t="shared" si="239"/>
        <v>73</v>
      </c>
      <c r="J1416">
        <f t="shared" si="240"/>
        <v>208</v>
      </c>
      <c r="K1416">
        <f t="shared" si="241"/>
        <v>92</v>
      </c>
      <c r="L1416" s="16">
        <f t="shared" si="242"/>
        <v>0.34782608695652173</v>
      </c>
      <c r="M1416" s="16">
        <f t="shared" si="243"/>
        <v>0.64903846153846156</v>
      </c>
      <c r="N1416">
        <f t="shared" si="244"/>
        <v>0</v>
      </c>
    </row>
    <row r="1417" spans="5:14" x14ac:dyDescent="0.45">
      <c r="E1417" s="30">
        <f t="shared" si="245"/>
        <v>0.70749999999997748</v>
      </c>
      <c r="F1417" s="6">
        <f t="shared" si="236"/>
        <v>134</v>
      </c>
      <c r="G1417" s="10">
        <f t="shared" si="237"/>
        <v>60</v>
      </c>
      <c r="H1417" s="2">
        <f t="shared" si="238"/>
        <v>32</v>
      </c>
      <c r="I1417">
        <f t="shared" si="239"/>
        <v>74</v>
      </c>
      <c r="J1417">
        <f t="shared" si="240"/>
        <v>208</v>
      </c>
      <c r="K1417">
        <f t="shared" si="241"/>
        <v>92</v>
      </c>
      <c r="L1417" s="16">
        <f t="shared" si="242"/>
        <v>0.34782608695652173</v>
      </c>
      <c r="M1417" s="16">
        <f t="shared" si="243"/>
        <v>0.64423076923076927</v>
      </c>
      <c r="N1417">
        <f t="shared" si="244"/>
        <v>0</v>
      </c>
    </row>
    <row r="1418" spans="5:14" x14ac:dyDescent="0.45">
      <c r="E1418" s="30">
        <f t="shared" si="245"/>
        <v>0.70799999999997743</v>
      </c>
      <c r="F1418" s="6">
        <f t="shared" si="236"/>
        <v>134</v>
      </c>
      <c r="G1418" s="10">
        <f t="shared" si="237"/>
        <v>60</v>
      </c>
      <c r="H1418" s="2">
        <f t="shared" si="238"/>
        <v>32</v>
      </c>
      <c r="I1418">
        <f t="shared" si="239"/>
        <v>74</v>
      </c>
      <c r="J1418">
        <f t="shared" si="240"/>
        <v>208</v>
      </c>
      <c r="K1418">
        <f t="shared" si="241"/>
        <v>92</v>
      </c>
      <c r="L1418" s="16">
        <f t="shared" si="242"/>
        <v>0.34782608695652173</v>
      </c>
      <c r="M1418" s="16">
        <f t="shared" si="243"/>
        <v>0.64423076923076927</v>
      </c>
      <c r="N1418">
        <f t="shared" si="244"/>
        <v>0</v>
      </c>
    </row>
    <row r="1419" spans="5:14" x14ac:dyDescent="0.45">
      <c r="E1419" s="30">
        <f t="shared" si="245"/>
        <v>0.70849999999997737</v>
      </c>
      <c r="F1419" s="6">
        <f t="shared" si="236"/>
        <v>134</v>
      </c>
      <c r="G1419" s="10">
        <f t="shared" si="237"/>
        <v>60</v>
      </c>
      <c r="H1419" s="2">
        <f t="shared" si="238"/>
        <v>32</v>
      </c>
      <c r="I1419">
        <f t="shared" si="239"/>
        <v>74</v>
      </c>
      <c r="J1419">
        <f t="shared" si="240"/>
        <v>208</v>
      </c>
      <c r="K1419">
        <f t="shared" si="241"/>
        <v>92</v>
      </c>
      <c r="L1419" s="16">
        <f t="shared" si="242"/>
        <v>0.34782608695652173</v>
      </c>
      <c r="M1419" s="16">
        <f t="shared" si="243"/>
        <v>0.64423076923076927</v>
      </c>
      <c r="N1419">
        <f t="shared" si="244"/>
        <v>0</v>
      </c>
    </row>
    <row r="1420" spans="5:14" x14ac:dyDescent="0.45">
      <c r="E1420" s="30">
        <f t="shared" si="245"/>
        <v>0.70899999999997732</v>
      </c>
      <c r="F1420" s="6">
        <f t="shared" si="236"/>
        <v>133</v>
      </c>
      <c r="G1420" s="10">
        <f t="shared" si="237"/>
        <v>60</v>
      </c>
      <c r="H1420" s="2">
        <f t="shared" si="238"/>
        <v>32</v>
      </c>
      <c r="I1420">
        <f t="shared" si="239"/>
        <v>75</v>
      </c>
      <c r="J1420">
        <f t="shared" si="240"/>
        <v>208</v>
      </c>
      <c r="K1420">
        <f t="shared" si="241"/>
        <v>92</v>
      </c>
      <c r="L1420" s="16">
        <f t="shared" si="242"/>
        <v>0.34782608695652173</v>
      </c>
      <c r="M1420" s="16">
        <f t="shared" si="243"/>
        <v>0.63942307692307687</v>
      </c>
      <c r="N1420">
        <f t="shared" si="244"/>
        <v>0</v>
      </c>
    </row>
    <row r="1421" spans="5:14" x14ac:dyDescent="0.45">
      <c r="E1421" s="30">
        <f t="shared" si="245"/>
        <v>0.70949999999997726</v>
      </c>
      <c r="F1421" s="6">
        <f t="shared" si="236"/>
        <v>133</v>
      </c>
      <c r="G1421" s="10">
        <f t="shared" si="237"/>
        <v>60</v>
      </c>
      <c r="H1421" s="2">
        <f t="shared" si="238"/>
        <v>32</v>
      </c>
      <c r="I1421">
        <f t="shared" si="239"/>
        <v>75</v>
      </c>
      <c r="J1421">
        <f t="shared" si="240"/>
        <v>208</v>
      </c>
      <c r="K1421">
        <f t="shared" si="241"/>
        <v>92</v>
      </c>
      <c r="L1421" s="16">
        <f t="shared" si="242"/>
        <v>0.34782608695652173</v>
      </c>
      <c r="M1421" s="16">
        <f t="shared" si="243"/>
        <v>0.63942307692307687</v>
      </c>
      <c r="N1421">
        <f t="shared" si="244"/>
        <v>0</v>
      </c>
    </row>
    <row r="1422" spans="5:14" x14ac:dyDescent="0.45">
      <c r="E1422" s="30">
        <f t="shared" si="245"/>
        <v>0.7099999999999772</v>
      </c>
      <c r="F1422" s="6">
        <f t="shared" si="236"/>
        <v>133</v>
      </c>
      <c r="G1422" s="10">
        <f t="shared" si="237"/>
        <v>60</v>
      </c>
      <c r="H1422" s="2">
        <f t="shared" si="238"/>
        <v>32</v>
      </c>
      <c r="I1422">
        <f t="shared" si="239"/>
        <v>75</v>
      </c>
      <c r="J1422">
        <f t="shared" si="240"/>
        <v>208</v>
      </c>
      <c r="K1422">
        <f t="shared" si="241"/>
        <v>92</v>
      </c>
      <c r="L1422" s="16">
        <f t="shared" si="242"/>
        <v>0.34782608695652173</v>
      </c>
      <c r="M1422" s="16">
        <f t="shared" si="243"/>
        <v>0.63942307692307687</v>
      </c>
      <c r="N1422">
        <f t="shared" si="244"/>
        <v>0</v>
      </c>
    </row>
    <row r="1423" spans="5:14" x14ac:dyDescent="0.45">
      <c r="E1423" s="30">
        <f t="shared" si="245"/>
        <v>0.71049999999997715</v>
      </c>
      <c r="F1423" s="6">
        <f t="shared" si="236"/>
        <v>133</v>
      </c>
      <c r="G1423" s="10">
        <f t="shared" si="237"/>
        <v>60</v>
      </c>
      <c r="H1423" s="2">
        <f t="shared" si="238"/>
        <v>32</v>
      </c>
      <c r="I1423">
        <f t="shared" si="239"/>
        <v>75</v>
      </c>
      <c r="J1423">
        <f t="shared" si="240"/>
        <v>208</v>
      </c>
      <c r="K1423">
        <f t="shared" si="241"/>
        <v>92</v>
      </c>
      <c r="L1423" s="16">
        <f t="shared" si="242"/>
        <v>0.34782608695652173</v>
      </c>
      <c r="M1423" s="16">
        <f t="shared" si="243"/>
        <v>0.63942307692307687</v>
      </c>
      <c r="N1423">
        <f t="shared" si="244"/>
        <v>0</v>
      </c>
    </row>
    <row r="1424" spans="5:14" x14ac:dyDescent="0.45">
      <c r="E1424" s="30">
        <f t="shared" si="245"/>
        <v>0.71099999999997709</v>
      </c>
      <c r="F1424" s="6">
        <f t="shared" si="236"/>
        <v>133</v>
      </c>
      <c r="G1424" s="10">
        <f t="shared" si="237"/>
        <v>60</v>
      </c>
      <c r="H1424" s="2">
        <f t="shared" si="238"/>
        <v>32</v>
      </c>
      <c r="I1424">
        <f t="shared" si="239"/>
        <v>75</v>
      </c>
      <c r="J1424">
        <f t="shared" si="240"/>
        <v>208</v>
      </c>
      <c r="K1424">
        <f t="shared" si="241"/>
        <v>92</v>
      </c>
      <c r="L1424" s="16">
        <f t="shared" si="242"/>
        <v>0.34782608695652173</v>
      </c>
      <c r="M1424" s="16">
        <f t="shared" si="243"/>
        <v>0.63942307692307687</v>
      </c>
      <c r="N1424">
        <f t="shared" si="244"/>
        <v>6.9502508361203958E-3</v>
      </c>
    </row>
    <row r="1425" spans="5:14" x14ac:dyDescent="0.45">
      <c r="E1425" s="30">
        <f t="shared" si="245"/>
        <v>0.71149999999997704</v>
      </c>
      <c r="F1425" s="6">
        <f t="shared" si="236"/>
        <v>133</v>
      </c>
      <c r="G1425" s="10">
        <f t="shared" si="237"/>
        <v>61</v>
      </c>
      <c r="H1425" s="2">
        <f t="shared" si="238"/>
        <v>31</v>
      </c>
      <c r="I1425">
        <f t="shared" si="239"/>
        <v>75</v>
      </c>
      <c r="J1425">
        <f t="shared" si="240"/>
        <v>208</v>
      </c>
      <c r="K1425">
        <f t="shared" si="241"/>
        <v>92</v>
      </c>
      <c r="L1425" s="16">
        <f t="shared" si="242"/>
        <v>0.33695652173913043</v>
      </c>
      <c r="M1425" s="16">
        <f t="shared" si="243"/>
        <v>0.63942307692307687</v>
      </c>
      <c r="N1425">
        <f t="shared" si="244"/>
        <v>0</v>
      </c>
    </row>
    <row r="1426" spans="5:14" x14ac:dyDescent="0.45">
      <c r="E1426" s="30">
        <f t="shared" si="245"/>
        <v>0.71199999999997698</v>
      </c>
      <c r="F1426" s="6">
        <f t="shared" si="236"/>
        <v>133</v>
      </c>
      <c r="G1426" s="10">
        <f t="shared" si="237"/>
        <v>61</v>
      </c>
      <c r="H1426" s="2">
        <f t="shared" si="238"/>
        <v>31</v>
      </c>
      <c r="I1426">
        <f t="shared" si="239"/>
        <v>75</v>
      </c>
      <c r="J1426">
        <f t="shared" si="240"/>
        <v>208</v>
      </c>
      <c r="K1426">
        <f t="shared" si="241"/>
        <v>92</v>
      </c>
      <c r="L1426" s="16">
        <f t="shared" si="242"/>
        <v>0.33695652173913043</v>
      </c>
      <c r="M1426" s="16">
        <f t="shared" si="243"/>
        <v>0.63942307692307687</v>
      </c>
      <c r="N1426">
        <f t="shared" si="244"/>
        <v>0</v>
      </c>
    </row>
    <row r="1427" spans="5:14" x14ac:dyDescent="0.45">
      <c r="E1427" s="30">
        <f t="shared" si="245"/>
        <v>0.71249999999997693</v>
      </c>
      <c r="F1427" s="6">
        <f t="shared" si="236"/>
        <v>133</v>
      </c>
      <c r="G1427" s="10">
        <f t="shared" si="237"/>
        <v>61</v>
      </c>
      <c r="H1427" s="2">
        <f t="shared" si="238"/>
        <v>31</v>
      </c>
      <c r="I1427">
        <f t="shared" si="239"/>
        <v>75</v>
      </c>
      <c r="J1427">
        <f t="shared" si="240"/>
        <v>208</v>
      </c>
      <c r="K1427">
        <f t="shared" si="241"/>
        <v>92</v>
      </c>
      <c r="L1427" s="16">
        <f t="shared" si="242"/>
        <v>0.33695652173913043</v>
      </c>
      <c r="M1427" s="16">
        <f t="shared" si="243"/>
        <v>0.63942307692307687</v>
      </c>
      <c r="N1427">
        <f t="shared" si="244"/>
        <v>0</v>
      </c>
    </row>
    <row r="1428" spans="5:14" x14ac:dyDescent="0.45">
      <c r="E1428" s="30">
        <f t="shared" si="245"/>
        <v>0.71299999999997687</v>
      </c>
      <c r="F1428" s="6">
        <f t="shared" si="236"/>
        <v>133</v>
      </c>
      <c r="G1428" s="10">
        <f t="shared" si="237"/>
        <v>61</v>
      </c>
      <c r="H1428" s="2">
        <f t="shared" si="238"/>
        <v>31</v>
      </c>
      <c r="I1428">
        <f t="shared" si="239"/>
        <v>75</v>
      </c>
      <c r="J1428">
        <f t="shared" si="240"/>
        <v>208</v>
      </c>
      <c r="K1428">
        <f t="shared" si="241"/>
        <v>92</v>
      </c>
      <c r="L1428" s="16">
        <f t="shared" si="242"/>
        <v>0.33695652173913043</v>
      </c>
      <c r="M1428" s="16">
        <f t="shared" si="243"/>
        <v>0.63942307692307687</v>
      </c>
      <c r="N1428">
        <f t="shared" si="244"/>
        <v>0</v>
      </c>
    </row>
    <row r="1429" spans="5:14" x14ac:dyDescent="0.45">
      <c r="E1429" s="30">
        <f t="shared" si="245"/>
        <v>0.71349999999997682</v>
      </c>
      <c r="F1429" s="6">
        <f t="shared" si="236"/>
        <v>133</v>
      </c>
      <c r="G1429" s="10">
        <f t="shared" si="237"/>
        <v>61</v>
      </c>
      <c r="H1429" s="2">
        <f t="shared" si="238"/>
        <v>31</v>
      </c>
      <c r="I1429">
        <f t="shared" si="239"/>
        <v>75</v>
      </c>
      <c r="J1429">
        <f t="shared" si="240"/>
        <v>208</v>
      </c>
      <c r="K1429">
        <f t="shared" si="241"/>
        <v>92</v>
      </c>
      <c r="L1429" s="16">
        <f t="shared" si="242"/>
        <v>0.33695652173913043</v>
      </c>
      <c r="M1429" s="16">
        <f t="shared" si="243"/>
        <v>0.63942307692307687</v>
      </c>
      <c r="N1429">
        <f t="shared" si="244"/>
        <v>0</v>
      </c>
    </row>
    <row r="1430" spans="5:14" x14ac:dyDescent="0.45">
      <c r="E1430" s="30">
        <f t="shared" si="245"/>
        <v>0.71399999999997676</v>
      </c>
      <c r="F1430" s="6">
        <f t="shared" si="236"/>
        <v>133</v>
      </c>
      <c r="G1430" s="10">
        <f t="shared" si="237"/>
        <v>61</v>
      </c>
      <c r="H1430" s="2">
        <f t="shared" si="238"/>
        <v>31</v>
      </c>
      <c r="I1430">
        <f t="shared" si="239"/>
        <v>75</v>
      </c>
      <c r="J1430">
        <f t="shared" si="240"/>
        <v>208</v>
      </c>
      <c r="K1430">
        <f t="shared" si="241"/>
        <v>92</v>
      </c>
      <c r="L1430" s="16">
        <f t="shared" si="242"/>
        <v>0.33695652173913043</v>
      </c>
      <c r="M1430" s="16">
        <f t="shared" si="243"/>
        <v>0.63942307692307687</v>
      </c>
      <c r="N1430">
        <f t="shared" si="244"/>
        <v>0</v>
      </c>
    </row>
    <row r="1431" spans="5:14" x14ac:dyDescent="0.45">
      <c r="E1431" s="30">
        <f t="shared" si="245"/>
        <v>0.71449999999997671</v>
      </c>
      <c r="F1431" s="6">
        <f t="shared" si="236"/>
        <v>133</v>
      </c>
      <c r="G1431" s="10">
        <f t="shared" si="237"/>
        <v>61</v>
      </c>
      <c r="H1431" s="2">
        <f t="shared" si="238"/>
        <v>31</v>
      </c>
      <c r="I1431">
        <f t="shared" si="239"/>
        <v>75</v>
      </c>
      <c r="J1431">
        <f t="shared" si="240"/>
        <v>208</v>
      </c>
      <c r="K1431">
        <f t="shared" si="241"/>
        <v>92</v>
      </c>
      <c r="L1431" s="16">
        <f t="shared" si="242"/>
        <v>0.33695652173913043</v>
      </c>
      <c r="M1431" s="16">
        <f t="shared" si="243"/>
        <v>0.63942307692307687</v>
      </c>
      <c r="N1431">
        <f t="shared" si="244"/>
        <v>0</v>
      </c>
    </row>
    <row r="1432" spans="5:14" x14ac:dyDescent="0.45">
      <c r="E1432" s="30">
        <f t="shared" si="245"/>
        <v>0.71499999999997665</v>
      </c>
      <c r="F1432" s="6">
        <f t="shared" si="236"/>
        <v>133</v>
      </c>
      <c r="G1432" s="10">
        <f t="shared" si="237"/>
        <v>61</v>
      </c>
      <c r="H1432" s="2">
        <f t="shared" si="238"/>
        <v>31</v>
      </c>
      <c r="I1432">
        <f t="shared" si="239"/>
        <v>75</v>
      </c>
      <c r="J1432">
        <f t="shared" si="240"/>
        <v>208</v>
      </c>
      <c r="K1432">
        <f t="shared" si="241"/>
        <v>92</v>
      </c>
      <c r="L1432" s="16">
        <f t="shared" si="242"/>
        <v>0.33695652173913043</v>
      </c>
      <c r="M1432" s="16">
        <f t="shared" si="243"/>
        <v>0.63942307692307687</v>
      </c>
      <c r="N1432">
        <f t="shared" si="244"/>
        <v>0</v>
      </c>
    </row>
    <row r="1433" spans="5:14" x14ac:dyDescent="0.45">
      <c r="E1433" s="30">
        <f t="shared" si="245"/>
        <v>0.7154999999999766</v>
      </c>
      <c r="F1433" s="6">
        <f t="shared" si="236"/>
        <v>133</v>
      </c>
      <c r="G1433" s="10">
        <f t="shared" si="237"/>
        <v>61</v>
      </c>
      <c r="H1433" s="2">
        <f t="shared" si="238"/>
        <v>31</v>
      </c>
      <c r="I1433">
        <f t="shared" si="239"/>
        <v>75</v>
      </c>
      <c r="J1433">
        <f t="shared" si="240"/>
        <v>208</v>
      </c>
      <c r="K1433">
        <f t="shared" si="241"/>
        <v>92</v>
      </c>
      <c r="L1433" s="16">
        <f t="shared" si="242"/>
        <v>0.33695652173913043</v>
      </c>
      <c r="M1433" s="16">
        <f t="shared" si="243"/>
        <v>0.63942307692307687</v>
      </c>
      <c r="N1433">
        <f t="shared" si="244"/>
        <v>0</v>
      </c>
    </row>
    <row r="1434" spans="5:14" x14ac:dyDescent="0.45">
      <c r="E1434" s="30">
        <f t="shared" si="245"/>
        <v>0.71599999999997654</v>
      </c>
      <c r="F1434" s="6">
        <f t="shared" si="236"/>
        <v>133</v>
      </c>
      <c r="G1434" s="10">
        <f t="shared" si="237"/>
        <v>61</v>
      </c>
      <c r="H1434" s="2">
        <f t="shared" si="238"/>
        <v>31</v>
      </c>
      <c r="I1434">
        <f t="shared" si="239"/>
        <v>75</v>
      </c>
      <c r="J1434">
        <f t="shared" si="240"/>
        <v>208</v>
      </c>
      <c r="K1434">
        <f t="shared" si="241"/>
        <v>92</v>
      </c>
      <c r="L1434" s="16">
        <f t="shared" si="242"/>
        <v>0.33695652173913043</v>
      </c>
      <c r="M1434" s="16">
        <f t="shared" si="243"/>
        <v>0.63942307692307687</v>
      </c>
      <c r="N1434">
        <f t="shared" si="244"/>
        <v>6.9502508361203958E-3</v>
      </c>
    </row>
    <row r="1435" spans="5:14" x14ac:dyDescent="0.45">
      <c r="E1435" s="30">
        <f t="shared" si="245"/>
        <v>0.71649999999997649</v>
      </c>
      <c r="F1435" s="6">
        <f t="shared" si="236"/>
        <v>133</v>
      </c>
      <c r="G1435" s="10">
        <f t="shared" si="237"/>
        <v>62</v>
      </c>
      <c r="H1435" s="2">
        <f t="shared" si="238"/>
        <v>30</v>
      </c>
      <c r="I1435">
        <f t="shared" si="239"/>
        <v>75</v>
      </c>
      <c r="J1435">
        <f t="shared" si="240"/>
        <v>208</v>
      </c>
      <c r="K1435">
        <f t="shared" si="241"/>
        <v>92</v>
      </c>
      <c r="L1435" s="16">
        <f t="shared" si="242"/>
        <v>0.32608695652173914</v>
      </c>
      <c r="M1435" s="16">
        <f t="shared" si="243"/>
        <v>0.63942307692307687</v>
      </c>
      <c r="N1435">
        <f t="shared" si="244"/>
        <v>0</v>
      </c>
    </row>
    <row r="1436" spans="5:14" x14ac:dyDescent="0.45">
      <c r="E1436" s="30">
        <f t="shared" si="245"/>
        <v>0.71699999999997643</v>
      </c>
      <c r="F1436" s="6">
        <f t="shared" si="236"/>
        <v>132</v>
      </c>
      <c r="G1436" s="10">
        <f t="shared" si="237"/>
        <v>62</v>
      </c>
      <c r="H1436" s="2">
        <f t="shared" si="238"/>
        <v>30</v>
      </c>
      <c r="I1436">
        <f t="shared" si="239"/>
        <v>76</v>
      </c>
      <c r="J1436">
        <f t="shared" si="240"/>
        <v>208</v>
      </c>
      <c r="K1436">
        <f t="shared" si="241"/>
        <v>92</v>
      </c>
      <c r="L1436" s="16">
        <f t="shared" si="242"/>
        <v>0.32608695652173914</v>
      </c>
      <c r="M1436" s="16">
        <f t="shared" si="243"/>
        <v>0.63461538461538458</v>
      </c>
      <c r="N1436">
        <f t="shared" si="244"/>
        <v>0</v>
      </c>
    </row>
    <row r="1437" spans="5:14" x14ac:dyDescent="0.45">
      <c r="E1437" s="30">
        <f t="shared" si="245"/>
        <v>0.71749999999997638</v>
      </c>
      <c r="F1437" s="6">
        <f t="shared" si="236"/>
        <v>132</v>
      </c>
      <c r="G1437" s="10">
        <f t="shared" si="237"/>
        <v>62</v>
      </c>
      <c r="H1437" s="2">
        <f t="shared" si="238"/>
        <v>30</v>
      </c>
      <c r="I1437">
        <f t="shared" si="239"/>
        <v>76</v>
      </c>
      <c r="J1437">
        <f t="shared" si="240"/>
        <v>208</v>
      </c>
      <c r="K1437">
        <f t="shared" si="241"/>
        <v>92</v>
      </c>
      <c r="L1437" s="16">
        <f t="shared" si="242"/>
        <v>0.32608695652173914</v>
      </c>
      <c r="M1437" s="16">
        <f t="shared" si="243"/>
        <v>0.63461538461538458</v>
      </c>
      <c r="N1437">
        <f t="shared" si="244"/>
        <v>0</v>
      </c>
    </row>
    <row r="1438" spans="5:14" x14ac:dyDescent="0.45">
      <c r="E1438" s="30">
        <f t="shared" si="245"/>
        <v>0.71799999999997632</v>
      </c>
      <c r="F1438" s="6">
        <f t="shared" si="236"/>
        <v>132</v>
      </c>
      <c r="G1438" s="10">
        <f t="shared" si="237"/>
        <v>62</v>
      </c>
      <c r="H1438" s="2">
        <f t="shared" si="238"/>
        <v>30</v>
      </c>
      <c r="I1438">
        <f t="shared" si="239"/>
        <v>76</v>
      </c>
      <c r="J1438">
        <f t="shared" si="240"/>
        <v>208</v>
      </c>
      <c r="K1438">
        <f t="shared" si="241"/>
        <v>92</v>
      </c>
      <c r="L1438" s="16">
        <f t="shared" si="242"/>
        <v>0.32608695652173914</v>
      </c>
      <c r="M1438" s="16">
        <f t="shared" si="243"/>
        <v>0.63461538461538458</v>
      </c>
      <c r="N1438">
        <f t="shared" si="244"/>
        <v>0</v>
      </c>
    </row>
    <row r="1439" spans="5:14" x14ac:dyDescent="0.45">
      <c r="E1439" s="30">
        <f t="shared" si="245"/>
        <v>0.71849999999997627</v>
      </c>
      <c r="F1439" s="6">
        <f t="shared" si="236"/>
        <v>132</v>
      </c>
      <c r="G1439" s="10">
        <f t="shared" si="237"/>
        <v>62</v>
      </c>
      <c r="H1439" s="2">
        <f t="shared" si="238"/>
        <v>30</v>
      </c>
      <c r="I1439">
        <f t="shared" si="239"/>
        <v>76</v>
      </c>
      <c r="J1439">
        <f t="shared" si="240"/>
        <v>208</v>
      </c>
      <c r="K1439">
        <f t="shared" si="241"/>
        <v>92</v>
      </c>
      <c r="L1439" s="16">
        <f t="shared" si="242"/>
        <v>0.32608695652173914</v>
      </c>
      <c r="M1439" s="16">
        <f t="shared" si="243"/>
        <v>0.63461538461538458</v>
      </c>
      <c r="N1439">
        <f t="shared" si="244"/>
        <v>0</v>
      </c>
    </row>
    <row r="1440" spans="5:14" x14ac:dyDescent="0.45">
      <c r="E1440" s="30">
        <f t="shared" si="245"/>
        <v>0.71899999999997621</v>
      </c>
      <c r="F1440" s="6">
        <f t="shared" si="236"/>
        <v>132</v>
      </c>
      <c r="G1440" s="10">
        <f t="shared" si="237"/>
        <v>62</v>
      </c>
      <c r="H1440" s="2">
        <f t="shared" si="238"/>
        <v>30</v>
      </c>
      <c r="I1440">
        <f t="shared" si="239"/>
        <v>76</v>
      </c>
      <c r="J1440">
        <f t="shared" si="240"/>
        <v>208</v>
      </c>
      <c r="K1440">
        <f t="shared" si="241"/>
        <v>92</v>
      </c>
      <c r="L1440" s="16">
        <f t="shared" si="242"/>
        <v>0.32608695652173914</v>
      </c>
      <c r="M1440" s="16">
        <f t="shared" si="243"/>
        <v>0.63461538461538458</v>
      </c>
      <c r="N1440">
        <f t="shared" si="244"/>
        <v>0</v>
      </c>
    </row>
    <row r="1441" spans="5:14" x14ac:dyDescent="0.45">
      <c r="E1441" s="30">
        <f t="shared" si="245"/>
        <v>0.71949999999997616</v>
      </c>
      <c r="F1441" s="6">
        <f t="shared" si="236"/>
        <v>132</v>
      </c>
      <c r="G1441" s="10">
        <f t="shared" si="237"/>
        <v>62</v>
      </c>
      <c r="H1441" s="2">
        <f t="shared" si="238"/>
        <v>30</v>
      </c>
      <c r="I1441">
        <f t="shared" si="239"/>
        <v>76</v>
      </c>
      <c r="J1441">
        <f t="shared" si="240"/>
        <v>208</v>
      </c>
      <c r="K1441">
        <f t="shared" si="241"/>
        <v>92</v>
      </c>
      <c r="L1441" s="16">
        <f t="shared" si="242"/>
        <v>0.32608695652173914</v>
      </c>
      <c r="M1441" s="16">
        <f t="shared" si="243"/>
        <v>0.63461538461538458</v>
      </c>
      <c r="N1441">
        <f t="shared" si="244"/>
        <v>0</v>
      </c>
    </row>
    <row r="1442" spans="5:14" x14ac:dyDescent="0.45">
      <c r="E1442" s="30">
        <f t="shared" si="245"/>
        <v>0.7199999999999761</v>
      </c>
      <c r="F1442" s="6">
        <f t="shared" si="236"/>
        <v>132</v>
      </c>
      <c r="G1442" s="10">
        <f t="shared" si="237"/>
        <v>62</v>
      </c>
      <c r="H1442" s="2">
        <f t="shared" si="238"/>
        <v>30</v>
      </c>
      <c r="I1442">
        <f t="shared" si="239"/>
        <v>76</v>
      </c>
      <c r="J1442">
        <f t="shared" si="240"/>
        <v>208</v>
      </c>
      <c r="K1442">
        <f t="shared" si="241"/>
        <v>92</v>
      </c>
      <c r="L1442" s="16">
        <f t="shared" si="242"/>
        <v>0.32608695652173914</v>
      </c>
      <c r="M1442" s="16">
        <f t="shared" si="243"/>
        <v>0.63461538461538458</v>
      </c>
      <c r="N1442">
        <f t="shared" si="244"/>
        <v>0</v>
      </c>
    </row>
    <row r="1443" spans="5:14" x14ac:dyDescent="0.45">
      <c r="E1443" s="30">
        <f t="shared" si="245"/>
        <v>0.72049999999997605</v>
      </c>
      <c r="F1443" s="6">
        <f t="shared" si="236"/>
        <v>132</v>
      </c>
      <c r="G1443" s="10">
        <f t="shared" si="237"/>
        <v>62</v>
      </c>
      <c r="H1443" s="2">
        <f t="shared" si="238"/>
        <v>30</v>
      </c>
      <c r="I1443">
        <f t="shared" si="239"/>
        <v>76</v>
      </c>
      <c r="J1443">
        <f t="shared" si="240"/>
        <v>208</v>
      </c>
      <c r="K1443">
        <f t="shared" si="241"/>
        <v>92</v>
      </c>
      <c r="L1443" s="16">
        <f t="shared" si="242"/>
        <v>0.32608695652173914</v>
      </c>
      <c r="M1443" s="16">
        <f t="shared" si="243"/>
        <v>0.63461538461538458</v>
      </c>
      <c r="N1443">
        <f t="shared" si="244"/>
        <v>0</v>
      </c>
    </row>
    <row r="1444" spans="5:14" x14ac:dyDescent="0.45">
      <c r="E1444" s="30">
        <f t="shared" si="245"/>
        <v>0.72099999999997599</v>
      </c>
      <c r="F1444" s="6">
        <f t="shared" si="236"/>
        <v>132</v>
      </c>
      <c r="G1444" s="10">
        <f t="shared" si="237"/>
        <v>62</v>
      </c>
      <c r="H1444" s="2">
        <f t="shared" si="238"/>
        <v>30</v>
      </c>
      <c r="I1444">
        <f t="shared" si="239"/>
        <v>76</v>
      </c>
      <c r="J1444">
        <f t="shared" si="240"/>
        <v>208</v>
      </c>
      <c r="K1444">
        <f t="shared" si="241"/>
        <v>92</v>
      </c>
      <c r="L1444" s="16">
        <f t="shared" si="242"/>
        <v>0.32608695652173914</v>
      </c>
      <c r="M1444" s="16">
        <f t="shared" si="243"/>
        <v>0.63461538461538458</v>
      </c>
      <c r="N1444">
        <f t="shared" si="244"/>
        <v>0</v>
      </c>
    </row>
    <row r="1445" spans="5:14" x14ac:dyDescent="0.45">
      <c r="E1445" s="30">
        <f t="shared" si="245"/>
        <v>0.72149999999997594</v>
      </c>
      <c r="F1445" s="6">
        <f t="shared" si="236"/>
        <v>132</v>
      </c>
      <c r="G1445" s="10">
        <f t="shared" si="237"/>
        <v>62</v>
      </c>
      <c r="H1445" s="2">
        <f t="shared" si="238"/>
        <v>30</v>
      </c>
      <c r="I1445">
        <f t="shared" si="239"/>
        <v>76</v>
      </c>
      <c r="J1445">
        <f t="shared" si="240"/>
        <v>208</v>
      </c>
      <c r="K1445">
        <f t="shared" si="241"/>
        <v>92</v>
      </c>
      <c r="L1445" s="16">
        <f t="shared" si="242"/>
        <v>0.32608695652173914</v>
      </c>
      <c r="M1445" s="16">
        <f t="shared" si="243"/>
        <v>0.63461538461538458</v>
      </c>
      <c r="N1445">
        <f t="shared" si="244"/>
        <v>0</v>
      </c>
    </row>
    <row r="1446" spans="5:14" x14ac:dyDescent="0.45">
      <c r="E1446" s="30">
        <f t="shared" si="245"/>
        <v>0.72199999999997588</v>
      </c>
      <c r="F1446" s="6">
        <f t="shared" si="236"/>
        <v>132</v>
      </c>
      <c r="G1446" s="10">
        <f t="shared" si="237"/>
        <v>62</v>
      </c>
      <c r="H1446" s="2">
        <f t="shared" si="238"/>
        <v>30</v>
      </c>
      <c r="I1446">
        <f t="shared" si="239"/>
        <v>76</v>
      </c>
      <c r="J1446">
        <f t="shared" si="240"/>
        <v>208</v>
      </c>
      <c r="K1446">
        <f t="shared" si="241"/>
        <v>92</v>
      </c>
      <c r="L1446" s="16">
        <f t="shared" si="242"/>
        <v>0.32608695652173914</v>
      </c>
      <c r="M1446" s="16">
        <f t="shared" si="243"/>
        <v>0.63461538461538458</v>
      </c>
      <c r="N1446">
        <f t="shared" si="244"/>
        <v>0</v>
      </c>
    </row>
    <row r="1447" spans="5:14" x14ac:dyDescent="0.45">
      <c r="E1447" s="30">
        <f t="shared" si="245"/>
        <v>0.72249999999997583</v>
      </c>
      <c r="F1447" s="6">
        <f t="shared" si="236"/>
        <v>132</v>
      </c>
      <c r="G1447" s="10">
        <f t="shared" si="237"/>
        <v>62</v>
      </c>
      <c r="H1447" s="2">
        <f t="shared" si="238"/>
        <v>30</v>
      </c>
      <c r="I1447">
        <f t="shared" si="239"/>
        <v>76</v>
      </c>
      <c r="J1447">
        <f t="shared" si="240"/>
        <v>208</v>
      </c>
      <c r="K1447">
        <f t="shared" si="241"/>
        <v>92</v>
      </c>
      <c r="L1447" s="16">
        <f t="shared" si="242"/>
        <v>0.32608695652173914</v>
      </c>
      <c r="M1447" s="16">
        <f t="shared" si="243"/>
        <v>0.63461538461538458</v>
      </c>
      <c r="N1447">
        <f t="shared" si="244"/>
        <v>0</v>
      </c>
    </row>
    <row r="1448" spans="5:14" x14ac:dyDescent="0.45">
      <c r="E1448" s="30">
        <f t="shared" si="245"/>
        <v>0.72299999999997577</v>
      </c>
      <c r="F1448" s="6">
        <f t="shared" si="236"/>
        <v>132</v>
      </c>
      <c r="G1448" s="10">
        <f t="shared" si="237"/>
        <v>62</v>
      </c>
      <c r="H1448" s="2">
        <f t="shared" si="238"/>
        <v>30</v>
      </c>
      <c r="I1448">
        <f t="shared" si="239"/>
        <v>76</v>
      </c>
      <c r="J1448">
        <f t="shared" si="240"/>
        <v>208</v>
      </c>
      <c r="K1448">
        <f t="shared" si="241"/>
        <v>92</v>
      </c>
      <c r="L1448" s="16">
        <f t="shared" si="242"/>
        <v>0.32608695652173914</v>
      </c>
      <c r="M1448" s="16">
        <f t="shared" si="243"/>
        <v>0.63461538461538458</v>
      </c>
      <c r="N1448">
        <f t="shared" si="244"/>
        <v>0</v>
      </c>
    </row>
    <row r="1449" spans="5:14" x14ac:dyDescent="0.45">
      <c r="E1449" s="30">
        <f t="shared" si="245"/>
        <v>0.72349999999997572</v>
      </c>
      <c r="F1449" s="6">
        <f t="shared" si="236"/>
        <v>132</v>
      </c>
      <c r="G1449" s="10">
        <f t="shared" si="237"/>
        <v>62</v>
      </c>
      <c r="H1449" s="2">
        <f t="shared" si="238"/>
        <v>30</v>
      </c>
      <c r="I1449">
        <f t="shared" si="239"/>
        <v>76</v>
      </c>
      <c r="J1449">
        <f t="shared" si="240"/>
        <v>208</v>
      </c>
      <c r="K1449">
        <f t="shared" si="241"/>
        <v>92</v>
      </c>
      <c r="L1449" s="16">
        <f t="shared" si="242"/>
        <v>0.32608695652173914</v>
      </c>
      <c r="M1449" s="16">
        <f t="shared" si="243"/>
        <v>0.63461538461538458</v>
      </c>
      <c r="N1449">
        <f t="shared" si="244"/>
        <v>0</v>
      </c>
    </row>
    <row r="1450" spans="5:14" x14ac:dyDescent="0.45">
      <c r="E1450" s="30">
        <f t="shared" si="245"/>
        <v>0.72399999999997566</v>
      </c>
      <c r="F1450" s="6">
        <f t="shared" si="236"/>
        <v>132</v>
      </c>
      <c r="G1450" s="10">
        <f t="shared" si="237"/>
        <v>62</v>
      </c>
      <c r="H1450" s="2">
        <f t="shared" si="238"/>
        <v>30</v>
      </c>
      <c r="I1450">
        <f t="shared" si="239"/>
        <v>76</v>
      </c>
      <c r="J1450">
        <f t="shared" si="240"/>
        <v>208</v>
      </c>
      <c r="K1450">
        <f t="shared" si="241"/>
        <v>92</v>
      </c>
      <c r="L1450" s="16">
        <f t="shared" si="242"/>
        <v>0.32608695652173914</v>
      </c>
      <c r="M1450" s="16">
        <f t="shared" si="243"/>
        <v>0.63461538461538458</v>
      </c>
      <c r="N1450">
        <f t="shared" si="244"/>
        <v>0</v>
      </c>
    </row>
    <row r="1451" spans="5:14" x14ac:dyDescent="0.45">
      <c r="E1451" s="30">
        <f t="shared" si="245"/>
        <v>0.72449999999997561</v>
      </c>
      <c r="F1451" s="6">
        <f t="shared" ref="F1451:F1514" si="246">COUNTIFS(A:A,"=fully paid",C:C,"&gt;"&amp;$E1451)</f>
        <v>131</v>
      </c>
      <c r="G1451" s="10">
        <f t="shared" ref="G1451:G1514" si="247">COUNTIFS(A:A,"charged off",C:C,"&lt;="&amp;E1451)</f>
        <v>62</v>
      </c>
      <c r="H1451" s="2">
        <f t="shared" ref="H1451:H1514" si="248">COUNTIFS(A:A,"charged off",C:C,"&gt;"&amp;E1451)</f>
        <v>30</v>
      </c>
      <c r="I1451">
        <f t="shared" ref="I1451:I1514" si="249">COUNTIFS(A:A,"fully paid",C:C,"&lt;="&amp;E1451)</f>
        <v>77</v>
      </c>
      <c r="J1451">
        <f t="shared" ref="J1451:J1514" si="250">F1451+I1451</f>
        <v>208</v>
      </c>
      <c r="K1451">
        <f t="shared" ref="K1451:K1514" si="251">G1451+H1451</f>
        <v>92</v>
      </c>
      <c r="L1451" s="16">
        <f t="shared" ref="L1451:L1514" si="252">H1451/K1451</f>
        <v>0.32608695652173914</v>
      </c>
      <c r="M1451" s="16">
        <f t="shared" ref="M1451:M1514" si="253">F1451/J1451</f>
        <v>0.62980769230769229</v>
      </c>
      <c r="N1451">
        <f t="shared" si="244"/>
        <v>0</v>
      </c>
    </row>
    <row r="1452" spans="5:14" x14ac:dyDescent="0.45">
      <c r="E1452" s="30">
        <f t="shared" si="245"/>
        <v>0.72499999999997555</v>
      </c>
      <c r="F1452" s="6">
        <f t="shared" si="246"/>
        <v>131</v>
      </c>
      <c r="G1452" s="10">
        <f t="shared" si="247"/>
        <v>62</v>
      </c>
      <c r="H1452" s="2">
        <f t="shared" si="248"/>
        <v>30</v>
      </c>
      <c r="I1452">
        <f t="shared" si="249"/>
        <v>77</v>
      </c>
      <c r="J1452">
        <f t="shared" si="250"/>
        <v>208</v>
      </c>
      <c r="K1452">
        <f t="shared" si="251"/>
        <v>92</v>
      </c>
      <c r="L1452" s="16">
        <f t="shared" si="252"/>
        <v>0.32608695652173914</v>
      </c>
      <c r="M1452" s="16">
        <f t="shared" si="253"/>
        <v>0.62980769230769229</v>
      </c>
      <c r="N1452">
        <f t="shared" si="244"/>
        <v>0</v>
      </c>
    </row>
    <row r="1453" spans="5:14" x14ac:dyDescent="0.45">
      <c r="E1453" s="30">
        <f t="shared" si="245"/>
        <v>0.7254999999999755</v>
      </c>
      <c r="F1453" s="6">
        <f t="shared" si="246"/>
        <v>131</v>
      </c>
      <c r="G1453" s="10">
        <f t="shared" si="247"/>
        <v>62</v>
      </c>
      <c r="H1453" s="2">
        <f t="shared" si="248"/>
        <v>30</v>
      </c>
      <c r="I1453">
        <f t="shared" si="249"/>
        <v>77</v>
      </c>
      <c r="J1453">
        <f t="shared" si="250"/>
        <v>208</v>
      </c>
      <c r="K1453">
        <f t="shared" si="251"/>
        <v>92</v>
      </c>
      <c r="L1453" s="16">
        <f t="shared" si="252"/>
        <v>0.32608695652173914</v>
      </c>
      <c r="M1453" s="16">
        <f t="shared" si="253"/>
        <v>0.62980769230769229</v>
      </c>
      <c r="N1453">
        <f t="shared" si="244"/>
        <v>0</v>
      </c>
    </row>
    <row r="1454" spans="5:14" x14ac:dyDescent="0.45">
      <c r="E1454" s="30">
        <f t="shared" si="245"/>
        <v>0.72599999999997544</v>
      </c>
      <c r="F1454" s="6">
        <f t="shared" si="246"/>
        <v>131</v>
      </c>
      <c r="G1454" s="10">
        <f t="shared" si="247"/>
        <v>62</v>
      </c>
      <c r="H1454" s="2">
        <f t="shared" si="248"/>
        <v>30</v>
      </c>
      <c r="I1454">
        <f t="shared" si="249"/>
        <v>77</v>
      </c>
      <c r="J1454">
        <f t="shared" si="250"/>
        <v>208</v>
      </c>
      <c r="K1454">
        <f t="shared" si="251"/>
        <v>92</v>
      </c>
      <c r="L1454" s="16">
        <f t="shared" si="252"/>
        <v>0.32608695652173914</v>
      </c>
      <c r="M1454" s="16">
        <f t="shared" si="253"/>
        <v>0.62980769230769229</v>
      </c>
      <c r="N1454">
        <f t="shared" si="244"/>
        <v>0</v>
      </c>
    </row>
    <row r="1455" spans="5:14" x14ac:dyDescent="0.45">
      <c r="E1455" s="30">
        <f t="shared" si="245"/>
        <v>0.72649999999997539</v>
      </c>
      <c r="F1455" s="6">
        <f t="shared" si="246"/>
        <v>131</v>
      </c>
      <c r="G1455" s="10">
        <f t="shared" si="247"/>
        <v>62</v>
      </c>
      <c r="H1455" s="2">
        <f t="shared" si="248"/>
        <v>30</v>
      </c>
      <c r="I1455">
        <f t="shared" si="249"/>
        <v>77</v>
      </c>
      <c r="J1455">
        <f t="shared" si="250"/>
        <v>208</v>
      </c>
      <c r="K1455">
        <f t="shared" si="251"/>
        <v>92</v>
      </c>
      <c r="L1455" s="16">
        <f t="shared" si="252"/>
        <v>0.32608695652173914</v>
      </c>
      <c r="M1455" s="16">
        <f t="shared" si="253"/>
        <v>0.62980769230769229</v>
      </c>
      <c r="N1455">
        <f t="shared" si="244"/>
        <v>0</v>
      </c>
    </row>
    <row r="1456" spans="5:14" x14ac:dyDescent="0.45">
      <c r="E1456" s="30">
        <f t="shared" si="245"/>
        <v>0.72699999999997533</v>
      </c>
      <c r="F1456" s="6">
        <f t="shared" si="246"/>
        <v>131</v>
      </c>
      <c r="G1456" s="10">
        <f t="shared" si="247"/>
        <v>62</v>
      </c>
      <c r="H1456" s="2">
        <f t="shared" si="248"/>
        <v>30</v>
      </c>
      <c r="I1456">
        <f t="shared" si="249"/>
        <v>77</v>
      </c>
      <c r="J1456">
        <f t="shared" si="250"/>
        <v>208</v>
      </c>
      <c r="K1456">
        <f t="shared" si="251"/>
        <v>92</v>
      </c>
      <c r="L1456" s="16">
        <f t="shared" si="252"/>
        <v>0.32608695652173914</v>
      </c>
      <c r="M1456" s="16">
        <f t="shared" si="253"/>
        <v>0.62980769230769229</v>
      </c>
      <c r="N1456">
        <f t="shared" si="244"/>
        <v>0</v>
      </c>
    </row>
    <row r="1457" spans="5:14" x14ac:dyDescent="0.45">
      <c r="E1457" s="30">
        <f t="shared" si="245"/>
        <v>0.72749999999997528</v>
      </c>
      <c r="F1457" s="6">
        <f t="shared" si="246"/>
        <v>131</v>
      </c>
      <c r="G1457" s="10">
        <f t="shared" si="247"/>
        <v>62</v>
      </c>
      <c r="H1457" s="2">
        <f t="shared" si="248"/>
        <v>30</v>
      </c>
      <c r="I1457">
        <f t="shared" si="249"/>
        <v>77</v>
      </c>
      <c r="J1457">
        <f t="shared" si="250"/>
        <v>208</v>
      </c>
      <c r="K1457">
        <f t="shared" si="251"/>
        <v>92</v>
      </c>
      <c r="L1457" s="16">
        <f t="shared" si="252"/>
        <v>0.32608695652173914</v>
      </c>
      <c r="M1457" s="16">
        <f t="shared" si="253"/>
        <v>0.62980769230769229</v>
      </c>
      <c r="N1457">
        <f t="shared" si="244"/>
        <v>0</v>
      </c>
    </row>
    <row r="1458" spans="5:14" x14ac:dyDescent="0.45">
      <c r="E1458" s="30">
        <f t="shared" si="245"/>
        <v>0.72799999999997522</v>
      </c>
      <c r="F1458" s="6">
        <f t="shared" si="246"/>
        <v>131</v>
      </c>
      <c r="G1458" s="10">
        <f t="shared" si="247"/>
        <v>62</v>
      </c>
      <c r="H1458" s="2">
        <f t="shared" si="248"/>
        <v>30</v>
      </c>
      <c r="I1458">
        <f t="shared" si="249"/>
        <v>77</v>
      </c>
      <c r="J1458">
        <f t="shared" si="250"/>
        <v>208</v>
      </c>
      <c r="K1458">
        <f t="shared" si="251"/>
        <v>92</v>
      </c>
      <c r="L1458" s="16">
        <f t="shared" si="252"/>
        <v>0.32608695652173914</v>
      </c>
      <c r="M1458" s="16">
        <f t="shared" si="253"/>
        <v>0.62980769230769229</v>
      </c>
      <c r="N1458">
        <f t="shared" si="244"/>
        <v>0</v>
      </c>
    </row>
    <row r="1459" spans="5:14" x14ac:dyDescent="0.45">
      <c r="E1459" s="30">
        <f t="shared" si="245"/>
        <v>0.72849999999997517</v>
      </c>
      <c r="F1459" s="6">
        <f t="shared" si="246"/>
        <v>130</v>
      </c>
      <c r="G1459" s="10">
        <f t="shared" si="247"/>
        <v>62</v>
      </c>
      <c r="H1459" s="2">
        <f t="shared" si="248"/>
        <v>30</v>
      </c>
      <c r="I1459">
        <f t="shared" si="249"/>
        <v>78</v>
      </c>
      <c r="J1459">
        <f t="shared" si="250"/>
        <v>208</v>
      </c>
      <c r="K1459">
        <f t="shared" si="251"/>
        <v>92</v>
      </c>
      <c r="L1459" s="16">
        <f t="shared" si="252"/>
        <v>0.32608695652173914</v>
      </c>
      <c r="M1459" s="16">
        <f t="shared" si="253"/>
        <v>0.625</v>
      </c>
      <c r="N1459">
        <f t="shared" si="244"/>
        <v>0</v>
      </c>
    </row>
    <row r="1460" spans="5:14" x14ac:dyDescent="0.45">
      <c r="E1460" s="30">
        <f t="shared" si="245"/>
        <v>0.72899999999997511</v>
      </c>
      <c r="F1460" s="6">
        <f t="shared" si="246"/>
        <v>130</v>
      </c>
      <c r="G1460" s="10">
        <f t="shared" si="247"/>
        <v>62</v>
      </c>
      <c r="H1460" s="2">
        <f t="shared" si="248"/>
        <v>30</v>
      </c>
      <c r="I1460">
        <f t="shared" si="249"/>
        <v>78</v>
      </c>
      <c r="J1460">
        <f t="shared" si="250"/>
        <v>208</v>
      </c>
      <c r="K1460">
        <f t="shared" si="251"/>
        <v>92</v>
      </c>
      <c r="L1460" s="16">
        <f t="shared" si="252"/>
        <v>0.32608695652173914</v>
      </c>
      <c r="M1460" s="16">
        <f t="shared" si="253"/>
        <v>0.625</v>
      </c>
      <c r="N1460">
        <f t="shared" si="244"/>
        <v>0</v>
      </c>
    </row>
    <row r="1461" spans="5:14" x14ac:dyDescent="0.45">
      <c r="E1461" s="30">
        <f t="shared" si="245"/>
        <v>0.72949999999997506</v>
      </c>
      <c r="F1461" s="6">
        <f t="shared" si="246"/>
        <v>130</v>
      </c>
      <c r="G1461" s="10">
        <f t="shared" si="247"/>
        <v>62</v>
      </c>
      <c r="H1461" s="2">
        <f t="shared" si="248"/>
        <v>30</v>
      </c>
      <c r="I1461">
        <f t="shared" si="249"/>
        <v>78</v>
      </c>
      <c r="J1461">
        <f t="shared" si="250"/>
        <v>208</v>
      </c>
      <c r="K1461">
        <f t="shared" si="251"/>
        <v>92</v>
      </c>
      <c r="L1461" s="16">
        <f t="shared" si="252"/>
        <v>0.32608695652173914</v>
      </c>
      <c r="M1461" s="16">
        <f t="shared" si="253"/>
        <v>0.625</v>
      </c>
      <c r="N1461">
        <f t="shared" si="244"/>
        <v>0</v>
      </c>
    </row>
    <row r="1462" spans="5:14" x14ac:dyDescent="0.45">
      <c r="E1462" s="30">
        <f t="shared" si="245"/>
        <v>0.729999999999975</v>
      </c>
      <c r="F1462" s="6">
        <f t="shared" si="246"/>
        <v>130</v>
      </c>
      <c r="G1462" s="10">
        <f t="shared" si="247"/>
        <v>62</v>
      </c>
      <c r="H1462" s="2">
        <f t="shared" si="248"/>
        <v>30</v>
      </c>
      <c r="I1462">
        <f t="shared" si="249"/>
        <v>78</v>
      </c>
      <c r="J1462">
        <f t="shared" si="250"/>
        <v>208</v>
      </c>
      <c r="K1462">
        <f t="shared" si="251"/>
        <v>92</v>
      </c>
      <c r="L1462" s="16">
        <f t="shared" si="252"/>
        <v>0.32608695652173914</v>
      </c>
      <c r="M1462" s="16">
        <f t="shared" si="253"/>
        <v>0.625</v>
      </c>
      <c r="N1462">
        <f t="shared" si="244"/>
        <v>0</v>
      </c>
    </row>
    <row r="1463" spans="5:14" x14ac:dyDescent="0.45">
      <c r="E1463" s="30">
        <f t="shared" si="245"/>
        <v>0.73049999999997495</v>
      </c>
      <c r="F1463" s="6">
        <f t="shared" si="246"/>
        <v>130</v>
      </c>
      <c r="G1463" s="10">
        <f t="shared" si="247"/>
        <v>62</v>
      </c>
      <c r="H1463" s="2">
        <f t="shared" si="248"/>
        <v>30</v>
      </c>
      <c r="I1463">
        <f t="shared" si="249"/>
        <v>78</v>
      </c>
      <c r="J1463">
        <f t="shared" si="250"/>
        <v>208</v>
      </c>
      <c r="K1463">
        <f t="shared" si="251"/>
        <v>92</v>
      </c>
      <c r="L1463" s="16">
        <f t="shared" si="252"/>
        <v>0.32608695652173914</v>
      </c>
      <c r="M1463" s="16">
        <f t="shared" si="253"/>
        <v>0.625</v>
      </c>
      <c r="N1463">
        <f t="shared" si="244"/>
        <v>0</v>
      </c>
    </row>
    <row r="1464" spans="5:14" x14ac:dyDescent="0.45">
      <c r="E1464" s="30">
        <f t="shared" si="245"/>
        <v>0.73099999999997489</v>
      </c>
      <c r="F1464" s="6">
        <f t="shared" si="246"/>
        <v>130</v>
      </c>
      <c r="G1464" s="10">
        <f t="shared" si="247"/>
        <v>62</v>
      </c>
      <c r="H1464" s="2">
        <f t="shared" si="248"/>
        <v>30</v>
      </c>
      <c r="I1464">
        <f t="shared" si="249"/>
        <v>78</v>
      </c>
      <c r="J1464">
        <f t="shared" si="250"/>
        <v>208</v>
      </c>
      <c r="K1464">
        <f t="shared" si="251"/>
        <v>92</v>
      </c>
      <c r="L1464" s="16">
        <f t="shared" si="252"/>
        <v>0.32608695652173914</v>
      </c>
      <c r="M1464" s="16">
        <f t="shared" si="253"/>
        <v>0.625</v>
      </c>
      <c r="N1464">
        <f t="shared" si="244"/>
        <v>0</v>
      </c>
    </row>
    <row r="1465" spans="5:14" x14ac:dyDescent="0.45">
      <c r="E1465" s="30">
        <f t="shared" si="245"/>
        <v>0.73149999999997484</v>
      </c>
      <c r="F1465" s="6">
        <f t="shared" si="246"/>
        <v>130</v>
      </c>
      <c r="G1465" s="10">
        <f t="shared" si="247"/>
        <v>62</v>
      </c>
      <c r="H1465" s="2">
        <f t="shared" si="248"/>
        <v>30</v>
      </c>
      <c r="I1465">
        <f t="shared" si="249"/>
        <v>78</v>
      </c>
      <c r="J1465">
        <f t="shared" si="250"/>
        <v>208</v>
      </c>
      <c r="K1465">
        <f t="shared" si="251"/>
        <v>92</v>
      </c>
      <c r="L1465" s="16">
        <f t="shared" si="252"/>
        <v>0.32608695652173914</v>
      </c>
      <c r="M1465" s="16">
        <f t="shared" si="253"/>
        <v>0.625</v>
      </c>
      <c r="N1465">
        <f t="shared" si="244"/>
        <v>0</v>
      </c>
    </row>
    <row r="1466" spans="5:14" x14ac:dyDescent="0.45">
      <c r="E1466" s="30">
        <f t="shared" si="245"/>
        <v>0.73199999999997478</v>
      </c>
      <c r="F1466" s="6">
        <f t="shared" si="246"/>
        <v>130</v>
      </c>
      <c r="G1466" s="10">
        <f t="shared" si="247"/>
        <v>62</v>
      </c>
      <c r="H1466" s="2">
        <f t="shared" si="248"/>
        <v>30</v>
      </c>
      <c r="I1466">
        <f t="shared" si="249"/>
        <v>78</v>
      </c>
      <c r="J1466">
        <f t="shared" si="250"/>
        <v>208</v>
      </c>
      <c r="K1466">
        <f t="shared" si="251"/>
        <v>92</v>
      </c>
      <c r="L1466" s="16">
        <f t="shared" si="252"/>
        <v>0.32608695652173914</v>
      </c>
      <c r="M1466" s="16">
        <f t="shared" si="253"/>
        <v>0.625</v>
      </c>
      <c r="N1466">
        <f t="shared" si="244"/>
        <v>0</v>
      </c>
    </row>
    <row r="1467" spans="5:14" x14ac:dyDescent="0.45">
      <c r="E1467" s="30">
        <f t="shared" si="245"/>
        <v>0.73249999999997473</v>
      </c>
      <c r="F1467" s="6">
        <f t="shared" si="246"/>
        <v>130</v>
      </c>
      <c r="G1467" s="10">
        <f t="shared" si="247"/>
        <v>62</v>
      </c>
      <c r="H1467" s="2">
        <f t="shared" si="248"/>
        <v>30</v>
      </c>
      <c r="I1467">
        <f t="shared" si="249"/>
        <v>78</v>
      </c>
      <c r="J1467">
        <f t="shared" si="250"/>
        <v>208</v>
      </c>
      <c r="K1467">
        <f t="shared" si="251"/>
        <v>92</v>
      </c>
      <c r="L1467" s="16">
        <f t="shared" si="252"/>
        <v>0.32608695652173914</v>
      </c>
      <c r="M1467" s="16">
        <f t="shared" si="253"/>
        <v>0.625</v>
      </c>
      <c r="N1467">
        <f t="shared" si="244"/>
        <v>0</v>
      </c>
    </row>
    <row r="1468" spans="5:14" x14ac:dyDescent="0.45">
      <c r="E1468" s="30">
        <f t="shared" si="245"/>
        <v>0.73299999999997467</v>
      </c>
      <c r="F1468" s="6">
        <f t="shared" si="246"/>
        <v>130</v>
      </c>
      <c r="G1468" s="10">
        <f t="shared" si="247"/>
        <v>62</v>
      </c>
      <c r="H1468" s="2">
        <f t="shared" si="248"/>
        <v>30</v>
      </c>
      <c r="I1468">
        <f t="shared" si="249"/>
        <v>78</v>
      </c>
      <c r="J1468">
        <f t="shared" si="250"/>
        <v>208</v>
      </c>
      <c r="K1468">
        <f t="shared" si="251"/>
        <v>92</v>
      </c>
      <c r="L1468" s="16">
        <f t="shared" si="252"/>
        <v>0.32608695652173914</v>
      </c>
      <c r="M1468" s="16">
        <f t="shared" si="253"/>
        <v>0.625</v>
      </c>
      <c r="N1468">
        <f t="shared" si="244"/>
        <v>0</v>
      </c>
    </row>
    <row r="1469" spans="5:14" x14ac:dyDescent="0.45">
      <c r="E1469" s="30">
        <f t="shared" si="245"/>
        <v>0.73349999999997462</v>
      </c>
      <c r="F1469" s="6">
        <f t="shared" si="246"/>
        <v>130</v>
      </c>
      <c r="G1469" s="10">
        <f t="shared" si="247"/>
        <v>62</v>
      </c>
      <c r="H1469" s="2">
        <f t="shared" si="248"/>
        <v>30</v>
      </c>
      <c r="I1469">
        <f t="shared" si="249"/>
        <v>78</v>
      </c>
      <c r="J1469">
        <f t="shared" si="250"/>
        <v>208</v>
      </c>
      <c r="K1469">
        <f t="shared" si="251"/>
        <v>92</v>
      </c>
      <c r="L1469" s="16">
        <f t="shared" si="252"/>
        <v>0.32608695652173914</v>
      </c>
      <c r="M1469" s="16">
        <f t="shared" si="253"/>
        <v>0.625</v>
      </c>
      <c r="N1469">
        <f t="shared" si="244"/>
        <v>0</v>
      </c>
    </row>
    <row r="1470" spans="5:14" x14ac:dyDescent="0.45">
      <c r="E1470" s="30">
        <f t="shared" si="245"/>
        <v>0.73399999999997456</v>
      </c>
      <c r="F1470" s="6">
        <f t="shared" si="246"/>
        <v>130</v>
      </c>
      <c r="G1470" s="10">
        <f t="shared" si="247"/>
        <v>62</v>
      </c>
      <c r="H1470" s="2">
        <f t="shared" si="248"/>
        <v>30</v>
      </c>
      <c r="I1470">
        <f t="shared" si="249"/>
        <v>78</v>
      </c>
      <c r="J1470">
        <f t="shared" si="250"/>
        <v>208</v>
      </c>
      <c r="K1470">
        <f t="shared" si="251"/>
        <v>92</v>
      </c>
      <c r="L1470" s="16">
        <f t="shared" si="252"/>
        <v>0.32608695652173914</v>
      </c>
      <c r="M1470" s="16">
        <f t="shared" si="253"/>
        <v>0.625</v>
      </c>
      <c r="N1470">
        <f t="shared" si="244"/>
        <v>0</v>
      </c>
    </row>
    <row r="1471" spans="5:14" x14ac:dyDescent="0.45">
      <c r="E1471" s="30">
        <f t="shared" si="245"/>
        <v>0.73449999999997451</v>
      </c>
      <c r="F1471" s="6">
        <f t="shared" si="246"/>
        <v>130</v>
      </c>
      <c r="G1471" s="10">
        <f t="shared" si="247"/>
        <v>62</v>
      </c>
      <c r="H1471" s="2">
        <f t="shared" si="248"/>
        <v>30</v>
      </c>
      <c r="I1471">
        <f t="shared" si="249"/>
        <v>78</v>
      </c>
      <c r="J1471">
        <f t="shared" si="250"/>
        <v>208</v>
      </c>
      <c r="K1471">
        <f t="shared" si="251"/>
        <v>92</v>
      </c>
      <c r="L1471" s="16">
        <f t="shared" si="252"/>
        <v>0.32608695652173914</v>
      </c>
      <c r="M1471" s="16">
        <f t="shared" si="253"/>
        <v>0.625</v>
      </c>
      <c r="N1471">
        <f t="shared" si="244"/>
        <v>0</v>
      </c>
    </row>
    <row r="1472" spans="5:14" x14ac:dyDescent="0.45">
      <c r="E1472" s="30">
        <f t="shared" si="245"/>
        <v>0.73499999999997445</v>
      </c>
      <c r="F1472" s="6">
        <f t="shared" si="246"/>
        <v>130</v>
      </c>
      <c r="G1472" s="10">
        <f t="shared" si="247"/>
        <v>62</v>
      </c>
      <c r="H1472" s="2">
        <f t="shared" si="248"/>
        <v>30</v>
      </c>
      <c r="I1472">
        <f t="shared" si="249"/>
        <v>78</v>
      </c>
      <c r="J1472">
        <f t="shared" si="250"/>
        <v>208</v>
      </c>
      <c r="K1472">
        <f t="shared" si="251"/>
        <v>92</v>
      </c>
      <c r="L1472" s="16">
        <f t="shared" si="252"/>
        <v>0.32608695652173914</v>
      </c>
      <c r="M1472" s="16">
        <f t="shared" si="253"/>
        <v>0.625</v>
      </c>
      <c r="N1472">
        <f t="shared" si="244"/>
        <v>0</v>
      </c>
    </row>
    <row r="1473" spans="5:14" x14ac:dyDescent="0.45">
      <c r="E1473" s="30">
        <f t="shared" si="245"/>
        <v>0.7354999999999744</v>
      </c>
      <c r="F1473" s="6">
        <f t="shared" si="246"/>
        <v>130</v>
      </c>
      <c r="G1473" s="10">
        <f t="shared" si="247"/>
        <v>62</v>
      </c>
      <c r="H1473" s="2">
        <f t="shared" si="248"/>
        <v>30</v>
      </c>
      <c r="I1473">
        <f t="shared" si="249"/>
        <v>78</v>
      </c>
      <c r="J1473">
        <f t="shared" si="250"/>
        <v>208</v>
      </c>
      <c r="K1473">
        <f t="shared" si="251"/>
        <v>92</v>
      </c>
      <c r="L1473" s="16">
        <f t="shared" si="252"/>
        <v>0.32608695652173914</v>
      </c>
      <c r="M1473" s="16">
        <f t="shared" si="253"/>
        <v>0.625</v>
      </c>
      <c r="N1473">
        <f t="shared" si="244"/>
        <v>0</v>
      </c>
    </row>
    <row r="1474" spans="5:14" x14ac:dyDescent="0.45">
      <c r="E1474" s="30">
        <f t="shared" si="245"/>
        <v>0.73599999999997434</v>
      </c>
      <c r="F1474" s="6">
        <f t="shared" si="246"/>
        <v>130</v>
      </c>
      <c r="G1474" s="10">
        <f t="shared" si="247"/>
        <v>62</v>
      </c>
      <c r="H1474" s="2">
        <f t="shared" si="248"/>
        <v>30</v>
      </c>
      <c r="I1474">
        <f t="shared" si="249"/>
        <v>78</v>
      </c>
      <c r="J1474">
        <f t="shared" si="250"/>
        <v>208</v>
      </c>
      <c r="K1474">
        <f t="shared" si="251"/>
        <v>92</v>
      </c>
      <c r="L1474" s="16">
        <f t="shared" si="252"/>
        <v>0.32608695652173914</v>
      </c>
      <c r="M1474" s="16">
        <f t="shared" si="253"/>
        <v>0.625</v>
      </c>
      <c r="N1474">
        <f t="shared" si="244"/>
        <v>0</v>
      </c>
    </row>
    <row r="1475" spans="5:14" x14ac:dyDescent="0.45">
      <c r="E1475" s="30">
        <f t="shared" si="245"/>
        <v>0.73649999999997429</v>
      </c>
      <c r="F1475" s="6">
        <f t="shared" si="246"/>
        <v>129</v>
      </c>
      <c r="G1475" s="10">
        <f t="shared" si="247"/>
        <v>62</v>
      </c>
      <c r="H1475" s="2">
        <f t="shared" si="248"/>
        <v>30</v>
      </c>
      <c r="I1475">
        <f t="shared" si="249"/>
        <v>79</v>
      </c>
      <c r="J1475">
        <f t="shared" si="250"/>
        <v>208</v>
      </c>
      <c r="K1475">
        <f t="shared" si="251"/>
        <v>92</v>
      </c>
      <c r="L1475" s="16">
        <f t="shared" si="252"/>
        <v>0.32608695652173914</v>
      </c>
      <c r="M1475" s="16">
        <f t="shared" si="253"/>
        <v>0.62019230769230771</v>
      </c>
      <c r="N1475">
        <f t="shared" ref="N1475:N1538" si="254">M1476*(L1475-L1476)</f>
        <v>0</v>
      </c>
    </row>
    <row r="1476" spans="5:14" x14ac:dyDescent="0.45">
      <c r="E1476" s="30">
        <f t="shared" ref="E1476:E1539" si="255">E1475+0.0005</f>
        <v>0.73699999999997423</v>
      </c>
      <c r="F1476" s="6">
        <f t="shared" si="246"/>
        <v>129</v>
      </c>
      <c r="G1476" s="10">
        <f t="shared" si="247"/>
        <v>62</v>
      </c>
      <c r="H1476" s="2">
        <f t="shared" si="248"/>
        <v>30</v>
      </c>
      <c r="I1476">
        <f t="shared" si="249"/>
        <v>79</v>
      </c>
      <c r="J1476">
        <f t="shared" si="250"/>
        <v>208</v>
      </c>
      <c r="K1476">
        <f t="shared" si="251"/>
        <v>92</v>
      </c>
      <c r="L1476" s="16">
        <f t="shared" si="252"/>
        <v>0.32608695652173914</v>
      </c>
      <c r="M1476" s="16">
        <f t="shared" si="253"/>
        <v>0.62019230769230771</v>
      </c>
      <c r="N1476">
        <f t="shared" si="254"/>
        <v>0</v>
      </c>
    </row>
    <row r="1477" spans="5:14" x14ac:dyDescent="0.45">
      <c r="E1477" s="30">
        <f t="shared" si="255"/>
        <v>0.73749999999997418</v>
      </c>
      <c r="F1477" s="6">
        <f t="shared" si="246"/>
        <v>129</v>
      </c>
      <c r="G1477" s="10">
        <f t="shared" si="247"/>
        <v>62</v>
      </c>
      <c r="H1477" s="2">
        <f t="shared" si="248"/>
        <v>30</v>
      </c>
      <c r="I1477">
        <f t="shared" si="249"/>
        <v>79</v>
      </c>
      <c r="J1477">
        <f t="shared" si="250"/>
        <v>208</v>
      </c>
      <c r="K1477">
        <f t="shared" si="251"/>
        <v>92</v>
      </c>
      <c r="L1477" s="16">
        <f t="shared" si="252"/>
        <v>0.32608695652173914</v>
      </c>
      <c r="M1477" s="16">
        <f t="shared" si="253"/>
        <v>0.62019230769230771</v>
      </c>
      <c r="N1477">
        <f t="shared" si="254"/>
        <v>0</v>
      </c>
    </row>
    <row r="1478" spans="5:14" x14ac:dyDescent="0.45">
      <c r="E1478" s="30">
        <f t="shared" si="255"/>
        <v>0.73799999999997412</v>
      </c>
      <c r="F1478" s="6">
        <f t="shared" si="246"/>
        <v>129</v>
      </c>
      <c r="G1478" s="10">
        <f t="shared" si="247"/>
        <v>62</v>
      </c>
      <c r="H1478" s="2">
        <f t="shared" si="248"/>
        <v>30</v>
      </c>
      <c r="I1478">
        <f t="shared" si="249"/>
        <v>79</v>
      </c>
      <c r="J1478">
        <f t="shared" si="250"/>
        <v>208</v>
      </c>
      <c r="K1478">
        <f t="shared" si="251"/>
        <v>92</v>
      </c>
      <c r="L1478" s="16">
        <f t="shared" si="252"/>
        <v>0.32608695652173914</v>
      </c>
      <c r="M1478" s="16">
        <f t="shared" si="253"/>
        <v>0.62019230769230771</v>
      </c>
      <c r="N1478">
        <f t="shared" si="254"/>
        <v>0</v>
      </c>
    </row>
    <row r="1479" spans="5:14" x14ac:dyDescent="0.45">
      <c r="E1479" s="30">
        <f t="shared" si="255"/>
        <v>0.73849999999997407</v>
      </c>
      <c r="F1479" s="6">
        <f t="shared" si="246"/>
        <v>129</v>
      </c>
      <c r="G1479" s="10">
        <f t="shared" si="247"/>
        <v>62</v>
      </c>
      <c r="H1479" s="2">
        <f t="shared" si="248"/>
        <v>30</v>
      </c>
      <c r="I1479">
        <f t="shared" si="249"/>
        <v>79</v>
      </c>
      <c r="J1479">
        <f t="shared" si="250"/>
        <v>208</v>
      </c>
      <c r="K1479">
        <f t="shared" si="251"/>
        <v>92</v>
      </c>
      <c r="L1479" s="16">
        <f t="shared" si="252"/>
        <v>0.32608695652173914</v>
      </c>
      <c r="M1479" s="16">
        <f t="shared" si="253"/>
        <v>0.62019230769230771</v>
      </c>
      <c r="N1479">
        <f t="shared" si="254"/>
        <v>0</v>
      </c>
    </row>
    <row r="1480" spans="5:14" x14ac:dyDescent="0.45">
      <c r="E1480" s="30">
        <f t="shared" si="255"/>
        <v>0.73899999999997401</v>
      </c>
      <c r="F1480" s="6">
        <f t="shared" si="246"/>
        <v>128</v>
      </c>
      <c r="G1480" s="10">
        <f t="shared" si="247"/>
        <v>62</v>
      </c>
      <c r="H1480" s="2">
        <f t="shared" si="248"/>
        <v>30</v>
      </c>
      <c r="I1480">
        <f t="shared" si="249"/>
        <v>80</v>
      </c>
      <c r="J1480">
        <f t="shared" si="250"/>
        <v>208</v>
      </c>
      <c r="K1480">
        <f t="shared" si="251"/>
        <v>92</v>
      </c>
      <c r="L1480" s="16">
        <f t="shared" si="252"/>
        <v>0.32608695652173914</v>
      </c>
      <c r="M1480" s="16">
        <f t="shared" si="253"/>
        <v>0.61538461538461542</v>
      </c>
      <c r="N1480">
        <f t="shared" si="254"/>
        <v>0</v>
      </c>
    </row>
    <row r="1481" spans="5:14" x14ac:dyDescent="0.45">
      <c r="E1481" s="30">
        <f t="shared" si="255"/>
        <v>0.73949999999997396</v>
      </c>
      <c r="F1481" s="6">
        <f t="shared" si="246"/>
        <v>128</v>
      </c>
      <c r="G1481" s="10">
        <f t="shared" si="247"/>
        <v>62</v>
      </c>
      <c r="H1481" s="2">
        <f t="shared" si="248"/>
        <v>30</v>
      </c>
      <c r="I1481">
        <f t="shared" si="249"/>
        <v>80</v>
      </c>
      <c r="J1481">
        <f t="shared" si="250"/>
        <v>208</v>
      </c>
      <c r="K1481">
        <f t="shared" si="251"/>
        <v>92</v>
      </c>
      <c r="L1481" s="16">
        <f t="shared" si="252"/>
        <v>0.32608695652173914</v>
      </c>
      <c r="M1481" s="16">
        <f t="shared" si="253"/>
        <v>0.61538461538461542</v>
      </c>
      <c r="N1481">
        <f t="shared" si="254"/>
        <v>0</v>
      </c>
    </row>
    <row r="1482" spans="5:14" x14ac:dyDescent="0.45">
      <c r="E1482" s="30">
        <f t="shared" si="255"/>
        <v>0.7399999999999739</v>
      </c>
      <c r="F1482" s="6">
        <f t="shared" si="246"/>
        <v>128</v>
      </c>
      <c r="G1482" s="10">
        <f t="shared" si="247"/>
        <v>62</v>
      </c>
      <c r="H1482" s="2">
        <f t="shared" si="248"/>
        <v>30</v>
      </c>
      <c r="I1482">
        <f t="shared" si="249"/>
        <v>80</v>
      </c>
      <c r="J1482">
        <f t="shared" si="250"/>
        <v>208</v>
      </c>
      <c r="K1482">
        <f t="shared" si="251"/>
        <v>92</v>
      </c>
      <c r="L1482" s="16">
        <f t="shared" si="252"/>
        <v>0.32608695652173914</v>
      </c>
      <c r="M1482" s="16">
        <f t="shared" si="253"/>
        <v>0.61538461538461542</v>
      </c>
      <c r="N1482">
        <f t="shared" si="254"/>
        <v>0</v>
      </c>
    </row>
    <row r="1483" spans="5:14" x14ac:dyDescent="0.45">
      <c r="E1483" s="30">
        <f t="shared" si="255"/>
        <v>0.74049999999997385</v>
      </c>
      <c r="F1483" s="6">
        <f t="shared" si="246"/>
        <v>128</v>
      </c>
      <c r="G1483" s="10">
        <f t="shared" si="247"/>
        <v>62</v>
      </c>
      <c r="H1483" s="2">
        <f t="shared" si="248"/>
        <v>30</v>
      </c>
      <c r="I1483">
        <f t="shared" si="249"/>
        <v>80</v>
      </c>
      <c r="J1483">
        <f t="shared" si="250"/>
        <v>208</v>
      </c>
      <c r="K1483">
        <f t="shared" si="251"/>
        <v>92</v>
      </c>
      <c r="L1483" s="16">
        <f t="shared" si="252"/>
        <v>0.32608695652173914</v>
      </c>
      <c r="M1483" s="16">
        <f t="shared" si="253"/>
        <v>0.61538461538461542</v>
      </c>
      <c r="N1483">
        <f t="shared" si="254"/>
        <v>0</v>
      </c>
    </row>
    <row r="1484" spans="5:14" x14ac:dyDescent="0.45">
      <c r="E1484" s="30">
        <f t="shared" si="255"/>
        <v>0.74099999999997379</v>
      </c>
      <c r="F1484" s="6">
        <f t="shared" si="246"/>
        <v>128</v>
      </c>
      <c r="G1484" s="10">
        <f t="shared" si="247"/>
        <v>62</v>
      </c>
      <c r="H1484" s="2">
        <f t="shared" si="248"/>
        <v>30</v>
      </c>
      <c r="I1484">
        <f t="shared" si="249"/>
        <v>80</v>
      </c>
      <c r="J1484">
        <f t="shared" si="250"/>
        <v>208</v>
      </c>
      <c r="K1484">
        <f t="shared" si="251"/>
        <v>92</v>
      </c>
      <c r="L1484" s="16">
        <f t="shared" si="252"/>
        <v>0.32608695652173914</v>
      </c>
      <c r="M1484" s="16">
        <f t="shared" si="253"/>
        <v>0.61538461538461542</v>
      </c>
      <c r="N1484">
        <f t="shared" si="254"/>
        <v>0</v>
      </c>
    </row>
    <row r="1485" spans="5:14" x14ac:dyDescent="0.45">
      <c r="E1485" s="30">
        <f t="shared" si="255"/>
        <v>0.74149999999997374</v>
      </c>
      <c r="F1485" s="6">
        <f t="shared" si="246"/>
        <v>128</v>
      </c>
      <c r="G1485" s="10">
        <f t="shared" si="247"/>
        <v>62</v>
      </c>
      <c r="H1485" s="2">
        <f t="shared" si="248"/>
        <v>30</v>
      </c>
      <c r="I1485">
        <f t="shared" si="249"/>
        <v>80</v>
      </c>
      <c r="J1485">
        <f t="shared" si="250"/>
        <v>208</v>
      </c>
      <c r="K1485">
        <f t="shared" si="251"/>
        <v>92</v>
      </c>
      <c r="L1485" s="16">
        <f t="shared" si="252"/>
        <v>0.32608695652173914</v>
      </c>
      <c r="M1485" s="16">
        <f t="shared" si="253"/>
        <v>0.61538461538461542</v>
      </c>
      <c r="N1485">
        <f t="shared" si="254"/>
        <v>0</v>
      </c>
    </row>
    <row r="1486" spans="5:14" x14ac:dyDescent="0.45">
      <c r="E1486" s="30">
        <f t="shared" si="255"/>
        <v>0.74199999999997368</v>
      </c>
      <c r="F1486" s="6">
        <f t="shared" si="246"/>
        <v>127</v>
      </c>
      <c r="G1486" s="10">
        <f t="shared" si="247"/>
        <v>62</v>
      </c>
      <c r="H1486" s="2">
        <f t="shared" si="248"/>
        <v>30</v>
      </c>
      <c r="I1486">
        <f t="shared" si="249"/>
        <v>81</v>
      </c>
      <c r="J1486">
        <f t="shared" si="250"/>
        <v>208</v>
      </c>
      <c r="K1486">
        <f t="shared" si="251"/>
        <v>92</v>
      </c>
      <c r="L1486" s="16">
        <f t="shared" si="252"/>
        <v>0.32608695652173914</v>
      </c>
      <c r="M1486" s="16">
        <f t="shared" si="253"/>
        <v>0.61057692307692313</v>
      </c>
      <c r="N1486">
        <f t="shared" si="254"/>
        <v>0</v>
      </c>
    </row>
    <row r="1487" spans="5:14" x14ac:dyDescent="0.45">
      <c r="E1487" s="30">
        <f t="shared" si="255"/>
        <v>0.74249999999997363</v>
      </c>
      <c r="F1487" s="6">
        <f t="shared" si="246"/>
        <v>127</v>
      </c>
      <c r="G1487" s="10">
        <f t="shared" si="247"/>
        <v>62</v>
      </c>
      <c r="H1487" s="2">
        <f t="shared" si="248"/>
        <v>30</v>
      </c>
      <c r="I1487">
        <f t="shared" si="249"/>
        <v>81</v>
      </c>
      <c r="J1487">
        <f t="shared" si="250"/>
        <v>208</v>
      </c>
      <c r="K1487">
        <f t="shared" si="251"/>
        <v>92</v>
      </c>
      <c r="L1487" s="16">
        <f t="shared" si="252"/>
        <v>0.32608695652173914</v>
      </c>
      <c r="M1487" s="16">
        <f t="shared" si="253"/>
        <v>0.61057692307692313</v>
      </c>
      <c r="N1487">
        <f t="shared" si="254"/>
        <v>0</v>
      </c>
    </row>
    <row r="1488" spans="5:14" x14ac:dyDescent="0.45">
      <c r="E1488" s="30">
        <f t="shared" si="255"/>
        <v>0.74299999999997357</v>
      </c>
      <c r="F1488" s="6">
        <f t="shared" si="246"/>
        <v>127</v>
      </c>
      <c r="G1488" s="10">
        <f t="shared" si="247"/>
        <v>62</v>
      </c>
      <c r="H1488" s="2">
        <f t="shared" si="248"/>
        <v>30</v>
      </c>
      <c r="I1488">
        <f t="shared" si="249"/>
        <v>81</v>
      </c>
      <c r="J1488">
        <f t="shared" si="250"/>
        <v>208</v>
      </c>
      <c r="K1488">
        <f t="shared" si="251"/>
        <v>92</v>
      </c>
      <c r="L1488" s="16">
        <f t="shared" si="252"/>
        <v>0.32608695652173914</v>
      </c>
      <c r="M1488" s="16">
        <f t="shared" si="253"/>
        <v>0.61057692307692313</v>
      </c>
      <c r="N1488">
        <f t="shared" si="254"/>
        <v>0</v>
      </c>
    </row>
    <row r="1489" spans="5:14" x14ac:dyDescent="0.45">
      <c r="E1489" s="30">
        <f t="shared" si="255"/>
        <v>0.74349999999997352</v>
      </c>
      <c r="F1489" s="6">
        <f t="shared" si="246"/>
        <v>127</v>
      </c>
      <c r="G1489" s="10">
        <f t="shared" si="247"/>
        <v>62</v>
      </c>
      <c r="H1489" s="2">
        <f t="shared" si="248"/>
        <v>30</v>
      </c>
      <c r="I1489">
        <f t="shared" si="249"/>
        <v>81</v>
      </c>
      <c r="J1489">
        <f t="shared" si="250"/>
        <v>208</v>
      </c>
      <c r="K1489">
        <f t="shared" si="251"/>
        <v>92</v>
      </c>
      <c r="L1489" s="16">
        <f t="shared" si="252"/>
        <v>0.32608695652173914</v>
      </c>
      <c r="M1489" s="16">
        <f t="shared" si="253"/>
        <v>0.61057692307692313</v>
      </c>
      <c r="N1489">
        <f t="shared" si="254"/>
        <v>0</v>
      </c>
    </row>
    <row r="1490" spans="5:14" x14ac:dyDescent="0.45">
      <c r="E1490" s="30">
        <f t="shared" si="255"/>
        <v>0.74399999999997346</v>
      </c>
      <c r="F1490" s="6">
        <f t="shared" si="246"/>
        <v>127</v>
      </c>
      <c r="G1490" s="10">
        <f t="shared" si="247"/>
        <v>62</v>
      </c>
      <c r="H1490" s="2">
        <f t="shared" si="248"/>
        <v>30</v>
      </c>
      <c r="I1490">
        <f t="shared" si="249"/>
        <v>81</v>
      </c>
      <c r="J1490">
        <f t="shared" si="250"/>
        <v>208</v>
      </c>
      <c r="K1490">
        <f t="shared" si="251"/>
        <v>92</v>
      </c>
      <c r="L1490" s="16">
        <f t="shared" si="252"/>
        <v>0.32608695652173914</v>
      </c>
      <c r="M1490" s="16">
        <f t="shared" si="253"/>
        <v>0.61057692307692313</v>
      </c>
      <c r="N1490">
        <f t="shared" si="254"/>
        <v>0</v>
      </c>
    </row>
    <row r="1491" spans="5:14" x14ac:dyDescent="0.45">
      <c r="E1491" s="30">
        <f t="shared" si="255"/>
        <v>0.74449999999997341</v>
      </c>
      <c r="F1491" s="6">
        <f t="shared" si="246"/>
        <v>127</v>
      </c>
      <c r="G1491" s="10">
        <f t="shared" si="247"/>
        <v>62</v>
      </c>
      <c r="H1491" s="2">
        <f t="shared" si="248"/>
        <v>30</v>
      </c>
      <c r="I1491">
        <f t="shared" si="249"/>
        <v>81</v>
      </c>
      <c r="J1491">
        <f t="shared" si="250"/>
        <v>208</v>
      </c>
      <c r="K1491">
        <f t="shared" si="251"/>
        <v>92</v>
      </c>
      <c r="L1491" s="16">
        <f t="shared" si="252"/>
        <v>0.32608695652173914</v>
      </c>
      <c r="M1491" s="16">
        <f t="shared" si="253"/>
        <v>0.61057692307692313</v>
      </c>
      <c r="N1491">
        <f t="shared" si="254"/>
        <v>0</v>
      </c>
    </row>
    <row r="1492" spans="5:14" x14ac:dyDescent="0.45">
      <c r="E1492" s="30">
        <f t="shared" si="255"/>
        <v>0.74499999999997335</v>
      </c>
      <c r="F1492" s="6">
        <f t="shared" si="246"/>
        <v>127</v>
      </c>
      <c r="G1492" s="10">
        <f t="shared" si="247"/>
        <v>62</v>
      </c>
      <c r="H1492" s="2">
        <f t="shared" si="248"/>
        <v>30</v>
      </c>
      <c r="I1492">
        <f t="shared" si="249"/>
        <v>81</v>
      </c>
      <c r="J1492">
        <f t="shared" si="250"/>
        <v>208</v>
      </c>
      <c r="K1492">
        <f t="shared" si="251"/>
        <v>92</v>
      </c>
      <c r="L1492" s="16">
        <f t="shared" si="252"/>
        <v>0.32608695652173914</v>
      </c>
      <c r="M1492" s="16">
        <f t="shared" si="253"/>
        <v>0.61057692307692313</v>
      </c>
      <c r="N1492">
        <f t="shared" si="254"/>
        <v>0</v>
      </c>
    </row>
    <row r="1493" spans="5:14" x14ac:dyDescent="0.45">
      <c r="E1493" s="30">
        <f t="shared" si="255"/>
        <v>0.7454999999999733</v>
      </c>
      <c r="F1493" s="6">
        <f t="shared" si="246"/>
        <v>127</v>
      </c>
      <c r="G1493" s="10">
        <f t="shared" si="247"/>
        <v>62</v>
      </c>
      <c r="H1493" s="2">
        <f t="shared" si="248"/>
        <v>30</v>
      </c>
      <c r="I1493">
        <f t="shared" si="249"/>
        <v>81</v>
      </c>
      <c r="J1493">
        <f t="shared" si="250"/>
        <v>208</v>
      </c>
      <c r="K1493">
        <f t="shared" si="251"/>
        <v>92</v>
      </c>
      <c r="L1493" s="16">
        <f t="shared" si="252"/>
        <v>0.32608695652173914</v>
      </c>
      <c r="M1493" s="16">
        <f t="shared" si="253"/>
        <v>0.61057692307692313</v>
      </c>
      <c r="N1493">
        <f t="shared" si="254"/>
        <v>0</v>
      </c>
    </row>
    <row r="1494" spans="5:14" x14ac:dyDescent="0.45">
      <c r="E1494" s="30">
        <f t="shared" si="255"/>
        <v>0.74599999999997324</v>
      </c>
      <c r="F1494" s="6">
        <f t="shared" si="246"/>
        <v>126</v>
      </c>
      <c r="G1494" s="10">
        <f t="shared" si="247"/>
        <v>62</v>
      </c>
      <c r="H1494" s="2">
        <f t="shared" si="248"/>
        <v>30</v>
      </c>
      <c r="I1494">
        <f t="shared" si="249"/>
        <v>82</v>
      </c>
      <c r="J1494">
        <f t="shared" si="250"/>
        <v>208</v>
      </c>
      <c r="K1494">
        <f t="shared" si="251"/>
        <v>92</v>
      </c>
      <c r="L1494" s="16">
        <f t="shared" si="252"/>
        <v>0.32608695652173914</v>
      </c>
      <c r="M1494" s="16">
        <f t="shared" si="253"/>
        <v>0.60576923076923073</v>
      </c>
      <c r="N1494">
        <f t="shared" si="254"/>
        <v>0</v>
      </c>
    </row>
    <row r="1495" spans="5:14" x14ac:dyDescent="0.45">
      <c r="E1495" s="30">
        <f t="shared" si="255"/>
        <v>0.74649999999997319</v>
      </c>
      <c r="F1495" s="6">
        <f t="shared" si="246"/>
        <v>126</v>
      </c>
      <c r="G1495" s="10">
        <f t="shared" si="247"/>
        <v>62</v>
      </c>
      <c r="H1495" s="2">
        <f t="shared" si="248"/>
        <v>30</v>
      </c>
      <c r="I1495">
        <f t="shared" si="249"/>
        <v>82</v>
      </c>
      <c r="J1495">
        <f t="shared" si="250"/>
        <v>208</v>
      </c>
      <c r="K1495">
        <f t="shared" si="251"/>
        <v>92</v>
      </c>
      <c r="L1495" s="16">
        <f t="shared" si="252"/>
        <v>0.32608695652173914</v>
      </c>
      <c r="M1495" s="16">
        <f t="shared" si="253"/>
        <v>0.60576923076923073</v>
      </c>
      <c r="N1495">
        <f t="shared" si="254"/>
        <v>0</v>
      </c>
    </row>
    <row r="1496" spans="5:14" x14ac:dyDescent="0.45">
      <c r="E1496" s="30">
        <f t="shared" si="255"/>
        <v>0.74699999999997313</v>
      </c>
      <c r="F1496" s="6">
        <f t="shared" si="246"/>
        <v>125</v>
      </c>
      <c r="G1496" s="10">
        <f t="shared" si="247"/>
        <v>62</v>
      </c>
      <c r="H1496" s="2">
        <f t="shared" si="248"/>
        <v>30</v>
      </c>
      <c r="I1496">
        <f t="shared" si="249"/>
        <v>83</v>
      </c>
      <c r="J1496">
        <f t="shared" si="250"/>
        <v>208</v>
      </c>
      <c r="K1496">
        <f t="shared" si="251"/>
        <v>92</v>
      </c>
      <c r="L1496" s="16">
        <f t="shared" si="252"/>
        <v>0.32608695652173914</v>
      </c>
      <c r="M1496" s="16">
        <f t="shared" si="253"/>
        <v>0.60096153846153844</v>
      </c>
      <c r="N1496">
        <f t="shared" si="254"/>
        <v>6.5321906354515007E-3</v>
      </c>
    </row>
    <row r="1497" spans="5:14" x14ac:dyDescent="0.45">
      <c r="E1497" s="30">
        <f t="shared" si="255"/>
        <v>0.74749999999997307</v>
      </c>
      <c r="F1497" s="6">
        <f t="shared" si="246"/>
        <v>125</v>
      </c>
      <c r="G1497" s="10">
        <f t="shared" si="247"/>
        <v>63</v>
      </c>
      <c r="H1497" s="2">
        <f t="shared" si="248"/>
        <v>29</v>
      </c>
      <c r="I1497">
        <f t="shared" si="249"/>
        <v>83</v>
      </c>
      <c r="J1497">
        <f t="shared" si="250"/>
        <v>208</v>
      </c>
      <c r="K1497">
        <f t="shared" si="251"/>
        <v>92</v>
      </c>
      <c r="L1497" s="16">
        <f t="shared" si="252"/>
        <v>0.31521739130434784</v>
      </c>
      <c r="M1497" s="16">
        <f t="shared" si="253"/>
        <v>0.60096153846153844</v>
      </c>
      <c r="N1497">
        <f t="shared" si="254"/>
        <v>0</v>
      </c>
    </row>
    <row r="1498" spans="5:14" x14ac:dyDescent="0.45">
      <c r="E1498" s="30">
        <f t="shared" si="255"/>
        <v>0.74799999999997302</v>
      </c>
      <c r="F1498" s="6">
        <f t="shared" si="246"/>
        <v>125</v>
      </c>
      <c r="G1498" s="10">
        <f t="shared" si="247"/>
        <v>63</v>
      </c>
      <c r="H1498" s="2">
        <f t="shared" si="248"/>
        <v>29</v>
      </c>
      <c r="I1498">
        <f t="shared" si="249"/>
        <v>83</v>
      </c>
      <c r="J1498">
        <f t="shared" si="250"/>
        <v>208</v>
      </c>
      <c r="K1498">
        <f t="shared" si="251"/>
        <v>92</v>
      </c>
      <c r="L1498" s="16">
        <f t="shared" si="252"/>
        <v>0.31521739130434784</v>
      </c>
      <c r="M1498" s="16">
        <f t="shared" si="253"/>
        <v>0.60096153846153844</v>
      </c>
      <c r="N1498">
        <f t="shared" si="254"/>
        <v>0</v>
      </c>
    </row>
    <row r="1499" spans="5:14" x14ac:dyDescent="0.45">
      <c r="E1499" s="30">
        <f t="shared" si="255"/>
        <v>0.74849999999997296</v>
      </c>
      <c r="F1499" s="6">
        <f t="shared" si="246"/>
        <v>124</v>
      </c>
      <c r="G1499" s="10">
        <f t="shared" si="247"/>
        <v>63</v>
      </c>
      <c r="H1499" s="2">
        <f t="shared" si="248"/>
        <v>29</v>
      </c>
      <c r="I1499">
        <f t="shared" si="249"/>
        <v>84</v>
      </c>
      <c r="J1499">
        <f t="shared" si="250"/>
        <v>208</v>
      </c>
      <c r="K1499">
        <f t="shared" si="251"/>
        <v>92</v>
      </c>
      <c r="L1499" s="16">
        <f t="shared" si="252"/>
        <v>0.31521739130434784</v>
      </c>
      <c r="M1499" s="16">
        <f t="shared" si="253"/>
        <v>0.59615384615384615</v>
      </c>
      <c r="N1499">
        <f t="shared" si="254"/>
        <v>0</v>
      </c>
    </row>
    <row r="1500" spans="5:14" x14ac:dyDescent="0.45">
      <c r="E1500" s="30">
        <f t="shared" si="255"/>
        <v>0.74899999999997291</v>
      </c>
      <c r="F1500" s="6">
        <f t="shared" si="246"/>
        <v>124</v>
      </c>
      <c r="G1500" s="10">
        <f t="shared" si="247"/>
        <v>63</v>
      </c>
      <c r="H1500" s="2">
        <f t="shared" si="248"/>
        <v>29</v>
      </c>
      <c r="I1500">
        <f t="shared" si="249"/>
        <v>84</v>
      </c>
      <c r="J1500">
        <f t="shared" si="250"/>
        <v>208</v>
      </c>
      <c r="K1500">
        <f t="shared" si="251"/>
        <v>92</v>
      </c>
      <c r="L1500" s="16">
        <f t="shared" si="252"/>
        <v>0.31521739130434784</v>
      </c>
      <c r="M1500" s="16">
        <f t="shared" si="253"/>
        <v>0.59615384615384615</v>
      </c>
      <c r="N1500">
        <f t="shared" si="254"/>
        <v>0</v>
      </c>
    </row>
    <row r="1501" spans="5:14" x14ac:dyDescent="0.45">
      <c r="E1501" s="30">
        <f t="shared" si="255"/>
        <v>0.74949999999997285</v>
      </c>
      <c r="F1501" s="6">
        <f t="shared" si="246"/>
        <v>124</v>
      </c>
      <c r="G1501" s="10">
        <f t="shared" si="247"/>
        <v>63</v>
      </c>
      <c r="H1501" s="2">
        <f t="shared" si="248"/>
        <v>29</v>
      </c>
      <c r="I1501">
        <f t="shared" si="249"/>
        <v>84</v>
      </c>
      <c r="J1501">
        <f t="shared" si="250"/>
        <v>208</v>
      </c>
      <c r="K1501">
        <f t="shared" si="251"/>
        <v>92</v>
      </c>
      <c r="L1501" s="16">
        <f t="shared" si="252"/>
        <v>0.31521739130434784</v>
      </c>
      <c r="M1501" s="16">
        <f t="shared" si="253"/>
        <v>0.59615384615384615</v>
      </c>
      <c r="N1501">
        <f t="shared" si="254"/>
        <v>0</v>
      </c>
    </row>
    <row r="1502" spans="5:14" x14ac:dyDescent="0.45">
      <c r="E1502" s="30">
        <f t="shared" si="255"/>
        <v>0.7499999999999728</v>
      </c>
      <c r="F1502" s="6">
        <f t="shared" si="246"/>
        <v>124</v>
      </c>
      <c r="G1502" s="10">
        <f t="shared" si="247"/>
        <v>63</v>
      </c>
      <c r="H1502" s="2">
        <f t="shared" si="248"/>
        <v>29</v>
      </c>
      <c r="I1502">
        <f t="shared" si="249"/>
        <v>84</v>
      </c>
      <c r="J1502">
        <f t="shared" si="250"/>
        <v>208</v>
      </c>
      <c r="K1502">
        <f t="shared" si="251"/>
        <v>92</v>
      </c>
      <c r="L1502" s="16">
        <f t="shared" si="252"/>
        <v>0.31521739130434784</v>
      </c>
      <c r="M1502" s="16">
        <f t="shared" si="253"/>
        <v>0.59615384615384615</v>
      </c>
      <c r="N1502">
        <f t="shared" si="254"/>
        <v>0</v>
      </c>
    </row>
    <row r="1503" spans="5:14" x14ac:dyDescent="0.45">
      <c r="E1503" s="30">
        <f t="shared" si="255"/>
        <v>0.75049999999997274</v>
      </c>
      <c r="F1503" s="6">
        <f t="shared" si="246"/>
        <v>124</v>
      </c>
      <c r="G1503" s="10">
        <f t="shared" si="247"/>
        <v>63</v>
      </c>
      <c r="H1503" s="2">
        <f t="shared" si="248"/>
        <v>29</v>
      </c>
      <c r="I1503">
        <f t="shared" si="249"/>
        <v>84</v>
      </c>
      <c r="J1503">
        <f t="shared" si="250"/>
        <v>208</v>
      </c>
      <c r="K1503">
        <f t="shared" si="251"/>
        <v>92</v>
      </c>
      <c r="L1503" s="16">
        <f t="shared" si="252"/>
        <v>0.31521739130434784</v>
      </c>
      <c r="M1503" s="16">
        <f t="shared" si="253"/>
        <v>0.59615384615384615</v>
      </c>
      <c r="N1503">
        <f t="shared" si="254"/>
        <v>0</v>
      </c>
    </row>
    <row r="1504" spans="5:14" x14ac:dyDescent="0.45">
      <c r="E1504" s="30">
        <f t="shared" si="255"/>
        <v>0.75099999999997269</v>
      </c>
      <c r="F1504" s="6">
        <f t="shared" si="246"/>
        <v>124</v>
      </c>
      <c r="G1504" s="10">
        <f t="shared" si="247"/>
        <v>63</v>
      </c>
      <c r="H1504" s="2">
        <f t="shared" si="248"/>
        <v>29</v>
      </c>
      <c r="I1504">
        <f t="shared" si="249"/>
        <v>84</v>
      </c>
      <c r="J1504">
        <f t="shared" si="250"/>
        <v>208</v>
      </c>
      <c r="K1504">
        <f t="shared" si="251"/>
        <v>92</v>
      </c>
      <c r="L1504" s="16">
        <f t="shared" si="252"/>
        <v>0.31521739130434784</v>
      </c>
      <c r="M1504" s="16">
        <f t="shared" si="253"/>
        <v>0.59615384615384615</v>
      </c>
      <c r="N1504">
        <f t="shared" si="254"/>
        <v>0</v>
      </c>
    </row>
    <row r="1505" spans="5:14" x14ac:dyDescent="0.45">
      <c r="E1505" s="30">
        <f t="shared" si="255"/>
        <v>0.75149999999997263</v>
      </c>
      <c r="F1505" s="6">
        <f t="shared" si="246"/>
        <v>124</v>
      </c>
      <c r="G1505" s="10">
        <f t="shared" si="247"/>
        <v>63</v>
      </c>
      <c r="H1505" s="2">
        <f t="shared" si="248"/>
        <v>29</v>
      </c>
      <c r="I1505">
        <f t="shared" si="249"/>
        <v>84</v>
      </c>
      <c r="J1505">
        <f t="shared" si="250"/>
        <v>208</v>
      </c>
      <c r="K1505">
        <f t="shared" si="251"/>
        <v>92</v>
      </c>
      <c r="L1505" s="16">
        <f t="shared" si="252"/>
        <v>0.31521739130434784</v>
      </c>
      <c r="M1505" s="16">
        <f t="shared" si="253"/>
        <v>0.59615384615384615</v>
      </c>
      <c r="N1505">
        <f t="shared" si="254"/>
        <v>0</v>
      </c>
    </row>
    <row r="1506" spans="5:14" x14ac:dyDescent="0.45">
      <c r="E1506" s="30">
        <f t="shared" si="255"/>
        <v>0.75199999999997258</v>
      </c>
      <c r="F1506" s="6">
        <f t="shared" si="246"/>
        <v>124</v>
      </c>
      <c r="G1506" s="10">
        <f t="shared" si="247"/>
        <v>63</v>
      </c>
      <c r="H1506" s="2">
        <f t="shared" si="248"/>
        <v>29</v>
      </c>
      <c r="I1506">
        <f t="shared" si="249"/>
        <v>84</v>
      </c>
      <c r="J1506">
        <f t="shared" si="250"/>
        <v>208</v>
      </c>
      <c r="K1506">
        <f t="shared" si="251"/>
        <v>92</v>
      </c>
      <c r="L1506" s="16">
        <f t="shared" si="252"/>
        <v>0.31521739130434784</v>
      </c>
      <c r="M1506" s="16">
        <f t="shared" si="253"/>
        <v>0.59615384615384615</v>
      </c>
      <c r="N1506">
        <f t="shared" si="254"/>
        <v>0</v>
      </c>
    </row>
    <row r="1507" spans="5:14" x14ac:dyDescent="0.45">
      <c r="E1507" s="30">
        <f t="shared" si="255"/>
        <v>0.75249999999997252</v>
      </c>
      <c r="F1507" s="6">
        <f t="shared" si="246"/>
        <v>124</v>
      </c>
      <c r="G1507" s="10">
        <f t="shared" si="247"/>
        <v>63</v>
      </c>
      <c r="H1507" s="2">
        <f t="shared" si="248"/>
        <v>29</v>
      </c>
      <c r="I1507">
        <f t="shared" si="249"/>
        <v>84</v>
      </c>
      <c r="J1507">
        <f t="shared" si="250"/>
        <v>208</v>
      </c>
      <c r="K1507">
        <f t="shared" si="251"/>
        <v>92</v>
      </c>
      <c r="L1507" s="16">
        <f t="shared" si="252"/>
        <v>0.31521739130434784</v>
      </c>
      <c r="M1507" s="16">
        <f t="shared" si="253"/>
        <v>0.59615384615384615</v>
      </c>
      <c r="N1507">
        <f t="shared" si="254"/>
        <v>6.4276755852842767E-3</v>
      </c>
    </row>
    <row r="1508" spans="5:14" x14ac:dyDescent="0.45">
      <c r="E1508" s="30">
        <f t="shared" si="255"/>
        <v>0.75299999999997247</v>
      </c>
      <c r="F1508" s="6">
        <f t="shared" si="246"/>
        <v>123</v>
      </c>
      <c r="G1508" s="10">
        <f t="shared" si="247"/>
        <v>64</v>
      </c>
      <c r="H1508" s="2">
        <f t="shared" si="248"/>
        <v>28</v>
      </c>
      <c r="I1508">
        <f t="shared" si="249"/>
        <v>85</v>
      </c>
      <c r="J1508">
        <f t="shared" si="250"/>
        <v>208</v>
      </c>
      <c r="K1508">
        <f t="shared" si="251"/>
        <v>92</v>
      </c>
      <c r="L1508" s="16">
        <f t="shared" si="252"/>
        <v>0.30434782608695654</v>
      </c>
      <c r="M1508" s="16">
        <f t="shared" si="253"/>
        <v>0.59134615384615385</v>
      </c>
      <c r="N1508">
        <f t="shared" si="254"/>
        <v>0</v>
      </c>
    </row>
    <row r="1509" spans="5:14" x14ac:dyDescent="0.45">
      <c r="E1509" s="30">
        <f t="shared" si="255"/>
        <v>0.75349999999997241</v>
      </c>
      <c r="F1509" s="6">
        <f t="shared" si="246"/>
        <v>123</v>
      </c>
      <c r="G1509" s="10">
        <f t="shared" si="247"/>
        <v>64</v>
      </c>
      <c r="H1509" s="2">
        <f t="shared" si="248"/>
        <v>28</v>
      </c>
      <c r="I1509">
        <f t="shared" si="249"/>
        <v>85</v>
      </c>
      <c r="J1509">
        <f t="shared" si="250"/>
        <v>208</v>
      </c>
      <c r="K1509">
        <f t="shared" si="251"/>
        <v>92</v>
      </c>
      <c r="L1509" s="16">
        <f t="shared" si="252"/>
        <v>0.30434782608695654</v>
      </c>
      <c r="M1509" s="16">
        <f t="shared" si="253"/>
        <v>0.59134615384615385</v>
      </c>
      <c r="N1509">
        <f t="shared" si="254"/>
        <v>0</v>
      </c>
    </row>
    <row r="1510" spans="5:14" x14ac:dyDescent="0.45">
      <c r="E1510" s="30">
        <f t="shared" si="255"/>
        <v>0.75399999999997236</v>
      </c>
      <c r="F1510" s="6">
        <f t="shared" si="246"/>
        <v>123</v>
      </c>
      <c r="G1510" s="10">
        <f t="shared" si="247"/>
        <v>64</v>
      </c>
      <c r="H1510" s="2">
        <f t="shared" si="248"/>
        <v>28</v>
      </c>
      <c r="I1510">
        <f t="shared" si="249"/>
        <v>85</v>
      </c>
      <c r="J1510">
        <f t="shared" si="250"/>
        <v>208</v>
      </c>
      <c r="K1510">
        <f t="shared" si="251"/>
        <v>92</v>
      </c>
      <c r="L1510" s="16">
        <f t="shared" si="252"/>
        <v>0.30434782608695654</v>
      </c>
      <c r="M1510" s="16">
        <f t="shared" si="253"/>
        <v>0.59134615384615385</v>
      </c>
      <c r="N1510">
        <f t="shared" si="254"/>
        <v>6.4276755852842767E-3</v>
      </c>
    </row>
    <row r="1511" spans="5:14" x14ac:dyDescent="0.45">
      <c r="E1511" s="30">
        <f t="shared" si="255"/>
        <v>0.7544999999999723</v>
      </c>
      <c r="F1511" s="6">
        <f t="shared" si="246"/>
        <v>123</v>
      </c>
      <c r="G1511" s="10">
        <f t="shared" si="247"/>
        <v>65</v>
      </c>
      <c r="H1511" s="2">
        <f t="shared" si="248"/>
        <v>27</v>
      </c>
      <c r="I1511">
        <f t="shared" si="249"/>
        <v>85</v>
      </c>
      <c r="J1511">
        <f t="shared" si="250"/>
        <v>208</v>
      </c>
      <c r="K1511">
        <f t="shared" si="251"/>
        <v>92</v>
      </c>
      <c r="L1511" s="16">
        <f t="shared" si="252"/>
        <v>0.29347826086956524</v>
      </c>
      <c r="M1511" s="16">
        <f t="shared" si="253"/>
        <v>0.59134615384615385</v>
      </c>
      <c r="N1511">
        <f t="shared" si="254"/>
        <v>0</v>
      </c>
    </row>
    <row r="1512" spans="5:14" x14ac:dyDescent="0.45">
      <c r="E1512" s="30">
        <f t="shared" si="255"/>
        <v>0.75499999999997225</v>
      </c>
      <c r="F1512" s="6">
        <f t="shared" si="246"/>
        <v>123</v>
      </c>
      <c r="G1512" s="10">
        <f t="shared" si="247"/>
        <v>65</v>
      </c>
      <c r="H1512" s="2">
        <f t="shared" si="248"/>
        <v>27</v>
      </c>
      <c r="I1512">
        <f t="shared" si="249"/>
        <v>85</v>
      </c>
      <c r="J1512">
        <f t="shared" si="250"/>
        <v>208</v>
      </c>
      <c r="K1512">
        <f t="shared" si="251"/>
        <v>92</v>
      </c>
      <c r="L1512" s="16">
        <f t="shared" si="252"/>
        <v>0.29347826086956524</v>
      </c>
      <c r="M1512" s="16">
        <f t="shared" si="253"/>
        <v>0.59134615384615385</v>
      </c>
      <c r="N1512">
        <f t="shared" si="254"/>
        <v>0</v>
      </c>
    </row>
    <row r="1513" spans="5:14" x14ac:dyDescent="0.45">
      <c r="E1513" s="30">
        <f t="shared" si="255"/>
        <v>0.75549999999997219</v>
      </c>
      <c r="F1513" s="6">
        <f t="shared" si="246"/>
        <v>123</v>
      </c>
      <c r="G1513" s="10">
        <f t="shared" si="247"/>
        <v>65</v>
      </c>
      <c r="H1513" s="2">
        <f t="shared" si="248"/>
        <v>27</v>
      </c>
      <c r="I1513">
        <f t="shared" si="249"/>
        <v>85</v>
      </c>
      <c r="J1513">
        <f t="shared" si="250"/>
        <v>208</v>
      </c>
      <c r="K1513">
        <f t="shared" si="251"/>
        <v>92</v>
      </c>
      <c r="L1513" s="16">
        <f t="shared" si="252"/>
        <v>0.29347826086956524</v>
      </c>
      <c r="M1513" s="16">
        <f t="shared" si="253"/>
        <v>0.59134615384615385</v>
      </c>
      <c r="N1513">
        <f t="shared" si="254"/>
        <v>0</v>
      </c>
    </row>
    <row r="1514" spans="5:14" x14ac:dyDescent="0.45">
      <c r="E1514" s="30">
        <f t="shared" si="255"/>
        <v>0.75599999999997214</v>
      </c>
      <c r="F1514" s="6">
        <f t="shared" si="246"/>
        <v>123</v>
      </c>
      <c r="G1514" s="10">
        <f t="shared" si="247"/>
        <v>65</v>
      </c>
      <c r="H1514" s="2">
        <f t="shared" si="248"/>
        <v>27</v>
      </c>
      <c r="I1514">
        <f t="shared" si="249"/>
        <v>85</v>
      </c>
      <c r="J1514">
        <f t="shared" si="250"/>
        <v>208</v>
      </c>
      <c r="K1514">
        <f t="shared" si="251"/>
        <v>92</v>
      </c>
      <c r="L1514" s="16">
        <f t="shared" si="252"/>
        <v>0.29347826086956524</v>
      </c>
      <c r="M1514" s="16">
        <f t="shared" si="253"/>
        <v>0.59134615384615385</v>
      </c>
      <c r="N1514">
        <f t="shared" si="254"/>
        <v>0</v>
      </c>
    </row>
    <row r="1515" spans="5:14" x14ac:dyDescent="0.45">
      <c r="E1515" s="30">
        <f t="shared" si="255"/>
        <v>0.75649999999997208</v>
      </c>
      <c r="F1515" s="6">
        <f t="shared" ref="F1515:F1578" si="256">COUNTIFS(A:A,"=fully paid",C:C,"&gt;"&amp;$E1515)</f>
        <v>123</v>
      </c>
      <c r="G1515" s="10">
        <f t="shared" ref="G1515:G1578" si="257">COUNTIFS(A:A,"charged off",C:C,"&lt;="&amp;E1515)</f>
        <v>65</v>
      </c>
      <c r="H1515" s="2">
        <f t="shared" ref="H1515:H1578" si="258">COUNTIFS(A:A,"charged off",C:C,"&gt;"&amp;E1515)</f>
        <v>27</v>
      </c>
      <c r="I1515">
        <f t="shared" ref="I1515:I1578" si="259">COUNTIFS(A:A,"fully paid",C:C,"&lt;="&amp;E1515)</f>
        <v>85</v>
      </c>
      <c r="J1515">
        <f t="shared" ref="J1515:J1578" si="260">F1515+I1515</f>
        <v>208</v>
      </c>
      <c r="K1515">
        <f t="shared" ref="K1515:K1578" si="261">G1515+H1515</f>
        <v>92</v>
      </c>
      <c r="L1515" s="16">
        <f t="shared" ref="L1515:L1578" si="262">H1515/K1515</f>
        <v>0.29347826086956524</v>
      </c>
      <c r="M1515" s="16">
        <f t="shared" ref="M1515:M1578" si="263">F1515/J1515</f>
        <v>0.59134615384615385</v>
      </c>
      <c r="N1515">
        <f t="shared" si="254"/>
        <v>0</v>
      </c>
    </row>
    <row r="1516" spans="5:14" x14ac:dyDescent="0.45">
      <c r="E1516" s="30">
        <f t="shared" si="255"/>
        <v>0.75699999999997203</v>
      </c>
      <c r="F1516" s="6">
        <f t="shared" si="256"/>
        <v>123</v>
      </c>
      <c r="G1516" s="10">
        <f t="shared" si="257"/>
        <v>65</v>
      </c>
      <c r="H1516" s="2">
        <f t="shared" si="258"/>
        <v>27</v>
      </c>
      <c r="I1516">
        <f t="shared" si="259"/>
        <v>85</v>
      </c>
      <c r="J1516">
        <f t="shared" si="260"/>
        <v>208</v>
      </c>
      <c r="K1516">
        <f t="shared" si="261"/>
        <v>92</v>
      </c>
      <c r="L1516" s="16">
        <f t="shared" si="262"/>
        <v>0.29347826086956524</v>
      </c>
      <c r="M1516" s="16">
        <f t="shared" si="263"/>
        <v>0.59134615384615385</v>
      </c>
      <c r="N1516">
        <f t="shared" si="254"/>
        <v>0</v>
      </c>
    </row>
    <row r="1517" spans="5:14" x14ac:dyDescent="0.45">
      <c r="E1517" s="30">
        <f t="shared" si="255"/>
        <v>0.75749999999997197</v>
      </c>
      <c r="F1517" s="6">
        <f t="shared" si="256"/>
        <v>122</v>
      </c>
      <c r="G1517" s="10">
        <f t="shared" si="257"/>
        <v>65</v>
      </c>
      <c r="H1517" s="2">
        <f t="shared" si="258"/>
        <v>27</v>
      </c>
      <c r="I1517">
        <f t="shared" si="259"/>
        <v>86</v>
      </c>
      <c r="J1517">
        <f t="shared" si="260"/>
        <v>208</v>
      </c>
      <c r="K1517">
        <f t="shared" si="261"/>
        <v>92</v>
      </c>
      <c r="L1517" s="16">
        <f t="shared" si="262"/>
        <v>0.29347826086956524</v>
      </c>
      <c r="M1517" s="16">
        <f t="shared" si="263"/>
        <v>0.58653846153846156</v>
      </c>
      <c r="N1517">
        <f t="shared" si="254"/>
        <v>6.3754180602006976E-3</v>
      </c>
    </row>
    <row r="1518" spans="5:14" x14ac:dyDescent="0.45">
      <c r="E1518" s="30">
        <f t="shared" si="255"/>
        <v>0.75799999999997192</v>
      </c>
      <c r="F1518" s="6">
        <f t="shared" si="256"/>
        <v>122</v>
      </c>
      <c r="G1518" s="10">
        <f t="shared" si="257"/>
        <v>66</v>
      </c>
      <c r="H1518" s="2">
        <f t="shared" si="258"/>
        <v>26</v>
      </c>
      <c r="I1518">
        <f t="shared" si="259"/>
        <v>86</v>
      </c>
      <c r="J1518">
        <f t="shared" si="260"/>
        <v>208</v>
      </c>
      <c r="K1518">
        <f t="shared" si="261"/>
        <v>92</v>
      </c>
      <c r="L1518" s="16">
        <f t="shared" si="262"/>
        <v>0.28260869565217389</v>
      </c>
      <c r="M1518" s="16">
        <f t="shared" si="263"/>
        <v>0.58653846153846156</v>
      </c>
      <c r="N1518">
        <f t="shared" si="254"/>
        <v>0</v>
      </c>
    </row>
    <row r="1519" spans="5:14" x14ac:dyDescent="0.45">
      <c r="E1519" s="30">
        <f t="shared" si="255"/>
        <v>0.75849999999997186</v>
      </c>
      <c r="F1519" s="6">
        <f t="shared" si="256"/>
        <v>122</v>
      </c>
      <c r="G1519" s="10">
        <f t="shared" si="257"/>
        <v>66</v>
      </c>
      <c r="H1519" s="2">
        <f t="shared" si="258"/>
        <v>26</v>
      </c>
      <c r="I1519">
        <f t="shared" si="259"/>
        <v>86</v>
      </c>
      <c r="J1519">
        <f t="shared" si="260"/>
        <v>208</v>
      </c>
      <c r="K1519">
        <f t="shared" si="261"/>
        <v>92</v>
      </c>
      <c r="L1519" s="16">
        <f t="shared" si="262"/>
        <v>0.28260869565217389</v>
      </c>
      <c r="M1519" s="16">
        <f t="shared" si="263"/>
        <v>0.58653846153846156</v>
      </c>
      <c r="N1519">
        <f t="shared" si="254"/>
        <v>0</v>
      </c>
    </row>
    <row r="1520" spans="5:14" x14ac:dyDescent="0.45">
      <c r="E1520" s="30">
        <f t="shared" si="255"/>
        <v>0.75899999999997181</v>
      </c>
      <c r="F1520" s="6">
        <f t="shared" si="256"/>
        <v>121</v>
      </c>
      <c r="G1520" s="10">
        <f t="shared" si="257"/>
        <v>66</v>
      </c>
      <c r="H1520" s="2">
        <f t="shared" si="258"/>
        <v>26</v>
      </c>
      <c r="I1520">
        <f t="shared" si="259"/>
        <v>87</v>
      </c>
      <c r="J1520">
        <f t="shared" si="260"/>
        <v>208</v>
      </c>
      <c r="K1520">
        <f t="shared" si="261"/>
        <v>92</v>
      </c>
      <c r="L1520" s="16">
        <f t="shared" si="262"/>
        <v>0.28260869565217389</v>
      </c>
      <c r="M1520" s="16">
        <f t="shared" si="263"/>
        <v>0.58173076923076927</v>
      </c>
      <c r="N1520">
        <f t="shared" si="254"/>
        <v>0</v>
      </c>
    </row>
    <row r="1521" spans="5:14" x14ac:dyDescent="0.45">
      <c r="E1521" s="30">
        <f t="shared" si="255"/>
        <v>0.75949999999997175</v>
      </c>
      <c r="F1521" s="6">
        <f t="shared" si="256"/>
        <v>121</v>
      </c>
      <c r="G1521" s="10">
        <f t="shared" si="257"/>
        <v>66</v>
      </c>
      <c r="H1521" s="2">
        <f t="shared" si="258"/>
        <v>26</v>
      </c>
      <c r="I1521">
        <f t="shared" si="259"/>
        <v>87</v>
      </c>
      <c r="J1521">
        <f t="shared" si="260"/>
        <v>208</v>
      </c>
      <c r="K1521">
        <f t="shared" si="261"/>
        <v>92</v>
      </c>
      <c r="L1521" s="16">
        <f t="shared" si="262"/>
        <v>0.28260869565217389</v>
      </c>
      <c r="M1521" s="16">
        <f t="shared" si="263"/>
        <v>0.58173076923076927</v>
      </c>
      <c r="N1521">
        <f t="shared" si="254"/>
        <v>0</v>
      </c>
    </row>
    <row r="1522" spans="5:14" x14ac:dyDescent="0.45">
      <c r="E1522" s="30">
        <f t="shared" si="255"/>
        <v>0.7599999999999717</v>
      </c>
      <c r="F1522" s="6">
        <f t="shared" si="256"/>
        <v>121</v>
      </c>
      <c r="G1522" s="10">
        <f t="shared" si="257"/>
        <v>66</v>
      </c>
      <c r="H1522" s="2">
        <f t="shared" si="258"/>
        <v>26</v>
      </c>
      <c r="I1522">
        <f t="shared" si="259"/>
        <v>87</v>
      </c>
      <c r="J1522">
        <f t="shared" si="260"/>
        <v>208</v>
      </c>
      <c r="K1522">
        <f t="shared" si="261"/>
        <v>92</v>
      </c>
      <c r="L1522" s="16">
        <f t="shared" si="262"/>
        <v>0.28260869565217389</v>
      </c>
      <c r="M1522" s="16">
        <f t="shared" si="263"/>
        <v>0.58173076923076927</v>
      </c>
      <c r="N1522">
        <f t="shared" si="254"/>
        <v>6.3231605351170535E-3</v>
      </c>
    </row>
    <row r="1523" spans="5:14" x14ac:dyDescent="0.45">
      <c r="E1523" s="30">
        <f t="shared" si="255"/>
        <v>0.76049999999997164</v>
      </c>
      <c r="F1523" s="6">
        <f t="shared" si="256"/>
        <v>121</v>
      </c>
      <c r="G1523" s="10">
        <f t="shared" si="257"/>
        <v>67</v>
      </c>
      <c r="H1523" s="2">
        <f t="shared" si="258"/>
        <v>25</v>
      </c>
      <c r="I1523">
        <f t="shared" si="259"/>
        <v>87</v>
      </c>
      <c r="J1523">
        <f t="shared" si="260"/>
        <v>208</v>
      </c>
      <c r="K1523">
        <f t="shared" si="261"/>
        <v>92</v>
      </c>
      <c r="L1523" s="16">
        <f t="shared" si="262"/>
        <v>0.27173913043478259</v>
      </c>
      <c r="M1523" s="16">
        <f t="shared" si="263"/>
        <v>0.58173076923076927</v>
      </c>
      <c r="N1523">
        <f t="shared" si="254"/>
        <v>0</v>
      </c>
    </row>
    <row r="1524" spans="5:14" x14ac:dyDescent="0.45">
      <c r="E1524" s="30">
        <f t="shared" si="255"/>
        <v>0.76099999999997159</v>
      </c>
      <c r="F1524" s="6">
        <f t="shared" si="256"/>
        <v>121</v>
      </c>
      <c r="G1524" s="10">
        <f t="shared" si="257"/>
        <v>67</v>
      </c>
      <c r="H1524" s="2">
        <f t="shared" si="258"/>
        <v>25</v>
      </c>
      <c r="I1524">
        <f t="shared" si="259"/>
        <v>87</v>
      </c>
      <c r="J1524">
        <f t="shared" si="260"/>
        <v>208</v>
      </c>
      <c r="K1524">
        <f t="shared" si="261"/>
        <v>92</v>
      </c>
      <c r="L1524" s="16">
        <f t="shared" si="262"/>
        <v>0.27173913043478259</v>
      </c>
      <c r="M1524" s="16">
        <f t="shared" si="263"/>
        <v>0.58173076923076927</v>
      </c>
      <c r="N1524">
        <f t="shared" si="254"/>
        <v>0</v>
      </c>
    </row>
    <row r="1525" spans="5:14" x14ac:dyDescent="0.45">
      <c r="E1525" s="30">
        <f t="shared" si="255"/>
        <v>0.76149999999997153</v>
      </c>
      <c r="F1525" s="6">
        <f t="shared" si="256"/>
        <v>121</v>
      </c>
      <c r="G1525" s="10">
        <f t="shared" si="257"/>
        <v>67</v>
      </c>
      <c r="H1525" s="2">
        <f t="shared" si="258"/>
        <v>25</v>
      </c>
      <c r="I1525">
        <f t="shared" si="259"/>
        <v>87</v>
      </c>
      <c r="J1525">
        <f t="shared" si="260"/>
        <v>208</v>
      </c>
      <c r="K1525">
        <f t="shared" si="261"/>
        <v>92</v>
      </c>
      <c r="L1525" s="16">
        <f t="shared" si="262"/>
        <v>0.27173913043478259</v>
      </c>
      <c r="M1525" s="16">
        <f t="shared" si="263"/>
        <v>0.58173076923076927</v>
      </c>
      <c r="N1525">
        <f t="shared" si="254"/>
        <v>6.3231605351170535E-3</v>
      </c>
    </row>
    <row r="1526" spans="5:14" x14ac:dyDescent="0.45">
      <c r="E1526" s="30">
        <f t="shared" si="255"/>
        <v>0.76199999999997148</v>
      </c>
      <c r="F1526" s="6">
        <f t="shared" si="256"/>
        <v>121</v>
      </c>
      <c r="G1526" s="10">
        <f t="shared" si="257"/>
        <v>68</v>
      </c>
      <c r="H1526" s="2">
        <f t="shared" si="258"/>
        <v>24</v>
      </c>
      <c r="I1526">
        <f t="shared" si="259"/>
        <v>87</v>
      </c>
      <c r="J1526">
        <f t="shared" si="260"/>
        <v>208</v>
      </c>
      <c r="K1526">
        <f t="shared" si="261"/>
        <v>92</v>
      </c>
      <c r="L1526" s="16">
        <f t="shared" si="262"/>
        <v>0.2608695652173913</v>
      </c>
      <c r="M1526" s="16">
        <f t="shared" si="263"/>
        <v>0.58173076923076927</v>
      </c>
      <c r="N1526">
        <f t="shared" si="254"/>
        <v>0</v>
      </c>
    </row>
    <row r="1527" spans="5:14" x14ac:dyDescent="0.45">
      <c r="E1527" s="30">
        <f t="shared" si="255"/>
        <v>0.76249999999997142</v>
      </c>
      <c r="F1527" s="6">
        <f t="shared" si="256"/>
        <v>121</v>
      </c>
      <c r="G1527" s="10">
        <f t="shared" si="257"/>
        <v>68</v>
      </c>
      <c r="H1527" s="2">
        <f t="shared" si="258"/>
        <v>24</v>
      </c>
      <c r="I1527">
        <f t="shared" si="259"/>
        <v>87</v>
      </c>
      <c r="J1527">
        <f t="shared" si="260"/>
        <v>208</v>
      </c>
      <c r="K1527">
        <f t="shared" si="261"/>
        <v>92</v>
      </c>
      <c r="L1527" s="16">
        <f t="shared" si="262"/>
        <v>0.2608695652173913</v>
      </c>
      <c r="M1527" s="16">
        <f t="shared" si="263"/>
        <v>0.58173076923076927</v>
      </c>
      <c r="N1527">
        <f t="shared" si="254"/>
        <v>0</v>
      </c>
    </row>
    <row r="1528" spans="5:14" x14ac:dyDescent="0.45">
      <c r="E1528" s="30">
        <f t="shared" si="255"/>
        <v>0.76299999999997137</v>
      </c>
      <c r="F1528" s="6">
        <f t="shared" si="256"/>
        <v>121</v>
      </c>
      <c r="G1528" s="10">
        <f t="shared" si="257"/>
        <v>68</v>
      </c>
      <c r="H1528" s="2">
        <f t="shared" si="258"/>
        <v>24</v>
      </c>
      <c r="I1528">
        <f t="shared" si="259"/>
        <v>87</v>
      </c>
      <c r="J1528">
        <f t="shared" si="260"/>
        <v>208</v>
      </c>
      <c r="K1528">
        <f t="shared" si="261"/>
        <v>92</v>
      </c>
      <c r="L1528" s="16">
        <f t="shared" si="262"/>
        <v>0.2608695652173913</v>
      </c>
      <c r="M1528" s="16">
        <f t="shared" si="263"/>
        <v>0.58173076923076927</v>
      </c>
      <c r="N1528">
        <f t="shared" si="254"/>
        <v>0</v>
      </c>
    </row>
    <row r="1529" spans="5:14" x14ac:dyDescent="0.45">
      <c r="E1529" s="30">
        <f t="shared" si="255"/>
        <v>0.76349999999997131</v>
      </c>
      <c r="F1529" s="6">
        <f t="shared" si="256"/>
        <v>120</v>
      </c>
      <c r="G1529" s="10">
        <f t="shared" si="257"/>
        <v>68</v>
      </c>
      <c r="H1529" s="2">
        <f t="shared" si="258"/>
        <v>24</v>
      </c>
      <c r="I1529">
        <f t="shared" si="259"/>
        <v>88</v>
      </c>
      <c r="J1529">
        <f t="shared" si="260"/>
        <v>208</v>
      </c>
      <c r="K1529">
        <f t="shared" si="261"/>
        <v>92</v>
      </c>
      <c r="L1529" s="16">
        <f t="shared" si="262"/>
        <v>0.2608695652173913</v>
      </c>
      <c r="M1529" s="16">
        <f t="shared" si="263"/>
        <v>0.57692307692307687</v>
      </c>
      <c r="N1529">
        <f t="shared" si="254"/>
        <v>0</v>
      </c>
    </row>
    <row r="1530" spans="5:14" x14ac:dyDescent="0.45">
      <c r="E1530" s="30">
        <f t="shared" si="255"/>
        <v>0.76399999999997126</v>
      </c>
      <c r="F1530" s="6">
        <f t="shared" si="256"/>
        <v>120</v>
      </c>
      <c r="G1530" s="10">
        <f t="shared" si="257"/>
        <v>68</v>
      </c>
      <c r="H1530" s="2">
        <f t="shared" si="258"/>
        <v>24</v>
      </c>
      <c r="I1530">
        <f t="shared" si="259"/>
        <v>88</v>
      </c>
      <c r="J1530">
        <f t="shared" si="260"/>
        <v>208</v>
      </c>
      <c r="K1530">
        <f t="shared" si="261"/>
        <v>92</v>
      </c>
      <c r="L1530" s="16">
        <f t="shared" si="262"/>
        <v>0.2608695652173913</v>
      </c>
      <c r="M1530" s="16">
        <f t="shared" si="263"/>
        <v>0.57692307692307687</v>
      </c>
      <c r="N1530">
        <f t="shared" si="254"/>
        <v>0</v>
      </c>
    </row>
    <row r="1531" spans="5:14" x14ac:dyDescent="0.45">
      <c r="E1531" s="30">
        <f t="shared" si="255"/>
        <v>0.7644999999999712</v>
      </c>
      <c r="F1531" s="6">
        <f t="shared" si="256"/>
        <v>120</v>
      </c>
      <c r="G1531" s="10">
        <f t="shared" si="257"/>
        <v>68</v>
      </c>
      <c r="H1531" s="2">
        <f t="shared" si="258"/>
        <v>24</v>
      </c>
      <c r="I1531">
        <f t="shared" si="259"/>
        <v>88</v>
      </c>
      <c r="J1531">
        <f t="shared" si="260"/>
        <v>208</v>
      </c>
      <c r="K1531">
        <f t="shared" si="261"/>
        <v>92</v>
      </c>
      <c r="L1531" s="16">
        <f t="shared" si="262"/>
        <v>0.2608695652173913</v>
      </c>
      <c r="M1531" s="16">
        <f t="shared" si="263"/>
        <v>0.57692307692307687</v>
      </c>
      <c r="N1531">
        <f t="shared" si="254"/>
        <v>0</v>
      </c>
    </row>
    <row r="1532" spans="5:14" x14ac:dyDescent="0.45">
      <c r="E1532" s="30">
        <f t="shared" si="255"/>
        <v>0.76499999999997115</v>
      </c>
      <c r="F1532" s="6">
        <f t="shared" si="256"/>
        <v>119</v>
      </c>
      <c r="G1532" s="10">
        <f t="shared" si="257"/>
        <v>68</v>
      </c>
      <c r="H1532" s="2">
        <f t="shared" si="258"/>
        <v>24</v>
      </c>
      <c r="I1532">
        <f t="shared" si="259"/>
        <v>89</v>
      </c>
      <c r="J1532">
        <f t="shared" si="260"/>
        <v>208</v>
      </c>
      <c r="K1532">
        <f t="shared" si="261"/>
        <v>92</v>
      </c>
      <c r="L1532" s="16">
        <f t="shared" si="262"/>
        <v>0.2608695652173913</v>
      </c>
      <c r="M1532" s="16">
        <f t="shared" si="263"/>
        <v>0.57211538461538458</v>
      </c>
      <c r="N1532">
        <f t="shared" si="254"/>
        <v>6.2186454849498286E-3</v>
      </c>
    </row>
    <row r="1533" spans="5:14" x14ac:dyDescent="0.45">
      <c r="E1533" s="30">
        <f t="shared" si="255"/>
        <v>0.76549999999997109</v>
      </c>
      <c r="F1533" s="6">
        <f t="shared" si="256"/>
        <v>119</v>
      </c>
      <c r="G1533" s="10">
        <f t="shared" si="257"/>
        <v>69</v>
      </c>
      <c r="H1533" s="2">
        <f t="shared" si="258"/>
        <v>23</v>
      </c>
      <c r="I1533">
        <f t="shared" si="259"/>
        <v>89</v>
      </c>
      <c r="J1533">
        <f t="shared" si="260"/>
        <v>208</v>
      </c>
      <c r="K1533">
        <f t="shared" si="261"/>
        <v>92</v>
      </c>
      <c r="L1533" s="16">
        <f t="shared" si="262"/>
        <v>0.25</v>
      </c>
      <c r="M1533" s="16">
        <f t="shared" si="263"/>
        <v>0.57211538461538458</v>
      </c>
      <c r="N1533">
        <f t="shared" si="254"/>
        <v>0</v>
      </c>
    </row>
    <row r="1534" spans="5:14" x14ac:dyDescent="0.45">
      <c r="E1534" s="30">
        <f t="shared" si="255"/>
        <v>0.76599999999997104</v>
      </c>
      <c r="F1534" s="6">
        <f t="shared" si="256"/>
        <v>119</v>
      </c>
      <c r="G1534" s="10">
        <f t="shared" si="257"/>
        <v>69</v>
      </c>
      <c r="H1534" s="2">
        <f t="shared" si="258"/>
        <v>23</v>
      </c>
      <c r="I1534">
        <f t="shared" si="259"/>
        <v>89</v>
      </c>
      <c r="J1534">
        <f t="shared" si="260"/>
        <v>208</v>
      </c>
      <c r="K1534">
        <f t="shared" si="261"/>
        <v>92</v>
      </c>
      <c r="L1534" s="16">
        <f t="shared" si="262"/>
        <v>0.25</v>
      </c>
      <c r="M1534" s="16">
        <f t="shared" si="263"/>
        <v>0.57211538461538458</v>
      </c>
      <c r="N1534">
        <f t="shared" si="254"/>
        <v>1.2437290969899673E-2</v>
      </c>
    </row>
    <row r="1535" spans="5:14" x14ac:dyDescent="0.45">
      <c r="E1535" s="30">
        <f t="shared" si="255"/>
        <v>0.76649999999997098</v>
      </c>
      <c r="F1535" s="6">
        <f t="shared" si="256"/>
        <v>119</v>
      </c>
      <c r="G1535" s="10">
        <f t="shared" si="257"/>
        <v>71</v>
      </c>
      <c r="H1535" s="2">
        <f t="shared" si="258"/>
        <v>21</v>
      </c>
      <c r="I1535">
        <f t="shared" si="259"/>
        <v>89</v>
      </c>
      <c r="J1535">
        <f t="shared" si="260"/>
        <v>208</v>
      </c>
      <c r="K1535">
        <f t="shared" si="261"/>
        <v>92</v>
      </c>
      <c r="L1535" s="16">
        <f t="shared" si="262"/>
        <v>0.22826086956521738</v>
      </c>
      <c r="M1535" s="16">
        <f t="shared" si="263"/>
        <v>0.57211538461538458</v>
      </c>
      <c r="N1535">
        <f t="shared" si="254"/>
        <v>0</v>
      </c>
    </row>
    <row r="1536" spans="5:14" x14ac:dyDescent="0.45">
      <c r="E1536" s="30">
        <f t="shared" si="255"/>
        <v>0.76699999999997093</v>
      </c>
      <c r="F1536" s="6">
        <f t="shared" si="256"/>
        <v>119</v>
      </c>
      <c r="G1536" s="10">
        <f t="shared" si="257"/>
        <v>71</v>
      </c>
      <c r="H1536" s="2">
        <f t="shared" si="258"/>
        <v>21</v>
      </c>
      <c r="I1536">
        <f t="shared" si="259"/>
        <v>89</v>
      </c>
      <c r="J1536">
        <f t="shared" si="260"/>
        <v>208</v>
      </c>
      <c r="K1536">
        <f t="shared" si="261"/>
        <v>92</v>
      </c>
      <c r="L1536" s="16">
        <f t="shared" si="262"/>
        <v>0.22826086956521738</v>
      </c>
      <c r="M1536" s="16">
        <f t="shared" si="263"/>
        <v>0.57211538461538458</v>
      </c>
      <c r="N1536">
        <f t="shared" si="254"/>
        <v>0</v>
      </c>
    </row>
    <row r="1537" spans="5:14" x14ac:dyDescent="0.45">
      <c r="E1537" s="30">
        <f t="shared" si="255"/>
        <v>0.76749999999997087</v>
      </c>
      <c r="F1537" s="6">
        <f t="shared" si="256"/>
        <v>119</v>
      </c>
      <c r="G1537" s="10">
        <f t="shared" si="257"/>
        <v>71</v>
      </c>
      <c r="H1537" s="2">
        <f t="shared" si="258"/>
        <v>21</v>
      </c>
      <c r="I1537">
        <f t="shared" si="259"/>
        <v>89</v>
      </c>
      <c r="J1537">
        <f t="shared" si="260"/>
        <v>208</v>
      </c>
      <c r="K1537">
        <f t="shared" si="261"/>
        <v>92</v>
      </c>
      <c r="L1537" s="16">
        <f t="shared" si="262"/>
        <v>0.22826086956521738</v>
      </c>
      <c r="M1537" s="16">
        <f t="shared" si="263"/>
        <v>0.57211538461538458</v>
      </c>
      <c r="N1537">
        <f t="shared" si="254"/>
        <v>0</v>
      </c>
    </row>
    <row r="1538" spans="5:14" x14ac:dyDescent="0.45">
      <c r="E1538" s="30">
        <f t="shared" si="255"/>
        <v>0.76799999999997082</v>
      </c>
      <c r="F1538" s="6">
        <f t="shared" si="256"/>
        <v>119</v>
      </c>
      <c r="G1538" s="10">
        <f t="shared" si="257"/>
        <v>71</v>
      </c>
      <c r="H1538" s="2">
        <f t="shared" si="258"/>
        <v>21</v>
      </c>
      <c r="I1538">
        <f t="shared" si="259"/>
        <v>89</v>
      </c>
      <c r="J1538">
        <f t="shared" si="260"/>
        <v>208</v>
      </c>
      <c r="K1538">
        <f t="shared" si="261"/>
        <v>92</v>
      </c>
      <c r="L1538" s="16">
        <f t="shared" si="262"/>
        <v>0.22826086956521738</v>
      </c>
      <c r="M1538" s="16">
        <f t="shared" si="263"/>
        <v>0.57211538461538458</v>
      </c>
      <c r="N1538">
        <f t="shared" si="254"/>
        <v>0</v>
      </c>
    </row>
    <row r="1539" spans="5:14" x14ac:dyDescent="0.45">
      <c r="E1539" s="30">
        <f t="shared" si="255"/>
        <v>0.76849999999997076</v>
      </c>
      <c r="F1539" s="6">
        <f t="shared" si="256"/>
        <v>118</v>
      </c>
      <c r="G1539" s="10">
        <f t="shared" si="257"/>
        <v>71</v>
      </c>
      <c r="H1539" s="2">
        <f t="shared" si="258"/>
        <v>21</v>
      </c>
      <c r="I1539">
        <f t="shared" si="259"/>
        <v>90</v>
      </c>
      <c r="J1539">
        <f t="shared" si="260"/>
        <v>208</v>
      </c>
      <c r="K1539">
        <f t="shared" si="261"/>
        <v>92</v>
      </c>
      <c r="L1539" s="16">
        <f t="shared" si="262"/>
        <v>0.22826086956521738</v>
      </c>
      <c r="M1539" s="16">
        <f t="shared" si="263"/>
        <v>0.56730769230769229</v>
      </c>
      <c r="N1539">
        <f t="shared" ref="N1539:N1602" si="264">M1540*(L1539-L1540)</f>
        <v>6.1141304347826046E-3</v>
      </c>
    </row>
    <row r="1540" spans="5:14" x14ac:dyDescent="0.45">
      <c r="E1540" s="30">
        <f t="shared" ref="E1540:E1603" si="265">E1539+0.0005</f>
        <v>0.76899999999997071</v>
      </c>
      <c r="F1540" s="6">
        <f t="shared" si="256"/>
        <v>117</v>
      </c>
      <c r="G1540" s="10">
        <f t="shared" si="257"/>
        <v>72</v>
      </c>
      <c r="H1540" s="2">
        <f t="shared" si="258"/>
        <v>20</v>
      </c>
      <c r="I1540">
        <f t="shared" si="259"/>
        <v>91</v>
      </c>
      <c r="J1540">
        <f t="shared" si="260"/>
        <v>208</v>
      </c>
      <c r="K1540">
        <f t="shared" si="261"/>
        <v>92</v>
      </c>
      <c r="L1540" s="16">
        <f t="shared" si="262"/>
        <v>0.21739130434782608</v>
      </c>
      <c r="M1540" s="16">
        <f t="shared" si="263"/>
        <v>0.5625</v>
      </c>
      <c r="N1540">
        <f t="shared" si="264"/>
        <v>0</v>
      </c>
    </row>
    <row r="1541" spans="5:14" x14ac:dyDescent="0.45">
      <c r="E1541" s="30">
        <f t="shared" si="265"/>
        <v>0.76949999999997065</v>
      </c>
      <c r="F1541" s="6">
        <f t="shared" si="256"/>
        <v>117</v>
      </c>
      <c r="G1541" s="10">
        <f t="shared" si="257"/>
        <v>72</v>
      </c>
      <c r="H1541" s="2">
        <f t="shared" si="258"/>
        <v>20</v>
      </c>
      <c r="I1541">
        <f t="shared" si="259"/>
        <v>91</v>
      </c>
      <c r="J1541">
        <f t="shared" si="260"/>
        <v>208</v>
      </c>
      <c r="K1541">
        <f t="shared" si="261"/>
        <v>92</v>
      </c>
      <c r="L1541" s="16">
        <f t="shared" si="262"/>
        <v>0.21739130434782608</v>
      </c>
      <c r="M1541" s="16">
        <f t="shared" si="263"/>
        <v>0.5625</v>
      </c>
      <c r="N1541">
        <f t="shared" si="264"/>
        <v>0</v>
      </c>
    </row>
    <row r="1542" spans="5:14" x14ac:dyDescent="0.45">
      <c r="E1542" s="30">
        <f t="shared" si="265"/>
        <v>0.7699999999999706</v>
      </c>
      <c r="F1542" s="6">
        <f t="shared" si="256"/>
        <v>117</v>
      </c>
      <c r="G1542" s="10">
        <f t="shared" si="257"/>
        <v>72</v>
      </c>
      <c r="H1542" s="2">
        <f t="shared" si="258"/>
        <v>20</v>
      </c>
      <c r="I1542">
        <f t="shared" si="259"/>
        <v>91</v>
      </c>
      <c r="J1542">
        <f t="shared" si="260"/>
        <v>208</v>
      </c>
      <c r="K1542">
        <f t="shared" si="261"/>
        <v>92</v>
      </c>
      <c r="L1542" s="16">
        <f t="shared" si="262"/>
        <v>0.21739130434782608</v>
      </c>
      <c r="M1542" s="16">
        <f t="shared" si="263"/>
        <v>0.5625</v>
      </c>
      <c r="N1542">
        <f t="shared" si="264"/>
        <v>0</v>
      </c>
    </row>
    <row r="1543" spans="5:14" x14ac:dyDescent="0.45">
      <c r="E1543" s="30">
        <f t="shared" si="265"/>
        <v>0.77049999999997054</v>
      </c>
      <c r="F1543" s="6">
        <f t="shared" si="256"/>
        <v>117</v>
      </c>
      <c r="G1543" s="10">
        <f t="shared" si="257"/>
        <v>72</v>
      </c>
      <c r="H1543" s="2">
        <f t="shared" si="258"/>
        <v>20</v>
      </c>
      <c r="I1543">
        <f t="shared" si="259"/>
        <v>91</v>
      </c>
      <c r="J1543">
        <f t="shared" si="260"/>
        <v>208</v>
      </c>
      <c r="K1543">
        <f t="shared" si="261"/>
        <v>92</v>
      </c>
      <c r="L1543" s="16">
        <f t="shared" si="262"/>
        <v>0.21739130434782608</v>
      </c>
      <c r="M1543" s="16">
        <f t="shared" si="263"/>
        <v>0.5625</v>
      </c>
      <c r="N1543">
        <f t="shared" si="264"/>
        <v>0</v>
      </c>
    </row>
    <row r="1544" spans="5:14" x14ac:dyDescent="0.45">
      <c r="E1544" s="30">
        <f t="shared" si="265"/>
        <v>0.77099999999997049</v>
      </c>
      <c r="F1544" s="6">
        <f t="shared" si="256"/>
        <v>117</v>
      </c>
      <c r="G1544" s="10">
        <f t="shared" si="257"/>
        <v>72</v>
      </c>
      <c r="H1544" s="2">
        <f t="shared" si="258"/>
        <v>20</v>
      </c>
      <c r="I1544">
        <f t="shared" si="259"/>
        <v>91</v>
      </c>
      <c r="J1544">
        <f t="shared" si="260"/>
        <v>208</v>
      </c>
      <c r="K1544">
        <f t="shared" si="261"/>
        <v>92</v>
      </c>
      <c r="L1544" s="16">
        <f t="shared" si="262"/>
        <v>0.21739130434782608</v>
      </c>
      <c r="M1544" s="16">
        <f t="shared" si="263"/>
        <v>0.5625</v>
      </c>
      <c r="N1544">
        <f t="shared" si="264"/>
        <v>0</v>
      </c>
    </row>
    <row r="1545" spans="5:14" x14ac:dyDescent="0.45">
      <c r="E1545" s="30">
        <f t="shared" si="265"/>
        <v>0.77149999999997043</v>
      </c>
      <c r="F1545" s="6">
        <f t="shared" si="256"/>
        <v>116</v>
      </c>
      <c r="G1545" s="10">
        <f t="shared" si="257"/>
        <v>72</v>
      </c>
      <c r="H1545" s="2">
        <f t="shared" si="258"/>
        <v>20</v>
      </c>
      <c r="I1545">
        <f t="shared" si="259"/>
        <v>92</v>
      </c>
      <c r="J1545">
        <f t="shared" si="260"/>
        <v>208</v>
      </c>
      <c r="K1545">
        <f t="shared" si="261"/>
        <v>92</v>
      </c>
      <c r="L1545" s="16">
        <f t="shared" si="262"/>
        <v>0.21739130434782608</v>
      </c>
      <c r="M1545" s="16">
        <f t="shared" si="263"/>
        <v>0.55769230769230771</v>
      </c>
      <c r="N1545">
        <f t="shared" si="264"/>
        <v>0</v>
      </c>
    </row>
    <row r="1546" spans="5:14" x14ac:dyDescent="0.45">
      <c r="E1546" s="30">
        <f t="shared" si="265"/>
        <v>0.77199999999997038</v>
      </c>
      <c r="F1546" s="6">
        <f t="shared" si="256"/>
        <v>116</v>
      </c>
      <c r="G1546" s="10">
        <f t="shared" si="257"/>
        <v>72</v>
      </c>
      <c r="H1546" s="2">
        <f t="shared" si="258"/>
        <v>20</v>
      </c>
      <c r="I1546">
        <f t="shared" si="259"/>
        <v>92</v>
      </c>
      <c r="J1546">
        <f t="shared" si="260"/>
        <v>208</v>
      </c>
      <c r="K1546">
        <f t="shared" si="261"/>
        <v>92</v>
      </c>
      <c r="L1546" s="16">
        <f t="shared" si="262"/>
        <v>0.21739130434782608</v>
      </c>
      <c r="M1546" s="16">
        <f t="shared" si="263"/>
        <v>0.55769230769230771</v>
      </c>
      <c r="N1546">
        <f t="shared" si="264"/>
        <v>0</v>
      </c>
    </row>
    <row r="1547" spans="5:14" x14ac:dyDescent="0.45">
      <c r="E1547" s="30">
        <f t="shared" si="265"/>
        <v>0.77249999999997032</v>
      </c>
      <c r="F1547" s="6">
        <f t="shared" si="256"/>
        <v>116</v>
      </c>
      <c r="G1547" s="10">
        <f t="shared" si="257"/>
        <v>72</v>
      </c>
      <c r="H1547" s="2">
        <f t="shared" si="258"/>
        <v>20</v>
      </c>
      <c r="I1547">
        <f t="shared" si="259"/>
        <v>92</v>
      </c>
      <c r="J1547">
        <f t="shared" si="260"/>
        <v>208</v>
      </c>
      <c r="K1547">
        <f t="shared" si="261"/>
        <v>92</v>
      </c>
      <c r="L1547" s="16">
        <f t="shared" si="262"/>
        <v>0.21739130434782608</v>
      </c>
      <c r="M1547" s="16">
        <f t="shared" si="263"/>
        <v>0.55769230769230771</v>
      </c>
      <c r="N1547">
        <f t="shared" si="264"/>
        <v>0</v>
      </c>
    </row>
    <row r="1548" spans="5:14" x14ac:dyDescent="0.45">
      <c r="E1548" s="30">
        <f t="shared" si="265"/>
        <v>0.77299999999997027</v>
      </c>
      <c r="F1548" s="6">
        <f t="shared" si="256"/>
        <v>116</v>
      </c>
      <c r="G1548" s="10">
        <f t="shared" si="257"/>
        <v>72</v>
      </c>
      <c r="H1548" s="2">
        <f t="shared" si="258"/>
        <v>20</v>
      </c>
      <c r="I1548">
        <f t="shared" si="259"/>
        <v>92</v>
      </c>
      <c r="J1548">
        <f t="shared" si="260"/>
        <v>208</v>
      </c>
      <c r="K1548">
        <f t="shared" si="261"/>
        <v>92</v>
      </c>
      <c r="L1548" s="16">
        <f t="shared" si="262"/>
        <v>0.21739130434782608</v>
      </c>
      <c r="M1548" s="16">
        <f t="shared" si="263"/>
        <v>0.55769230769230771</v>
      </c>
      <c r="N1548">
        <f t="shared" si="264"/>
        <v>0</v>
      </c>
    </row>
    <row r="1549" spans="5:14" x14ac:dyDescent="0.45">
      <c r="E1549" s="30">
        <f t="shared" si="265"/>
        <v>0.77349999999997021</v>
      </c>
      <c r="F1549" s="6">
        <f t="shared" si="256"/>
        <v>115</v>
      </c>
      <c r="G1549" s="10">
        <f t="shared" si="257"/>
        <v>72</v>
      </c>
      <c r="H1549" s="2">
        <f t="shared" si="258"/>
        <v>20</v>
      </c>
      <c r="I1549">
        <f t="shared" si="259"/>
        <v>93</v>
      </c>
      <c r="J1549">
        <f t="shared" si="260"/>
        <v>208</v>
      </c>
      <c r="K1549">
        <f t="shared" si="261"/>
        <v>92</v>
      </c>
      <c r="L1549" s="16">
        <f t="shared" si="262"/>
        <v>0.21739130434782608</v>
      </c>
      <c r="M1549" s="16">
        <f t="shared" si="263"/>
        <v>0.55288461538461542</v>
      </c>
      <c r="N1549">
        <f t="shared" si="264"/>
        <v>0</v>
      </c>
    </row>
    <row r="1550" spans="5:14" x14ac:dyDescent="0.45">
      <c r="E1550" s="30">
        <f t="shared" si="265"/>
        <v>0.77399999999997016</v>
      </c>
      <c r="F1550" s="6">
        <f t="shared" si="256"/>
        <v>115</v>
      </c>
      <c r="G1550" s="10">
        <f t="shared" si="257"/>
        <v>72</v>
      </c>
      <c r="H1550" s="2">
        <f t="shared" si="258"/>
        <v>20</v>
      </c>
      <c r="I1550">
        <f t="shared" si="259"/>
        <v>93</v>
      </c>
      <c r="J1550">
        <f t="shared" si="260"/>
        <v>208</v>
      </c>
      <c r="K1550">
        <f t="shared" si="261"/>
        <v>92</v>
      </c>
      <c r="L1550" s="16">
        <f t="shared" si="262"/>
        <v>0.21739130434782608</v>
      </c>
      <c r="M1550" s="16">
        <f t="shared" si="263"/>
        <v>0.55288461538461542</v>
      </c>
      <c r="N1550">
        <f t="shared" si="264"/>
        <v>0</v>
      </c>
    </row>
    <row r="1551" spans="5:14" x14ac:dyDescent="0.45">
      <c r="E1551" s="30">
        <f t="shared" si="265"/>
        <v>0.7744999999999701</v>
      </c>
      <c r="F1551" s="6">
        <f t="shared" si="256"/>
        <v>115</v>
      </c>
      <c r="G1551" s="10">
        <f t="shared" si="257"/>
        <v>72</v>
      </c>
      <c r="H1551" s="2">
        <f t="shared" si="258"/>
        <v>20</v>
      </c>
      <c r="I1551">
        <f t="shared" si="259"/>
        <v>93</v>
      </c>
      <c r="J1551">
        <f t="shared" si="260"/>
        <v>208</v>
      </c>
      <c r="K1551">
        <f t="shared" si="261"/>
        <v>92</v>
      </c>
      <c r="L1551" s="16">
        <f t="shared" si="262"/>
        <v>0.21739130434782608</v>
      </c>
      <c r="M1551" s="16">
        <f t="shared" si="263"/>
        <v>0.55288461538461542</v>
      </c>
      <c r="N1551">
        <f t="shared" si="264"/>
        <v>0</v>
      </c>
    </row>
    <row r="1552" spans="5:14" x14ac:dyDescent="0.45">
      <c r="E1552" s="30">
        <f t="shared" si="265"/>
        <v>0.77499999999997005</v>
      </c>
      <c r="F1552" s="6">
        <f t="shared" si="256"/>
        <v>115</v>
      </c>
      <c r="G1552" s="10">
        <f t="shared" si="257"/>
        <v>72</v>
      </c>
      <c r="H1552" s="2">
        <f t="shared" si="258"/>
        <v>20</v>
      </c>
      <c r="I1552">
        <f t="shared" si="259"/>
        <v>93</v>
      </c>
      <c r="J1552">
        <f t="shared" si="260"/>
        <v>208</v>
      </c>
      <c r="K1552">
        <f t="shared" si="261"/>
        <v>92</v>
      </c>
      <c r="L1552" s="16">
        <f t="shared" si="262"/>
        <v>0.21739130434782608</v>
      </c>
      <c r="M1552" s="16">
        <f t="shared" si="263"/>
        <v>0.55288461538461542</v>
      </c>
      <c r="N1552">
        <f t="shared" si="264"/>
        <v>0</v>
      </c>
    </row>
    <row r="1553" spans="5:14" x14ac:dyDescent="0.45">
      <c r="E1553" s="30">
        <f t="shared" si="265"/>
        <v>0.77549999999996999</v>
      </c>
      <c r="F1553" s="6">
        <f t="shared" si="256"/>
        <v>115</v>
      </c>
      <c r="G1553" s="10">
        <f t="shared" si="257"/>
        <v>72</v>
      </c>
      <c r="H1553" s="2">
        <f t="shared" si="258"/>
        <v>20</v>
      </c>
      <c r="I1553">
        <f t="shared" si="259"/>
        <v>93</v>
      </c>
      <c r="J1553">
        <f t="shared" si="260"/>
        <v>208</v>
      </c>
      <c r="K1553">
        <f t="shared" si="261"/>
        <v>92</v>
      </c>
      <c r="L1553" s="16">
        <f t="shared" si="262"/>
        <v>0.21739130434782608</v>
      </c>
      <c r="M1553" s="16">
        <f t="shared" si="263"/>
        <v>0.55288461538461542</v>
      </c>
      <c r="N1553">
        <f t="shared" si="264"/>
        <v>0</v>
      </c>
    </row>
    <row r="1554" spans="5:14" x14ac:dyDescent="0.45">
      <c r="E1554" s="30">
        <f t="shared" si="265"/>
        <v>0.77599999999996994</v>
      </c>
      <c r="F1554" s="6">
        <f t="shared" si="256"/>
        <v>115</v>
      </c>
      <c r="G1554" s="10">
        <f t="shared" si="257"/>
        <v>72</v>
      </c>
      <c r="H1554" s="2">
        <f t="shared" si="258"/>
        <v>20</v>
      </c>
      <c r="I1554">
        <f t="shared" si="259"/>
        <v>93</v>
      </c>
      <c r="J1554">
        <f t="shared" si="260"/>
        <v>208</v>
      </c>
      <c r="K1554">
        <f t="shared" si="261"/>
        <v>92</v>
      </c>
      <c r="L1554" s="16">
        <f t="shared" si="262"/>
        <v>0.21739130434782608</v>
      </c>
      <c r="M1554" s="16">
        <f t="shared" si="263"/>
        <v>0.55288461538461542</v>
      </c>
      <c r="N1554">
        <f t="shared" si="264"/>
        <v>0</v>
      </c>
    </row>
    <row r="1555" spans="5:14" x14ac:dyDescent="0.45">
      <c r="E1555" s="30">
        <f t="shared" si="265"/>
        <v>0.77649999999996988</v>
      </c>
      <c r="F1555" s="6">
        <f t="shared" si="256"/>
        <v>114</v>
      </c>
      <c r="G1555" s="10">
        <f t="shared" si="257"/>
        <v>72</v>
      </c>
      <c r="H1555" s="2">
        <f t="shared" si="258"/>
        <v>20</v>
      </c>
      <c r="I1555">
        <f t="shared" si="259"/>
        <v>94</v>
      </c>
      <c r="J1555">
        <f t="shared" si="260"/>
        <v>208</v>
      </c>
      <c r="K1555">
        <f t="shared" si="261"/>
        <v>92</v>
      </c>
      <c r="L1555" s="16">
        <f t="shared" si="262"/>
        <v>0.21739130434782608</v>
      </c>
      <c r="M1555" s="16">
        <f t="shared" si="263"/>
        <v>0.54807692307692313</v>
      </c>
      <c r="N1555">
        <f t="shared" si="264"/>
        <v>0</v>
      </c>
    </row>
    <row r="1556" spans="5:14" x14ac:dyDescent="0.45">
      <c r="E1556" s="30">
        <f t="shared" si="265"/>
        <v>0.77699999999996983</v>
      </c>
      <c r="F1556" s="6">
        <f t="shared" si="256"/>
        <v>114</v>
      </c>
      <c r="G1556" s="10">
        <f t="shared" si="257"/>
        <v>72</v>
      </c>
      <c r="H1556" s="2">
        <f t="shared" si="258"/>
        <v>20</v>
      </c>
      <c r="I1556">
        <f t="shared" si="259"/>
        <v>94</v>
      </c>
      <c r="J1556">
        <f t="shared" si="260"/>
        <v>208</v>
      </c>
      <c r="K1556">
        <f t="shared" si="261"/>
        <v>92</v>
      </c>
      <c r="L1556" s="16">
        <f t="shared" si="262"/>
        <v>0.21739130434782608</v>
      </c>
      <c r="M1556" s="16">
        <f t="shared" si="263"/>
        <v>0.54807692307692313</v>
      </c>
      <c r="N1556">
        <f t="shared" si="264"/>
        <v>0</v>
      </c>
    </row>
    <row r="1557" spans="5:14" x14ac:dyDescent="0.45">
      <c r="E1557" s="30">
        <f t="shared" si="265"/>
        <v>0.77749999999996977</v>
      </c>
      <c r="F1557" s="6">
        <f t="shared" si="256"/>
        <v>114</v>
      </c>
      <c r="G1557" s="10">
        <f t="shared" si="257"/>
        <v>72</v>
      </c>
      <c r="H1557" s="2">
        <f t="shared" si="258"/>
        <v>20</v>
      </c>
      <c r="I1557">
        <f t="shared" si="259"/>
        <v>94</v>
      </c>
      <c r="J1557">
        <f t="shared" si="260"/>
        <v>208</v>
      </c>
      <c r="K1557">
        <f t="shared" si="261"/>
        <v>92</v>
      </c>
      <c r="L1557" s="16">
        <f t="shared" si="262"/>
        <v>0.21739130434782608</v>
      </c>
      <c r="M1557" s="16">
        <f t="shared" si="263"/>
        <v>0.54807692307692313</v>
      </c>
      <c r="N1557">
        <f t="shared" si="264"/>
        <v>0</v>
      </c>
    </row>
    <row r="1558" spans="5:14" x14ac:dyDescent="0.45">
      <c r="E1558" s="30">
        <f t="shared" si="265"/>
        <v>0.77799999999996972</v>
      </c>
      <c r="F1558" s="6">
        <f t="shared" si="256"/>
        <v>114</v>
      </c>
      <c r="G1558" s="10">
        <f t="shared" si="257"/>
        <v>72</v>
      </c>
      <c r="H1558" s="2">
        <f t="shared" si="258"/>
        <v>20</v>
      </c>
      <c r="I1558">
        <f t="shared" si="259"/>
        <v>94</v>
      </c>
      <c r="J1558">
        <f t="shared" si="260"/>
        <v>208</v>
      </c>
      <c r="K1558">
        <f t="shared" si="261"/>
        <v>92</v>
      </c>
      <c r="L1558" s="16">
        <f t="shared" si="262"/>
        <v>0.21739130434782608</v>
      </c>
      <c r="M1558" s="16">
        <f t="shared" si="263"/>
        <v>0.54807692307692313</v>
      </c>
      <c r="N1558">
        <f t="shared" si="264"/>
        <v>5.9573578595317695E-3</v>
      </c>
    </row>
    <row r="1559" spans="5:14" x14ac:dyDescent="0.45">
      <c r="E1559" s="30">
        <f t="shared" si="265"/>
        <v>0.77849999999996966</v>
      </c>
      <c r="F1559" s="6">
        <f t="shared" si="256"/>
        <v>114</v>
      </c>
      <c r="G1559" s="10">
        <f t="shared" si="257"/>
        <v>73</v>
      </c>
      <c r="H1559" s="2">
        <f t="shared" si="258"/>
        <v>19</v>
      </c>
      <c r="I1559">
        <f t="shared" si="259"/>
        <v>94</v>
      </c>
      <c r="J1559">
        <f t="shared" si="260"/>
        <v>208</v>
      </c>
      <c r="K1559">
        <f t="shared" si="261"/>
        <v>92</v>
      </c>
      <c r="L1559" s="16">
        <f t="shared" si="262"/>
        <v>0.20652173913043478</v>
      </c>
      <c r="M1559" s="16">
        <f t="shared" si="263"/>
        <v>0.54807692307692313</v>
      </c>
      <c r="N1559">
        <f t="shared" si="264"/>
        <v>0</v>
      </c>
    </row>
    <row r="1560" spans="5:14" x14ac:dyDescent="0.45">
      <c r="E1560" s="30">
        <f t="shared" si="265"/>
        <v>0.77899999999996961</v>
      </c>
      <c r="F1560" s="6">
        <f t="shared" si="256"/>
        <v>114</v>
      </c>
      <c r="G1560" s="10">
        <f t="shared" si="257"/>
        <v>73</v>
      </c>
      <c r="H1560" s="2">
        <f t="shared" si="258"/>
        <v>19</v>
      </c>
      <c r="I1560">
        <f t="shared" si="259"/>
        <v>94</v>
      </c>
      <c r="J1560">
        <f t="shared" si="260"/>
        <v>208</v>
      </c>
      <c r="K1560">
        <f t="shared" si="261"/>
        <v>92</v>
      </c>
      <c r="L1560" s="16">
        <f t="shared" si="262"/>
        <v>0.20652173913043478</v>
      </c>
      <c r="M1560" s="16">
        <f t="shared" si="263"/>
        <v>0.54807692307692313</v>
      </c>
      <c r="N1560">
        <f t="shared" si="264"/>
        <v>0</v>
      </c>
    </row>
    <row r="1561" spans="5:14" x14ac:dyDescent="0.45">
      <c r="E1561" s="30">
        <f t="shared" si="265"/>
        <v>0.77949999999996955</v>
      </c>
      <c r="F1561" s="6">
        <f t="shared" si="256"/>
        <v>114</v>
      </c>
      <c r="G1561" s="10">
        <f t="shared" si="257"/>
        <v>73</v>
      </c>
      <c r="H1561" s="2">
        <f t="shared" si="258"/>
        <v>19</v>
      </c>
      <c r="I1561">
        <f t="shared" si="259"/>
        <v>94</v>
      </c>
      <c r="J1561">
        <f t="shared" si="260"/>
        <v>208</v>
      </c>
      <c r="K1561">
        <f t="shared" si="261"/>
        <v>92</v>
      </c>
      <c r="L1561" s="16">
        <f t="shared" si="262"/>
        <v>0.20652173913043478</v>
      </c>
      <c r="M1561" s="16">
        <f t="shared" si="263"/>
        <v>0.54807692307692313</v>
      </c>
      <c r="N1561">
        <f t="shared" si="264"/>
        <v>0</v>
      </c>
    </row>
    <row r="1562" spans="5:14" x14ac:dyDescent="0.45">
      <c r="E1562" s="30">
        <f t="shared" si="265"/>
        <v>0.7799999999999695</v>
      </c>
      <c r="F1562" s="6">
        <f t="shared" si="256"/>
        <v>114</v>
      </c>
      <c r="G1562" s="10">
        <f t="shared" si="257"/>
        <v>73</v>
      </c>
      <c r="H1562" s="2">
        <f t="shared" si="258"/>
        <v>19</v>
      </c>
      <c r="I1562">
        <f t="shared" si="259"/>
        <v>94</v>
      </c>
      <c r="J1562">
        <f t="shared" si="260"/>
        <v>208</v>
      </c>
      <c r="K1562">
        <f t="shared" si="261"/>
        <v>92</v>
      </c>
      <c r="L1562" s="16">
        <f t="shared" si="262"/>
        <v>0.20652173913043478</v>
      </c>
      <c r="M1562" s="16">
        <f t="shared" si="263"/>
        <v>0.54807692307692313</v>
      </c>
      <c r="N1562">
        <f t="shared" si="264"/>
        <v>0</v>
      </c>
    </row>
    <row r="1563" spans="5:14" x14ac:dyDescent="0.45">
      <c r="E1563" s="30">
        <f t="shared" si="265"/>
        <v>0.78049999999996944</v>
      </c>
      <c r="F1563" s="6">
        <f t="shared" si="256"/>
        <v>113</v>
      </c>
      <c r="G1563" s="10">
        <f t="shared" si="257"/>
        <v>73</v>
      </c>
      <c r="H1563" s="2">
        <f t="shared" si="258"/>
        <v>19</v>
      </c>
      <c r="I1563">
        <f t="shared" si="259"/>
        <v>95</v>
      </c>
      <c r="J1563">
        <f t="shared" si="260"/>
        <v>208</v>
      </c>
      <c r="K1563">
        <f t="shared" si="261"/>
        <v>92</v>
      </c>
      <c r="L1563" s="16">
        <f t="shared" si="262"/>
        <v>0.20652173913043478</v>
      </c>
      <c r="M1563" s="16">
        <f t="shared" si="263"/>
        <v>0.54326923076923073</v>
      </c>
      <c r="N1563">
        <f t="shared" si="264"/>
        <v>0</v>
      </c>
    </row>
    <row r="1564" spans="5:14" x14ac:dyDescent="0.45">
      <c r="E1564" s="30">
        <f t="shared" si="265"/>
        <v>0.78099999999996939</v>
      </c>
      <c r="F1564" s="6">
        <f t="shared" si="256"/>
        <v>113</v>
      </c>
      <c r="G1564" s="10">
        <f t="shared" si="257"/>
        <v>73</v>
      </c>
      <c r="H1564" s="2">
        <f t="shared" si="258"/>
        <v>19</v>
      </c>
      <c r="I1564">
        <f t="shared" si="259"/>
        <v>95</v>
      </c>
      <c r="J1564">
        <f t="shared" si="260"/>
        <v>208</v>
      </c>
      <c r="K1564">
        <f t="shared" si="261"/>
        <v>92</v>
      </c>
      <c r="L1564" s="16">
        <f t="shared" si="262"/>
        <v>0.20652173913043478</v>
      </c>
      <c r="M1564" s="16">
        <f t="shared" si="263"/>
        <v>0.54326923076923073</v>
      </c>
      <c r="N1564">
        <f t="shared" si="264"/>
        <v>0</v>
      </c>
    </row>
    <row r="1565" spans="5:14" x14ac:dyDescent="0.45">
      <c r="E1565" s="30">
        <f t="shared" si="265"/>
        <v>0.78149999999996933</v>
      </c>
      <c r="F1565" s="6">
        <f t="shared" si="256"/>
        <v>113</v>
      </c>
      <c r="G1565" s="10">
        <f t="shared" si="257"/>
        <v>73</v>
      </c>
      <c r="H1565" s="2">
        <f t="shared" si="258"/>
        <v>19</v>
      </c>
      <c r="I1565">
        <f t="shared" si="259"/>
        <v>95</v>
      </c>
      <c r="J1565">
        <f t="shared" si="260"/>
        <v>208</v>
      </c>
      <c r="K1565">
        <f t="shared" si="261"/>
        <v>92</v>
      </c>
      <c r="L1565" s="16">
        <f t="shared" si="262"/>
        <v>0.20652173913043478</v>
      </c>
      <c r="M1565" s="16">
        <f t="shared" si="263"/>
        <v>0.54326923076923073</v>
      </c>
      <c r="N1565">
        <f t="shared" si="264"/>
        <v>0</v>
      </c>
    </row>
    <row r="1566" spans="5:14" x14ac:dyDescent="0.45">
      <c r="E1566" s="30">
        <f t="shared" si="265"/>
        <v>0.78199999999996928</v>
      </c>
      <c r="F1566" s="6">
        <f t="shared" si="256"/>
        <v>113</v>
      </c>
      <c r="G1566" s="10">
        <f t="shared" si="257"/>
        <v>73</v>
      </c>
      <c r="H1566" s="2">
        <f t="shared" si="258"/>
        <v>19</v>
      </c>
      <c r="I1566">
        <f t="shared" si="259"/>
        <v>95</v>
      </c>
      <c r="J1566">
        <f t="shared" si="260"/>
        <v>208</v>
      </c>
      <c r="K1566">
        <f t="shared" si="261"/>
        <v>92</v>
      </c>
      <c r="L1566" s="16">
        <f t="shared" si="262"/>
        <v>0.20652173913043478</v>
      </c>
      <c r="M1566" s="16">
        <f t="shared" si="263"/>
        <v>0.54326923076923073</v>
      </c>
      <c r="N1566">
        <f t="shared" si="264"/>
        <v>0</v>
      </c>
    </row>
    <row r="1567" spans="5:14" x14ac:dyDescent="0.45">
      <c r="E1567" s="30">
        <f t="shared" si="265"/>
        <v>0.78249999999996922</v>
      </c>
      <c r="F1567" s="6">
        <f t="shared" si="256"/>
        <v>113</v>
      </c>
      <c r="G1567" s="10">
        <f t="shared" si="257"/>
        <v>73</v>
      </c>
      <c r="H1567" s="2">
        <f t="shared" si="258"/>
        <v>19</v>
      </c>
      <c r="I1567">
        <f t="shared" si="259"/>
        <v>95</v>
      </c>
      <c r="J1567">
        <f t="shared" si="260"/>
        <v>208</v>
      </c>
      <c r="K1567">
        <f t="shared" si="261"/>
        <v>92</v>
      </c>
      <c r="L1567" s="16">
        <f t="shared" si="262"/>
        <v>0.20652173913043478</v>
      </c>
      <c r="M1567" s="16">
        <f t="shared" si="263"/>
        <v>0.54326923076923073</v>
      </c>
      <c r="N1567">
        <f t="shared" si="264"/>
        <v>0</v>
      </c>
    </row>
    <row r="1568" spans="5:14" x14ac:dyDescent="0.45">
      <c r="E1568" s="30">
        <f t="shared" si="265"/>
        <v>0.78299999999996917</v>
      </c>
      <c r="F1568" s="6">
        <f t="shared" si="256"/>
        <v>113</v>
      </c>
      <c r="G1568" s="10">
        <f t="shared" si="257"/>
        <v>73</v>
      </c>
      <c r="H1568" s="2">
        <f t="shared" si="258"/>
        <v>19</v>
      </c>
      <c r="I1568">
        <f t="shared" si="259"/>
        <v>95</v>
      </c>
      <c r="J1568">
        <f t="shared" si="260"/>
        <v>208</v>
      </c>
      <c r="K1568">
        <f t="shared" si="261"/>
        <v>92</v>
      </c>
      <c r="L1568" s="16">
        <f t="shared" si="262"/>
        <v>0.20652173913043478</v>
      </c>
      <c r="M1568" s="16">
        <f t="shared" si="263"/>
        <v>0.54326923076923073</v>
      </c>
      <c r="N1568">
        <f t="shared" si="264"/>
        <v>0</v>
      </c>
    </row>
    <row r="1569" spans="5:14" x14ac:dyDescent="0.45">
      <c r="E1569" s="30">
        <f t="shared" si="265"/>
        <v>0.78349999999996911</v>
      </c>
      <c r="F1569" s="6">
        <f t="shared" si="256"/>
        <v>113</v>
      </c>
      <c r="G1569" s="10">
        <f t="shared" si="257"/>
        <v>73</v>
      </c>
      <c r="H1569" s="2">
        <f t="shared" si="258"/>
        <v>19</v>
      </c>
      <c r="I1569">
        <f t="shared" si="259"/>
        <v>95</v>
      </c>
      <c r="J1569">
        <f t="shared" si="260"/>
        <v>208</v>
      </c>
      <c r="K1569">
        <f t="shared" si="261"/>
        <v>92</v>
      </c>
      <c r="L1569" s="16">
        <f t="shared" si="262"/>
        <v>0.20652173913043478</v>
      </c>
      <c r="M1569" s="16">
        <f t="shared" si="263"/>
        <v>0.54326923076923073</v>
      </c>
      <c r="N1569">
        <f t="shared" si="264"/>
        <v>0</v>
      </c>
    </row>
    <row r="1570" spans="5:14" x14ac:dyDescent="0.45">
      <c r="E1570" s="30">
        <f t="shared" si="265"/>
        <v>0.78399999999996905</v>
      </c>
      <c r="F1570" s="6">
        <f t="shared" si="256"/>
        <v>113</v>
      </c>
      <c r="G1570" s="10">
        <f t="shared" si="257"/>
        <v>73</v>
      </c>
      <c r="H1570" s="2">
        <f t="shared" si="258"/>
        <v>19</v>
      </c>
      <c r="I1570">
        <f t="shared" si="259"/>
        <v>95</v>
      </c>
      <c r="J1570">
        <f t="shared" si="260"/>
        <v>208</v>
      </c>
      <c r="K1570">
        <f t="shared" si="261"/>
        <v>92</v>
      </c>
      <c r="L1570" s="16">
        <f t="shared" si="262"/>
        <v>0.20652173913043478</v>
      </c>
      <c r="M1570" s="16">
        <f t="shared" si="263"/>
        <v>0.54326923076923073</v>
      </c>
      <c r="N1570">
        <f t="shared" si="264"/>
        <v>0</v>
      </c>
    </row>
    <row r="1571" spans="5:14" x14ac:dyDescent="0.45">
      <c r="E1571" s="30">
        <f t="shared" si="265"/>
        <v>0.784499999999969</v>
      </c>
      <c r="F1571" s="6">
        <f t="shared" si="256"/>
        <v>113</v>
      </c>
      <c r="G1571" s="10">
        <f t="shared" si="257"/>
        <v>73</v>
      </c>
      <c r="H1571" s="2">
        <f t="shared" si="258"/>
        <v>19</v>
      </c>
      <c r="I1571">
        <f t="shared" si="259"/>
        <v>95</v>
      </c>
      <c r="J1571">
        <f t="shared" si="260"/>
        <v>208</v>
      </c>
      <c r="K1571">
        <f t="shared" si="261"/>
        <v>92</v>
      </c>
      <c r="L1571" s="16">
        <f t="shared" si="262"/>
        <v>0.20652173913043478</v>
      </c>
      <c r="M1571" s="16">
        <f t="shared" si="263"/>
        <v>0.54326923076923073</v>
      </c>
      <c r="N1571">
        <f t="shared" si="264"/>
        <v>0</v>
      </c>
    </row>
    <row r="1572" spans="5:14" x14ac:dyDescent="0.45">
      <c r="E1572" s="30">
        <f t="shared" si="265"/>
        <v>0.78499999999996894</v>
      </c>
      <c r="F1572" s="6">
        <f t="shared" si="256"/>
        <v>113</v>
      </c>
      <c r="G1572" s="10">
        <f t="shared" si="257"/>
        <v>73</v>
      </c>
      <c r="H1572" s="2">
        <f t="shared" si="258"/>
        <v>19</v>
      </c>
      <c r="I1572">
        <f t="shared" si="259"/>
        <v>95</v>
      </c>
      <c r="J1572">
        <f t="shared" si="260"/>
        <v>208</v>
      </c>
      <c r="K1572">
        <f t="shared" si="261"/>
        <v>92</v>
      </c>
      <c r="L1572" s="16">
        <f t="shared" si="262"/>
        <v>0.20652173913043478</v>
      </c>
      <c r="M1572" s="16">
        <f t="shared" si="263"/>
        <v>0.54326923076923073</v>
      </c>
      <c r="N1572">
        <f t="shared" si="264"/>
        <v>0</v>
      </c>
    </row>
    <row r="1573" spans="5:14" x14ac:dyDescent="0.45">
      <c r="E1573" s="30">
        <f t="shared" si="265"/>
        <v>0.78549999999996889</v>
      </c>
      <c r="F1573" s="6">
        <f t="shared" si="256"/>
        <v>113</v>
      </c>
      <c r="G1573" s="10">
        <f t="shared" si="257"/>
        <v>73</v>
      </c>
      <c r="H1573" s="2">
        <f t="shared" si="258"/>
        <v>19</v>
      </c>
      <c r="I1573">
        <f t="shared" si="259"/>
        <v>95</v>
      </c>
      <c r="J1573">
        <f t="shared" si="260"/>
        <v>208</v>
      </c>
      <c r="K1573">
        <f t="shared" si="261"/>
        <v>92</v>
      </c>
      <c r="L1573" s="16">
        <f t="shared" si="262"/>
        <v>0.20652173913043478</v>
      </c>
      <c r="M1573" s="16">
        <f t="shared" si="263"/>
        <v>0.54326923076923073</v>
      </c>
      <c r="N1573">
        <f t="shared" si="264"/>
        <v>0</v>
      </c>
    </row>
    <row r="1574" spans="5:14" x14ac:dyDescent="0.45">
      <c r="E1574" s="30">
        <f t="shared" si="265"/>
        <v>0.78599999999996883</v>
      </c>
      <c r="F1574" s="6">
        <f t="shared" si="256"/>
        <v>113</v>
      </c>
      <c r="G1574" s="10">
        <f t="shared" si="257"/>
        <v>73</v>
      </c>
      <c r="H1574" s="2">
        <f t="shared" si="258"/>
        <v>19</v>
      </c>
      <c r="I1574">
        <f t="shared" si="259"/>
        <v>95</v>
      </c>
      <c r="J1574">
        <f t="shared" si="260"/>
        <v>208</v>
      </c>
      <c r="K1574">
        <f t="shared" si="261"/>
        <v>92</v>
      </c>
      <c r="L1574" s="16">
        <f t="shared" si="262"/>
        <v>0.20652173913043478</v>
      </c>
      <c r="M1574" s="16">
        <f t="shared" si="263"/>
        <v>0.54326923076923073</v>
      </c>
      <c r="N1574">
        <f t="shared" si="264"/>
        <v>0</v>
      </c>
    </row>
    <row r="1575" spans="5:14" x14ac:dyDescent="0.45">
      <c r="E1575" s="30">
        <f t="shared" si="265"/>
        <v>0.78649999999996878</v>
      </c>
      <c r="F1575" s="6">
        <f t="shared" si="256"/>
        <v>113</v>
      </c>
      <c r="G1575" s="10">
        <f t="shared" si="257"/>
        <v>73</v>
      </c>
      <c r="H1575" s="2">
        <f t="shared" si="258"/>
        <v>19</v>
      </c>
      <c r="I1575">
        <f t="shared" si="259"/>
        <v>95</v>
      </c>
      <c r="J1575">
        <f t="shared" si="260"/>
        <v>208</v>
      </c>
      <c r="K1575">
        <f t="shared" si="261"/>
        <v>92</v>
      </c>
      <c r="L1575" s="16">
        <f t="shared" si="262"/>
        <v>0.20652173913043478</v>
      </c>
      <c r="M1575" s="16">
        <f t="shared" si="263"/>
        <v>0.54326923076923073</v>
      </c>
      <c r="N1575">
        <f t="shared" si="264"/>
        <v>0</v>
      </c>
    </row>
    <row r="1576" spans="5:14" x14ac:dyDescent="0.45">
      <c r="E1576" s="30">
        <f t="shared" si="265"/>
        <v>0.78699999999996872</v>
      </c>
      <c r="F1576" s="6">
        <f t="shared" si="256"/>
        <v>113</v>
      </c>
      <c r="G1576" s="10">
        <f t="shared" si="257"/>
        <v>73</v>
      </c>
      <c r="H1576" s="2">
        <f t="shared" si="258"/>
        <v>19</v>
      </c>
      <c r="I1576">
        <f t="shared" si="259"/>
        <v>95</v>
      </c>
      <c r="J1576">
        <f t="shared" si="260"/>
        <v>208</v>
      </c>
      <c r="K1576">
        <f t="shared" si="261"/>
        <v>92</v>
      </c>
      <c r="L1576" s="16">
        <f t="shared" si="262"/>
        <v>0.20652173913043478</v>
      </c>
      <c r="M1576" s="16">
        <f t="shared" si="263"/>
        <v>0.54326923076923073</v>
      </c>
      <c r="N1576">
        <f t="shared" si="264"/>
        <v>0</v>
      </c>
    </row>
    <row r="1577" spans="5:14" x14ac:dyDescent="0.45">
      <c r="E1577" s="30">
        <f t="shared" si="265"/>
        <v>0.78749999999996867</v>
      </c>
      <c r="F1577" s="6">
        <f t="shared" si="256"/>
        <v>112</v>
      </c>
      <c r="G1577" s="10">
        <f t="shared" si="257"/>
        <v>73</v>
      </c>
      <c r="H1577" s="2">
        <f t="shared" si="258"/>
        <v>19</v>
      </c>
      <c r="I1577">
        <f t="shared" si="259"/>
        <v>96</v>
      </c>
      <c r="J1577">
        <f t="shared" si="260"/>
        <v>208</v>
      </c>
      <c r="K1577">
        <f t="shared" si="261"/>
        <v>92</v>
      </c>
      <c r="L1577" s="16">
        <f t="shared" si="262"/>
        <v>0.20652173913043478</v>
      </c>
      <c r="M1577" s="16">
        <f t="shared" si="263"/>
        <v>0.53846153846153844</v>
      </c>
      <c r="N1577">
        <f t="shared" si="264"/>
        <v>0</v>
      </c>
    </row>
    <row r="1578" spans="5:14" x14ac:dyDescent="0.45">
      <c r="E1578" s="30">
        <f t="shared" si="265"/>
        <v>0.78799999999996861</v>
      </c>
      <c r="F1578" s="6">
        <f t="shared" si="256"/>
        <v>112</v>
      </c>
      <c r="G1578" s="10">
        <f t="shared" si="257"/>
        <v>73</v>
      </c>
      <c r="H1578" s="2">
        <f t="shared" si="258"/>
        <v>19</v>
      </c>
      <c r="I1578">
        <f t="shared" si="259"/>
        <v>96</v>
      </c>
      <c r="J1578">
        <f t="shared" si="260"/>
        <v>208</v>
      </c>
      <c r="K1578">
        <f t="shared" si="261"/>
        <v>92</v>
      </c>
      <c r="L1578" s="16">
        <f t="shared" si="262"/>
        <v>0.20652173913043478</v>
      </c>
      <c r="M1578" s="16">
        <f t="shared" si="263"/>
        <v>0.53846153846153844</v>
      </c>
      <c r="N1578">
        <f t="shared" si="264"/>
        <v>0</v>
      </c>
    </row>
    <row r="1579" spans="5:14" x14ac:dyDescent="0.45">
      <c r="E1579" s="30">
        <f t="shared" si="265"/>
        <v>0.78849999999996856</v>
      </c>
      <c r="F1579" s="6">
        <f t="shared" ref="F1579:F1642" si="266">COUNTIFS(A:A,"=fully paid",C:C,"&gt;"&amp;$E1579)</f>
        <v>112</v>
      </c>
      <c r="G1579" s="10">
        <f t="shared" ref="G1579:G1642" si="267">COUNTIFS(A:A,"charged off",C:C,"&lt;="&amp;E1579)</f>
        <v>73</v>
      </c>
      <c r="H1579" s="2">
        <f t="shared" ref="H1579:H1642" si="268">COUNTIFS(A:A,"charged off",C:C,"&gt;"&amp;E1579)</f>
        <v>19</v>
      </c>
      <c r="I1579">
        <f t="shared" ref="I1579:I1642" si="269">COUNTIFS(A:A,"fully paid",C:C,"&lt;="&amp;E1579)</f>
        <v>96</v>
      </c>
      <c r="J1579">
        <f t="shared" ref="J1579:J1642" si="270">F1579+I1579</f>
        <v>208</v>
      </c>
      <c r="K1579">
        <f t="shared" ref="K1579:K1642" si="271">G1579+H1579</f>
        <v>92</v>
      </c>
      <c r="L1579" s="16">
        <f t="shared" ref="L1579:L1642" si="272">H1579/K1579</f>
        <v>0.20652173913043478</v>
      </c>
      <c r="M1579" s="16">
        <f t="shared" ref="M1579:M1642" si="273">F1579/J1579</f>
        <v>0.53846153846153844</v>
      </c>
      <c r="N1579">
        <f t="shared" si="264"/>
        <v>0</v>
      </c>
    </row>
    <row r="1580" spans="5:14" x14ac:dyDescent="0.45">
      <c r="E1580" s="30">
        <f t="shared" si="265"/>
        <v>0.7889999999999685</v>
      </c>
      <c r="F1580" s="6">
        <f t="shared" si="266"/>
        <v>112</v>
      </c>
      <c r="G1580" s="10">
        <f t="shared" si="267"/>
        <v>73</v>
      </c>
      <c r="H1580" s="2">
        <f t="shared" si="268"/>
        <v>19</v>
      </c>
      <c r="I1580">
        <f t="shared" si="269"/>
        <v>96</v>
      </c>
      <c r="J1580">
        <f t="shared" si="270"/>
        <v>208</v>
      </c>
      <c r="K1580">
        <f t="shared" si="271"/>
        <v>92</v>
      </c>
      <c r="L1580" s="16">
        <f t="shared" si="272"/>
        <v>0.20652173913043478</v>
      </c>
      <c r="M1580" s="16">
        <f t="shared" si="273"/>
        <v>0.53846153846153844</v>
      </c>
      <c r="N1580">
        <f t="shared" si="264"/>
        <v>0</v>
      </c>
    </row>
    <row r="1581" spans="5:14" x14ac:dyDescent="0.45">
      <c r="E1581" s="30">
        <f t="shared" si="265"/>
        <v>0.78949999999996845</v>
      </c>
      <c r="F1581" s="6">
        <f t="shared" si="266"/>
        <v>112</v>
      </c>
      <c r="G1581" s="10">
        <f t="shared" si="267"/>
        <v>73</v>
      </c>
      <c r="H1581" s="2">
        <f t="shared" si="268"/>
        <v>19</v>
      </c>
      <c r="I1581">
        <f t="shared" si="269"/>
        <v>96</v>
      </c>
      <c r="J1581">
        <f t="shared" si="270"/>
        <v>208</v>
      </c>
      <c r="K1581">
        <f t="shared" si="271"/>
        <v>92</v>
      </c>
      <c r="L1581" s="16">
        <f t="shared" si="272"/>
        <v>0.20652173913043478</v>
      </c>
      <c r="M1581" s="16">
        <f t="shared" si="273"/>
        <v>0.53846153846153844</v>
      </c>
      <c r="N1581">
        <f t="shared" si="264"/>
        <v>0</v>
      </c>
    </row>
    <row r="1582" spans="5:14" x14ac:dyDescent="0.45">
      <c r="E1582" s="30">
        <f t="shared" si="265"/>
        <v>0.78999999999996839</v>
      </c>
      <c r="F1582" s="6">
        <f t="shared" si="266"/>
        <v>112</v>
      </c>
      <c r="G1582" s="10">
        <f t="shared" si="267"/>
        <v>73</v>
      </c>
      <c r="H1582" s="2">
        <f t="shared" si="268"/>
        <v>19</v>
      </c>
      <c r="I1582">
        <f t="shared" si="269"/>
        <v>96</v>
      </c>
      <c r="J1582">
        <f t="shared" si="270"/>
        <v>208</v>
      </c>
      <c r="K1582">
        <f t="shared" si="271"/>
        <v>92</v>
      </c>
      <c r="L1582" s="16">
        <f t="shared" si="272"/>
        <v>0.20652173913043478</v>
      </c>
      <c r="M1582" s="16">
        <f t="shared" si="273"/>
        <v>0.53846153846153844</v>
      </c>
      <c r="N1582">
        <f t="shared" si="264"/>
        <v>0</v>
      </c>
    </row>
    <row r="1583" spans="5:14" x14ac:dyDescent="0.45">
      <c r="E1583" s="30">
        <f t="shared" si="265"/>
        <v>0.79049999999996834</v>
      </c>
      <c r="F1583" s="6">
        <f t="shared" si="266"/>
        <v>112</v>
      </c>
      <c r="G1583" s="10">
        <f t="shared" si="267"/>
        <v>73</v>
      </c>
      <c r="H1583" s="2">
        <f t="shared" si="268"/>
        <v>19</v>
      </c>
      <c r="I1583">
        <f t="shared" si="269"/>
        <v>96</v>
      </c>
      <c r="J1583">
        <f t="shared" si="270"/>
        <v>208</v>
      </c>
      <c r="K1583">
        <f t="shared" si="271"/>
        <v>92</v>
      </c>
      <c r="L1583" s="16">
        <f t="shared" si="272"/>
        <v>0.20652173913043478</v>
      </c>
      <c r="M1583" s="16">
        <f t="shared" si="273"/>
        <v>0.53846153846153844</v>
      </c>
      <c r="N1583">
        <f t="shared" si="264"/>
        <v>0</v>
      </c>
    </row>
    <row r="1584" spans="5:14" x14ac:dyDescent="0.45">
      <c r="E1584" s="30">
        <f t="shared" si="265"/>
        <v>0.79099999999996828</v>
      </c>
      <c r="F1584" s="6">
        <f t="shared" si="266"/>
        <v>112</v>
      </c>
      <c r="G1584" s="10">
        <f t="shared" si="267"/>
        <v>73</v>
      </c>
      <c r="H1584" s="2">
        <f t="shared" si="268"/>
        <v>19</v>
      </c>
      <c r="I1584">
        <f t="shared" si="269"/>
        <v>96</v>
      </c>
      <c r="J1584">
        <f t="shared" si="270"/>
        <v>208</v>
      </c>
      <c r="K1584">
        <f t="shared" si="271"/>
        <v>92</v>
      </c>
      <c r="L1584" s="16">
        <f t="shared" si="272"/>
        <v>0.20652173913043478</v>
      </c>
      <c r="M1584" s="16">
        <f t="shared" si="273"/>
        <v>0.53846153846153844</v>
      </c>
      <c r="N1584">
        <f t="shared" si="264"/>
        <v>0</v>
      </c>
    </row>
    <row r="1585" spans="5:14" x14ac:dyDescent="0.45">
      <c r="E1585" s="30">
        <f t="shared" si="265"/>
        <v>0.79149999999996823</v>
      </c>
      <c r="F1585" s="6">
        <f t="shared" si="266"/>
        <v>112</v>
      </c>
      <c r="G1585" s="10">
        <f t="shared" si="267"/>
        <v>73</v>
      </c>
      <c r="H1585" s="2">
        <f t="shared" si="268"/>
        <v>19</v>
      </c>
      <c r="I1585">
        <f t="shared" si="269"/>
        <v>96</v>
      </c>
      <c r="J1585">
        <f t="shared" si="270"/>
        <v>208</v>
      </c>
      <c r="K1585">
        <f t="shared" si="271"/>
        <v>92</v>
      </c>
      <c r="L1585" s="16">
        <f t="shared" si="272"/>
        <v>0.20652173913043478</v>
      </c>
      <c r="M1585" s="16">
        <f t="shared" si="273"/>
        <v>0.53846153846153844</v>
      </c>
      <c r="N1585">
        <f t="shared" si="264"/>
        <v>0</v>
      </c>
    </row>
    <row r="1586" spans="5:14" x14ac:dyDescent="0.45">
      <c r="E1586" s="30">
        <f t="shared" si="265"/>
        <v>0.79199999999996817</v>
      </c>
      <c r="F1586" s="6">
        <f t="shared" si="266"/>
        <v>112</v>
      </c>
      <c r="G1586" s="10">
        <f t="shared" si="267"/>
        <v>73</v>
      </c>
      <c r="H1586" s="2">
        <f t="shared" si="268"/>
        <v>19</v>
      </c>
      <c r="I1586">
        <f t="shared" si="269"/>
        <v>96</v>
      </c>
      <c r="J1586">
        <f t="shared" si="270"/>
        <v>208</v>
      </c>
      <c r="K1586">
        <f t="shared" si="271"/>
        <v>92</v>
      </c>
      <c r="L1586" s="16">
        <f t="shared" si="272"/>
        <v>0.20652173913043478</v>
      </c>
      <c r="M1586" s="16">
        <f t="shared" si="273"/>
        <v>0.53846153846153844</v>
      </c>
      <c r="N1586">
        <f t="shared" si="264"/>
        <v>0</v>
      </c>
    </row>
    <row r="1587" spans="5:14" x14ac:dyDescent="0.45">
      <c r="E1587" s="30">
        <f t="shared" si="265"/>
        <v>0.79249999999996812</v>
      </c>
      <c r="F1587" s="6">
        <f t="shared" si="266"/>
        <v>112</v>
      </c>
      <c r="G1587" s="10">
        <f t="shared" si="267"/>
        <v>73</v>
      </c>
      <c r="H1587" s="2">
        <f t="shared" si="268"/>
        <v>19</v>
      </c>
      <c r="I1587">
        <f t="shared" si="269"/>
        <v>96</v>
      </c>
      <c r="J1587">
        <f t="shared" si="270"/>
        <v>208</v>
      </c>
      <c r="K1587">
        <f t="shared" si="271"/>
        <v>92</v>
      </c>
      <c r="L1587" s="16">
        <f t="shared" si="272"/>
        <v>0.20652173913043478</v>
      </c>
      <c r="M1587" s="16">
        <f t="shared" si="273"/>
        <v>0.53846153846153844</v>
      </c>
      <c r="N1587">
        <f t="shared" si="264"/>
        <v>0</v>
      </c>
    </row>
    <row r="1588" spans="5:14" x14ac:dyDescent="0.45">
      <c r="E1588" s="30">
        <f t="shared" si="265"/>
        <v>0.79299999999996806</v>
      </c>
      <c r="F1588" s="6">
        <f t="shared" si="266"/>
        <v>112</v>
      </c>
      <c r="G1588" s="10">
        <f t="shared" si="267"/>
        <v>73</v>
      </c>
      <c r="H1588" s="2">
        <f t="shared" si="268"/>
        <v>19</v>
      </c>
      <c r="I1588">
        <f t="shared" si="269"/>
        <v>96</v>
      </c>
      <c r="J1588">
        <f t="shared" si="270"/>
        <v>208</v>
      </c>
      <c r="K1588">
        <f t="shared" si="271"/>
        <v>92</v>
      </c>
      <c r="L1588" s="16">
        <f t="shared" si="272"/>
        <v>0.20652173913043478</v>
      </c>
      <c r="M1588" s="16">
        <f t="shared" si="273"/>
        <v>0.53846153846153844</v>
      </c>
      <c r="N1588">
        <f t="shared" si="264"/>
        <v>0</v>
      </c>
    </row>
    <row r="1589" spans="5:14" x14ac:dyDescent="0.45">
      <c r="E1589" s="30">
        <f t="shared" si="265"/>
        <v>0.79349999999996801</v>
      </c>
      <c r="F1589" s="6">
        <f t="shared" si="266"/>
        <v>112</v>
      </c>
      <c r="G1589" s="10">
        <f t="shared" si="267"/>
        <v>73</v>
      </c>
      <c r="H1589" s="2">
        <f t="shared" si="268"/>
        <v>19</v>
      </c>
      <c r="I1589">
        <f t="shared" si="269"/>
        <v>96</v>
      </c>
      <c r="J1589">
        <f t="shared" si="270"/>
        <v>208</v>
      </c>
      <c r="K1589">
        <f t="shared" si="271"/>
        <v>92</v>
      </c>
      <c r="L1589" s="16">
        <f t="shared" si="272"/>
        <v>0.20652173913043478</v>
      </c>
      <c r="M1589" s="16">
        <f t="shared" si="273"/>
        <v>0.53846153846153844</v>
      </c>
      <c r="N1589">
        <f t="shared" si="264"/>
        <v>0</v>
      </c>
    </row>
    <row r="1590" spans="5:14" x14ac:dyDescent="0.45">
      <c r="E1590" s="30">
        <f t="shared" si="265"/>
        <v>0.79399999999996795</v>
      </c>
      <c r="F1590" s="6">
        <f t="shared" si="266"/>
        <v>111</v>
      </c>
      <c r="G1590" s="10">
        <f t="shared" si="267"/>
        <v>73</v>
      </c>
      <c r="H1590" s="2">
        <f t="shared" si="268"/>
        <v>19</v>
      </c>
      <c r="I1590">
        <f t="shared" si="269"/>
        <v>97</v>
      </c>
      <c r="J1590">
        <f t="shared" si="270"/>
        <v>208</v>
      </c>
      <c r="K1590">
        <f t="shared" si="271"/>
        <v>92</v>
      </c>
      <c r="L1590" s="16">
        <f t="shared" si="272"/>
        <v>0.20652173913043478</v>
      </c>
      <c r="M1590" s="16">
        <f t="shared" si="273"/>
        <v>0.53365384615384615</v>
      </c>
      <c r="N1590">
        <f t="shared" si="264"/>
        <v>0</v>
      </c>
    </row>
    <row r="1591" spans="5:14" x14ac:dyDescent="0.45">
      <c r="E1591" s="30">
        <f t="shared" si="265"/>
        <v>0.7944999999999679</v>
      </c>
      <c r="F1591" s="6">
        <f t="shared" si="266"/>
        <v>111</v>
      </c>
      <c r="G1591" s="10">
        <f t="shared" si="267"/>
        <v>73</v>
      </c>
      <c r="H1591" s="2">
        <f t="shared" si="268"/>
        <v>19</v>
      </c>
      <c r="I1591">
        <f t="shared" si="269"/>
        <v>97</v>
      </c>
      <c r="J1591">
        <f t="shared" si="270"/>
        <v>208</v>
      </c>
      <c r="K1591">
        <f t="shared" si="271"/>
        <v>92</v>
      </c>
      <c r="L1591" s="16">
        <f t="shared" si="272"/>
        <v>0.20652173913043478</v>
      </c>
      <c r="M1591" s="16">
        <f t="shared" si="273"/>
        <v>0.53365384615384615</v>
      </c>
      <c r="N1591">
        <f t="shared" si="264"/>
        <v>0</v>
      </c>
    </row>
    <row r="1592" spans="5:14" x14ac:dyDescent="0.45">
      <c r="E1592" s="30">
        <f t="shared" si="265"/>
        <v>0.79499999999996784</v>
      </c>
      <c r="F1592" s="6">
        <f t="shared" si="266"/>
        <v>111</v>
      </c>
      <c r="G1592" s="10">
        <f t="shared" si="267"/>
        <v>73</v>
      </c>
      <c r="H1592" s="2">
        <f t="shared" si="268"/>
        <v>19</v>
      </c>
      <c r="I1592">
        <f t="shared" si="269"/>
        <v>97</v>
      </c>
      <c r="J1592">
        <f t="shared" si="270"/>
        <v>208</v>
      </c>
      <c r="K1592">
        <f t="shared" si="271"/>
        <v>92</v>
      </c>
      <c r="L1592" s="16">
        <f t="shared" si="272"/>
        <v>0.20652173913043478</v>
      </c>
      <c r="M1592" s="16">
        <f t="shared" si="273"/>
        <v>0.53365384615384615</v>
      </c>
      <c r="N1592">
        <f t="shared" si="264"/>
        <v>0</v>
      </c>
    </row>
    <row r="1593" spans="5:14" x14ac:dyDescent="0.45">
      <c r="E1593" s="30">
        <f t="shared" si="265"/>
        <v>0.79549999999996779</v>
      </c>
      <c r="F1593" s="6">
        <f t="shared" si="266"/>
        <v>111</v>
      </c>
      <c r="G1593" s="10">
        <f t="shared" si="267"/>
        <v>73</v>
      </c>
      <c r="H1593" s="2">
        <f t="shared" si="268"/>
        <v>19</v>
      </c>
      <c r="I1593">
        <f t="shared" si="269"/>
        <v>97</v>
      </c>
      <c r="J1593">
        <f t="shared" si="270"/>
        <v>208</v>
      </c>
      <c r="K1593">
        <f t="shared" si="271"/>
        <v>92</v>
      </c>
      <c r="L1593" s="16">
        <f t="shared" si="272"/>
        <v>0.20652173913043478</v>
      </c>
      <c r="M1593" s="16">
        <f t="shared" si="273"/>
        <v>0.53365384615384615</v>
      </c>
      <c r="N1593">
        <f t="shared" si="264"/>
        <v>0</v>
      </c>
    </row>
    <row r="1594" spans="5:14" x14ac:dyDescent="0.45">
      <c r="E1594" s="30">
        <f t="shared" si="265"/>
        <v>0.79599999999996773</v>
      </c>
      <c r="F1594" s="6">
        <f t="shared" si="266"/>
        <v>110</v>
      </c>
      <c r="G1594" s="10">
        <f t="shared" si="267"/>
        <v>73</v>
      </c>
      <c r="H1594" s="2">
        <f t="shared" si="268"/>
        <v>19</v>
      </c>
      <c r="I1594">
        <f t="shared" si="269"/>
        <v>98</v>
      </c>
      <c r="J1594">
        <f t="shared" si="270"/>
        <v>208</v>
      </c>
      <c r="K1594">
        <f t="shared" si="271"/>
        <v>92</v>
      </c>
      <c r="L1594" s="16">
        <f t="shared" si="272"/>
        <v>0.20652173913043478</v>
      </c>
      <c r="M1594" s="16">
        <f t="shared" si="273"/>
        <v>0.52884615384615385</v>
      </c>
      <c r="N1594">
        <f t="shared" si="264"/>
        <v>0</v>
      </c>
    </row>
    <row r="1595" spans="5:14" x14ac:dyDescent="0.45">
      <c r="E1595" s="30">
        <f t="shared" si="265"/>
        <v>0.79649999999996768</v>
      </c>
      <c r="F1595" s="6">
        <f t="shared" si="266"/>
        <v>109</v>
      </c>
      <c r="G1595" s="10">
        <f t="shared" si="267"/>
        <v>73</v>
      </c>
      <c r="H1595" s="2">
        <f t="shared" si="268"/>
        <v>19</v>
      </c>
      <c r="I1595">
        <f t="shared" si="269"/>
        <v>99</v>
      </c>
      <c r="J1595">
        <f t="shared" si="270"/>
        <v>208</v>
      </c>
      <c r="K1595">
        <f t="shared" si="271"/>
        <v>92</v>
      </c>
      <c r="L1595" s="16">
        <f t="shared" si="272"/>
        <v>0.20652173913043478</v>
      </c>
      <c r="M1595" s="16">
        <f t="shared" si="273"/>
        <v>0.52403846153846156</v>
      </c>
      <c r="N1595">
        <f t="shared" si="264"/>
        <v>0</v>
      </c>
    </row>
    <row r="1596" spans="5:14" x14ac:dyDescent="0.45">
      <c r="E1596" s="30">
        <f t="shared" si="265"/>
        <v>0.79699999999996762</v>
      </c>
      <c r="F1596" s="6">
        <f t="shared" si="266"/>
        <v>109</v>
      </c>
      <c r="G1596" s="10">
        <f t="shared" si="267"/>
        <v>73</v>
      </c>
      <c r="H1596" s="2">
        <f t="shared" si="268"/>
        <v>19</v>
      </c>
      <c r="I1596">
        <f t="shared" si="269"/>
        <v>99</v>
      </c>
      <c r="J1596">
        <f t="shared" si="270"/>
        <v>208</v>
      </c>
      <c r="K1596">
        <f t="shared" si="271"/>
        <v>92</v>
      </c>
      <c r="L1596" s="16">
        <f t="shared" si="272"/>
        <v>0.20652173913043478</v>
      </c>
      <c r="M1596" s="16">
        <f t="shared" si="273"/>
        <v>0.52403846153846156</v>
      </c>
      <c r="N1596">
        <f t="shared" si="264"/>
        <v>0</v>
      </c>
    </row>
    <row r="1597" spans="5:14" x14ac:dyDescent="0.45">
      <c r="E1597" s="30">
        <f t="shared" si="265"/>
        <v>0.79749999999996757</v>
      </c>
      <c r="F1597" s="6">
        <f t="shared" si="266"/>
        <v>108</v>
      </c>
      <c r="G1597" s="10">
        <f t="shared" si="267"/>
        <v>73</v>
      </c>
      <c r="H1597" s="2">
        <f t="shared" si="268"/>
        <v>19</v>
      </c>
      <c r="I1597">
        <f t="shared" si="269"/>
        <v>100</v>
      </c>
      <c r="J1597">
        <f t="shared" si="270"/>
        <v>208</v>
      </c>
      <c r="K1597">
        <f t="shared" si="271"/>
        <v>92</v>
      </c>
      <c r="L1597" s="16">
        <f t="shared" si="272"/>
        <v>0.20652173913043478</v>
      </c>
      <c r="M1597" s="16">
        <f t="shared" si="273"/>
        <v>0.51923076923076927</v>
      </c>
      <c r="N1597">
        <f t="shared" si="264"/>
        <v>0</v>
      </c>
    </row>
    <row r="1598" spans="5:14" x14ac:dyDescent="0.45">
      <c r="E1598" s="30">
        <f t="shared" si="265"/>
        <v>0.79799999999996751</v>
      </c>
      <c r="F1598" s="6">
        <f t="shared" si="266"/>
        <v>108</v>
      </c>
      <c r="G1598" s="10">
        <f t="shared" si="267"/>
        <v>73</v>
      </c>
      <c r="H1598" s="2">
        <f t="shared" si="268"/>
        <v>19</v>
      </c>
      <c r="I1598">
        <f t="shared" si="269"/>
        <v>100</v>
      </c>
      <c r="J1598">
        <f t="shared" si="270"/>
        <v>208</v>
      </c>
      <c r="K1598">
        <f t="shared" si="271"/>
        <v>92</v>
      </c>
      <c r="L1598" s="16">
        <f t="shared" si="272"/>
        <v>0.20652173913043478</v>
      </c>
      <c r="M1598" s="16">
        <f t="shared" si="273"/>
        <v>0.51923076923076927</v>
      </c>
      <c r="N1598">
        <f t="shared" si="264"/>
        <v>0</v>
      </c>
    </row>
    <row r="1599" spans="5:14" x14ac:dyDescent="0.45">
      <c r="E1599" s="30">
        <f t="shared" si="265"/>
        <v>0.79849999999996746</v>
      </c>
      <c r="F1599" s="6">
        <f t="shared" si="266"/>
        <v>108</v>
      </c>
      <c r="G1599" s="10">
        <f t="shared" si="267"/>
        <v>73</v>
      </c>
      <c r="H1599" s="2">
        <f t="shared" si="268"/>
        <v>19</v>
      </c>
      <c r="I1599">
        <f t="shared" si="269"/>
        <v>100</v>
      </c>
      <c r="J1599">
        <f t="shared" si="270"/>
        <v>208</v>
      </c>
      <c r="K1599">
        <f t="shared" si="271"/>
        <v>92</v>
      </c>
      <c r="L1599" s="16">
        <f t="shared" si="272"/>
        <v>0.20652173913043478</v>
      </c>
      <c r="M1599" s="16">
        <f t="shared" si="273"/>
        <v>0.51923076923076927</v>
      </c>
      <c r="N1599">
        <f t="shared" si="264"/>
        <v>0</v>
      </c>
    </row>
    <row r="1600" spans="5:14" x14ac:dyDescent="0.45">
      <c r="E1600" s="30">
        <f t="shared" si="265"/>
        <v>0.7989999999999674</v>
      </c>
      <c r="F1600" s="6">
        <f t="shared" si="266"/>
        <v>107</v>
      </c>
      <c r="G1600" s="10">
        <f t="shared" si="267"/>
        <v>73</v>
      </c>
      <c r="H1600" s="2">
        <f t="shared" si="268"/>
        <v>19</v>
      </c>
      <c r="I1600">
        <f t="shared" si="269"/>
        <v>101</v>
      </c>
      <c r="J1600">
        <f t="shared" si="270"/>
        <v>208</v>
      </c>
      <c r="K1600">
        <f t="shared" si="271"/>
        <v>92</v>
      </c>
      <c r="L1600" s="16">
        <f t="shared" si="272"/>
        <v>0.20652173913043478</v>
      </c>
      <c r="M1600" s="16">
        <f t="shared" si="273"/>
        <v>0.51442307692307687</v>
      </c>
      <c r="N1600">
        <f t="shared" si="264"/>
        <v>0</v>
      </c>
    </row>
    <row r="1601" spans="5:14" x14ac:dyDescent="0.45">
      <c r="E1601" s="30">
        <f t="shared" si="265"/>
        <v>0.79949999999996735</v>
      </c>
      <c r="F1601" s="6">
        <f t="shared" si="266"/>
        <v>107</v>
      </c>
      <c r="G1601" s="10">
        <f t="shared" si="267"/>
        <v>73</v>
      </c>
      <c r="H1601" s="2">
        <f t="shared" si="268"/>
        <v>19</v>
      </c>
      <c r="I1601">
        <f t="shared" si="269"/>
        <v>101</v>
      </c>
      <c r="J1601">
        <f t="shared" si="270"/>
        <v>208</v>
      </c>
      <c r="K1601">
        <f t="shared" si="271"/>
        <v>92</v>
      </c>
      <c r="L1601" s="16">
        <f t="shared" si="272"/>
        <v>0.20652173913043478</v>
      </c>
      <c r="M1601" s="16">
        <f t="shared" si="273"/>
        <v>0.51442307692307687</v>
      </c>
      <c r="N1601">
        <f t="shared" si="264"/>
        <v>0</v>
      </c>
    </row>
    <row r="1602" spans="5:14" x14ac:dyDescent="0.45">
      <c r="E1602" s="30">
        <f t="shared" si="265"/>
        <v>0.79999999999996729</v>
      </c>
      <c r="F1602" s="6">
        <f t="shared" si="266"/>
        <v>107</v>
      </c>
      <c r="G1602" s="10">
        <f t="shared" si="267"/>
        <v>73</v>
      </c>
      <c r="H1602" s="2">
        <f t="shared" si="268"/>
        <v>19</v>
      </c>
      <c r="I1602">
        <f t="shared" si="269"/>
        <v>101</v>
      </c>
      <c r="J1602">
        <f t="shared" si="270"/>
        <v>208</v>
      </c>
      <c r="K1602">
        <f t="shared" si="271"/>
        <v>92</v>
      </c>
      <c r="L1602" s="16">
        <f t="shared" si="272"/>
        <v>0.20652173913043478</v>
      </c>
      <c r="M1602" s="16">
        <f t="shared" si="273"/>
        <v>0.51442307692307687</v>
      </c>
      <c r="N1602">
        <f t="shared" si="264"/>
        <v>5.5392976588628726E-3</v>
      </c>
    </row>
    <row r="1603" spans="5:14" x14ac:dyDescent="0.45">
      <c r="E1603" s="30">
        <f t="shared" si="265"/>
        <v>0.80049999999996724</v>
      </c>
      <c r="F1603" s="6">
        <f t="shared" si="266"/>
        <v>106</v>
      </c>
      <c r="G1603" s="10">
        <f t="shared" si="267"/>
        <v>74</v>
      </c>
      <c r="H1603" s="2">
        <f t="shared" si="268"/>
        <v>18</v>
      </c>
      <c r="I1603">
        <f t="shared" si="269"/>
        <v>102</v>
      </c>
      <c r="J1603">
        <f t="shared" si="270"/>
        <v>208</v>
      </c>
      <c r="K1603">
        <f t="shared" si="271"/>
        <v>92</v>
      </c>
      <c r="L1603" s="16">
        <f t="shared" si="272"/>
        <v>0.19565217391304349</v>
      </c>
      <c r="M1603" s="16">
        <f t="shared" si="273"/>
        <v>0.50961538461538458</v>
      </c>
      <c r="N1603">
        <f t="shared" ref="N1603:N1666" si="274">M1604*(L1603-L1604)</f>
        <v>0</v>
      </c>
    </row>
    <row r="1604" spans="5:14" x14ac:dyDescent="0.45">
      <c r="E1604" s="30">
        <f t="shared" ref="E1604:E1667" si="275">E1603+0.0005</f>
        <v>0.80099999999996718</v>
      </c>
      <c r="F1604" s="6">
        <f t="shared" si="266"/>
        <v>106</v>
      </c>
      <c r="G1604" s="10">
        <f t="shared" si="267"/>
        <v>74</v>
      </c>
      <c r="H1604" s="2">
        <f t="shared" si="268"/>
        <v>18</v>
      </c>
      <c r="I1604">
        <f t="shared" si="269"/>
        <v>102</v>
      </c>
      <c r="J1604">
        <f t="shared" si="270"/>
        <v>208</v>
      </c>
      <c r="K1604">
        <f t="shared" si="271"/>
        <v>92</v>
      </c>
      <c r="L1604" s="16">
        <f t="shared" si="272"/>
        <v>0.19565217391304349</v>
      </c>
      <c r="M1604" s="16">
        <f t="shared" si="273"/>
        <v>0.50961538461538458</v>
      </c>
      <c r="N1604">
        <f t="shared" si="274"/>
        <v>0</v>
      </c>
    </row>
    <row r="1605" spans="5:14" x14ac:dyDescent="0.45">
      <c r="E1605" s="30">
        <f t="shared" si="275"/>
        <v>0.80149999999996713</v>
      </c>
      <c r="F1605" s="6">
        <f t="shared" si="266"/>
        <v>106</v>
      </c>
      <c r="G1605" s="10">
        <f t="shared" si="267"/>
        <v>74</v>
      </c>
      <c r="H1605" s="2">
        <f t="shared" si="268"/>
        <v>18</v>
      </c>
      <c r="I1605">
        <f t="shared" si="269"/>
        <v>102</v>
      </c>
      <c r="J1605">
        <f t="shared" si="270"/>
        <v>208</v>
      </c>
      <c r="K1605">
        <f t="shared" si="271"/>
        <v>92</v>
      </c>
      <c r="L1605" s="16">
        <f t="shared" si="272"/>
        <v>0.19565217391304349</v>
      </c>
      <c r="M1605" s="16">
        <f t="shared" si="273"/>
        <v>0.50961538461538458</v>
      </c>
      <c r="N1605">
        <f t="shared" si="274"/>
        <v>5.5392976588628864E-3</v>
      </c>
    </row>
    <row r="1606" spans="5:14" x14ac:dyDescent="0.45">
      <c r="E1606" s="30">
        <f t="shared" si="275"/>
        <v>0.80199999999996707</v>
      </c>
      <c r="F1606" s="6">
        <f t="shared" si="266"/>
        <v>106</v>
      </c>
      <c r="G1606" s="10">
        <f t="shared" si="267"/>
        <v>75</v>
      </c>
      <c r="H1606" s="2">
        <f t="shared" si="268"/>
        <v>17</v>
      </c>
      <c r="I1606">
        <f t="shared" si="269"/>
        <v>102</v>
      </c>
      <c r="J1606">
        <f t="shared" si="270"/>
        <v>208</v>
      </c>
      <c r="K1606">
        <f t="shared" si="271"/>
        <v>92</v>
      </c>
      <c r="L1606" s="16">
        <f t="shared" si="272"/>
        <v>0.18478260869565216</v>
      </c>
      <c r="M1606" s="16">
        <f t="shared" si="273"/>
        <v>0.50961538461538458</v>
      </c>
      <c r="N1606">
        <f t="shared" si="274"/>
        <v>0</v>
      </c>
    </row>
    <row r="1607" spans="5:14" x14ac:dyDescent="0.45">
      <c r="E1607" s="30">
        <f t="shared" si="275"/>
        <v>0.80249999999996702</v>
      </c>
      <c r="F1607" s="6">
        <f t="shared" si="266"/>
        <v>106</v>
      </c>
      <c r="G1607" s="10">
        <f t="shared" si="267"/>
        <v>75</v>
      </c>
      <c r="H1607" s="2">
        <f t="shared" si="268"/>
        <v>17</v>
      </c>
      <c r="I1607">
        <f t="shared" si="269"/>
        <v>102</v>
      </c>
      <c r="J1607">
        <f t="shared" si="270"/>
        <v>208</v>
      </c>
      <c r="K1607">
        <f t="shared" si="271"/>
        <v>92</v>
      </c>
      <c r="L1607" s="16">
        <f t="shared" si="272"/>
        <v>0.18478260869565216</v>
      </c>
      <c r="M1607" s="16">
        <f t="shared" si="273"/>
        <v>0.50961538461538458</v>
      </c>
      <c r="N1607">
        <f t="shared" si="274"/>
        <v>0</v>
      </c>
    </row>
    <row r="1608" spans="5:14" x14ac:dyDescent="0.45">
      <c r="E1608" s="30">
        <f t="shared" si="275"/>
        <v>0.80299999999996696</v>
      </c>
      <c r="F1608" s="6">
        <f t="shared" si="266"/>
        <v>106</v>
      </c>
      <c r="G1608" s="10">
        <f t="shared" si="267"/>
        <v>75</v>
      </c>
      <c r="H1608" s="2">
        <f t="shared" si="268"/>
        <v>17</v>
      </c>
      <c r="I1608">
        <f t="shared" si="269"/>
        <v>102</v>
      </c>
      <c r="J1608">
        <f t="shared" si="270"/>
        <v>208</v>
      </c>
      <c r="K1608">
        <f t="shared" si="271"/>
        <v>92</v>
      </c>
      <c r="L1608" s="16">
        <f t="shared" si="272"/>
        <v>0.18478260869565216</v>
      </c>
      <c r="M1608" s="16">
        <f t="shared" si="273"/>
        <v>0.50961538461538458</v>
      </c>
      <c r="N1608">
        <f t="shared" si="274"/>
        <v>0</v>
      </c>
    </row>
    <row r="1609" spans="5:14" x14ac:dyDescent="0.45">
      <c r="E1609" s="30">
        <f t="shared" si="275"/>
        <v>0.80349999999996691</v>
      </c>
      <c r="F1609" s="6">
        <f t="shared" si="266"/>
        <v>105</v>
      </c>
      <c r="G1609" s="10">
        <f t="shared" si="267"/>
        <v>75</v>
      </c>
      <c r="H1609" s="2">
        <f t="shared" si="268"/>
        <v>17</v>
      </c>
      <c r="I1609">
        <f t="shared" si="269"/>
        <v>103</v>
      </c>
      <c r="J1609">
        <f t="shared" si="270"/>
        <v>208</v>
      </c>
      <c r="K1609">
        <f t="shared" si="271"/>
        <v>92</v>
      </c>
      <c r="L1609" s="16">
        <f t="shared" si="272"/>
        <v>0.18478260869565216</v>
      </c>
      <c r="M1609" s="16">
        <f t="shared" si="273"/>
        <v>0.50480769230769229</v>
      </c>
      <c r="N1609">
        <f t="shared" si="274"/>
        <v>0</v>
      </c>
    </row>
    <row r="1610" spans="5:14" x14ac:dyDescent="0.45">
      <c r="E1610" s="30">
        <f t="shared" si="275"/>
        <v>0.80399999999996685</v>
      </c>
      <c r="F1610" s="6">
        <f t="shared" si="266"/>
        <v>105</v>
      </c>
      <c r="G1610" s="10">
        <f t="shared" si="267"/>
        <v>75</v>
      </c>
      <c r="H1610" s="2">
        <f t="shared" si="268"/>
        <v>17</v>
      </c>
      <c r="I1610">
        <f t="shared" si="269"/>
        <v>103</v>
      </c>
      <c r="J1610">
        <f t="shared" si="270"/>
        <v>208</v>
      </c>
      <c r="K1610">
        <f t="shared" si="271"/>
        <v>92</v>
      </c>
      <c r="L1610" s="16">
        <f t="shared" si="272"/>
        <v>0.18478260869565216</v>
      </c>
      <c r="M1610" s="16">
        <f t="shared" si="273"/>
        <v>0.50480769230769229</v>
      </c>
      <c r="N1610">
        <f t="shared" si="274"/>
        <v>0</v>
      </c>
    </row>
    <row r="1611" spans="5:14" x14ac:dyDescent="0.45">
      <c r="E1611" s="30">
        <f t="shared" si="275"/>
        <v>0.8044999999999668</v>
      </c>
      <c r="F1611" s="6">
        <f t="shared" si="266"/>
        <v>105</v>
      </c>
      <c r="G1611" s="10">
        <f t="shared" si="267"/>
        <v>75</v>
      </c>
      <c r="H1611" s="2">
        <f t="shared" si="268"/>
        <v>17</v>
      </c>
      <c r="I1611">
        <f t="shared" si="269"/>
        <v>103</v>
      </c>
      <c r="J1611">
        <f t="shared" si="270"/>
        <v>208</v>
      </c>
      <c r="K1611">
        <f t="shared" si="271"/>
        <v>92</v>
      </c>
      <c r="L1611" s="16">
        <f t="shared" si="272"/>
        <v>0.18478260869565216</v>
      </c>
      <c r="M1611" s="16">
        <f t="shared" si="273"/>
        <v>0.50480769230769229</v>
      </c>
      <c r="N1611">
        <f t="shared" si="274"/>
        <v>0</v>
      </c>
    </row>
    <row r="1612" spans="5:14" x14ac:dyDescent="0.45">
      <c r="E1612" s="30">
        <f t="shared" si="275"/>
        <v>0.80499999999996674</v>
      </c>
      <c r="F1612" s="6">
        <f t="shared" si="266"/>
        <v>105</v>
      </c>
      <c r="G1612" s="10">
        <f t="shared" si="267"/>
        <v>75</v>
      </c>
      <c r="H1612" s="2">
        <f t="shared" si="268"/>
        <v>17</v>
      </c>
      <c r="I1612">
        <f t="shared" si="269"/>
        <v>103</v>
      </c>
      <c r="J1612">
        <f t="shared" si="270"/>
        <v>208</v>
      </c>
      <c r="K1612">
        <f t="shared" si="271"/>
        <v>92</v>
      </c>
      <c r="L1612" s="16">
        <f t="shared" si="272"/>
        <v>0.18478260869565216</v>
      </c>
      <c r="M1612" s="16">
        <f t="shared" si="273"/>
        <v>0.50480769230769229</v>
      </c>
      <c r="N1612">
        <f t="shared" si="274"/>
        <v>0</v>
      </c>
    </row>
    <row r="1613" spans="5:14" x14ac:dyDescent="0.45">
      <c r="E1613" s="30">
        <f t="shared" si="275"/>
        <v>0.80549999999996669</v>
      </c>
      <c r="F1613" s="6">
        <f t="shared" si="266"/>
        <v>105</v>
      </c>
      <c r="G1613" s="10">
        <f t="shared" si="267"/>
        <v>75</v>
      </c>
      <c r="H1613" s="2">
        <f t="shared" si="268"/>
        <v>17</v>
      </c>
      <c r="I1613">
        <f t="shared" si="269"/>
        <v>103</v>
      </c>
      <c r="J1613">
        <f t="shared" si="270"/>
        <v>208</v>
      </c>
      <c r="K1613">
        <f t="shared" si="271"/>
        <v>92</v>
      </c>
      <c r="L1613" s="16">
        <f t="shared" si="272"/>
        <v>0.18478260869565216</v>
      </c>
      <c r="M1613" s="16">
        <f t="shared" si="273"/>
        <v>0.50480769230769229</v>
      </c>
      <c r="N1613">
        <f t="shared" si="274"/>
        <v>0</v>
      </c>
    </row>
    <row r="1614" spans="5:14" x14ac:dyDescent="0.45">
      <c r="E1614" s="30">
        <f t="shared" si="275"/>
        <v>0.80599999999996663</v>
      </c>
      <c r="F1614" s="6">
        <f t="shared" si="266"/>
        <v>105</v>
      </c>
      <c r="G1614" s="10">
        <f t="shared" si="267"/>
        <v>75</v>
      </c>
      <c r="H1614" s="2">
        <f t="shared" si="268"/>
        <v>17</v>
      </c>
      <c r="I1614">
        <f t="shared" si="269"/>
        <v>103</v>
      </c>
      <c r="J1614">
        <f t="shared" si="270"/>
        <v>208</v>
      </c>
      <c r="K1614">
        <f t="shared" si="271"/>
        <v>92</v>
      </c>
      <c r="L1614" s="16">
        <f t="shared" si="272"/>
        <v>0.18478260869565216</v>
      </c>
      <c r="M1614" s="16">
        <f t="shared" si="273"/>
        <v>0.50480769230769229</v>
      </c>
      <c r="N1614">
        <f t="shared" si="274"/>
        <v>5.4870401337792606E-3</v>
      </c>
    </row>
    <row r="1615" spans="5:14" x14ac:dyDescent="0.45">
      <c r="E1615" s="30">
        <f t="shared" si="275"/>
        <v>0.80649999999996658</v>
      </c>
      <c r="F1615" s="6">
        <f t="shared" si="266"/>
        <v>105</v>
      </c>
      <c r="G1615" s="10">
        <f t="shared" si="267"/>
        <v>76</v>
      </c>
      <c r="H1615" s="2">
        <f t="shared" si="268"/>
        <v>16</v>
      </c>
      <c r="I1615">
        <f t="shared" si="269"/>
        <v>103</v>
      </c>
      <c r="J1615">
        <f t="shared" si="270"/>
        <v>208</v>
      </c>
      <c r="K1615">
        <f t="shared" si="271"/>
        <v>92</v>
      </c>
      <c r="L1615" s="16">
        <f t="shared" si="272"/>
        <v>0.17391304347826086</v>
      </c>
      <c r="M1615" s="16">
        <f t="shared" si="273"/>
        <v>0.50480769230769229</v>
      </c>
      <c r="N1615">
        <f t="shared" si="274"/>
        <v>0</v>
      </c>
    </row>
    <row r="1616" spans="5:14" x14ac:dyDescent="0.45">
      <c r="E1616" s="30">
        <f t="shared" si="275"/>
        <v>0.80699999999996652</v>
      </c>
      <c r="F1616" s="6">
        <f t="shared" si="266"/>
        <v>105</v>
      </c>
      <c r="G1616" s="10">
        <f t="shared" si="267"/>
        <v>76</v>
      </c>
      <c r="H1616" s="2">
        <f t="shared" si="268"/>
        <v>16</v>
      </c>
      <c r="I1616">
        <f t="shared" si="269"/>
        <v>103</v>
      </c>
      <c r="J1616">
        <f t="shared" si="270"/>
        <v>208</v>
      </c>
      <c r="K1616">
        <f t="shared" si="271"/>
        <v>92</v>
      </c>
      <c r="L1616" s="16">
        <f t="shared" si="272"/>
        <v>0.17391304347826086</v>
      </c>
      <c r="M1616" s="16">
        <f t="shared" si="273"/>
        <v>0.50480769230769229</v>
      </c>
      <c r="N1616">
        <f t="shared" si="274"/>
        <v>0</v>
      </c>
    </row>
    <row r="1617" spans="5:14" x14ac:dyDescent="0.45">
      <c r="E1617" s="30">
        <f t="shared" si="275"/>
        <v>0.80749999999996647</v>
      </c>
      <c r="F1617" s="6">
        <f t="shared" si="266"/>
        <v>105</v>
      </c>
      <c r="G1617" s="10">
        <f t="shared" si="267"/>
        <v>76</v>
      </c>
      <c r="H1617" s="2">
        <f t="shared" si="268"/>
        <v>16</v>
      </c>
      <c r="I1617">
        <f t="shared" si="269"/>
        <v>103</v>
      </c>
      <c r="J1617">
        <f t="shared" si="270"/>
        <v>208</v>
      </c>
      <c r="K1617">
        <f t="shared" si="271"/>
        <v>92</v>
      </c>
      <c r="L1617" s="16">
        <f t="shared" si="272"/>
        <v>0.17391304347826086</v>
      </c>
      <c r="M1617" s="16">
        <f t="shared" si="273"/>
        <v>0.50480769230769229</v>
      </c>
      <c r="N1617">
        <f t="shared" si="274"/>
        <v>0</v>
      </c>
    </row>
    <row r="1618" spans="5:14" x14ac:dyDescent="0.45">
      <c r="E1618" s="30">
        <f t="shared" si="275"/>
        <v>0.80799999999996641</v>
      </c>
      <c r="F1618" s="6">
        <f t="shared" si="266"/>
        <v>105</v>
      </c>
      <c r="G1618" s="10">
        <f t="shared" si="267"/>
        <v>76</v>
      </c>
      <c r="H1618" s="2">
        <f t="shared" si="268"/>
        <v>16</v>
      </c>
      <c r="I1618">
        <f t="shared" si="269"/>
        <v>103</v>
      </c>
      <c r="J1618">
        <f t="shared" si="270"/>
        <v>208</v>
      </c>
      <c r="K1618">
        <f t="shared" si="271"/>
        <v>92</v>
      </c>
      <c r="L1618" s="16">
        <f t="shared" si="272"/>
        <v>0.17391304347826086</v>
      </c>
      <c r="M1618" s="16">
        <f t="shared" si="273"/>
        <v>0.50480769230769229</v>
      </c>
      <c r="N1618">
        <f t="shared" si="274"/>
        <v>0</v>
      </c>
    </row>
    <row r="1619" spans="5:14" x14ac:dyDescent="0.45">
      <c r="E1619" s="30">
        <f t="shared" si="275"/>
        <v>0.80849999999996636</v>
      </c>
      <c r="F1619" s="6">
        <f t="shared" si="266"/>
        <v>105</v>
      </c>
      <c r="G1619" s="10">
        <f t="shared" si="267"/>
        <v>76</v>
      </c>
      <c r="H1619" s="2">
        <f t="shared" si="268"/>
        <v>16</v>
      </c>
      <c r="I1619">
        <f t="shared" si="269"/>
        <v>103</v>
      </c>
      <c r="J1619">
        <f t="shared" si="270"/>
        <v>208</v>
      </c>
      <c r="K1619">
        <f t="shared" si="271"/>
        <v>92</v>
      </c>
      <c r="L1619" s="16">
        <f t="shared" si="272"/>
        <v>0.17391304347826086</v>
      </c>
      <c r="M1619" s="16">
        <f t="shared" si="273"/>
        <v>0.50480769230769229</v>
      </c>
      <c r="N1619">
        <f t="shared" si="274"/>
        <v>0</v>
      </c>
    </row>
    <row r="1620" spans="5:14" x14ac:dyDescent="0.45">
      <c r="E1620" s="30">
        <f t="shared" si="275"/>
        <v>0.8089999999999663</v>
      </c>
      <c r="F1620" s="6">
        <f t="shared" si="266"/>
        <v>105</v>
      </c>
      <c r="G1620" s="10">
        <f t="shared" si="267"/>
        <v>76</v>
      </c>
      <c r="H1620" s="2">
        <f t="shared" si="268"/>
        <v>16</v>
      </c>
      <c r="I1620">
        <f t="shared" si="269"/>
        <v>103</v>
      </c>
      <c r="J1620">
        <f t="shared" si="270"/>
        <v>208</v>
      </c>
      <c r="K1620">
        <f t="shared" si="271"/>
        <v>92</v>
      </c>
      <c r="L1620" s="16">
        <f t="shared" si="272"/>
        <v>0.17391304347826086</v>
      </c>
      <c r="M1620" s="16">
        <f t="shared" si="273"/>
        <v>0.50480769230769229</v>
      </c>
      <c r="N1620">
        <f t="shared" si="274"/>
        <v>0</v>
      </c>
    </row>
    <row r="1621" spans="5:14" x14ac:dyDescent="0.45">
      <c r="E1621" s="30">
        <f t="shared" si="275"/>
        <v>0.80949999999996625</v>
      </c>
      <c r="F1621" s="6">
        <f t="shared" si="266"/>
        <v>105</v>
      </c>
      <c r="G1621" s="10">
        <f t="shared" si="267"/>
        <v>76</v>
      </c>
      <c r="H1621" s="2">
        <f t="shared" si="268"/>
        <v>16</v>
      </c>
      <c r="I1621">
        <f t="shared" si="269"/>
        <v>103</v>
      </c>
      <c r="J1621">
        <f t="shared" si="270"/>
        <v>208</v>
      </c>
      <c r="K1621">
        <f t="shared" si="271"/>
        <v>92</v>
      </c>
      <c r="L1621" s="16">
        <f t="shared" si="272"/>
        <v>0.17391304347826086</v>
      </c>
      <c r="M1621" s="16">
        <f t="shared" si="273"/>
        <v>0.50480769230769229</v>
      </c>
      <c r="N1621">
        <f t="shared" si="274"/>
        <v>0</v>
      </c>
    </row>
    <row r="1622" spans="5:14" x14ac:dyDescent="0.45">
      <c r="E1622" s="30">
        <f t="shared" si="275"/>
        <v>0.80999999999996619</v>
      </c>
      <c r="F1622" s="6">
        <f t="shared" si="266"/>
        <v>105</v>
      </c>
      <c r="G1622" s="10">
        <f t="shared" si="267"/>
        <v>76</v>
      </c>
      <c r="H1622" s="2">
        <f t="shared" si="268"/>
        <v>16</v>
      </c>
      <c r="I1622">
        <f t="shared" si="269"/>
        <v>103</v>
      </c>
      <c r="J1622">
        <f t="shared" si="270"/>
        <v>208</v>
      </c>
      <c r="K1622">
        <f t="shared" si="271"/>
        <v>92</v>
      </c>
      <c r="L1622" s="16">
        <f t="shared" si="272"/>
        <v>0.17391304347826086</v>
      </c>
      <c r="M1622" s="16">
        <f t="shared" si="273"/>
        <v>0.50480769230769229</v>
      </c>
      <c r="N1622">
        <f t="shared" si="274"/>
        <v>0</v>
      </c>
    </row>
    <row r="1623" spans="5:14" x14ac:dyDescent="0.45">
      <c r="E1623" s="30">
        <f t="shared" si="275"/>
        <v>0.81049999999996614</v>
      </c>
      <c r="F1623" s="6">
        <f t="shared" si="266"/>
        <v>105</v>
      </c>
      <c r="G1623" s="10">
        <f t="shared" si="267"/>
        <v>76</v>
      </c>
      <c r="H1623" s="2">
        <f t="shared" si="268"/>
        <v>16</v>
      </c>
      <c r="I1623">
        <f t="shared" si="269"/>
        <v>103</v>
      </c>
      <c r="J1623">
        <f t="shared" si="270"/>
        <v>208</v>
      </c>
      <c r="K1623">
        <f t="shared" si="271"/>
        <v>92</v>
      </c>
      <c r="L1623" s="16">
        <f t="shared" si="272"/>
        <v>0.17391304347826086</v>
      </c>
      <c r="M1623" s="16">
        <f t="shared" si="273"/>
        <v>0.50480769230769229</v>
      </c>
      <c r="N1623">
        <f t="shared" si="274"/>
        <v>0</v>
      </c>
    </row>
    <row r="1624" spans="5:14" x14ac:dyDescent="0.45">
      <c r="E1624" s="30">
        <f t="shared" si="275"/>
        <v>0.81099999999996608</v>
      </c>
      <c r="F1624" s="6">
        <f t="shared" si="266"/>
        <v>104</v>
      </c>
      <c r="G1624" s="10">
        <f t="shared" si="267"/>
        <v>76</v>
      </c>
      <c r="H1624" s="2">
        <f t="shared" si="268"/>
        <v>16</v>
      </c>
      <c r="I1624">
        <f t="shared" si="269"/>
        <v>104</v>
      </c>
      <c r="J1624">
        <f t="shared" si="270"/>
        <v>208</v>
      </c>
      <c r="K1624">
        <f t="shared" si="271"/>
        <v>92</v>
      </c>
      <c r="L1624" s="16">
        <f t="shared" si="272"/>
        <v>0.17391304347826086</v>
      </c>
      <c r="M1624" s="16">
        <f t="shared" si="273"/>
        <v>0.5</v>
      </c>
      <c r="N1624">
        <f t="shared" si="274"/>
        <v>0</v>
      </c>
    </row>
    <row r="1625" spans="5:14" x14ac:dyDescent="0.45">
      <c r="E1625" s="30">
        <f t="shared" si="275"/>
        <v>0.81149999999996603</v>
      </c>
      <c r="F1625" s="6">
        <f t="shared" si="266"/>
        <v>104</v>
      </c>
      <c r="G1625" s="10">
        <f t="shared" si="267"/>
        <v>76</v>
      </c>
      <c r="H1625" s="2">
        <f t="shared" si="268"/>
        <v>16</v>
      </c>
      <c r="I1625">
        <f t="shared" si="269"/>
        <v>104</v>
      </c>
      <c r="J1625">
        <f t="shared" si="270"/>
        <v>208</v>
      </c>
      <c r="K1625">
        <f t="shared" si="271"/>
        <v>92</v>
      </c>
      <c r="L1625" s="16">
        <f t="shared" si="272"/>
        <v>0.17391304347826086</v>
      </c>
      <c r="M1625" s="16">
        <f t="shared" si="273"/>
        <v>0.5</v>
      </c>
      <c r="N1625">
        <f t="shared" si="274"/>
        <v>0</v>
      </c>
    </row>
    <row r="1626" spans="5:14" x14ac:dyDescent="0.45">
      <c r="E1626" s="30">
        <f t="shared" si="275"/>
        <v>0.81199999999996597</v>
      </c>
      <c r="F1626" s="6">
        <f t="shared" si="266"/>
        <v>104</v>
      </c>
      <c r="G1626" s="10">
        <f t="shared" si="267"/>
        <v>76</v>
      </c>
      <c r="H1626" s="2">
        <f t="shared" si="268"/>
        <v>16</v>
      </c>
      <c r="I1626">
        <f t="shared" si="269"/>
        <v>104</v>
      </c>
      <c r="J1626">
        <f t="shared" si="270"/>
        <v>208</v>
      </c>
      <c r="K1626">
        <f t="shared" si="271"/>
        <v>92</v>
      </c>
      <c r="L1626" s="16">
        <f t="shared" si="272"/>
        <v>0.17391304347826086</v>
      </c>
      <c r="M1626" s="16">
        <f t="shared" si="273"/>
        <v>0.5</v>
      </c>
      <c r="N1626">
        <f t="shared" si="274"/>
        <v>0</v>
      </c>
    </row>
    <row r="1627" spans="5:14" x14ac:dyDescent="0.45">
      <c r="E1627" s="30">
        <f t="shared" si="275"/>
        <v>0.81249999999996592</v>
      </c>
      <c r="F1627" s="6">
        <f t="shared" si="266"/>
        <v>103</v>
      </c>
      <c r="G1627" s="10">
        <f t="shared" si="267"/>
        <v>76</v>
      </c>
      <c r="H1627" s="2">
        <f t="shared" si="268"/>
        <v>16</v>
      </c>
      <c r="I1627">
        <f t="shared" si="269"/>
        <v>105</v>
      </c>
      <c r="J1627">
        <f t="shared" si="270"/>
        <v>208</v>
      </c>
      <c r="K1627">
        <f t="shared" si="271"/>
        <v>92</v>
      </c>
      <c r="L1627" s="16">
        <f t="shared" si="272"/>
        <v>0.17391304347826086</v>
      </c>
      <c r="M1627" s="16">
        <f t="shared" si="273"/>
        <v>0.49519230769230771</v>
      </c>
      <c r="N1627">
        <f t="shared" si="274"/>
        <v>0</v>
      </c>
    </row>
    <row r="1628" spans="5:14" x14ac:dyDescent="0.45">
      <c r="E1628" s="30">
        <f t="shared" si="275"/>
        <v>0.81299999999996586</v>
      </c>
      <c r="F1628" s="6">
        <f t="shared" si="266"/>
        <v>103</v>
      </c>
      <c r="G1628" s="10">
        <f t="shared" si="267"/>
        <v>76</v>
      </c>
      <c r="H1628" s="2">
        <f t="shared" si="268"/>
        <v>16</v>
      </c>
      <c r="I1628">
        <f t="shared" si="269"/>
        <v>105</v>
      </c>
      <c r="J1628">
        <f t="shared" si="270"/>
        <v>208</v>
      </c>
      <c r="K1628">
        <f t="shared" si="271"/>
        <v>92</v>
      </c>
      <c r="L1628" s="16">
        <f t="shared" si="272"/>
        <v>0.17391304347826086</v>
      </c>
      <c r="M1628" s="16">
        <f t="shared" si="273"/>
        <v>0.49519230769230771</v>
      </c>
      <c r="N1628">
        <f t="shared" si="274"/>
        <v>0</v>
      </c>
    </row>
    <row r="1629" spans="5:14" x14ac:dyDescent="0.45">
      <c r="E1629" s="30">
        <f t="shared" si="275"/>
        <v>0.81349999999996581</v>
      </c>
      <c r="F1629" s="6">
        <f t="shared" si="266"/>
        <v>103</v>
      </c>
      <c r="G1629" s="10">
        <f t="shared" si="267"/>
        <v>76</v>
      </c>
      <c r="H1629" s="2">
        <f t="shared" si="268"/>
        <v>16</v>
      </c>
      <c r="I1629">
        <f t="shared" si="269"/>
        <v>105</v>
      </c>
      <c r="J1629">
        <f t="shared" si="270"/>
        <v>208</v>
      </c>
      <c r="K1629">
        <f t="shared" si="271"/>
        <v>92</v>
      </c>
      <c r="L1629" s="16">
        <f t="shared" si="272"/>
        <v>0.17391304347826086</v>
      </c>
      <c r="M1629" s="16">
        <f t="shared" si="273"/>
        <v>0.49519230769230771</v>
      </c>
      <c r="N1629">
        <f t="shared" si="274"/>
        <v>0</v>
      </c>
    </row>
    <row r="1630" spans="5:14" x14ac:dyDescent="0.45">
      <c r="E1630" s="30">
        <f t="shared" si="275"/>
        <v>0.81399999999996575</v>
      </c>
      <c r="F1630" s="6">
        <f t="shared" si="266"/>
        <v>103</v>
      </c>
      <c r="G1630" s="10">
        <f t="shared" si="267"/>
        <v>76</v>
      </c>
      <c r="H1630" s="2">
        <f t="shared" si="268"/>
        <v>16</v>
      </c>
      <c r="I1630">
        <f t="shared" si="269"/>
        <v>105</v>
      </c>
      <c r="J1630">
        <f t="shared" si="270"/>
        <v>208</v>
      </c>
      <c r="K1630">
        <f t="shared" si="271"/>
        <v>92</v>
      </c>
      <c r="L1630" s="16">
        <f t="shared" si="272"/>
        <v>0.17391304347826086</v>
      </c>
      <c r="M1630" s="16">
        <f t="shared" si="273"/>
        <v>0.49519230769230771</v>
      </c>
      <c r="N1630">
        <f t="shared" si="274"/>
        <v>0</v>
      </c>
    </row>
    <row r="1631" spans="5:14" x14ac:dyDescent="0.45">
      <c r="E1631" s="30">
        <f t="shared" si="275"/>
        <v>0.8144999999999657</v>
      </c>
      <c r="F1631" s="6">
        <f t="shared" si="266"/>
        <v>103</v>
      </c>
      <c r="G1631" s="10">
        <f t="shared" si="267"/>
        <v>76</v>
      </c>
      <c r="H1631" s="2">
        <f t="shared" si="268"/>
        <v>16</v>
      </c>
      <c r="I1631">
        <f t="shared" si="269"/>
        <v>105</v>
      </c>
      <c r="J1631">
        <f t="shared" si="270"/>
        <v>208</v>
      </c>
      <c r="K1631">
        <f t="shared" si="271"/>
        <v>92</v>
      </c>
      <c r="L1631" s="16">
        <f t="shared" si="272"/>
        <v>0.17391304347826086</v>
      </c>
      <c r="M1631" s="16">
        <f t="shared" si="273"/>
        <v>0.49519230769230771</v>
      </c>
      <c r="N1631">
        <f t="shared" si="274"/>
        <v>0</v>
      </c>
    </row>
    <row r="1632" spans="5:14" x14ac:dyDescent="0.45">
      <c r="E1632" s="30">
        <f t="shared" si="275"/>
        <v>0.81499999999996564</v>
      </c>
      <c r="F1632" s="6">
        <f t="shared" si="266"/>
        <v>102</v>
      </c>
      <c r="G1632" s="10">
        <f t="shared" si="267"/>
        <v>76</v>
      </c>
      <c r="H1632" s="2">
        <f t="shared" si="268"/>
        <v>16</v>
      </c>
      <c r="I1632">
        <f t="shared" si="269"/>
        <v>106</v>
      </c>
      <c r="J1632">
        <f t="shared" si="270"/>
        <v>208</v>
      </c>
      <c r="K1632">
        <f t="shared" si="271"/>
        <v>92</v>
      </c>
      <c r="L1632" s="16">
        <f t="shared" si="272"/>
        <v>0.17391304347826086</v>
      </c>
      <c r="M1632" s="16">
        <f t="shared" si="273"/>
        <v>0.49038461538461536</v>
      </c>
      <c r="N1632">
        <f t="shared" si="274"/>
        <v>0</v>
      </c>
    </row>
    <row r="1633" spans="5:14" x14ac:dyDescent="0.45">
      <c r="E1633" s="30">
        <f t="shared" si="275"/>
        <v>0.81549999999996559</v>
      </c>
      <c r="F1633" s="6">
        <f t="shared" si="266"/>
        <v>101</v>
      </c>
      <c r="G1633" s="10">
        <f t="shared" si="267"/>
        <v>76</v>
      </c>
      <c r="H1633" s="2">
        <f t="shared" si="268"/>
        <v>16</v>
      </c>
      <c r="I1633">
        <f t="shared" si="269"/>
        <v>107</v>
      </c>
      <c r="J1633">
        <f t="shared" si="270"/>
        <v>208</v>
      </c>
      <c r="K1633">
        <f t="shared" si="271"/>
        <v>92</v>
      </c>
      <c r="L1633" s="16">
        <f t="shared" si="272"/>
        <v>0.17391304347826086</v>
      </c>
      <c r="M1633" s="16">
        <f t="shared" si="273"/>
        <v>0.48557692307692307</v>
      </c>
      <c r="N1633">
        <f t="shared" si="274"/>
        <v>0</v>
      </c>
    </row>
    <row r="1634" spans="5:14" x14ac:dyDescent="0.45">
      <c r="E1634" s="30">
        <f t="shared" si="275"/>
        <v>0.81599999999996553</v>
      </c>
      <c r="F1634" s="6">
        <f t="shared" si="266"/>
        <v>101</v>
      </c>
      <c r="G1634" s="10">
        <f t="shared" si="267"/>
        <v>76</v>
      </c>
      <c r="H1634" s="2">
        <f t="shared" si="268"/>
        <v>16</v>
      </c>
      <c r="I1634">
        <f t="shared" si="269"/>
        <v>107</v>
      </c>
      <c r="J1634">
        <f t="shared" si="270"/>
        <v>208</v>
      </c>
      <c r="K1634">
        <f t="shared" si="271"/>
        <v>92</v>
      </c>
      <c r="L1634" s="16">
        <f t="shared" si="272"/>
        <v>0.17391304347826086</v>
      </c>
      <c r="M1634" s="16">
        <f t="shared" si="273"/>
        <v>0.48557692307692307</v>
      </c>
      <c r="N1634">
        <f t="shared" si="274"/>
        <v>0</v>
      </c>
    </row>
    <row r="1635" spans="5:14" x14ac:dyDescent="0.45">
      <c r="E1635" s="30">
        <f t="shared" si="275"/>
        <v>0.81649999999996548</v>
      </c>
      <c r="F1635" s="6">
        <f t="shared" si="266"/>
        <v>101</v>
      </c>
      <c r="G1635" s="10">
        <f t="shared" si="267"/>
        <v>76</v>
      </c>
      <c r="H1635" s="2">
        <f t="shared" si="268"/>
        <v>16</v>
      </c>
      <c r="I1635">
        <f t="shared" si="269"/>
        <v>107</v>
      </c>
      <c r="J1635">
        <f t="shared" si="270"/>
        <v>208</v>
      </c>
      <c r="K1635">
        <f t="shared" si="271"/>
        <v>92</v>
      </c>
      <c r="L1635" s="16">
        <f t="shared" si="272"/>
        <v>0.17391304347826086</v>
      </c>
      <c r="M1635" s="16">
        <f t="shared" si="273"/>
        <v>0.48557692307692307</v>
      </c>
      <c r="N1635">
        <f t="shared" si="274"/>
        <v>0</v>
      </c>
    </row>
    <row r="1636" spans="5:14" x14ac:dyDescent="0.45">
      <c r="E1636" s="30">
        <f t="shared" si="275"/>
        <v>0.81699999999996542</v>
      </c>
      <c r="F1636" s="6">
        <f t="shared" si="266"/>
        <v>101</v>
      </c>
      <c r="G1636" s="10">
        <f t="shared" si="267"/>
        <v>76</v>
      </c>
      <c r="H1636" s="2">
        <f t="shared" si="268"/>
        <v>16</v>
      </c>
      <c r="I1636">
        <f t="shared" si="269"/>
        <v>107</v>
      </c>
      <c r="J1636">
        <f t="shared" si="270"/>
        <v>208</v>
      </c>
      <c r="K1636">
        <f t="shared" si="271"/>
        <v>92</v>
      </c>
      <c r="L1636" s="16">
        <f t="shared" si="272"/>
        <v>0.17391304347826086</v>
      </c>
      <c r="M1636" s="16">
        <f t="shared" si="273"/>
        <v>0.48557692307692307</v>
      </c>
      <c r="N1636">
        <f t="shared" si="274"/>
        <v>0</v>
      </c>
    </row>
    <row r="1637" spans="5:14" x14ac:dyDescent="0.45">
      <c r="E1637" s="30">
        <f t="shared" si="275"/>
        <v>0.81749999999996537</v>
      </c>
      <c r="F1637" s="6">
        <f t="shared" si="266"/>
        <v>101</v>
      </c>
      <c r="G1637" s="10">
        <f t="shared" si="267"/>
        <v>76</v>
      </c>
      <c r="H1637" s="2">
        <f t="shared" si="268"/>
        <v>16</v>
      </c>
      <c r="I1637">
        <f t="shared" si="269"/>
        <v>107</v>
      </c>
      <c r="J1637">
        <f t="shared" si="270"/>
        <v>208</v>
      </c>
      <c r="K1637">
        <f t="shared" si="271"/>
        <v>92</v>
      </c>
      <c r="L1637" s="16">
        <f t="shared" si="272"/>
        <v>0.17391304347826086</v>
      </c>
      <c r="M1637" s="16">
        <f t="shared" si="273"/>
        <v>0.48557692307692307</v>
      </c>
      <c r="N1637">
        <f t="shared" si="274"/>
        <v>0</v>
      </c>
    </row>
    <row r="1638" spans="5:14" x14ac:dyDescent="0.45">
      <c r="E1638" s="30">
        <f t="shared" si="275"/>
        <v>0.81799999999996531</v>
      </c>
      <c r="F1638" s="6">
        <f t="shared" si="266"/>
        <v>100</v>
      </c>
      <c r="G1638" s="10">
        <f t="shared" si="267"/>
        <v>76</v>
      </c>
      <c r="H1638" s="2">
        <f t="shared" si="268"/>
        <v>16</v>
      </c>
      <c r="I1638">
        <f t="shared" si="269"/>
        <v>108</v>
      </c>
      <c r="J1638">
        <f t="shared" si="270"/>
        <v>208</v>
      </c>
      <c r="K1638">
        <f t="shared" si="271"/>
        <v>92</v>
      </c>
      <c r="L1638" s="16">
        <f t="shared" si="272"/>
        <v>0.17391304347826086</v>
      </c>
      <c r="M1638" s="16">
        <f t="shared" si="273"/>
        <v>0.48076923076923078</v>
      </c>
      <c r="N1638">
        <f t="shared" si="274"/>
        <v>0</v>
      </c>
    </row>
    <row r="1639" spans="5:14" x14ac:dyDescent="0.45">
      <c r="E1639" s="30">
        <f t="shared" si="275"/>
        <v>0.81849999999996526</v>
      </c>
      <c r="F1639" s="6">
        <f t="shared" si="266"/>
        <v>99</v>
      </c>
      <c r="G1639" s="10">
        <f t="shared" si="267"/>
        <v>76</v>
      </c>
      <c r="H1639" s="2">
        <f t="shared" si="268"/>
        <v>16</v>
      </c>
      <c r="I1639">
        <f t="shared" si="269"/>
        <v>109</v>
      </c>
      <c r="J1639">
        <f t="shared" si="270"/>
        <v>208</v>
      </c>
      <c r="K1639">
        <f t="shared" si="271"/>
        <v>92</v>
      </c>
      <c r="L1639" s="16">
        <f t="shared" si="272"/>
        <v>0.17391304347826086</v>
      </c>
      <c r="M1639" s="16">
        <f t="shared" si="273"/>
        <v>0.47596153846153844</v>
      </c>
      <c r="N1639">
        <f t="shared" si="274"/>
        <v>0</v>
      </c>
    </row>
    <row r="1640" spans="5:14" x14ac:dyDescent="0.45">
      <c r="E1640" s="30">
        <f t="shared" si="275"/>
        <v>0.8189999999999652</v>
      </c>
      <c r="F1640" s="6">
        <f t="shared" si="266"/>
        <v>99</v>
      </c>
      <c r="G1640" s="10">
        <f t="shared" si="267"/>
        <v>76</v>
      </c>
      <c r="H1640" s="2">
        <f t="shared" si="268"/>
        <v>16</v>
      </c>
      <c r="I1640">
        <f t="shared" si="269"/>
        <v>109</v>
      </c>
      <c r="J1640">
        <f t="shared" si="270"/>
        <v>208</v>
      </c>
      <c r="K1640">
        <f t="shared" si="271"/>
        <v>92</v>
      </c>
      <c r="L1640" s="16">
        <f t="shared" si="272"/>
        <v>0.17391304347826086</v>
      </c>
      <c r="M1640" s="16">
        <f t="shared" si="273"/>
        <v>0.47596153846153844</v>
      </c>
      <c r="N1640">
        <f t="shared" si="274"/>
        <v>0</v>
      </c>
    </row>
    <row r="1641" spans="5:14" x14ac:dyDescent="0.45">
      <c r="E1641" s="30">
        <f t="shared" si="275"/>
        <v>0.81949999999996515</v>
      </c>
      <c r="F1641" s="6">
        <f t="shared" si="266"/>
        <v>98</v>
      </c>
      <c r="G1641" s="10">
        <f t="shared" si="267"/>
        <v>76</v>
      </c>
      <c r="H1641" s="2">
        <f t="shared" si="268"/>
        <v>16</v>
      </c>
      <c r="I1641">
        <f t="shared" si="269"/>
        <v>110</v>
      </c>
      <c r="J1641">
        <f t="shared" si="270"/>
        <v>208</v>
      </c>
      <c r="K1641">
        <f t="shared" si="271"/>
        <v>92</v>
      </c>
      <c r="L1641" s="16">
        <f t="shared" si="272"/>
        <v>0.17391304347826086</v>
      </c>
      <c r="M1641" s="16">
        <f t="shared" si="273"/>
        <v>0.47115384615384615</v>
      </c>
      <c r="N1641">
        <f t="shared" si="274"/>
        <v>5.1212374581939765E-3</v>
      </c>
    </row>
    <row r="1642" spans="5:14" x14ac:dyDescent="0.45">
      <c r="E1642" s="30">
        <f t="shared" si="275"/>
        <v>0.81999999999996509</v>
      </c>
      <c r="F1642" s="6">
        <f t="shared" si="266"/>
        <v>98</v>
      </c>
      <c r="G1642" s="10">
        <f t="shared" si="267"/>
        <v>77</v>
      </c>
      <c r="H1642" s="2">
        <f t="shared" si="268"/>
        <v>15</v>
      </c>
      <c r="I1642">
        <f t="shared" si="269"/>
        <v>110</v>
      </c>
      <c r="J1642">
        <f t="shared" si="270"/>
        <v>208</v>
      </c>
      <c r="K1642">
        <f t="shared" si="271"/>
        <v>92</v>
      </c>
      <c r="L1642" s="16">
        <f t="shared" si="272"/>
        <v>0.16304347826086957</v>
      </c>
      <c r="M1642" s="16">
        <f t="shared" si="273"/>
        <v>0.47115384615384615</v>
      </c>
      <c r="N1642">
        <f t="shared" si="274"/>
        <v>0</v>
      </c>
    </row>
    <row r="1643" spans="5:14" x14ac:dyDescent="0.45">
      <c r="E1643" s="30">
        <f t="shared" si="275"/>
        <v>0.82049999999996504</v>
      </c>
      <c r="F1643" s="6">
        <f t="shared" ref="F1643:F1706" si="276">COUNTIFS(A:A,"=fully paid",C:C,"&gt;"&amp;$E1643)</f>
        <v>98</v>
      </c>
      <c r="G1643" s="10">
        <f t="shared" ref="G1643:G1706" si="277">COUNTIFS(A:A,"charged off",C:C,"&lt;="&amp;E1643)</f>
        <v>77</v>
      </c>
      <c r="H1643" s="2">
        <f t="shared" ref="H1643:H1706" si="278">COUNTIFS(A:A,"charged off",C:C,"&gt;"&amp;E1643)</f>
        <v>15</v>
      </c>
      <c r="I1643">
        <f t="shared" ref="I1643:I1706" si="279">COUNTIFS(A:A,"fully paid",C:C,"&lt;="&amp;E1643)</f>
        <v>110</v>
      </c>
      <c r="J1643">
        <f t="shared" ref="J1643:J1706" si="280">F1643+I1643</f>
        <v>208</v>
      </c>
      <c r="K1643">
        <f t="shared" ref="K1643:K1706" si="281">G1643+H1643</f>
        <v>92</v>
      </c>
      <c r="L1643" s="16">
        <f t="shared" ref="L1643:L1706" si="282">H1643/K1643</f>
        <v>0.16304347826086957</v>
      </c>
      <c r="M1643" s="16">
        <f t="shared" ref="M1643:M1706" si="283">F1643/J1643</f>
        <v>0.47115384615384615</v>
      </c>
      <c r="N1643">
        <f t="shared" si="274"/>
        <v>5.0689799331103645E-3</v>
      </c>
    </row>
    <row r="1644" spans="5:14" x14ac:dyDescent="0.45">
      <c r="E1644" s="30">
        <f t="shared" si="275"/>
        <v>0.82099999999996498</v>
      </c>
      <c r="F1644" s="6">
        <f t="shared" si="276"/>
        <v>97</v>
      </c>
      <c r="G1644" s="10">
        <f t="shared" si="277"/>
        <v>78</v>
      </c>
      <c r="H1644" s="2">
        <f t="shared" si="278"/>
        <v>14</v>
      </c>
      <c r="I1644">
        <f t="shared" si="279"/>
        <v>111</v>
      </c>
      <c r="J1644">
        <f t="shared" si="280"/>
        <v>208</v>
      </c>
      <c r="K1644">
        <f t="shared" si="281"/>
        <v>92</v>
      </c>
      <c r="L1644" s="16">
        <f t="shared" si="282"/>
        <v>0.15217391304347827</v>
      </c>
      <c r="M1644" s="16">
        <f t="shared" si="283"/>
        <v>0.46634615384615385</v>
      </c>
      <c r="N1644">
        <f t="shared" si="274"/>
        <v>0</v>
      </c>
    </row>
    <row r="1645" spans="5:14" x14ac:dyDescent="0.45">
      <c r="E1645" s="30">
        <f t="shared" si="275"/>
        <v>0.82149999999996492</v>
      </c>
      <c r="F1645" s="6">
        <f t="shared" si="276"/>
        <v>97</v>
      </c>
      <c r="G1645" s="10">
        <f t="shared" si="277"/>
        <v>78</v>
      </c>
      <c r="H1645" s="2">
        <f t="shared" si="278"/>
        <v>14</v>
      </c>
      <c r="I1645">
        <f t="shared" si="279"/>
        <v>111</v>
      </c>
      <c r="J1645">
        <f t="shared" si="280"/>
        <v>208</v>
      </c>
      <c r="K1645">
        <f t="shared" si="281"/>
        <v>92</v>
      </c>
      <c r="L1645" s="16">
        <f t="shared" si="282"/>
        <v>0.15217391304347827</v>
      </c>
      <c r="M1645" s="16">
        <f t="shared" si="283"/>
        <v>0.46634615384615385</v>
      </c>
      <c r="N1645">
        <f t="shared" si="274"/>
        <v>0</v>
      </c>
    </row>
    <row r="1646" spans="5:14" x14ac:dyDescent="0.45">
      <c r="E1646" s="30">
        <f t="shared" si="275"/>
        <v>0.82199999999996487</v>
      </c>
      <c r="F1646" s="6">
        <f t="shared" si="276"/>
        <v>97</v>
      </c>
      <c r="G1646" s="10">
        <f t="shared" si="277"/>
        <v>78</v>
      </c>
      <c r="H1646" s="2">
        <f t="shared" si="278"/>
        <v>14</v>
      </c>
      <c r="I1646">
        <f t="shared" si="279"/>
        <v>111</v>
      </c>
      <c r="J1646">
        <f t="shared" si="280"/>
        <v>208</v>
      </c>
      <c r="K1646">
        <f t="shared" si="281"/>
        <v>92</v>
      </c>
      <c r="L1646" s="16">
        <f t="shared" si="282"/>
        <v>0.15217391304347827</v>
      </c>
      <c r="M1646" s="16">
        <f t="shared" si="283"/>
        <v>0.46634615384615385</v>
      </c>
      <c r="N1646">
        <f t="shared" si="274"/>
        <v>0</v>
      </c>
    </row>
    <row r="1647" spans="5:14" x14ac:dyDescent="0.45">
      <c r="E1647" s="30">
        <f t="shared" si="275"/>
        <v>0.82249999999996481</v>
      </c>
      <c r="F1647" s="6">
        <f t="shared" si="276"/>
        <v>96</v>
      </c>
      <c r="G1647" s="10">
        <f t="shared" si="277"/>
        <v>78</v>
      </c>
      <c r="H1647" s="2">
        <f t="shared" si="278"/>
        <v>14</v>
      </c>
      <c r="I1647">
        <f t="shared" si="279"/>
        <v>112</v>
      </c>
      <c r="J1647">
        <f t="shared" si="280"/>
        <v>208</v>
      </c>
      <c r="K1647">
        <f t="shared" si="281"/>
        <v>92</v>
      </c>
      <c r="L1647" s="16">
        <f t="shared" si="282"/>
        <v>0.15217391304347827</v>
      </c>
      <c r="M1647" s="16">
        <f t="shared" si="283"/>
        <v>0.46153846153846156</v>
      </c>
      <c r="N1647">
        <f t="shared" si="274"/>
        <v>0</v>
      </c>
    </row>
    <row r="1648" spans="5:14" x14ac:dyDescent="0.45">
      <c r="E1648" s="30">
        <f t="shared" si="275"/>
        <v>0.82299999999996476</v>
      </c>
      <c r="F1648" s="6">
        <f t="shared" si="276"/>
        <v>96</v>
      </c>
      <c r="G1648" s="10">
        <f t="shared" si="277"/>
        <v>78</v>
      </c>
      <c r="H1648" s="2">
        <f t="shared" si="278"/>
        <v>14</v>
      </c>
      <c r="I1648">
        <f t="shared" si="279"/>
        <v>112</v>
      </c>
      <c r="J1648">
        <f t="shared" si="280"/>
        <v>208</v>
      </c>
      <c r="K1648">
        <f t="shared" si="281"/>
        <v>92</v>
      </c>
      <c r="L1648" s="16">
        <f t="shared" si="282"/>
        <v>0.15217391304347827</v>
      </c>
      <c r="M1648" s="16">
        <f t="shared" si="283"/>
        <v>0.46153846153846156</v>
      </c>
      <c r="N1648">
        <f t="shared" si="274"/>
        <v>0</v>
      </c>
    </row>
    <row r="1649" spans="5:14" x14ac:dyDescent="0.45">
      <c r="E1649" s="30">
        <f t="shared" si="275"/>
        <v>0.8234999999999647</v>
      </c>
      <c r="F1649" s="6">
        <f t="shared" si="276"/>
        <v>96</v>
      </c>
      <c r="G1649" s="10">
        <f t="shared" si="277"/>
        <v>78</v>
      </c>
      <c r="H1649" s="2">
        <f t="shared" si="278"/>
        <v>14</v>
      </c>
      <c r="I1649">
        <f t="shared" si="279"/>
        <v>112</v>
      </c>
      <c r="J1649">
        <f t="shared" si="280"/>
        <v>208</v>
      </c>
      <c r="K1649">
        <f t="shared" si="281"/>
        <v>92</v>
      </c>
      <c r="L1649" s="16">
        <f t="shared" si="282"/>
        <v>0.15217391304347827</v>
      </c>
      <c r="M1649" s="16">
        <f t="shared" si="283"/>
        <v>0.46153846153846156</v>
      </c>
      <c r="N1649">
        <f t="shared" si="274"/>
        <v>0</v>
      </c>
    </row>
    <row r="1650" spans="5:14" x14ac:dyDescent="0.45">
      <c r="E1650" s="30">
        <f t="shared" si="275"/>
        <v>0.82399999999996465</v>
      </c>
      <c r="F1650" s="6">
        <f t="shared" si="276"/>
        <v>96</v>
      </c>
      <c r="G1650" s="10">
        <f t="shared" si="277"/>
        <v>78</v>
      </c>
      <c r="H1650" s="2">
        <f t="shared" si="278"/>
        <v>14</v>
      </c>
      <c r="I1650">
        <f t="shared" si="279"/>
        <v>112</v>
      </c>
      <c r="J1650">
        <f t="shared" si="280"/>
        <v>208</v>
      </c>
      <c r="K1650">
        <f t="shared" si="281"/>
        <v>92</v>
      </c>
      <c r="L1650" s="16">
        <f t="shared" si="282"/>
        <v>0.15217391304347827</v>
      </c>
      <c r="M1650" s="16">
        <f t="shared" si="283"/>
        <v>0.46153846153846156</v>
      </c>
      <c r="N1650">
        <f t="shared" si="274"/>
        <v>0</v>
      </c>
    </row>
    <row r="1651" spans="5:14" x14ac:dyDescent="0.45">
      <c r="E1651" s="30">
        <f t="shared" si="275"/>
        <v>0.82449999999996459</v>
      </c>
      <c r="F1651" s="6">
        <f t="shared" si="276"/>
        <v>95</v>
      </c>
      <c r="G1651" s="10">
        <f t="shared" si="277"/>
        <v>78</v>
      </c>
      <c r="H1651" s="2">
        <f t="shared" si="278"/>
        <v>14</v>
      </c>
      <c r="I1651">
        <f t="shared" si="279"/>
        <v>113</v>
      </c>
      <c r="J1651">
        <f t="shared" si="280"/>
        <v>208</v>
      </c>
      <c r="K1651">
        <f t="shared" si="281"/>
        <v>92</v>
      </c>
      <c r="L1651" s="16">
        <f t="shared" si="282"/>
        <v>0.15217391304347827</v>
      </c>
      <c r="M1651" s="16">
        <f t="shared" si="283"/>
        <v>0.45673076923076922</v>
      </c>
      <c r="N1651">
        <f t="shared" si="274"/>
        <v>0</v>
      </c>
    </row>
    <row r="1652" spans="5:14" x14ac:dyDescent="0.45">
      <c r="E1652" s="30">
        <f t="shared" si="275"/>
        <v>0.82499999999996454</v>
      </c>
      <c r="F1652" s="6">
        <f t="shared" si="276"/>
        <v>95</v>
      </c>
      <c r="G1652" s="10">
        <f t="shared" si="277"/>
        <v>78</v>
      </c>
      <c r="H1652" s="2">
        <f t="shared" si="278"/>
        <v>14</v>
      </c>
      <c r="I1652">
        <f t="shared" si="279"/>
        <v>113</v>
      </c>
      <c r="J1652">
        <f t="shared" si="280"/>
        <v>208</v>
      </c>
      <c r="K1652">
        <f t="shared" si="281"/>
        <v>92</v>
      </c>
      <c r="L1652" s="16">
        <f t="shared" si="282"/>
        <v>0.15217391304347827</v>
      </c>
      <c r="M1652" s="16">
        <f t="shared" si="283"/>
        <v>0.45673076923076922</v>
      </c>
      <c r="N1652">
        <f t="shared" si="274"/>
        <v>0</v>
      </c>
    </row>
    <row r="1653" spans="5:14" x14ac:dyDescent="0.45">
      <c r="E1653" s="30">
        <f t="shared" si="275"/>
        <v>0.82549999999996448</v>
      </c>
      <c r="F1653" s="6">
        <f t="shared" si="276"/>
        <v>95</v>
      </c>
      <c r="G1653" s="10">
        <f t="shared" si="277"/>
        <v>78</v>
      </c>
      <c r="H1653" s="2">
        <f t="shared" si="278"/>
        <v>14</v>
      </c>
      <c r="I1653">
        <f t="shared" si="279"/>
        <v>113</v>
      </c>
      <c r="J1653">
        <f t="shared" si="280"/>
        <v>208</v>
      </c>
      <c r="K1653">
        <f t="shared" si="281"/>
        <v>92</v>
      </c>
      <c r="L1653" s="16">
        <f t="shared" si="282"/>
        <v>0.15217391304347827</v>
      </c>
      <c r="M1653" s="16">
        <f t="shared" si="283"/>
        <v>0.45673076923076922</v>
      </c>
      <c r="N1653">
        <f t="shared" si="274"/>
        <v>0</v>
      </c>
    </row>
    <row r="1654" spans="5:14" x14ac:dyDescent="0.45">
      <c r="E1654" s="30">
        <f t="shared" si="275"/>
        <v>0.82599999999996443</v>
      </c>
      <c r="F1654" s="6">
        <f t="shared" si="276"/>
        <v>95</v>
      </c>
      <c r="G1654" s="10">
        <f t="shared" si="277"/>
        <v>78</v>
      </c>
      <c r="H1654" s="2">
        <f t="shared" si="278"/>
        <v>14</v>
      </c>
      <c r="I1654">
        <f t="shared" si="279"/>
        <v>113</v>
      </c>
      <c r="J1654">
        <f t="shared" si="280"/>
        <v>208</v>
      </c>
      <c r="K1654">
        <f t="shared" si="281"/>
        <v>92</v>
      </c>
      <c r="L1654" s="16">
        <f t="shared" si="282"/>
        <v>0.15217391304347827</v>
      </c>
      <c r="M1654" s="16">
        <f t="shared" si="283"/>
        <v>0.45673076923076922</v>
      </c>
      <c r="N1654">
        <f t="shared" si="274"/>
        <v>0</v>
      </c>
    </row>
    <row r="1655" spans="5:14" x14ac:dyDescent="0.45">
      <c r="E1655" s="30">
        <f t="shared" si="275"/>
        <v>0.82649999999996437</v>
      </c>
      <c r="F1655" s="6">
        <f t="shared" si="276"/>
        <v>95</v>
      </c>
      <c r="G1655" s="10">
        <f t="shared" si="277"/>
        <v>78</v>
      </c>
      <c r="H1655" s="2">
        <f t="shared" si="278"/>
        <v>14</v>
      </c>
      <c r="I1655">
        <f t="shared" si="279"/>
        <v>113</v>
      </c>
      <c r="J1655">
        <f t="shared" si="280"/>
        <v>208</v>
      </c>
      <c r="K1655">
        <f t="shared" si="281"/>
        <v>92</v>
      </c>
      <c r="L1655" s="16">
        <f t="shared" si="282"/>
        <v>0.15217391304347827</v>
      </c>
      <c r="M1655" s="16">
        <f t="shared" si="283"/>
        <v>0.45673076923076922</v>
      </c>
      <c r="N1655">
        <f t="shared" si="274"/>
        <v>4.9644648829431526E-3</v>
      </c>
    </row>
    <row r="1656" spans="5:14" x14ac:dyDescent="0.45">
      <c r="E1656" s="30">
        <f t="shared" si="275"/>
        <v>0.82699999999996432</v>
      </c>
      <c r="F1656" s="6">
        <f t="shared" si="276"/>
        <v>95</v>
      </c>
      <c r="G1656" s="10">
        <f t="shared" si="277"/>
        <v>79</v>
      </c>
      <c r="H1656" s="2">
        <f t="shared" si="278"/>
        <v>13</v>
      </c>
      <c r="I1656">
        <f t="shared" si="279"/>
        <v>113</v>
      </c>
      <c r="J1656">
        <f t="shared" si="280"/>
        <v>208</v>
      </c>
      <c r="K1656">
        <f t="shared" si="281"/>
        <v>92</v>
      </c>
      <c r="L1656" s="16">
        <f t="shared" si="282"/>
        <v>0.14130434782608695</v>
      </c>
      <c r="M1656" s="16">
        <f t="shared" si="283"/>
        <v>0.45673076923076922</v>
      </c>
      <c r="N1656">
        <f t="shared" si="274"/>
        <v>0</v>
      </c>
    </row>
    <row r="1657" spans="5:14" x14ac:dyDescent="0.45">
      <c r="E1657" s="30">
        <f t="shared" si="275"/>
        <v>0.82749999999996426</v>
      </c>
      <c r="F1657" s="6">
        <f t="shared" si="276"/>
        <v>95</v>
      </c>
      <c r="G1657" s="10">
        <f t="shared" si="277"/>
        <v>79</v>
      </c>
      <c r="H1657" s="2">
        <f t="shared" si="278"/>
        <v>13</v>
      </c>
      <c r="I1657">
        <f t="shared" si="279"/>
        <v>113</v>
      </c>
      <c r="J1657">
        <f t="shared" si="280"/>
        <v>208</v>
      </c>
      <c r="K1657">
        <f t="shared" si="281"/>
        <v>92</v>
      </c>
      <c r="L1657" s="16">
        <f t="shared" si="282"/>
        <v>0.14130434782608695</v>
      </c>
      <c r="M1657" s="16">
        <f t="shared" si="283"/>
        <v>0.45673076923076922</v>
      </c>
      <c r="N1657">
        <f t="shared" si="274"/>
        <v>0</v>
      </c>
    </row>
    <row r="1658" spans="5:14" x14ac:dyDescent="0.45">
      <c r="E1658" s="30">
        <f t="shared" si="275"/>
        <v>0.82799999999996421</v>
      </c>
      <c r="F1658" s="6">
        <f t="shared" si="276"/>
        <v>95</v>
      </c>
      <c r="G1658" s="10">
        <f t="shared" si="277"/>
        <v>79</v>
      </c>
      <c r="H1658" s="2">
        <f t="shared" si="278"/>
        <v>13</v>
      </c>
      <c r="I1658">
        <f t="shared" si="279"/>
        <v>113</v>
      </c>
      <c r="J1658">
        <f t="shared" si="280"/>
        <v>208</v>
      </c>
      <c r="K1658">
        <f t="shared" si="281"/>
        <v>92</v>
      </c>
      <c r="L1658" s="16">
        <f t="shared" si="282"/>
        <v>0.14130434782608695</v>
      </c>
      <c r="M1658" s="16">
        <f t="shared" si="283"/>
        <v>0.45673076923076922</v>
      </c>
      <c r="N1658">
        <f t="shared" si="274"/>
        <v>0</v>
      </c>
    </row>
    <row r="1659" spans="5:14" x14ac:dyDescent="0.45">
      <c r="E1659" s="30">
        <f t="shared" si="275"/>
        <v>0.82849999999996415</v>
      </c>
      <c r="F1659" s="6">
        <f t="shared" si="276"/>
        <v>95</v>
      </c>
      <c r="G1659" s="10">
        <f t="shared" si="277"/>
        <v>79</v>
      </c>
      <c r="H1659" s="2">
        <f t="shared" si="278"/>
        <v>13</v>
      </c>
      <c r="I1659">
        <f t="shared" si="279"/>
        <v>113</v>
      </c>
      <c r="J1659">
        <f t="shared" si="280"/>
        <v>208</v>
      </c>
      <c r="K1659">
        <f t="shared" si="281"/>
        <v>92</v>
      </c>
      <c r="L1659" s="16">
        <f t="shared" si="282"/>
        <v>0.14130434782608695</v>
      </c>
      <c r="M1659" s="16">
        <f t="shared" si="283"/>
        <v>0.45673076923076922</v>
      </c>
      <c r="N1659">
        <f t="shared" si="274"/>
        <v>0</v>
      </c>
    </row>
    <row r="1660" spans="5:14" x14ac:dyDescent="0.45">
      <c r="E1660" s="30">
        <f t="shared" si="275"/>
        <v>0.8289999999999641</v>
      </c>
      <c r="F1660" s="6">
        <f t="shared" si="276"/>
        <v>95</v>
      </c>
      <c r="G1660" s="10">
        <f t="shared" si="277"/>
        <v>79</v>
      </c>
      <c r="H1660" s="2">
        <f t="shared" si="278"/>
        <v>13</v>
      </c>
      <c r="I1660">
        <f t="shared" si="279"/>
        <v>113</v>
      </c>
      <c r="J1660">
        <f t="shared" si="280"/>
        <v>208</v>
      </c>
      <c r="K1660">
        <f t="shared" si="281"/>
        <v>92</v>
      </c>
      <c r="L1660" s="16">
        <f t="shared" si="282"/>
        <v>0.14130434782608695</v>
      </c>
      <c r="M1660" s="16">
        <f t="shared" si="283"/>
        <v>0.45673076923076922</v>
      </c>
      <c r="N1660">
        <f t="shared" si="274"/>
        <v>0</v>
      </c>
    </row>
    <row r="1661" spans="5:14" x14ac:dyDescent="0.45">
      <c r="E1661" s="30">
        <f t="shared" si="275"/>
        <v>0.82949999999996404</v>
      </c>
      <c r="F1661" s="6">
        <f t="shared" si="276"/>
        <v>95</v>
      </c>
      <c r="G1661" s="10">
        <f t="shared" si="277"/>
        <v>79</v>
      </c>
      <c r="H1661" s="2">
        <f t="shared" si="278"/>
        <v>13</v>
      </c>
      <c r="I1661">
        <f t="shared" si="279"/>
        <v>113</v>
      </c>
      <c r="J1661">
        <f t="shared" si="280"/>
        <v>208</v>
      </c>
      <c r="K1661">
        <f t="shared" si="281"/>
        <v>92</v>
      </c>
      <c r="L1661" s="16">
        <f t="shared" si="282"/>
        <v>0.14130434782608695</v>
      </c>
      <c r="M1661" s="16">
        <f t="shared" si="283"/>
        <v>0.45673076923076922</v>
      </c>
      <c r="N1661">
        <f t="shared" si="274"/>
        <v>0</v>
      </c>
    </row>
    <row r="1662" spans="5:14" x14ac:dyDescent="0.45">
      <c r="E1662" s="30">
        <f t="shared" si="275"/>
        <v>0.82999999999996399</v>
      </c>
      <c r="F1662" s="6">
        <f t="shared" si="276"/>
        <v>95</v>
      </c>
      <c r="G1662" s="10">
        <f t="shared" si="277"/>
        <v>79</v>
      </c>
      <c r="H1662" s="2">
        <f t="shared" si="278"/>
        <v>13</v>
      </c>
      <c r="I1662">
        <f t="shared" si="279"/>
        <v>113</v>
      </c>
      <c r="J1662">
        <f t="shared" si="280"/>
        <v>208</v>
      </c>
      <c r="K1662">
        <f t="shared" si="281"/>
        <v>92</v>
      </c>
      <c r="L1662" s="16">
        <f t="shared" si="282"/>
        <v>0.14130434782608695</v>
      </c>
      <c r="M1662" s="16">
        <f t="shared" si="283"/>
        <v>0.45673076923076922</v>
      </c>
      <c r="N1662">
        <f t="shared" si="274"/>
        <v>0</v>
      </c>
    </row>
    <row r="1663" spans="5:14" x14ac:dyDescent="0.45">
      <c r="E1663" s="30">
        <f t="shared" si="275"/>
        <v>0.83049999999996393</v>
      </c>
      <c r="F1663" s="6">
        <f t="shared" si="276"/>
        <v>95</v>
      </c>
      <c r="G1663" s="10">
        <f t="shared" si="277"/>
        <v>79</v>
      </c>
      <c r="H1663" s="2">
        <f t="shared" si="278"/>
        <v>13</v>
      </c>
      <c r="I1663">
        <f t="shared" si="279"/>
        <v>113</v>
      </c>
      <c r="J1663">
        <f t="shared" si="280"/>
        <v>208</v>
      </c>
      <c r="K1663">
        <f t="shared" si="281"/>
        <v>92</v>
      </c>
      <c r="L1663" s="16">
        <f t="shared" si="282"/>
        <v>0.14130434782608695</v>
      </c>
      <c r="M1663" s="16">
        <f t="shared" si="283"/>
        <v>0.45673076923076922</v>
      </c>
      <c r="N1663">
        <f t="shared" si="274"/>
        <v>0</v>
      </c>
    </row>
    <row r="1664" spans="5:14" x14ac:dyDescent="0.45">
      <c r="E1664" s="30">
        <f t="shared" si="275"/>
        <v>0.83099999999996388</v>
      </c>
      <c r="F1664" s="6">
        <f t="shared" si="276"/>
        <v>95</v>
      </c>
      <c r="G1664" s="10">
        <f t="shared" si="277"/>
        <v>79</v>
      </c>
      <c r="H1664" s="2">
        <f t="shared" si="278"/>
        <v>13</v>
      </c>
      <c r="I1664">
        <f t="shared" si="279"/>
        <v>113</v>
      </c>
      <c r="J1664">
        <f t="shared" si="280"/>
        <v>208</v>
      </c>
      <c r="K1664">
        <f t="shared" si="281"/>
        <v>92</v>
      </c>
      <c r="L1664" s="16">
        <f t="shared" si="282"/>
        <v>0.14130434782608695</v>
      </c>
      <c r="M1664" s="16">
        <f t="shared" si="283"/>
        <v>0.45673076923076922</v>
      </c>
      <c r="N1664">
        <f t="shared" si="274"/>
        <v>0</v>
      </c>
    </row>
    <row r="1665" spans="5:14" x14ac:dyDescent="0.45">
      <c r="E1665" s="30">
        <f t="shared" si="275"/>
        <v>0.83149999999996382</v>
      </c>
      <c r="F1665" s="6">
        <f t="shared" si="276"/>
        <v>95</v>
      </c>
      <c r="G1665" s="10">
        <f t="shared" si="277"/>
        <v>79</v>
      </c>
      <c r="H1665" s="2">
        <f t="shared" si="278"/>
        <v>13</v>
      </c>
      <c r="I1665">
        <f t="shared" si="279"/>
        <v>113</v>
      </c>
      <c r="J1665">
        <f t="shared" si="280"/>
        <v>208</v>
      </c>
      <c r="K1665">
        <f t="shared" si="281"/>
        <v>92</v>
      </c>
      <c r="L1665" s="16">
        <f t="shared" si="282"/>
        <v>0.14130434782608695</v>
      </c>
      <c r="M1665" s="16">
        <f t="shared" si="283"/>
        <v>0.45673076923076922</v>
      </c>
      <c r="N1665">
        <f t="shared" si="274"/>
        <v>0</v>
      </c>
    </row>
    <row r="1666" spans="5:14" x14ac:dyDescent="0.45">
      <c r="E1666" s="30">
        <f t="shared" si="275"/>
        <v>0.83199999999996377</v>
      </c>
      <c r="F1666" s="6">
        <f t="shared" si="276"/>
        <v>95</v>
      </c>
      <c r="G1666" s="10">
        <f t="shared" si="277"/>
        <v>79</v>
      </c>
      <c r="H1666" s="2">
        <f t="shared" si="278"/>
        <v>13</v>
      </c>
      <c r="I1666">
        <f t="shared" si="279"/>
        <v>113</v>
      </c>
      <c r="J1666">
        <f t="shared" si="280"/>
        <v>208</v>
      </c>
      <c r="K1666">
        <f t="shared" si="281"/>
        <v>92</v>
      </c>
      <c r="L1666" s="16">
        <f t="shared" si="282"/>
        <v>0.14130434782608695</v>
      </c>
      <c r="M1666" s="16">
        <f t="shared" si="283"/>
        <v>0.45673076923076922</v>
      </c>
      <c r="N1666">
        <f t="shared" si="274"/>
        <v>0</v>
      </c>
    </row>
    <row r="1667" spans="5:14" x14ac:dyDescent="0.45">
      <c r="E1667" s="30">
        <f t="shared" si="275"/>
        <v>0.83249999999996371</v>
      </c>
      <c r="F1667" s="6">
        <f t="shared" si="276"/>
        <v>95</v>
      </c>
      <c r="G1667" s="10">
        <f t="shared" si="277"/>
        <v>79</v>
      </c>
      <c r="H1667" s="2">
        <f t="shared" si="278"/>
        <v>13</v>
      </c>
      <c r="I1667">
        <f t="shared" si="279"/>
        <v>113</v>
      </c>
      <c r="J1667">
        <f t="shared" si="280"/>
        <v>208</v>
      </c>
      <c r="K1667">
        <f t="shared" si="281"/>
        <v>92</v>
      </c>
      <c r="L1667" s="16">
        <f t="shared" si="282"/>
        <v>0.14130434782608695</v>
      </c>
      <c r="M1667" s="16">
        <f t="shared" si="283"/>
        <v>0.45673076923076922</v>
      </c>
      <c r="N1667">
        <f t="shared" ref="N1667:N1730" si="284">M1668*(L1667-L1668)</f>
        <v>0</v>
      </c>
    </row>
    <row r="1668" spans="5:14" x14ac:dyDescent="0.45">
      <c r="E1668" s="30">
        <f t="shared" ref="E1668:E1731" si="285">E1667+0.0005</f>
        <v>0.83299999999996366</v>
      </c>
      <c r="F1668" s="6">
        <f t="shared" si="276"/>
        <v>95</v>
      </c>
      <c r="G1668" s="10">
        <f t="shared" si="277"/>
        <v>79</v>
      </c>
      <c r="H1668" s="2">
        <f t="shared" si="278"/>
        <v>13</v>
      </c>
      <c r="I1668">
        <f t="shared" si="279"/>
        <v>113</v>
      </c>
      <c r="J1668">
        <f t="shared" si="280"/>
        <v>208</v>
      </c>
      <c r="K1668">
        <f t="shared" si="281"/>
        <v>92</v>
      </c>
      <c r="L1668" s="16">
        <f t="shared" si="282"/>
        <v>0.14130434782608695</v>
      </c>
      <c r="M1668" s="16">
        <f t="shared" si="283"/>
        <v>0.45673076923076922</v>
      </c>
      <c r="N1668">
        <f t="shared" si="284"/>
        <v>0</v>
      </c>
    </row>
    <row r="1669" spans="5:14" x14ac:dyDescent="0.45">
      <c r="E1669" s="30">
        <f t="shared" si="285"/>
        <v>0.8334999999999636</v>
      </c>
      <c r="F1669" s="6">
        <f t="shared" si="276"/>
        <v>95</v>
      </c>
      <c r="G1669" s="10">
        <f t="shared" si="277"/>
        <v>79</v>
      </c>
      <c r="H1669" s="2">
        <f t="shared" si="278"/>
        <v>13</v>
      </c>
      <c r="I1669">
        <f t="shared" si="279"/>
        <v>113</v>
      </c>
      <c r="J1669">
        <f t="shared" si="280"/>
        <v>208</v>
      </c>
      <c r="K1669">
        <f t="shared" si="281"/>
        <v>92</v>
      </c>
      <c r="L1669" s="16">
        <f t="shared" si="282"/>
        <v>0.14130434782608695</v>
      </c>
      <c r="M1669" s="16">
        <f t="shared" si="283"/>
        <v>0.45673076923076922</v>
      </c>
      <c r="N1669">
        <f t="shared" si="284"/>
        <v>0</v>
      </c>
    </row>
    <row r="1670" spans="5:14" x14ac:dyDescent="0.45">
      <c r="E1670" s="30">
        <f t="shared" si="285"/>
        <v>0.83399999999996355</v>
      </c>
      <c r="F1670" s="6">
        <f t="shared" si="276"/>
        <v>94</v>
      </c>
      <c r="G1670" s="10">
        <f t="shared" si="277"/>
        <v>79</v>
      </c>
      <c r="H1670" s="2">
        <f t="shared" si="278"/>
        <v>13</v>
      </c>
      <c r="I1670">
        <f t="shared" si="279"/>
        <v>114</v>
      </c>
      <c r="J1670">
        <f t="shared" si="280"/>
        <v>208</v>
      </c>
      <c r="K1670">
        <f t="shared" si="281"/>
        <v>92</v>
      </c>
      <c r="L1670" s="16">
        <f t="shared" si="282"/>
        <v>0.14130434782608695</v>
      </c>
      <c r="M1670" s="16">
        <f t="shared" si="283"/>
        <v>0.45192307692307693</v>
      </c>
      <c r="N1670">
        <f t="shared" si="284"/>
        <v>0</v>
      </c>
    </row>
    <row r="1671" spans="5:14" x14ac:dyDescent="0.45">
      <c r="E1671" s="30">
        <f t="shared" si="285"/>
        <v>0.83449999999996349</v>
      </c>
      <c r="F1671" s="6">
        <f t="shared" si="276"/>
        <v>94</v>
      </c>
      <c r="G1671" s="10">
        <f t="shared" si="277"/>
        <v>79</v>
      </c>
      <c r="H1671" s="2">
        <f t="shared" si="278"/>
        <v>13</v>
      </c>
      <c r="I1671">
        <f t="shared" si="279"/>
        <v>114</v>
      </c>
      <c r="J1671">
        <f t="shared" si="280"/>
        <v>208</v>
      </c>
      <c r="K1671">
        <f t="shared" si="281"/>
        <v>92</v>
      </c>
      <c r="L1671" s="16">
        <f t="shared" si="282"/>
        <v>0.14130434782608695</v>
      </c>
      <c r="M1671" s="16">
        <f t="shared" si="283"/>
        <v>0.45192307692307693</v>
      </c>
      <c r="N1671">
        <f t="shared" si="284"/>
        <v>0</v>
      </c>
    </row>
    <row r="1672" spans="5:14" x14ac:dyDescent="0.45">
      <c r="E1672" s="30">
        <f t="shared" si="285"/>
        <v>0.83499999999996344</v>
      </c>
      <c r="F1672" s="6">
        <f t="shared" si="276"/>
        <v>94</v>
      </c>
      <c r="G1672" s="10">
        <f t="shared" si="277"/>
        <v>79</v>
      </c>
      <c r="H1672" s="2">
        <f t="shared" si="278"/>
        <v>13</v>
      </c>
      <c r="I1672">
        <f t="shared" si="279"/>
        <v>114</v>
      </c>
      <c r="J1672">
        <f t="shared" si="280"/>
        <v>208</v>
      </c>
      <c r="K1672">
        <f t="shared" si="281"/>
        <v>92</v>
      </c>
      <c r="L1672" s="16">
        <f t="shared" si="282"/>
        <v>0.14130434782608695</v>
      </c>
      <c r="M1672" s="16">
        <f t="shared" si="283"/>
        <v>0.45192307692307693</v>
      </c>
      <c r="N1672">
        <f t="shared" si="284"/>
        <v>0</v>
      </c>
    </row>
    <row r="1673" spans="5:14" x14ac:dyDescent="0.45">
      <c r="E1673" s="30">
        <f t="shared" si="285"/>
        <v>0.83549999999996338</v>
      </c>
      <c r="F1673" s="6">
        <f t="shared" si="276"/>
        <v>93</v>
      </c>
      <c r="G1673" s="10">
        <f t="shared" si="277"/>
        <v>79</v>
      </c>
      <c r="H1673" s="2">
        <f t="shared" si="278"/>
        <v>13</v>
      </c>
      <c r="I1673">
        <f t="shared" si="279"/>
        <v>115</v>
      </c>
      <c r="J1673">
        <f t="shared" si="280"/>
        <v>208</v>
      </c>
      <c r="K1673">
        <f t="shared" si="281"/>
        <v>92</v>
      </c>
      <c r="L1673" s="16">
        <f t="shared" si="282"/>
        <v>0.14130434782608695</v>
      </c>
      <c r="M1673" s="16">
        <f t="shared" si="283"/>
        <v>0.44711538461538464</v>
      </c>
      <c r="N1673">
        <f t="shared" si="284"/>
        <v>0</v>
      </c>
    </row>
    <row r="1674" spans="5:14" x14ac:dyDescent="0.45">
      <c r="E1674" s="30">
        <f t="shared" si="285"/>
        <v>0.83599999999996333</v>
      </c>
      <c r="F1674" s="6">
        <f t="shared" si="276"/>
        <v>93</v>
      </c>
      <c r="G1674" s="10">
        <f t="shared" si="277"/>
        <v>79</v>
      </c>
      <c r="H1674" s="2">
        <f t="shared" si="278"/>
        <v>13</v>
      </c>
      <c r="I1674">
        <f t="shared" si="279"/>
        <v>115</v>
      </c>
      <c r="J1674">
        <f t="shared" si="280"/>
        <v>208</v>
      </c>
      <c r="K1674">
        <f t="shared" si="281"/>
        <v>92</v>
      </c>
      <c r="L1674" s="16">
        <f t="shared" si="282"/>
        <v>0.14130434782608695</v>
      </c>
      <c r="M1674" s="16">
        <f t="shared" si="283"/>
        <v>0.44711538461538464</v>
      </c>
      <c r="N1674">
        <f t="shared" si="284"/>
        <v>0</v>
      </c>
    </row>
    <row r="1675" spans="5:14" x14ac:dyDescent="0.45">
      <c r="E1675" s="30">
        <f t="shared" si="285"/>
        <v>0.83649999999996327</v>
      </c>
      <c r="F1675" s="6">
        <f t="shared" si="276"/>
        <v>93</v>
      </c>
      <c r="G1675" s="10">
        <f t="shared" si="277"/>
        <v>79</v>
      </c>
      <c r="H1675" s="2">
        <f t="shared" si="278"/>
        <v>13</v>
      </c>
      <c r="I1675">
        <f t="shared" si="279"/>
        <v>115</v>
      </c>
      <c r="J1675">
        <f t="shared" si="280"/>
        <v>208</v>
      </c>
      <c r="K1675">
        <f t="shared" si="281"/>
        <v>92</v>
      </c>
      <c r="L1675" s="16">
        <f t="shared" si="282"/>
        <v>0.14130434782608695</v>
      </c>
      <c r="M1675" s="16">
        <f t="shared" si="283"/>
        <v>0.44711538461538464</v>
      </c>
      <c r="N1675">
        <f t="shared" si="284"/>
        <v>0</v>
      </c>
    </row>
    <row r="1676" spans="5:14" x14ac:dyDescent="0.45">
      <c r="E1676" s="30">
        <f t="shared" si="285"/>
        <v>0.83699999999996322</v>
      </c>
      <c r="F1676" s="6">
        <f t="shared" si="276"/>
        <v>92</v>
      </c>
      <c r="G1676" s="10">
        <f t="shared" si="277"/>
        <v>79</v>
      </c>
      <c r="H1676" s="2">
        <f t="shared" si="278"/>
        <v>13</v>
      </c>
      <c r="I1676">
        <f t="shared" si="279"/>
        <v>116</v>
      </c>
      <c r="J1676">
        <f t="shared" si="280"/>
        <v>208</v>
      </c>
      <c r="K1676">
        <f t="shared" si="281"/>
        <v>92</v>
      </c>
      <c r="L1676" s="16">
        <f t="shared" si="282"/>
        <v>0.14130434782608695</v>
      </c>
      <c r="M1676" s="16">
        <f t="shared" si="283"/>
        <v>0.44230769230769229</v>
      </c>
      <c r="N1676">
        <f t="shared" si="284"/>
        <v>4.8076923076923045E-3</v>
      </c>
    </row>
    <row r="1677" spans="5:14" x14ac:dyDescent="0.45">
      <c r="E1677" s="30">
        <f t="shared" si="285"/>
        <v>0.83749999999996316</v>
      </c>
      <c r="F1677" s="6">
        <f t="shared" si="276"/>
        <v>92</v>
      </c>
      <c r="G1677" s="10">
        <f t="shared" si="277"/>
        <v>80</v>
      </c>
      <c r="H1677" s="2">
        <f t="shared" si="278"/>
        <v>12</v>
      </c>
      <c r="I1677">
        <f t="shared" si="279"/>
        <v>116</v>
      </c>
      <c r="J1677">
        <f t="shared" si="280"/>
        <v>208</v>
      </c>
      <c r="K1677">
        <f t="shared" si="281"/>
        <v>92</v>
      </c>
      <c r="L1677" s="16">
        <f t="shared" si="282"/>
        <v>0.13043478260869565</v>
      </c>
      <c r="M1677" s="16">
        <f t="shared" si="283"/>
        <v>0.44230769230769229</v>
      </c>
      <c r="N1677">
        <f t="shared" si="284"/>
        <v>0</v>
      </c>
    </row>
    <row r="1678" spans="5:14" x14ac:dyDescent="0.45">
      <c r="E1678" s="30">
        <f t="shared" si="285"/>
        <v>0.83799999999996311</v>
      </c>
      <c r="F1678" s="6">
        <f t="shared" si="276"/>
        <v>92</v>
      </c>
      <c r="G1678" s="10">
        <f t="shared" si="277"/>
        <v>80</v>
      </c>
      <c r="H1678" s="2">
        <f t="shared" si="278"/>
        <v>12</v>
      </c>
      <c r="I1678">
        <f t="shared" si="279"/>
        <v>116</v>
      </c>
      <c r="J1678">
        <f t="shared" si="280"/>
        <v>208</v>
      </c>
      <c r="K1678">
        <f t="shared" si="281"/>
        <v>92</v>
      </c>
      <c r="L1678" s="16">
        <f t="shared" si="282"/>
        <v>0.13043478260869565</v>
      </c>
      <c r="M1678" s="16">
        <f t="shared" si="283"/>
        <v>0.44230769230769229</v>
      </c>
      <c r="N1678">
        <f t="shared" si="284"/>
        <v>0</v>
      </c>
    </row>
    <row r="1679" spans="5:14" x14ac:dyDescent="0.45">
      <c r="E1679" s="30">
        <f t="shared" si="285"/>
        <v>0.83849999999996305</v>
      </c>
      <c r="F1679" s="6">
        <f t="shared" si="276"/>
        <v>91</v>
      </c>
      <c r="G1679" s="10">
        <f t="shared" si="277"/>
        <v>80</v>
      </c>
      <c r="H1679" s="2">
        <f t="shared" si="278"/>
        <v>12</v>
      </c>
      <c r="I1679">
        <f t="shared" si="279"/>
        <v>117</v>
      </c>
      <c r="J1679">
        <f t="shared" si="280"/>
        <v>208</v>
      </c>
      <c r="K1679">
        <f t="shared" si="281"/>
        <v>92</v>
      </c>
      <c r="L1679" s="16">
        <f t="shared" si="282"/>
        <v>0.13043478260869565</v>
      </c>
      <c r="M1679" s="16">
        <f t="shared" si="283"/>
        <v>0.4375</v>
      </c>
      <c r="N1679">
        <f t="shared" si="284"/>
        <v>0</v>
      </c>
    </row>
    <row r="1680" spans="5:14" x14ac:dyDescent="0.45">
      <c r="E1680" s="30">
        <f t="shared" si="285"/>
        <v>0.838999999999963</v>
      </c>
      <c r="F1680" s="6">
        <f t="shared" si="276"/>
        <v>91</v>
      </c>
      <c r="G1680" s="10">
        <f t="shared" si="277"/>
        <v>80</v>
      </c>
      <c r="H1680" s="2">
        <f t="shared" si="278"/>
        <v>12</v>
      </c>
      <c r="I1680">
        <f t="shared" si="279"/>
        <v>117</v>
      </c>
      <c r="J1680">
        <f t="shared" si="280"/>
        <v>208</v>
      </c>
      <c r="K1680">
        <f t="shared" si="281"/>
        <v>92</v>
      </c>
      <c r="L1680" s="16">
        <f t="shared" si="282"/>
        <v>0.13043478260869565</v>
      </c>
      <c r="M1680" s="16">
        <f t="shared" si="283"/>
        <v>0.4375</v>
      </c>
      <c r="N1680">
        <f t="shared" si="284"/>
        <v>0</v>
      </c>
    </row>
    <row r="1681" spans="5:14" x14ac:dyDescent="0.45">
      <c r="E1681" s="30">
        <f t="shared" si="285"/>
        <v>0.83949999999996294</v>
      </c>
      <c r="F1681" s="6">
        <f t="shared" si="276"/>
        <v>91</v>
      </c>
      <c r="G1681" s="10">
        <f t="shared" si="277"/>
        <v>80</v>
      </c>
      <c r="H1681" s="2">
        <f t="shared" si="278"/>
        <v>12</v>
      </c>
      <c r="I1681">
        <f t="shared" si="279"/>
        <v>117</v>
      </c>
      <c r="J1681">
        <f t="shared" si="280"/>
        <v>208</v>
      </c>
      <c r="K1681">
        <f t="shared" si="281"/>
        <v>92</v>
      </c>
      <c r="L1681" s="16">
        <f t="shared" si="282"/>
        <v>0.13043478260869565</v>
      </c>
      <c r="M1681" s="16">
        <f t="shared" si="283"/>
        <v>0.4375</v>
      </c>
      <c r="N1681">
        <f t="shared" si="284"/>
        <v>0</v>
      </c>
    </row>
    <row r="1682" spans="5:14" x14ac:dyDescent="0.45">
      <c r="E1682" s="30">
        <f t="shared" si="285"/>
        <v>0.83999999999996289</v>
      </c>
      <c r="F1682" s="6">
        <f t="shared" si="276"/>
        <v>91</v>
      </c>
      <c r="G1682" s="10">
        <f t="shared" si="277"/>
        <v>80</v>
      </c>
      <c r="H1682" s="2">
        <f t="shared" si="278"/>
        <v>12</v>
      </c>
      <c r="I1682">
        <f t="shared" si="279"/>
        <v>117</v>
      </c>
      <c r="J1682">
        <f t="shared" si="280"/>
        <v>208</v>
      </c>
      <c r="K1682">
        <f t="shared" si="281"/>
        <v>92</v>
      </c>
      <c r="L1682" s="16">
        <f t="shared" si="282"/>
        <v>0.13043478260869565</v>
      </c>
      <c r="M1682" s="16">
        <f t="shared" si="283"/>
        <v>0.4375</v>
      </c>
      <c r="N1682">
        <f t="shared" si="284"/>
        <v>0</v>
      </c>
    </row>
    <row r="1683" spans="5:14" x14ac:dyDescent="0.45">
      <c r="E1683" s="30">
        <f t="shared" si="285"/>
        <v>0.84049999999996283</v>
      </c>
      <c r="F1683" s="6">
        <f t="shared" si="276"/>
        <v>91</v>
      </c>
      <c r="G1683" s="10">
        <f t="shared" si="277"/>
        <v>80</v>
      </c>
      <c r="H1683" s="2">
        <f t="shared" si="278"/>
        <v>12</v>
      </c>
      <c r="I1683">
        <f t="shared" si="279"/>
        <v>117</v>
      </c>
      <c r="J1683">
        <f t="shared" si="280"/>
        <v>208</v>
      </c>
      <c r="K1683">
        <f t="shared" si="281"/>
        <v>92</v>
      </c>
      <c r="L1683" s="16">
        <f t="shared" si="282"/>
        <v>0.13043478260869565</v>
      </c>
      <c r="M1683" s="16">
        <f t="shared" si="283"/>
        <v>0.4375</v>
      </c>
      <c r="N1683">
        <f t="shared" si="284"/>
        <v>0</v>
      </c>
    </row>
    <row r="1684" spans="5:14" x14ac:dyDescent="0.45">
      <c r="E1684" s="30">
        <f t="shared" si="285"/>
        <v>0.84099999999996278</v>
      </c>
      <c r="F1684" s="6">
        <f t="shared" si="276"/>
        <v>91</v>
      </c>
      <c r="G1684" s="10">
        <f t="shared" si="277"/>
        <v>80</v>
      </c>
      <c r="H1684" s="2">
        <f t="shared" si="278"/>
        <v>12</v>
      </c>
      <c r="I1684">
        <f t="shared" si="279"/>
        <v>117</v>
      </c>
      <c r="J1684">
        <f t="shared" si="280"/>
        <v>208</v>
      </c>
      <c r="K1684">
        <f t="shared" si="281"/>
        <v>92</v>
      </c>
      <c r="L1684" s="16">
        <f t="shared" si="282"/>
        <v>0.13043478260869565</v>
      </c>
      <c r="M1684" s="16">
        <f t="shared" si="283"/>
        <v>0.4375</v>
      </c>
      <c r="N1684">
        <f t="shared" si="284"/>
        <v>0</v>
      </c>
    </row>
    <row r="1685" spans="5:14" x14ac:dyDescent="0.45">
      <c r="E1685" s="30">
        <f t="shared" si="285"/>
        <v>0.84149999999996272</v>
      </c>
      <c r="F1685" s="6">
        <f t="shared" si="276"/>
        <v>91</v>
      </c>
      <c r="G1685" s="10">
        <f t="shared" si="277"/>
        <v>80</v>
      </c>
      <c r="H1685" s="2">
        <f t="shared" si="278"/>
        <v>12</v>
      </c>
      <c r="I1685">
        <f t="shared" si="279"/>
        <v>117</v>
      </c>
      <c r="J1685">
        <f t="shared" si="280"/>
        <v>208</v>
      </c>
      <c r="K1685">
        <f t="shared" si="281"/>
        <v>92</v>
      </c>
      <c r="L1685" s="16">
        <f t="shared" si="282"/>
        <v>0.13043478260869565</v>
      </c>
      <c r="M1685" s="16">
        <f t="shared" si="283"/>
        <v>0.4375</v>
      </c>
      <c r="N1685">
        <f t="shared" si="284"/>
        <v>0</v>
      </c>
    </row>
    <row r="1686" spans="5:14" x14ac:dyDescent="0.45">
      <c r="E1686" s="30">
        <f t="shared" si="285"/>
        <v>0.84199999999996267</v>
      </c>
      <c r="F1686" s="6">
        <f t="shared" si="276"/>
        <v>91</v>
      </c>
      <c r="G1686" s="10">
        <f t="shared" si="277"/>
        <v>80</v>
      </c>
      <c r="H1686" s="2">
        <f t="shared" si="278"/>
        <v>12</v>
      </c>
      <c r="I1686">
        <f t="shared" si="279"/>
        <v>117</v>
      </c>
      <c r="J1686">
        <f t="shared" si="280"/>
        <v>208</v>
      </c>
      <c r="K1686">
        <f t="shared" si="281"/>
        <v>92</v>
      </c>
      <c r="L1686" s="16">
        <f t="shared" si="282"/>
        <v>0.13043478260869565</v>
      </c>
      <c r="M1686" s="16">
        <f t="shared" si="283"/>
        <v>0.4375</v>
      </c>
      <c r="N1686">
        <f t="shared" si="284"/>
        <v>0</v>
      </c>
    </row>
    <row r="1687" spans="5:14" x14ac:dyDescent="0.45">
      <c r="E1687" s="30">
        <f t="shared" si="285"/>
        <v>0.84249999999996261</v>
      </c>
      <c r="F1687" s="6">
        <f t="shared" si="276"/>
        <v>90</v>
      </c>
      <c r="G1687" s="10">
        <f t="shared" si="277"/>
        <v>80</v>
      </c>
      <c r="H1687" s="2">
        <f t="shared" si="278"/>
        <v>12</v>
      </c>
      <c r="I1687">
        <f t="shared" si="279"/>
        <v>118</v>
      </c>
      <c r="J1687">
        <f t="shared" si="280"/>
        <v>208</v>
      </c>
      <c r="K1687">
        <f t="shared" si="281"/>
        <v>92</v>
      </c>
      <c r="L1687" s="16">
        <f t="shared" si="282"/>
        <v>0.13043478260869565</v>
      </c>
      <c r="M1687" s="16">
        <f t="shared" si="283"/>
        <v>0.43269230769230771</v>
      </c>
      <c r="N1687">
        <f t="shared" si="284"/>
        <v>0</v>
      </c>
    </row>
    <row r="1688" spans="5:14" x14ac:dyDescent="0.45">
      <c r="E1688" s="30">
        <f t="shared" si="285"/>
        <v>0.84299999999996256</v>
      </c>
      <c r="F1688" s="6">
        <f t="shared" si="276"/>
        <v>90</v>
      </c>
      <c r="G1688" s="10">
        <f t="shared" si="277"/>
        <v>80</v>
      </c>
      <c r="H1688" s="2">
        <f t="shared" si="278"/>
        <v>12</v>
      </c>
      <c r="I1688">
        <f t="shared" si="279"/>
        <v>118</v>
      </c>
      <c r="J1688">
        <f t="shared" si="280"/>
        <v>208</v>
      </c>
      <c r="K1688">
        <f t="shared" si="281"/>
        <v>92</v>
      </c>
      <c r="L1688" s="16">
        <f t="shared" si="282"/>
        <v>0.13043478260869565</v>
      </c>
      <c r="M1688" s="16">
        <f t="shared" si="283"/>
        <v>0.43269230769230771</v>
      </c>
      <c r="N1688">
        <f t="shared" si="284"/>
        <v>0</v>
      </c>
    </row>
    <row r="1689" spans="5:14" x14ac:dyDescent="0.45">
      <c r="E1689" s="30">
        <f t="shared" si="285"/>
        <v>0.8434999999999625</v>
      </c>
      <c r="F1689" s="6">
        <f t="shared" si="276"/>
        <v>90</v>
      </c>
      <c r="G1689" s="10">
        <f t="shared" si="277"/>
        <v>80</v>
      </c>
      <c r="H1689" s="2">
        <f t="shared" si="278"/>
        <v>12</v>
      </c>
      <c r="I1689">
        <f t="shared" si="279"/>
        <v>118</v>
      </c>
      <c r="J1689">
        <f t="shared" si="280"/>
        <v>208</v>
      </c>
      <c r="K1689">
        <f t="shared" si="281"/>
        <v>92</v>
      </c>
      <c r="L1689" s="16">
        <f t="shared" si="282"/>
        <v>0.13043478260869565</v>
      </c>
      <c r="M1689" s="16">
        <f t="shared" si="283"/>
        <v>0.43269230769230771</v>
      </c>
      <c r="N1689">
        <f t="shared" si="284"/>
        <v>0</v>
      </c>
    </row>
    <row r="1690" spans="5:14" x14ac:dyDescent="0.45">
      <c r="E1690" s="30">
        <f t="shared" si="285"/>
        <v>0.84399999999996245</v>
      </c>
      <c r="F1690" s="6">
        <f t="shared" si="276"/>
        <v>89</v>
      </c>
      <c r="G1690" s="10">
        <f t="shared" si="277"/>
        <v>80</v>
      </c>
      <c r="H1690" s="2">
        <f t="shared" si="278"/>
        <v>12</v>
      </c>
      <c r="I1690">
        <f t="shared" si="279"/>
        <v>119</v>
      </c>
      <c r="J1690">
        <f t="shared" si="280"/>
        <v>208</v>
      </c>
      <c r="K1690">
        <f t="shared" si="281"/>
        <v>92</v>
      </c>
      <c r="L1690" s="16">
        <f t="shared" si="282"/>
        <v>0.13043478260869565</v>
      </c>
      <c r="M1690" s="16">
        <f t="shared" si="283"/>
        <v>0.42788461538461536</v>
      </c>
      <c r="N1690">
        <f t="shared" si="284"/>
        <v>0</v>
      </c>
    </row>
    <row r="1691" spans="5:14" x14ac:dyDescent="0.45">
      <c r="E1691" s="30">
        <f t="shared" si="285"/>
        <v>0.84449999999996239</v>
      </c>
      <c r="F1691" s="6">
        <f t="shared" si="276"/>
        <v>89</v>
      </c>
      <c r="G1691" s="10">
        <f t="shared" si="277"/>
        <v>80</v>
      </c>
      <c r="H1691" s="2">
        <f t="shared" si="278"/>
        <v>12</v>
      </c>
      <c r="I1691">
        <f t="shared" si="279"/>
        <v>119</v>
      </c>
      <c r="J1691">
        <f t="shared" si="280"/>
        <v>208</v>
      </c>
      <c r="K1691">
        <f t="shared" si="281"/>
        <v>92</v>
      </c>
      <c r="L1691" s="16">
        <f t="shared" si="282"/>
        <v>0.13043478260869565</v>
      </c>
      <c r="M1691" s="16">
        <f t="shared" si="283"/>
        <v>0.42788461538461536</v>
      </c>
      <c r="N1691">
        <f t="shared" si="284"/>
        <v>0</v>
      </c>
    </row>
    <row r="1692" spans="5:14" x14ac:dyDescent="0.45">
      <c r="E1692" s="30">
        <f t="shared" si="285"/>
        <v>0.84499999999996234</v>
      </c>
      <c r="F1692" s="6">
        <f t="shared" si="276"/>
        <v>89</v>
      </c>
      <c r="G1692" s="10">
        <f t="shared" si="277"/>
        <v>80</v>
      </c>
      <c r="H1692" s="2">
        <f t="shared" si="278"/>
        <v>12</v>
      </c>
      <c r="I1692">
        <f t="shared" si="279"/>
        <v>119</v>
      </c>
      <c r="J1692">
        <f t="shared" si="280"/>
        <v>208</v>
      </c>
      <c r="K1692">
        <f t="shared" si="281"/>
        <v>92</v>
      </c>
      <c r="L1692" s="16">
        <f t="shared" si="282"/>
        <v>0.13043478260869565</v>
      </c>
      <c r="M1692" s="16">
        <f t="shared" si="283"/>
        <v>0.42788461538461536</v>
      </c>
      <c r="N1692">
        <f t="shared" si="284"/>
        <v>0</v>
      </c>
    </row>
    <row r="1693" spans="5:14" x14ac:dyDescent="0.45">
      <c r="E1693" s="30">
        <f t="shared" si="285"/>
        <v>0.84549999999996228</v>
      </c>
      <c r="F1693" s="6">
        <f t="shared" si="276"/>
        <v>89</v>
      </c>
      <c r="G1693" s="10">
        <f t="shared" si="277"/>
        <v>80</v>
      </c>
      <c r="H1693" s="2">
        <f t="shared" si="278"/>
        <v>12</v>
      </c>
      <c r="I1693">
        <f t="shared" si="279"/>
        <v>119</v>
      </c>
      <c r="J1693">
        <f t="shared" si="280"/>
        <v>208</v>
      </c>
      <c r="K1693">
        <f t="shared" si="281"/>
        <v>92</v>
      </c>
      <c r="L1693" s="16">
        <f t="shared" si="282"/>
        <v>0.13043478260869565</v>
      </c>
      <c r="M1693" s="16">
        <f t="shared" si="283"/>
        <v>0.42788461538461536</v>
      </c>
      <c r="N1693">
        <f t="shared" si="284"/>
        <v>0</v>
      </c>
    </row>
    <row r="1694" spans="5:14" x14ac:dyDescent="0.45">
      <c r="E1694" s="30">
        <f t="shared" si="285"/>
        <v>0.84599999999996223</v>
      </c>
      <c r="F1694" s="6">
        <f t="shared" si="276"/>
        <v>88</v>
      </c>
      <c r="G1694" s="10">
        <f t="shared" si="277"/>
        <v>80</v>
      </c>
      <c r="H1694" s="2">
        <f t="shared" si="278"/>
        <v>12</v>
      </c>
      <c r="I1694">
        <f t="shared" si="279"/>
        <v>120</v>
      </c>
      <c r="J1694">
        <f t="shared" si="280"/>
        <v>208</v>
      </c>
      <c r="K1694">
        <f t="shared" si="281"/>
        <v>92</v>
      </c>
      <c r="L1694" s="16">
        <f t="shared" si="282"/>
        <v>0.13043478260869565</v>
      </c>
      <c r="M1694" s="16">
        <f t="shared" si="283"/>
        <v>0.42307692307692307</v>
      </c>
      <c r="N1694">
        <f t="shared" si="284"/>
        <v>0</v>
      </c>
    </row>
    <row r="1695" spans="5:14" x14ac:dyDescent="0.45">
      <c r="E1695" s="30">
        <f t="shared" si="285"/>
        <v>0.84649999999996217</v>
      </c>
      <c r="F1695" s="6">
        <f t="shared" si="276"/>
        <v>88</v>
      </c>
      <c r="G1695" s="10">
        <f t="shared" si="277"/>
        <v>80</v>
      </c>
      <c r="H1695" s="2">
        <f t="shared" si="278"/>
        <v>12</v>
      </c>
      <c r="I1695">
        <f t="shared" si="279"/>
        <v>120</v>
      </c>
      <c r="J1695">
        <f t="shared" si="280"/>
        <v>208</v>
      </c>
      <c r="K1695">
        <f t="shared" si="281"/>
        <v>92</v>
      </c>
      <c r="L1695" s="16">
        <f t="shared" si="282"/>
        <v>0.13043478260869565</v>
      </c>
      <c r="M1695" s="16">
        <f t="shared" si="283"/>
        <v>0.42307692307692307</v>
      </c>
      <c r="N1695">
        <f t="shared" si="284"/>
        <v>0</v>
      </c>
    </row>
    <row r="1696" spans="5:14" x14ac:dyDescent="0.45">
      <c r="E1696" s="30">
        <f t="shared" si="285"/>
        <v>0.84699999999996212</v>
      </c>
      <c r="F1696" s="6">
        <f t="shared" si="276"/>
        <v>88</v>
      </c>
      <c r="G1696" s="10">
        <f t="shared" si="277"/>
        <v>80</v>
      </c>
      <c r="H1696" s="2">
        <f t="shared" si="278"/>
        <v>12</v>
      </c>
      <c r="I1696">
        <f t="shared" si="279"/>
        <v>120</v>
      </c>
      <c r="J1696">
        <f t="shared" si="280"/>
        <v>208</v>
      </c>
      <c r="K1696">
        <f t="shared" si="281"/>
        <v>92</v>
      </c>
      <c r="L1696" s="16">
        <f t="shared" si="282"/>
        <v>0.13043478260869565</v>
      </c>
      <c r="M1696" s="16">
        <f t="shared" si="283"/>
        <v>0.42307692307692307</v>
      </c>
      <c r="N1696">
        <f t="shared" si="284"/>
        <v>0</v>
      </c>
    </row>
    <row r="1697" spans="5:14" x14ac:dyDescent="0.45">
      <c r="E1697" s="30">
        <f t="shared" si="285"/>
        <v>0.84749999999996206</v>
      </c>
      <c r="F1697" s="6">
        <f t="shared" si="276"/>
        <v>88</v>
      </c>
      <c r="G1697" s="10">
        <f t="shared" si="277"/>
        <v>80</v>
      </c>
      <c r="H1697" s="2">
        <f t="shared" si="278"/>
        <v>12</v>
      </c>
      <c r="I1697">
        <f t="shared" si="279"/>
        <v>120</v>
      </c>
      <c r="J1697">
        <f t="shared" si="280"/>
        <v>208</v>
      </c>
      <c r="K1697">
        <f t="shared" si="281"/>
        <v>92</v>
      </c>
      <c r="L1697" s="16">
        <f t="shared" si="282"/>
        <v>0.13043478260869565</v>
      </c>
      <c r="M1697" s="16">
        <f t="shared" si="283"/>
        <v>0.42307692307692307</v>
      </c>
      <c r="N1697">
        <f t="shared" si="284"/>
        <v>0</v>
      </c>
    </row>
    <row r="1698" spans="5:14" x14ac:dyDescent="0.45">
      <c r="E1698" s="30">
        <f t="shared" si="285"/>
        <v>0.84799999999996201</v>
      </c>
      <c r="F1698" s="6">
        <f t="shared" si="276"/>
        <v>88</v>
      </c>
      <c r="G1698" s="10">
        <f t="shared" si="277"/>
        <v>80</v>
      </c>
      <c r="H1698" s="2">
        <f t="shared" si="278"/>
        <v>12</v>
      </c>
      <c r="I1698">
        <f t="shared" si="279"/>
        <v>120</v>
      </c>
      <c r="J1698">
        <f t="shared" si="280"/>
        <v>208</v>
      </c>
      <c r="K1698">
        <f t="shared" si="281"/>
        <v>92</v>
      </c>
      <c r="L1698" s="16">
        <f t="shared" si="282"/>
        <v>0.13043478260869565</v>
      </c>
      <c r="M1698" s="16">
        <f t="shared" si="283"/>
        <v>0.42307692307692307</v>
      </c>
      <c r="N1698">
        <f t="shared" si="284"/>
        <v>0</v>
      </c>
    </row>
    <row r="1699" spans="5:14" x14ac:dyDescent="0.45">
      <c r="E1699" s="30">
        <f t="shared" si="285"/>
        <v>0.84849999999996195</v>
      </c>
      <c r="F1699" s="6">
        <f t="shared" si="276"/>
        <v>88</v>
      </c>
      <c r="G1699" s="10">
        <f t="shared" si="277"/>
        <v>80</v>
      </c>
      <c r="H1699" s="2">
        <f t="shared" si="278"/>
        <v>12</v>
      </c>
      <c r="I1699">
        <f t="shared" si="279"/>
        <v>120</v>
      </c>
      <c r="J1699">
        <f t="shared" si="280"/>
        <v>208</v>
      </c>
      <c r="K1699">
        <f t="shared" si="281"/>
        <v>92</v>
      </c>
      <c r="L1699" s="16">
        <f t="shared" si="282"/>
        <v>0.13043478260869565</v>
      </c>
      <c r="M1699" s="16">
        <f t="shared" si="283"/>
        <v>0.42307692307692307</v>
      </c>
      <c r="N1699">
        <f t="shared" si="284"/>
        <v>0</v>
      </c>
    </row>
    <row r="1700" spans="5:14" x14ac:dyDescent="0.45">
      <c r="E1700" s="30">
        <f t="shared" si="285"/>
        <v>0.8489999999999619</v>
      </c>
      <c r="F1700" s="6">
        <f t="shared" si="276"/>
        <v>88</v>
      </c>
      <c r="G1700" s="10">
        <f t="shared" si="277"/>
        <v>80</v>
      </c>
      <c r="H1700" s="2">
        <f t="shared" si="278"/>
        <v>12</v>
      </c>
      <c r="I1700">
        <f t="shared" si="279"/>
        <v>120</v>
      </c>
      <c r="J1700">
        <f t="shared" si="280"/>
        <v>208</v>
      </c>
      <c r="K1700">
        <f t="shared" si="281"/>
        <v>92</v>
      </c>
      <c r="L1700" s="16">
        <f t="shared" si="282"/>
        <v>0.13043478260869565</v>
      </c>
      <c r="M1700" s="16">
        <f t="shared" si="283"/>
        <v>0.42307692307692307</v>
      </c>
      <c r="N1700">
        <f t="shared" si="284"/>
        <v>0</v>
      </c>
    </row>
    <row r="1701" spans="5:14" x14ac:dyDescent="0.45">
      <c r="E1701" s="30">
        <f t="shared" si="285"/>
        <v>0.84949999999996184</v>
      </c>
      <c r="F1701" s="6">
        <f t="shared" si="276"/>
        <v>87</v>
      </c>
      <c r="G1701" s="10">
        <f t="shared" si="277"/>
        <v>80</v>
      </c>
      <c r="H1701" s="2">
        <f t="shared" si="278"/>
        <v>12</v>
      </c>
      <c r="I1701">
        <f t="shared" si="279"/>
        <v>121</v>
      </c>
      <c r="J1701">
        <f t="shared" si="280"/>
        <v>208</v>
      </c>
      <c r="K1701">
        <f t="shared" si="281"/>
        <v>92</v>
      </c>
      <c r="L1701" s="16">
        <f t="shared" si="282"/>
        <v>0.13043478260869565</v>
      </c>
      <c r="M1701" s="16">
        <f t="shared" si="283"/>
        <v>0.41826923076923078</v>
      </c>
      <c r="N1701">
        <f t="shared" si="284"/>
        <v>0</v>
      </c>
    </row>
    <row r="1702" spans="5:14" x14ac:dyDescent="0.45">
      <c r="E1702" s="30">
        <f t="shared" si="285"/>
        <v>0.84999999999996179</v>
      </c>
      <c r="F1702" s="6">
        <f t="shared" si="276"/>
        <v>87</v>
      </c>
      <c r="G1702" s="10">
        <f t="shared" si="277"/>
        <v>80</v>
      </c>
      <c r="H1702" s="2">
        <f t="shared" si="278"/>
        <v>12</v>
      </c>
      <c r="I1702">
        <f t="shared" si="279"/>
        <v>121</v>
      </c>
      <c r="J1702">
        <f t="shared" si="280"/>
        <v>208</v>
      </c>
      <c r="K1702">
        <f t="shared" si="281"/>
        <v>92</v>
      </c>
      <c r="L1702" s="16">
        <f t="shared" si="282"/>
        <v>0.13043478260869565</v>
      </c>
      <c r="M1702" s="16">
        <f t="shared" si="283"/>
        <v>0.41826923076923078</v>
      </c>
      <c r="N1702">
        <f t="shared" si="284"/>
        <v>0</v>
      </c>
    </row>
    <row r="1703" spans="5:14" x14ac:dyDescent="0.45">
      <c r="E1703" s="30">
        <f t="shared" si="285"/>
        <v>0.85049999999996173</v>
      </c>
      <c r="F1703" s="6">
        <f t="shared" si="276"/>
        <v>87</v>
      </c>
      <c r="G1703" s="10">
        <f t="shared" si="277"/>
        <v>80</v>
      </c>
      <c r="H1703" s="2">
        <f t="shared" si="278"/>
        <v>12</v>
      </c>
      <c r="I1703">
        <f t="shared" si="279"/>
        <v>121</v>
      </c>
      <c r="J1703">
        <f t="shared" si="280"/>
        <v>208</v>
      </c>
      <c r="K1703">
        <f t="shared" si="281"/>
        <v>92</v>
      </c>
      <c r="L1703" s="16">
        <f t="shared" si="282"/>
        <v>0.13043478260869565</v>
      </c>
      <c r="M1703" s="16">
        <f t="shared" si="283"/>
        <v>0.41826923076923078</v>
      </c>
      <c r="N1703">
        <f t="shared" si="284"/>
        <v>0</v>
      </c>
    </row>
    <row r="1704" spans="5:14" x14ac:dyDescent="0.45">
      <c r="E1704" s="30">
        <f t="shared" si="285"/>
        <v>0.85099999999996168</v>
      </c>
      <c r="F1704" s="6">
        <f t="shared" si="276"/>
        <v>87</v>
      </c>
      <c r="G1704" s="10">
        <f t="shared" si="277"/>
        <v>80</v>
      </c>
      <c r="H1704" s="2">
        <f t="shared" si="278"/>
        <v>12</v>
      </c>
      <c r="I1704">
        <f t="shared" si="279"/>
        <v>121</v>
      </c>
      <c r="J1704">
        <f t="shared" si="280"/>
        <v>208</v>
      </c>
      <c r="K1704">
        <f t="shared" si="281"/>
        <v>92</v>
      </c>
      <c r="L1704" s="16">
        <f t="shared" si="282"/>
        <v>0.13043478260869565</v>
      </c>
      <c r="M1704" s="16">
        <f t="shared" si="283"/>
        <v>0.41826923076923078</v>
      </c>
      <c r="N1704">
        <f t="shared" si="284"/>
        <v>0</v>
      </c>
    </row>
    <row r="1705" spans="5:14" x14ac:dyDescent="0.45">
      <c r="E1705" s="30">
        <f t="shared" si="285"/>
        <v>0.85149999999996162</v>
      </c>
      <c r="F1705" s="6">
        <f t="shared" si="276"/>
        <v>87</v>
      </c>
      <c r="G1705" s="10">
        <f t="shared" si="277"/>
        <v>80</v>
      </c>
      <c r="H1705" s="2">
        <f t="shared" si="278"/>
        <v>12</v>
      </c>
      <c r="I1705">
        <f t="shared" si="279"/>
        <v>121</v>
      </c>
      <c r="J1705">
        <f t="shared" si="280"/>
        <v>208</v>
      </c>
      <c r="K1705">
        <f t="shared" si="281"/>
        <v>92</v>
      </c>
      <c r="L1705" s="16">
        <f t="shared" si="282"/>
        <v>0.13043478260869565</v>
      </c>
      <c r="M1705" s="16">
        <f t="shared" si="283"/>
        <v>0.41826923076923078</v>
      </c>
      <c r="N1705">
        <f t="shared" si="284"/>
        <v>0</v>
      </c>
    </row>
    <row r="1706" spans="5:14" x14ac:dyDescent="0.45">
      <c r="E1706" s="30">
        <f t="shared" si="285"/>
        <v>0.85199999999996157</v>
      </c>
      <c r="F1706" s="6">
        <f t="shared" si="276"/>
        <v>87</v>
      </c>
      <c r="G1706" s="10">
        <f t="shared" si="277"/>
        <v>80</v>
      </c>
      <c r="H1706" s="2">
        <f t="shared" si="278"/>
        <v>12</v>
      </c>
      <c r="I1706">
        <f t="shared" si="279"/>
        <v>121</v>
      </c>
      <c r="J1706">
        <f t="shared" si="280"/>
        <v>208</v>
      </c>
      <c r="K1706">
        <f t="shared" si="281"/>
        <v>92</v>
      </c>
      <c r="L1706" s="16">
        <f t="shared" si="282"/>
        <v>0.13043478260869565</v>
      </c>
      <c r="M1706" s="16">
        <f t="shared" si="283"/>
        <v>0.41826923076923078</v>
      </c>
      <c r="N1706">
        <f t="shared" si="284"/>
        <v>0</v>
      </c>
    </row>
    <row r="1707" spans="5:14" x14ac:dyDescent="0.45">
      <c r="E1707" s="30">
        <f t="shared" si="285"/>
        <v>0.85249999999996151</v>
      </c>
      <c r="F1707" s="6">
        <f t="shared" ref="F1707:F1770" si="286">COUNTIFS(A:A,"=fully paid",C:C,"&gt;"&amp;$E1707)</f>
        <v>86</v>
      </c>
      <c r="G1707" s="10">
        <f t="shared" ref="G1707:G1770" si="287">COUNTIFS(A:A,"charged off",C:C,"&lt;="&amp;E1707)</f>
        <v>80</v>
      </c>
      <c r="H1707" s="2">
        <f t="shared" ref="H1707:H1770" si="288">COUNTIFS(A:A,"charged off",C:C,"&gt;"&amp;E1707)</f>
        <v>12</v>
      </c>
      <c r="I1707">
        <f t="shared" ref="I1707:I1770" si="289">COUNTIFS(A:A,"fully paid",C:C,"&lt;="&amp;E1707)</f>
        <v>122</v>
      </c>
      <c r="J1707">
        <f t="shared" ref="J1707:J1770" si="290">F1707+I1707</f>
        <v>208</v>
      </c>
      <c r="K1707">
        <f t="shared" ref="K1707:K1770" si="291">G1707+H1707</f>
        <v>92</v>
      </c>
      <c r="L1707" s="16">
        <f t="shared" ref="L1707:L1770" si="292">H1707/K1707</f>
        <v>0.13043478260869565</v>
      </c>
      <c r="M1707" s="16">
        <f t="shared" ref="M1707:M1770" si="293">F1707/J1707</f>
        <v>0.41346153846153844</v>
      </c>
      <c r="N1707">
        <f t="shared" si="284"/>
        <v>0</v>
      </c>
    </row>
    <row r="1708" spans="5:14" x14ac:dyDescent="0.45">
      <c r="E1708" s="30">
        <f t="shared" si="285"/>
        <v>0.85299999999996146</v>
      </c>
      <c r="F1708" s="6">
        <f t="shared" si="286"/>
        <v>85</v>
      </c>
      <c r="G1708" s="10">
        <f t="shared" si="287"/>
        <v>80</v>
      </c>
      <c r="H1708" s="2">
        <f t="shared" si="288"/>
        <v>12</v>
      </c>
      <c r="I1708">
        <f t="shared" si="289"/>
        <v>123</v>
      </c>
      <c r="J1708">
        <f t="shared" si="290"/>
        <v>208</v>
      </c>
      <c r="K1708">
        <f t="shared" si="291"/>
        <v>92</v>
      </c>
      <c r="L1708" s="16">
        <f t="shared" si="292"/>
        <v>0.13043478260869565</v>
      </c>
      <c r="M1708" s="16">
        <f t="shared" si="293"/>
        <v>0.40865384615384615</v>
      </c>
      <c r="N1708">
        <f t="shared" si="284"/>
        <v>0</v>
      </c>
    </row>
    <row r="1709" spans="5:14" x14ac:dyDescent="0.45">
      <c r="E1709" s="30">
        <f t="shared" si="285"/>
        <v>0.8534999999999614</v>
      </c>
      <c r="F1709" s="6">
        <f t="shared" si="286"/>
        <v>85</v>
      </c>
      <c r="G1709" s="10">
        <f t="shared" si="287"/>
        <v>80</v>
      </c>
      <c r="H1709" s="2">
        <f t="shared" si="288"/>
        <v>12</v>
      </c>
      <c r="I1709">
        <f t="shared" si="289"/>
        <v>123</v>
      </c>
      <c r="J1709">
        <f t="shared" si="290"/>
        <v>208</v>
      </c>
      <c r="K1709">
        <f t="shared" si="291"/>
        <v>92</v>
      </c>
      <c r="L1709" s="16">
        <f t="shared" si="292"/>
        <v>0.13043478260869565</v>
      </c>
      <c r="M1709" s="16">
        <f t="shared" si="293"/>
        <v>0.40865384615384615</v>
      </c>
      <c r="N1709">
        <f t="shared" si="284"/>
        <v>0</v>
      </c>
    </row>
    <row r="1710" spans="5:14" x14ac:dyDescent="0.45">
      <c r="E1710" s="30">
        <f t="shared" si="285"/>
        <v>0.85399999999996135</v>
      </c>
      <c r="F1710" s="6">
        <f t="shared" si="286"/>
        <v>85</v>
      </c>
      <c r="G1710" s="10">
        <f t="shared" si="287"/>
        <v>80</v>
      </c>
      <c r="H1710" s="2">
        <f t="shared" si="288"/>
        <v>12</v>
      </c>
      <c r="I1710">
        <f t="shared" si="289"/>
        <v>123</v>
      </c>
      <c r="J1710">
        <f t="shared" si="290"/>
        <v>208</v>
      </c>
      <c r="K1710">
        <f t="shared" si="291"/>
        <v>92</v>
      </c>
      <c r="L1710" s="16">
        <f t="shared" si="292"/>
        <v>0.13043478260869565</v>
      </c>
      <c r="M1710" s="16">
        <f t="shared" si="293"/>
        <v>0.40865384615384615</v>
      </c>
      <c r="N1710">
        <f t="shared" si="284"/>
        <v>0</v>
      </c>
    </row>
    <row r="1711" spans="5:14" x14ac:dyDescent="0.45">
      <c r="E1711" s="30">
        <f t="shared" si="285"/>
        <v>0.85449999999996129</v>
      </c>
      <c r="F1711" s="6">
        <f t="shared" si="286"/>
        <v>85</v>
      </c>
      <c r="G1711" s="10">
        <f t="shared" si="287"/>
        <v>80</v>
      </c>
      <c r="H1711" s="2">
        <f t="shared" si="288"/>
        <v>12</v>
      </c>
      <c r="I1711">
        <f t="shared" si="289"/>
        <v>123</v>
      </c>
      <c r="J1711">
        <f t="shared" si="290"/>
        <v>208</v>
      </c>
      <c r="K1711">
        <f t="shared" si="291"/>
        <v>92</v>
      </c>
      <c r="L1711" s="16">
        <f t="shared" si="292"/>
        <v>0.13043478260869565</v>
      </c>
      <c r="M1711" s="16">
        <f t="shared" si="293"/>
        <v>0.40865384615384615</v>
      </c>
      <c r="N1711">
        <f t="shared" si="284"/>
        <v>0</v>
      </c>
    </row>
    <row r="1712" spans="5:14" x14ac:dyDescent="0.45">
      <c r="E1712" s="30">
        <f t="shared" si="285"/>
        <v>0.85499999999996124</v>
      </c>
      <c r="F1712" s="6">
        <f t="shared" si="286"/>
        <v>85</v>
      </c>
      <c r="G1712" s="10">
        <f t="shared" si="287"/>
        <v>80</v>
      </c>
      <c r="H1712" s="2">
        <f t="shared" si="288"/>
        <v>12</v>
      </c>
      <c r="I1712">
        <f t="shared" si="289"/>
        <v>123</v>
      </c>
      <c r="J1712">
        <f t="shared" si="290"/>
        <v>208</v>
      </c>
      <c r="K1712">
        <f t="shared" si="291"/>
        <v>92</v>
      </c>
      <c r="L1712" s="16">
        <f t="shared" si="292"/>
        <v>0.13043478260869565</v>
      </c>
      <c r="M1712" s="16">
        <f t="shared" si="293"/>
        <v>0.40865384615384615</v>
      </c>
      <c r="N1712">
        <f t="shared" si="284"/>
        <v>0</v>
      </c>
    </row>
    <row r="1713" spans="5:14" x14ac:dyDescent="0.45">
      <c r="E1713" s="30">
        <f t="shared" si="285"/>
        <v>0.85549999999996118</v>
      </c>
      <c r="F1713" s="6">
        <f t="shared" si="286"/>
        <v>85</v>
      </c>
      <c r="G1713" s="10">
        <f t="shared" si="287"/>
        <v>80</v>
      </c>
      <c r="H1713" s="2">
        <f t="shared" si="288"/>
        <v>12</v>
      </c>
      <c r="I1713">
        <f t="shared" si="289"/>
        <v>123</v>
      </c>
      <c r="J1713">
        <f t="shared" si="290"/>
        <v>208</v>
      </c>
      <c r="K1713">
        <f t="shared" si="291"/>
        <v>92</v>
      </c>
      <c r="L1713" s="16">
        <f t="shared" si="292"/>
        <v>0.13043478260869565</v>
      </c>
      <c r="M1713" s="16">
        <f t="shared" si="293"/>
        <v>0.40865384615384615</v>
      </c>
      <c r="N1713">
        <f t="shared" si="284"/>
        <v>0</v>
      </c>
    </row>
    <row r="1714" spans="5:14" x14ac:dyDescent="0.45">
      <c r="E1714" s="30">
        <f t="shared" si="285"/>
        <v>0.85599999999996113</v>
      </c>
      <c r="F1714" s="6">
        <f t="shared" si="286"/>
        <v>85</v>
      </c>
      <c r="G1714" s="10">
        <f t="shared" si="287"/>
        <v>80</v>
      </c>
      <c r="H1714" s="2">
        <f t="shared" si="288"/>
        <v>12</v>
      </c>
      <c r="I1714">
        <f t="shared" si="289"/>
        <v>123</v>
      </c>
      <c r="J1714">
        <f t="shared" si="290"/>
        <v>208</v>
      </c>
      <c r="K1714">
        <f t="shared" si="291"/>
        <v>92</v>
      </c>
      <c r="L1714" s="16">
        <f t="shared" si="292"/>
        <v>0.13043478260869565</v>
      </c>
      <c r="M1714" s="16">
        <f t="shared" si="293"/>
        <v>0.40865384615384615</v>
      </c>
      <c r="N1714">
        <f t="shared" si="284"/>
        <v>0</v>
      </c>
    </row>
    <row r="1715" spans="5:14" x14ac:dyDescent="0.45">
      <c r="E1715" s="30">
        <f t="shared" si="285"/>
        <v>0.85649999999996107</v>
      </c>
      <c r="F1715" s="6">
        <f t="shared" si="286"/>
        <v>85</v>
      </c>
      <c r="G1715" s="10">
        <f t="shared" si="287"/>
        <v>80</v>
      </c>
      <c r="H1715" s="2">
        <f t="shared" si="288"/>
        <v>12</v>
      </c>
      <c r="I1715">
        <f t="shared" si="289"/>
        <v>123</v>
      </c>
      <c r="J1715">
        <f t="shared" si="290"/>
        <v>208</v>
      </c>
      <c r="K1715">
        <f t="shared" si="291"/>
        <v>92</v>
      </c>
      <c r="L1715" s="16">
        <f t="shared" si="292"/>
        <v>0.13043478260869565</v>
      </c>
      <c r="M1715" s="16">
        <f t="shared" si="293"/>
        <v>0.40865384615384615</v>
      </c>
      <c r="N1715">
        <f t="shared" si="284"/>
        <v>0</v>
      </c>
    </row>
    <row r="1716" spans="5:14" x14ac:dyDescent="0.45">
      <c r="E1716" s="30">
        <f t="shared" si="285"/>
        <v>0.85699999999996102</v>
      </c>
      <c r="F1716" s="6">
        <f t="shared" si="286"/>
        <v>85</v>
      </c>
      <c r="G1716" s="10">
        <f t="shared" si="287"/>
        <v>80</v>
      </c>
      <c r="H1716" s="2">
        <f t="shared" si="288"/>
        <v>12</v>
      </c>
      <c r="I1716">
        <f t="shared" si="289"/>
        <v>123</v>
      </c>
      <c r="J1716">
        <f t="shared" si="290"/>
        <v>208</v>
      </c>
      <c r="K1716">
        <f t="shared" si="291"/>
        <v>92</v>
      </c>
      <c r="L1716" s="16">
        <f t="shared" si="292"/>
        <v>0.13043478260869565</v>
      </c>
      <c r="M1716" s="16">
        <f t="shared" si="293"/>
        <v>0.40865384615384615</v>
      </c>
      <c r="N1716">
        <f t="shared" si="284"/>
        <v>0</v>
      </c>
    </row>
    <row r="1717" spans="5:14" x14ac:dyDescent="0.45">
      <c r="E1717" s="30">
        <f t="shared" si="285"/>
        <v>0.85749999999996096</v>
      </c>
      <c r="F1717" s="6">
        <f t="shared" si="286"/>
        <v>84</v>
      </c>
      <c r="G1717" s="10">
        <f t="shared" si="287"/>
        <v>80</v>
      </c>
      <c r="H1717" s="2">
        <f t="shared" si="288"/>
        <v>12</v>
      </c>
      <c r="I1717">
        <f t="shared" si="289"/>
        <v>124</v>
      </c>
      <c r="J1717">
        <f t="shared" si="290"/>
        <v>208</v>
      </c>
      <c r="K1717">
        <f t="shared" si="291"/>
        <v>92</v>
      </c>
      <c r="L1717" s="16">
        <f t="shared" si="292"/>
        <v>0.13043478260869565</v>
      </c>
      <c r="M1717" s="16">
        <f t="shared" si="293"/>
        <v>0.40384615384615385</v>
      </c>
      <c r="N1717">
        <f t="shared" si="284"/>
        <v>0</v>
      </c>
    </row>
    <row r="1718" spans="5:14" x14ac:dyDescent="0.45">
      <c r="E1718" s="30">
        <f t="shared" si="285"/>
        <v>0.85799999999996091</v>
      </c>
      <c r="F1718" s="6">
        <f t="shared" si="286"/>
        <v>83</v>
      </c>
      <c r="G1718" s="10">
        <f t="shared" si="287"/>
        <v>80</v>
      </c>
      <c r="H1718" s="2">
        <f t="shared" si="288"/>
        <v>12</v>
      </c>
      <c r="I1718">
        <f t="shared" si="289"/>
        <v>125</v>
      </c>
      <c r="J1718">
        <f t="shared" si="290"/>
        <v>208</v>
      </c>
      <c r="K1718">
        <f t="shared" si="291"/>
        <v>92</v>
      </c>
      <c r="L1718" s="16">
        <f t="shared" si="292"/>
        <v>0.13043478260869565</v>
      </c>
      <c r="M1718" s="16">
        <f t="shared" si="293"/>
        <v>0.39903846153846156</v>
      </c>
      <c r="N1718">
        <f t="shared" si="284"/>
        <v>0</v>
      </c>
    </row>
    <row r="1719" spans="5:14" x14ac:dyDescent="0.45">
      <c r="E1719" s="30">
        <f t="shared" si="285"/>
        <v>0.85849999999996085</v>
      </c>
      <c r="F1719" s="6">
        <f t="shared" si="286"/>
        <v>83</v>
      </c>
      <c r="G1719" s="10">
        <f t="shared" si="287"/>
        <v>80</v>
      </c>
      <c r="H1719" s="2">
        <f t="shared" si="288"/>
        <v>12</v>
      </c>
      <c r="I1719">
        <f t="shared" si="289"/>
        <v>125</v>
      </c>
      <c r="J1719">
        <f t="shared" si="290"/>
        <v>208</v>
      </c>
      <c r="K1719">
        <f t="shared" si="291"/>
        <v>92</v>
      </c>
      <c r="L1719" s="16">
        <f t="shared" si="292"/>
        <v>0.13043478260869565</v>
      </c>
      <c r="M1719" s="16">
        <f t="shared" si="293"/>
        <v>0.39903846153846156</v>
      </c>
      <c r="N1719">
        <f t="shared" si="284"/>
        <v>0</v>
      </c>
    </row>
    <row r="1720" spans="5:14" x14ac:dyDescent="0.45">
      <c r="E1720" s="30">
        <f t="shared" si="285"/>
        <v>0.85899999999996079</v>
      </c>
      <c r="F1720" s="6">
        <f t="shared" si="286"/>
        <v>82</v>
      </c>
      <c r="G1720" s="10">
        <f t="shared" si="287"/>
        <v>80</v>
      </c>
      <c r="H1720" s="2">
        <f t="shared" si="288"/>
        <v>12</v>
      </c>
      <c r="I1720">
        <f t="shared" si="289"/>
        <v>126</v>
      </c>
      <c r="J1720">
        <f t="shared" si="290"/>
        <v>208</v>
      </c>
      <c r="K1720">
        <f t="shared" si="291"/>
        <v>92</v>
      </c>
      <c r="L1720" s="16">
        <f t="shared" si="292"/>
        <v>0.13043478260869565</v>
      </c>
      <c r="M1720" s="16">
        <f t="shared" si="293"/>
        <v>0.39423076923076922</v>
      </c>
      <c r="N1720">
        <f t="shared" si="284"/>
        <v>0</v>
      </c>
    </row>
    <row r="1721" spans="5:14" x14ac:dyDescent="0.45">
      <c r="E1721" s="30">
        <f t="shared" si="285"/>
        <v>0.85949999999996074</v>
      </c>
      <c r="F1721" s="6">
        <f t="shared" si="286"/>
        <v>82</v>
      </c>
      <c r="G1721" s="10">
        <f t="shared" si="287"/>
        <v>80</v>
      </c>
      <c r="H1721" s="2">
        <f t="shared" si="288"/>
        <v>12</v>
      </c>
      <c r="I1721">
        <f t="shared" si="289"/>
        <v>126</v>
      </c>
      <c r="J1721">
        <f t="shared" si="290"/>
        <v>208</v>
      </c>
      <c r="K1721">
        <f t="shared" si="291"/>
        <v>92</v>
      </c>
      <c r="L1721" s="16">
        <f t="shared" si="292"/>
        <v>0.13043478260869565</v>
      </c>
      <c r="M1721" s="16">
        <f t="shared" si="293"/>
        <v>0.39423076923076922</v>
      </c>
      <c r="N1721">
        <f t="shared" si="284"/>
        <v>0</v>
      </c>
    </row>
    <row r="1722" spans="5:14" x14ac:dyDescent="0.45">
      <c r="E1722" s="30">
        <f t="shared" si="285"/>
        <v>0.85999999999996068</v>
      </c>
      <c r="F1722" s="6">
        <f t="shared" si="286"/>
        <v>82</v>
      </c>
      <c r="G1722" s="10">
        <f t="shared" si="287"/>
        <v>80</v>
      </c>
      <c r="H1722" s="2">
        <f t="shared" si="288"/>
        <v>12</v>
      </c>
      <c r="I1722">
        <f t="shared" si="289"/>
        <v>126</v>
      </c>
      <c r="J1722">
        <f t="shared" si="290"/>
        <v>208</v>
      </c>
      <c r="K1722">
        <f t="shared" si="291"/>
        <v>92</v>
      </c>
      <c r="L1722" s="16">
        <f t="shared" si="292"/>
        <v>0.13043478260869565</v>
      </c>
      <c r="M1722" s="16">
        <f t="shared" si="293"/>
        <v>0.39423076923076922</v>
      </c>
      <c r="N1722">
        <f t="shared" si="284"/>
        <v>0</v>
      </c>
    </row>
    <row r="1723" spans="5:14" x14ac:dyDescent="0.45">
      <c r="E1723" s="30">
        <f t="shared" si="285"/>
        <v>0.86049999999996063</v>
      </c>
      <c r="F1723" s="6">
        <f t="shared" si="286"/>
        <v>82</v>
      </c>
      <c r="G1723" s="10">
        <f t="shared" si="287"/>
        <v>80</v>
      </c>
      <c r="H1723" s="2">
        <f t="shared" si="288"/>
        <v>12</v>
      </c>
      <c r="I1723">
        <f t="shared" si="289"/>
        <v>126</v>
      </c>
      <c r="J1723">
        <f t="shared" si="290"/>
        <v>208</v>
      </c>
      <c r="K1723">
        <f t="shared" si="291"/>
        <v>92</v>
      </c>
      <c r="L1723" s="16">
        <f t="shared" si="292"/>
        <v>0.13043478260869565</v>
      </c>
      <c r="M1723" s="16">
        <f t="shared" si="293"/>
        <v>0.39423076923076922</v>
      </c>
      <c r="N1723">
        <f t="shared" si="284"/>
        <v>0</v>
      </c>
    </row>
    <row r="1724" spans="5:14" x14ac:dyDescent="0.45">
      <c r="E1724" s="30">
        <f t="shared" si="285"/>
        <v>0.86099999999996057</v>
      </c>
      <c r="F1724" s="6">
        <f t="shared" si="286"/>
        <v>82</v>
      </c>
      <c r="G1724" s="10">
        <f t="shared" si="287"/>
        <v>80</v>
      </c>
      <c r="H1724" s="2">
        <f t="shared" si="288"/>
        <v>12</v>
      </c>
      <c r="I1724">
        <f t="shared" si="289"/>
        <v>126</v>
      </c>
      <c r="J1724">
        <f t="shared" si="290"/>
        <v>208</v>
      </c>
      <c r="K1724">
        <f t="shared" si="291"/>
        <v>92</v>
      </c>
      <c r="L1724" s="16">
        <f t="shared" si="292"/>
        <v>0.13043478260869565</v>
      </c>
      <c r="M1724" s="16">
        <f t="shared" si="293"/>
        <v>0.39423076923076922</v>
      </c>
      <c r="N1724">
        <f t="shared" si="284"/>
        <v>0</v>
      </c>
    </row>
    <row r="1725" spans="5:14" x14ac:dyDescent="0.45">
      <c r="E1725" s="30">
        <f t="shared" si="285"/>
        <v>0.86149999999996052</v>
      </c>
      <c r="F1725" s="6">
        <f t="shared" si="286"/>
        <v>82</v>
      </c>
      <c r="G1725" s="10">
        <f t="shared" si="287"/>
        <v>80</v>
      </c>
      <c r="H1725" s="2">
        <f t="shared" si="288"/>
        <v>12</v>
      </c>
      <c r="I1725">
        <f t="shared" si="289"/>
        <v>126</v>
      </c>
      <c r="J1725">
        <f t="shared" si="290"/>
        <v>208</v>
      </c>
      <c r="K1725">
        <f t="shared" si="291"/>
        <v>92</v>
      </c>
      <c r="L1725" s="16">
        <f t="shared" si="292"/>
        <v>0.13043478260869565</v>
      </c>
      <c r="M1725" s="16">
        <f t="shared" si="293"/>
        <v>0.39423076923076922</v>
      </c>
      <c r="N1725">
        <f t="shared" si="284"/>
        <v>0</v>
      </c>
    </row>
    <row r="1726" spans="5:14" x14ac:dyDescent="0.45">
      <c r="E1726" s="30">
        <f t="shared" si="285"/>
        <v>0.86199999999996046</v>
      </c>
      <c r="F1726" s="6">
        <f t="shared" si="286"/>
        <v>82</v>
      </c>
      <c r="G1726" s="10">
        <f t="shared" si="287"/>
        <v>80</v>
      </c>
      <c r="H1726" s="2">
        <f t="shared" si="288"/>
        <v>12</v>
      </c>
      <c r="I1726">
        <f t="shared" si="289"/>
        <v>126</v>
      </c>
      <c r="J1726">
        <f t="shared" si="290"/>
        <v>208</v>
      </c>
      <c r="K1726">
        <f t="shared" si="291"/>
        <v>92</v>
      </c>
      <c r="L1726" s="16">
        <f t="shared" si="292"/>
        <v>0.13043478260869565</v>
      </c>
      <c r="M1726" s="16">
        <f t="shared" si="293"/>
        <v>0.39423076923076922</v>
      </c>
      <c r="N1726">
        <f t="shared" si="284"/>
        <v>0</v>
      </c>
    </row>
    <row r="1727" spans="5:14" x14ac:dyDescent="0.45">
      <c r="E1727" s="30">
        <f t="shared" si="285"/>
        <v>0.86249999999996041</v>
      </c>
      <c r="F1727" s="6">
        <f t="shared" si="286"/>
        <v>82</v>
      </c>
      <c r="G1727" s="10">
        <f t="shared" si="287"/>
        <v>80</v>
      </c>
      <c r="H1727" s="2">
        <f t="shared" si="288"/>
        <v>12</v>
      </c>
      <c r="I1727">
        <f t="shared" si="289"/>
        <v>126</v>
      </c>
      <c r="J1727">
        <f t="shared" si="290"/>
        <v>208</v>
      </c>
      <c r="K1727">
        <f t="shared" si="291"/>
        <v>92</v>
      </c>
      <c r="L1727" s="16">
        <f t="shared" si="292"/>
        <v>0.13043478260869565</v>
      </c>
      <c r="M1727" s="16">
        <f t="shared" si="293"/>
        <v>0.39423076923076922</v>
      </c>
      <c r="N1727">
        <f t="shared" si="284"/>
        <v>0</v>
      </c>
    </row>
    <row r="1728" spans="5:14" x14ac:dyDescent="0.45">
      <c r="E1728" s="30">
        <f t="shared" si="285"/>
        <v>0.86299999999996035</v>
      </c>
      <c r="F1728" s="6">
        <f t="shared" si="286"/>
        <v>82</v>
      </c>
      <c r="G1728" s="10">
        <f t="shared" si="287"/>
        <v>80</v>
      </c>
      <c r="H1728" s="2">
        <f t="shared" si="288"/>
        <v>12</v>
      </c>
      <c r="I1728">
        <f t="shared" si="289"/>
        <v>126</v>
      </c>
      <c r="J1728">
        <f t="shared" si="290"/>
        <v>208</v>
      </c>
      <c r="K1728">
        <f t="shared" si="291"/>
        <v>92</v>
      </c>
      <c r="L1728" s="16">
        <f t="shared" si="292"/>
        <v>0.13043478260869565</v>
      </c>
      <c r="M1728" s="16">
        <f t="shared" si="293"/>
        <v>0.39423076923076922</v>
      </c>
      <c r="N1728">
        <f t="shared" si="284"/>
        <v>0</v>
      </c>
    </row>
    <row r="1729" spans="5:14" x14ac:dyDescent="0.45">
      <c r="E1729" s="30">
        <f t="shared" si="285"/>
        <v>0.8634999999999603</v>
      </c>
      <c r="F1729" s="6">
        <f t="shared" si="286"/>
        <v>81</v>
      </c>
      <c r="G1729" s="10">
        <f t="shared" si="287"/>
        <v>80</v>
      </c>
      <c r="H1729" s="2">
        <f t="shared" si="288"/>
        <v>12</v>
      </c>
      <c r="I1729">
        <f t="shared" si="289"/>
        <v>127</v>
      </c>
      <c r="J1729">
        <f t="shared" si="290"/>
        <v>208</v>
      </c>
      <c r="K1729">
        <f t="shared" si="291"/>
        <v>92</v>
      </c>
      <c r="L1729" s="16">
        <f t="shared" si="292"/>
        <v>0.13043478260869565</v>
      </c>
      <c r="M1729" s="16">
        <f t="shared" si="293"/>
        <v>0.38942307692307693</v>
      </c>
      <c r="N1729">
        <f t="shared" si="284"/>
        <v>0</v>
      </c>
    </row>
    <row r="1730" spans="5:14" x14ac:dyDescent="0.45">
      <c r="E1730" s="30">
        <f t="shared" si="285"/>
        <v>0.86399999999996024</v>
      </c>
      <c r="F1730" s="6">
        <f t="shared" si="286"/>
        <v>81</v>
      </c>
      <c r="G1730" s="10">
        <f t="shared" si="287"/>
        <v>80</v>
      </c>
      <c r="H1730" s="2">
        <f t="shared" si="288"/>
        <v>12</v>
      </c>
      <c r="I1730">
        <f t="shared" si="289"/>
        <v>127</v>
      </c>
      <c r="J1730">
        <f t="shared" si="290"/>
        <v>208</v>
      </c>
      <c r="K1730">
        <f t="shared" si="291"/>
        <v>92</v>
      </c>
      <c r="L1730" s="16">
        <f t="shared" si="292"/>
        <v>0.13043478260869565</v>
      </c>
      <c r="M1730" s="16">
        <f t="shared" si="293"/>
        <v>0.38942307692307693</v>
      </c>
      <c r="N1730">
        <f t="shared" si="284"/>
        <v>0</v>
      </c>
    </row>
    <row r="1731" spans="5:14" x14ac:dyDescent="0.45">
      <c r="E1731" s="30">
        <f t="shared" si="285"/>
        <v>0.86449999999996019</v>
      </c>
      <c r="F1731" s="6">
        <f t="shared" si="286"/>
        <v>81</v>
      </c>
      <c r="G1731" s="10">
        <f t="shared" si="287"/>
        <v>80</v>
      </c>
      <c r="H1731" s="2">
        <f t="shared" si="288"/>
        <v>12</v>
      </c>
      <c r="I1731">
        <f t="shared" si="289"/>
        <v>127</v>
      </c>
      <c r="J1731">
        <f t="shared" si="290"/>
        <v>208</v>
      </c>
      <c r="K1731">
        <f t="shared" si="291"/>
        <v>92</v>
      </c>
      <c r="L1731" s="16">
        <f t="shared" si="292"/>
        <v>0.13043478260869565</v>
      </c>
      <c r="M1731" s="16">
        <f t="shared" si="293"/>
        <v>0.38942307692307693</v>
      </c>
      <c r="N1731">
        <f t="shared" ref="N1731:N1794" si="294">M1732*(L1731-L1732)</f>
        <v>0</v>
      </c>
    </row>
    <row r="1732" spans="5:14" x14ac:dyDescent="0.45">
      <c r="E1732" s="30">
        <f t="shared" ref="E1732:E1795" si="295">E1731+0.0005</f>
        <v>0.86499999999996013</v>
      </c>
      <c r="F1732" s="6">
        <f t="shared" si="286"/>
        <v>81</v>
      </c>
      <c r="G1732" s="10">
        <f t="shared" si="287"/>
        <v>80</v>
      </c>
      <c r="H1732" s="2">
        <f t="shared" si="288"/>
        <v>12</v>
      </c>
      <c r="I1732">
        <f t="shared" si="289"/>
        <v>127</v>
      </c>
      <c r="J1732">
        <f t="shared" si="290"/>
        <v>208</v>
      </c>
      <c r="K1732">
        <f t="shared" si="291"/>
        <v>92</v>
      </c>
      <c r="L1732" s="16">
        <f t="shared" si="292"/>
        <v>0.13043478260869565</v>
      </c>
      <c r="M1732" s="16">
        <f t="shared" si="293"/>
        <v>0.38942307692307693</v>
      </c>
      <c r="N1732">
        <f t="shared" si="294"/>
        <v>0</v>
      </c>
    </row>
    <row r="1733" spans="5:14" x14ac:dyDescent="0.45">
      <c r="E1733" s="30">
        <f t="shared" si="295"/>
        <v>0.86549999999996008</v>
      </c>
      <c r="F1733" s="6">
        <f t="shared" si="286"/>
        <v>81</v>
      </c>
      <c r="G1733" s="10">
        <f t="shared" si="287"/>
        <v>80</v>
      </c>
      <c r="H1733" s="2">
        <f t="shared" si="288"/>
        <v>12</v>
      </c>
      <c r="I1733">
        <f t="shared" si="289"/>
        <v>127</v>
      </c>
      <c r="J1733">
        <f t="shared" si="290"/>
        <v>208</v>
      </c>
      <c r="K1733">
        <f t="shared" si="291"/>
        <v>92</v>
      </c>
      <c r="L1733" s="16">
        <f t="shared" si="292"/>
        <v>0.13043478260869565</v>
      </c>
      <c r="M1733" s="16">
        <f t="shared" si="293"/>
        <v>0.38942307692307693</v>
      </c>
      <c r="N1733">
        <f t="shared" si="294"/>
        <v>0</v>
      </c>
    </row>
    <row r="1734" spans="5:14" x14ac:dyDescent="0.45">
      <c r="E1734" s="30">
        <f t="shared" si="295"/>
        <v>0.86599999999996002</v>
      </c>
      <c r="F1734" s="6">
        <f t="shared" si="286"/>
        <v>80</v>
      </c>
      <c r="G1734" s="10">
        <f t="shared" si="287"/>
        <v>80</v>
      </c>
      <c r="H1734" s="2">
        <f t="shared" si="288"/>
        <v>12</v>
      </c>
      <c r="I1734">
        <f t="shared" si="289"/>
        <v>128</v>
      </c>
      <c r="J1734">
        <f t="shared" si="290"/>
        <v>208</v>
      </c>
      <c r="K1734">
        <f t="shared" si="291"/>
        <v>92</v>
      </c>
      <c r="L1734" s="16">
        <f t="shared" si="292"/>
        <v>0.13043478260869565</v>
      </c>
      <c r="M1734" s="16">
        <f t="shared" si="293"/>
        <v>0.38461538461538464</v>
      </c>
      <c r="N1734">
        <f t="shared" si="294"/>
        <v>0</v>
      </c>
    </row>
    <row r="1735" spans="5:14" x14ac:dyDescent="0.45">
      <c r="E1735" s="30">
        <f t="shared" si="295"/>
        <v>0.86649999999995997</v>
      </c>
      <c r="F1735" s="6">
        <f t="shared" si="286"/>
        <v>80</v>
      </c>
      <c r="G1735" s="10">
        <f t="shared" si="287"/>
        <v>80</v>
      </c>
      <c r="H1735" s="2">
        <f t="shared" si="288"/>
        <v>12</v>
      </c>
      <c r="I1735">
        <f t="shared" si="289"/>
        <v>128</v>
      </c>
      <c r="J1735">
        <f t="shared" si="290"/>
        <v>208</v>
      </c>
      <c r="K1735">
        <f t="shared" si="291"/>
        <v>92</v>
      </c>
      <c r="L1735" s="16">
        <f t="shared" si="292"/>
        <v>0.13043478260869565</v>
      </c>
      <c r="M1735" s="16">
        <f t="shared" si="293"/>
        <v>0.38461538461538464</v>
      </c>
      <c r="N1735">
        <f t="shared" si="294"/>
        <v>0</v>
      </c>
    </row>
    <row r="1736" spans="5:14" x14ac:dyDescent="0.45">
      <c r="E1736" s="30">
        <f t="shared" si="295"/>
        <v>0.86699999999995991</v>
      </c>
      <c r="F1736" s="6">
        <f t="shared" si="286"/>
        <v>78</v>
      </c>
      <c r="G1736" s="10">
        <f t="shared" si="287"/>
        <v>80</v>
      </c>
      <c r="H1736" s="2">
        <f t="shared" si="288"/>
        <v>12</v>
      </c>
      <c r="I1736">
        <f t="shared" si="289"/>
        <v>130</v>
      </c>
      <c r="J1736">
        <f t="shared" si="290"/>
        <v>208</v>
      </c>
      <c r="K1736">
        <f t="shared" si="291"/>
        <v>92</v>
      </c>
      <c r="L1736" s="16">
        <f t="shared" si="292"/>
        <v>0.13043478260869565</v>
      </c>
      <c r="M1736" s="16">
        <f t="shared" si="293"/>
        <v>0.375</v>
      </c>
      <c r="N1736">
        <f t="shared" si="294"/>
        <v>0</v>
      </c>
    </row>
    <row r="1737" spans="5:14" x14ac:dyDescent="0.45">
      <c r="E1737" s="30">
        <f t="shared" si="295"/>
        <v>0.86749999999995986</v>
      </c>
      <c r="F1737" s="6">
        <f t="shared" si="286"/>
        <v>78</v>
      </c>
      <c r="G1737" s="10">
        <f t="shared" si="287"/>
        <v>80</v>
      </c>
      <c r="H1737" s="2">
        <f t="shared" si="288"/>
        <v>12</v>
      </c>
      <c r="I1737">
        <f t="shared" si="289"/>
        <v>130</v>
      </c>
      <c r="J1737">
        <f t="shared" si="290"/>
        <v>208</v>
      </c>
      <c r="K1737">
        <f t="shared" si="291"/>
        <v>92</v>
      </c>
      <c r="L1737" s="16">
        <f t="shared" si="292"/>
        <v>0.13043478260869565</v>
      </c>
      <c r="M1737" s="16">
        <f t="shared" si="293"/>
        <v>0.375</v>
      </c>
      <c r="N1737">
        <f t="shared" si="294"/>
        <v>0</v>
      </c>
    </row>
    <row r="1738" spans="5:14" x14ac:dyDescent="0.45">
      <c r="E1738" s="30">
        <f t="shared" si="295"/>
        <v>0.8679999999999598</v>
      </c>
      <c r="F1738" s="6">
        <f t="shared" si="286"/>
        <v>77</v>
      </c>
      <c r="G1738" s="10">
        <f t="shared" si="287"/>
        <v>80</v>
      </c>
      <c r="H1738" s="2">
        <f t="shared" si="288"/>
        <v>12</v>
      </c>
      <c r="I1738">
        <f t="shared" si="289"/>
        <v>131</v>
      </c>
      <c r="J1738">
        <f t="shared" si="290"/>
        <v>208</v>
      </c>
      <c r="K1738">
        <f t="shared" si="291"/>
        <v>92</v>
      </c>
      <c r="L1738" s="16">
        <f t="shared" si="292"/>
        <v>0.13043478260869565</v>
      </c>
      <c r="M1738" s="16">
        <f t="shared" si="293"/>
        <v>0.37019230769230771</v>
      </c>
      <c r="N1738">
        <f t="shared" si="294"/>
        <v>0</v>
      </c>
    </row>
    <row r="1739" spans="5:14" x14ac:dyDescent="0.45">
      <c r="E1739" s="30">
        <f t="shared" si="295"/>
        <v>0.86849999999995975</v>
      </c>
      <c r="F1739" s="6">
        <f t="shared" si="286"/>
        <v>77</v>
      </c>
      <c r="G1739" s="10">
        <f t="shared" si="287"/>
        <v>80</v>
      </c>
      <c r="H1739" s="2">
        <f t="shared" si="288"/>
        <v>12</v>
      </c>
      <c r="I1739">
        <f t="shared" si="289"/>
        <v>131</v>
      </c>
      <c r="J1739">
        <f t="shared" si="290"/>
        <v>208</v>
      </c>
      <c r="K1739">
        <f t="shared" si="291"/>
        <v>92</v>
      </c>
      <c r="L1739" s="16">
        <f t="shared" si="292"/>
        <v>0.13043478260869565</v>
      </c>
      <c r="M1739" s="16">
        <f t="shared" si="293"/>
        <v>0.37019230769230771</v>
      </c>
      <c r="N1739">
        <f t="shared" si="294"/>
        <v>0</v>
      </c>
    </row>
    <row r="1740" spans="5:14" x14ac:dyDescent="0.45">
      <c r="E1740" s="30">
        <f t="shared" si="295"/>
        <v>0.86899999999995969</v>
      </c>
      <c r="F1740" s="6">
        <f t="shared" si="286"/>
        <v>76</v>
      </c>
      <c r="G1740" s="10">
        <f t="shared" si="287"/>
        <v>80</v>
      </c>
      <c r="H1740" s="2">
        <f t="shared" si="288"/>
        <v>12</v>
      </c>
      <c r="I1740">
        <f t="shared" si="289"/>
        <v>132</v>
      </c>
      <c r="J1740">
        <f t="shared" si="290"/>
        <v>208</v>
      </c>
      <c r="K1740">
        <f t="shared" si="291"/>
        <v>92</v>
      </c>
      <c r="L1740" s="16">
        <f t="shared" si="292"/>
        <v>0.13043478260869565</v>
      </c>
      <c r="M1740" s="16">
        <f t="shared" si="293"/>
        <v>0.36538461538461536</v>
      </c>
      <c r="N1740">
        <f t="shared" si="294"/>
        <v>0</v>
      </c>
    </row>
    <row r="1741" spans="5:14" x14ac:dyDescent="0.45">
      <c r="E1741" s="30">
        <f t="shared" si="295"/>
        <v>0.86949999999995964</v>
      </c>
      <c r="F1741" s="6">
        <f t="shared" si="286"/>
        <v>76</v>
      </c>
      <c r="G1741" s="10">
        <f t="shared" si="287"/>
        <v>80</v>
      </c>
      <c r="H1741" s="2">
        <f t="shared" si="288"/>
        <v>12</v>
      </c>
      <c r="I1741">
        <f t="shared" si="289"/>
        <v>132</v>
      </c>
      <c r="J1741">
        <f t="shared" si="290"/>
        <v>208</v>
      </c>
      <c r="K1741">
        <f t="shared" si="291"/>
        <v>92</v>
      </c>
      <c r="L1741" s="16">
        <f t="shared" si="292"/>
        <v>0.13043478260869565</v>
      </c>
      <c r="M1741" s="16">
        <f t="shared" si="293"/>
        <v>0.36538461538461536</v>
      </c>
      <c r="N1741">
        <f t="shared" si="294"/>
        <v>0</v>
      </c>
    </row>
    <row r="1742" spans="5:14" x14ac:dyDescent="0.45">
      <c r="E1742" s="30">
        <f t="shared" si="295"/>
        <v>0.86999999999995958</v>
      </c>
      <c r="F1742" s="6">
        <f t="shared" si="286"/>
        <v>76</v>
      </c>
      <c r="G1742" s="10">
        <f t="shared" si="287"/>
        <v>80</v>
      </c>
      <c r="H1742" s="2">
        <f t="shared" si="288"/>
        <v>12</v>
      </c>
      <c r="I1742">
        <f t="shared" si="289"/>
        <v>132</v>
      </c>
      <c r="J1742">
        <f t="shared" si="290"/>
        <v>208</v>
      </c>
      <c r="K1742">
        <f t="shared" si="291"/>
        <v>92</v>
      </c>
      <c r="L1742" s="16">
        <f t="shared" si="292"/>
        <v>0.13043478260869565</v>
      </c>
      <c r="M1742" s="16">
        <f t="shared" si="293"/>
        <v>0.36538461538461536</v>
      </c>
      <c r="N1742">
        <f t="shared" si="294"/>
        <v>0</v>
      </c>
    </row>
    <row r="1743" spans="5:14" x14ac:dyDescent="0.45">
      <c r="E1743" s="30">
        <f t="shared" si="295"/>
        <v>0.87049999999995953</v>
      </c>
      <c r="F1743" s="6">
        <f t="shared" si="286"/>
        <v>76</v>
      </c>
      <c r="G1743" s="10">
        <f t="shared" si="287"/>
        <v>80</v>
      </c>
      <c r="H1743" s="2">
        <f t="shared" si="288"/>
        <v>12</v>
      </c>
      <c r="I1743">
        <f t="shared" si="289"/>
        <v>132</v>
      </c>
      <c r="J1743">
        <f t="shared" si="290"/>
        <v>208</v>
      </c>
      <c r="K1743">
        <f t="shared" si="291"/>
        <v>92</v>
      </c>
      <c r="L1743" s="16">
        <f t="shared" si="292"/>
        <v>0.13043478260869565</v>
      </c>
      <c r="M1743" s="16">
        <f t="shared" si="293"/>
        <v>0.36538461538461536</v>
      </c>
      <c r="N1743">
        <f t="shared" si="294"/>
        <v>0</v>
      </c>
    </row>
    <row r="1744" spans="5:14" x14ac:dyDescent="0.45">
      <c r="E1744" s="30">
        <f t="shared" si="295"/>
        <v>0.87099999999995947</v>
      </c>
      <c r="F1744" s="6">
        <f t="shared" si="286"/>
        <v>76</v>
      </c>
      <c r="G1744" s="10">
        <f t="shared" si="287"/>
        <v>80</v>
      </c>
      <c r="H1744" s="2">
        <f t="shared" si="288"/>
        <v>12</v>
      </c>
      <c r="I1744">
        <f t="shared" si="289"/>
        <v>132</v>
      </c>
      <c r="J1744">
        <f t="shared" si="290"/>
        <v>208</v>
      </c>
      <c r="K1744">
        <f t="shared" si="291"/>
        <v>92</v>
      </c>
      <c r="L1744" s="16">
        <f t="shared" si="292"/>
        <v>0.13043478260869565</v>
      </c>
      <c r="M1744" s="16">
        <f t="shared" si="293"/>
        <v>0.36538461538461536</v>
      </c>
      <c r="N1744">
        <f t="shared" si="294"/>
        <v>0</v>
      </c>
    </row>
    <row r="1745" spans="5:14" x14ac:dyDescent="0.45">
      <c r="E1745" s="30">
        <f t="shared" si="295"/>
        <v>0.87149999999995942</v>
      </c>
      <c r="F1745" s="6">
        <f t="shared" si="286"/>
        <v>76</v>
      </c>
      <c r="G1745" s="10">
        <f t="shared" si="287"/>
        <v>80</v>
      </c>
      <c r="H1745" s="2">
        <f t="shared" si="288"/>
        <v>12</v>
      </c>
      <c r="I1745">
        <f t="shared" si="289"/>
        <v>132</v>
      </c>
      <c r="J1745">
        <f t="shared" si="290"/>
        <v>208</v>
      </c>
      <c r="K1745">
        <f t="shared" si="291"/>
        <v>92</v>
      </c>
      <c r="L1745" s="16">
        <f t="shared" si="292"/>
        <v>0.13043478260869565</v>
      </c>
      <c r="M1745" s="16">
        <f t="shared" si="293"/>
        <v>0.36538461538461536</v>
      </c>
      <c r="N1745">
        <f t="shared" si="294"/>
        <v>0</v>
      </c>
    </row>
    <row r="1746" spans="5:14" x14ac:dyDescent="0.45">
      <c r="E1746" s="30">
        <f t="shared" si="295"/>
        <v>0.87199999999995936</v>
      </c>
      <c r="F1746" s="6">
        <f t="shared" si="286"/>
        <v>76</v>
      </c>
      <c r="G1746" s="10">
        <f t="shared" si="287"/>
        <v>80</v>
      </c>
      <c r="H1746" s="2">
        <f t="shared" si="288"/>
        <v>12</v>
      </c>
      <c r="I1746">
        <f t="shared" si="289"/>
        <v>132</v>
      </c>
      <c r="J1746">
        <f t="shared" si="290"/>
        <v>208</v>
      </c>
      <c r="K1746">
        <f t="shared" si="291"/>
        <v>92</v>
      </c>
      <c r="L1746" s="16">
        <f t="shared" si="292"/>
        <v>0.13043478260869565</v>
      </c>
      <c r="M1746" s="16">
        <f t="shared" si="293"/>
        <v>0.36538461538461536</v>
      </c>
      <c r="N1746">
        <f t="shared" si="294"/>
        <v>0</v>
      </c>
    </row>
    <row r="1747" spans="5:14" x14ac:dyDescent="0.45">
      <c r="E1747" s="30">
        <f t="shared" si="295"/>
        <v>0.87249999999995931</v>
      </c>
      <c r="F1747" s="6">
        <f t="shared" si="286"/>
        <v>76</v>
      </c>
      <c r="G1747" s="10">
        <f t="shared" si="287"/>
        <v>80</v>
      </c>
      <c r="H1747" s="2">
        <f t="shared" si="288"/>
        <v>12</v>
      </c>
      <c r="I1747">
        <f t="shared" si="289"/>
        <v>132</v>
      </c>
      <c r="J1747">
        <f t="shared" si="290"/>
        <v>208</v>
      </c>
      <c r="K1747">
        <f t="shared" si="291"/>
        <v>92</v>
      </c>
      <c r="L1747" s="16">
        <f t="shared" si="292"/>
        <v>0.13043478260869565</v>
      </c>
      <c r="M1747" s="16">
        <f t="shared" si="293"/>
        <v>0.36538461538461536</v>
      </c>
      <c r="N1747">
        <f t="shared" si="294"/>
        <v>0</v>
      </c>
    </row>
    <row r="1748" spans="5:14" x14ac:dyDescent="0.45">
      <c r="E1748" s="30">
        <f t="shared" si="295"/>
        <v>0.87299999999995925</v>
      </c>
      <c r="F1748" s="6">
        <f t="shared" si="286"/>
        <v>76</v>
      </c>
      <c r="G1748" s="10">
        <f t="shared" si="287"/>
        <v>80</v>
      </c>
      <c r="H1748" s="2">
        <f t="shared" si="288"/>
        <v>12</v>
      </c>
      <c r="I1748">
        <f t="shared" si="289"/>
        <v>132</v>
      </c>
      <c r="J1748">
        <f t="shared" si="290"/>
        <v>208</v>
      </c>
      <c r="K1748">
        <f t="shared" si="291"/>
        <v>92</v>
      </c>
      <c r="L1748" s="16">
        <f t="shared" si="292"/>
        <v>0.13043478260869565</v>
      </c>
      <c r="M1748" s="16">
        <f t="shared" si="293"/>
        <v>0.36538461538461536</v>
      </c>
      <c r="N1748">
        <f t="shared" si="294"/>
        <v>0</v>
      </c>
    </row>
    <row r="1749" spans="5:14" x14ac:dyDescent="0.45">
      <c r="E1749" s="30">
        <f t="shared" si="295"/>
        <v>0.8734999999999592</v>
      </c>
      <c r="F1749" s="6">
        <f t="shared" si="286"/>
        <v>76</v>
      </c>
      <c r="G1749" s="10">
        <f t="shared" si="287"/>
        <v>80</v>
      </c>
      <c r="H1749" s="2">
        <f t="shared" si="288"/>
        <v>12</v>
      </c>
      <c r="I1749">
        <f t="shared" si="289"/>
        <v>132</v>
      </c>
      <c r="J1749">
        <f t="shared" si="290"/>
        <v>208</v>
      </c>
      <c r="K1749">
        <f t="shared" si="291"/>
        <v>92</v>
      </c>
      <c r="L1749" s="16">
        <f t="shared" si="292"/>
        <v>0.13043478260869565</v>
      </c>
      <c r="M1749" s="16">
        <f t="shared" si="293"/>
        <v>0.36538461538461536</v>
      </c>
      <c r="N1749">
        <f t="shared" si="294"/>
        <v>0</v>
      </c>
    </row>
    <row r="1750" spans="5:14" x14ac:dyDescent="0.45">
      <c r="E1750" s="30">
        <f t="shared" si="295"/>
        <v>0.87399999999995914</v>
      </c>
      <c r="F1750" s="6">
        <f t="shared" si="286"/>
        <v>76</v>
      </c>
      <c r="G1750" s="10">
        <f t="shared" si="287"/>
        <v>80</v>
      </c>
      <c r="H1750" s="2">
        <f t="shared" si="288"/>
        <v>12</v>
      </c>
      <c r="I1750">
        <f t="shared" si="289"/>
        <v>132</v>
      </c>
      <c r="J1750">
        <f t="shared" si="290"/>
        <v>208</v>
      </c>
      <c r="K1750">
        <f t="shared" si="291"/>
        <v>92</v>
      </c>
      <c r="L1750" s="16">
        <f t="shared" si="292"/>
        <v>0.13043478260869565</v>
      </c>
      <c r="M1750" s="16">
        <f t="shared" si="293"/>
        <v>0.36538461538461536</v>
      </c>
      <c r="N1750">
        <f t="shared" si="294"/>
        <v>3.9715719063545124E-3</v>
      </c>
    </row>
    <row r="1751" spans="5:14" x14ac:dyDescent="0.45">
      <c r="E1751" s="30">
        <f t="shared" si="295"/>
        <v>0.87449999999995909</v>
      </c>
      <c r="F1751" s="6">
        <f t="shared" si="286"/>
        <v>76</v>
      </c>
      <c r="G1751" s="10">
        <f t="shared" si="287"/>
        <v>81</v>
      </c>
      <c r="H1751" s="2">
        <f t="shared" si="288"/>
        <v>11</v>
      </c>
      <c r="I1751">
        <f t="shared" si="289"/>
        <v>132</v>
      </c>
      <c r="J1751">
        <f t="shared" si="290"/>
        <v>208</v>
      </c>
      <c r="K1751">
        <f t="shared" si="291"/>
        <v>92</v>
      </c>
      <c r="L1751" s="16">
        <f t="shared" si="292"/>
        <v>0.11956521739130435</v>
      </c>
      <c r="M1751" s="16">
        <f t="shared" si="293"/>
        <v>0.36538461538461536</v>
      </c>
      <c r="N1751">
        <f t="shared" si="294"/>
        <v>0</v>
      </c>
    </row>
    <row r="1752" spans="5:14" x14ac:dyDescent="0.45">
      <c r="E1752" s="30">
        <f t="shared" si="295"/>
        <v>0.87499999999995903</v>
      </c>
      <c r="F1752" s="6">
        <f t="shared" si="286"/>
        <v>76</v>
      </c>
      <c r="G1752" s="10">
        <f t="shared" si="287"/>
        <v>81</v>
      </c>
      <c r="H1752" s="2">
        <f t="shared" si="288"/>
        <v>11</v>
      </c>
      <c r="I1752">
        <f t="shared" si="289"/>
        <v>132</v>
      </c>
      <c r="J1752">
        <f t="shared" si="290"/>
        <v>208</v>
      </c>
      <c r="K1752">
        <f t="shared" si="291"/>
        <v>92</v>
      </c>
      <c r="L1752" s="16">
        <f t="shared" si="292"/>
        <v>0.11956521739130435</v>
      </c>
      <c r="M1752" s="16">
        <f t="shared" si="293"/>
        <v>0.36538461538461536</v>
      </c>
      <c r="N1752">
        <f t="shared" si="294"/>
        <v>0</v>
      </c>
    </row>
    <row r="1753" spans="5:14" x14ac:dyDescent="0.45">
      <c r="E1753" s="30">
        <f t="shared" si="295"/>
        <v>0.87549999999995898</v>
      </c>
      <c r="F1753" s="6">
        <f t="shared" si="286"/>
        <v>76</v>
      </c>
      <c r="G1753" s="10">
        <f t="shared" si="287"/>
        <v>81</v>
      </c>
      <c r="H1753" s="2">
        <f t="shared" si="288"/>
        <v>11</v>
      </c>
      <c r="I1753">
        <f t="shared" si="289"/>
        <v>132</v>
      </c>
      <c r="J1753">
        <f t="shared" si="290"/>
        <v>208</v>
      </c>
      <c r="K1753">
        <f t="shared" si="291"/>
        <v>92</v>
      </c>
      <c r="L1753" s="16">
        <f t="shared" si="292"/>
        <v>0.11956521739130435</v>
      </c>
      <c r="M1753" s="16">
        <f t="shared" si="293"/>
        <v>0.36538461538461536</v>
      </c>
      <c r="N1753">
        <f t="shared" si="294"/>
        <v>0</v>
      </c>
    </row>
    <row r="1754" spans="5:14" x14ac:dyDescent="0.45">
      <c r="E1754" s="30">
        <f t="shared" si="295"/>
        <v>0.87599999999995892</v>
      </c>
      <c r="F1754" s="6">
        <f t="shared" si="286"/>
        <v>76</v>
      </c>
      <c r="G1754" s="10">
        <f t="shared" si="287"/>
        <v>81</v>
      </c>
      <c r="H1754" s="2">
        <f t="shared" si="288"/>
        <v>11</v>
      </c>
      <c r="I1754">
        <f t="shared" si="289"/>
        <v>132</v>
      </c>
      <c r="J1754">
        <f t="shared" si="290"/>
        <v>208</v>
      </c>
      <c r="K1754">
        <f t="shared" si="291"/>
        <v>92</v>
      </c>
      <c r="L1754" s="16">
        <f t="shared" si="292"/>
        <v>0.11956521739130435</v>
      </c>
      <c r="M1754" s="16">
        <f t="shared" si="293"/>
        <v>0.36538461538461536</v>
      </c>
      <c r="N1754">
        <f t="shared" si="294"/>
        <v>0</v>
      </c>
    </row>
    <row r="1755" spans="5:14" x14ac:dyDescent="0.45">
      <c r="E1755" s="30">
        <f t="shared" si="295"/>
        <v>0.87649999999995887</v>
      </c>
      <c r="F1755" s="6">
        <f t="shared" si="286"/>
        <v>76</v>
      </c>
      <c r="G1755" s="10">
        <f t="shared" si="287"/>
        <v>81</v>
      </c>
      <c r="H1755" s="2">
        <f t="shared" si="288"/>
        <v>11</v>
      </c>
      <c r="I1755">
        <f t="shared" si="289"/>
        <v>132</v>
      </c>
      <c r="J1755">
        <f t="shared" si="290"/>
        <v>208</v>
      </c>
      <c r="K1755">
        <f t="shared" si="291"/>
        <v>92</v>
      </c>
      <c r="L1755" s="16">
        <f t="shared" si="292"/>
        <v>0.11956521739130435</v>
      </c>
      <c r="M1755" s="16">
        <f t="shared" si="293"/>
        <v>0.36538461538461536</v>
      </c>
      <c r="N1755">
        <f t="shared" si="294"/>
        <v>0</v>
      </c>
    </row>
    <row r="1756" spans="5:14" x14ac:dyDescent="0.45">
      <c r="E1756" s="30">
        <f t="shared" si="295"/>
        <v>0.87699999999995881</v>
      </c>
      <c r="F1756" s="6">
        <f t="shared" si="286"/>
        <v>76</v>
      </c>
      <c r="G1756" s="10">
        <f t="shared" si="287"/>
        <v>81</v>
      </c>
      <c r="H1756" s="2">
        <f t="shared" si="288"/>
        <v>11</v>
      </c>
      <c r="I1756">
        <f t="shared" si="289"/>
        <v>132</v>
      </c>
      <c r="J1756">
        <f t="shared" si="290"/>
        <v>208</v>
      </c>
      <c r="K1756">
        <f t="shared" si="291"/>
        <v>92</v>
      </c>
      <c r="L1756" s="16">
        <f t="shared" si="292"/>
        <v>0.11956521739130435</v>
      </c>
      <c r="M1756" s="16">
        <f t="shared" si="293"/>
        <v>0.36538461538461536</v>
      </c>
      <c r="N1756">
        <f t="shared" si="294"/>
        <v>0</v>
      </c>
    </row>
    <row r="1757" spans="5:14" x14ac:dyDescent="0.45">
      <c r="E1757" s="30">
        <f t="shared" si="295"/>
        <v>0.87749999999995876</v>
      </c>
      <c r="F1757" s="6">
        <f t="shared" si="286"/>
        <v>76</v>
      </c>
      <c r="G1757" s="10">
        <f t="shared" si="287"/>
        <v>81</v>
      </c>
      <c r="H1757" s="2">
        <f t="shared" si="288"/>
        <v>11</v>
      </c>
      <c r="I1757">
        <f t="shared" si="289"/>
        <v>132</v>
      </c>
      <c r="J1757">
        <f t="shared" si="290"/>
        <v>208</v>
      </c>
      <c r="K1757">
        <f t="shared" si="291"/>
        <v>92</v>
      </c>
      <c r="L1757" s="16">
        <f t="shared" si="292"/>
        <v>0.11956521739130435</v>
      </c>
      <c r="M1757" s="16">
        <f t="shared" si="293"/>
        <v>0.36538461538461536</v>
      </c>
      <c r="N1757">
        <f t="shared" si="294"/>
        <v>0</v>
      </c>
    </row>
    <row r="1758" spans="5:14" x14ac:dyDescent="0.45">
      <c r="E1758" s="30">
        <f t="shared" si="295"/>
        <v>0.8779999999999587</v>
      </c>
      <c r="F1758" s="6">
        <f t="shared" si="286"/>
        <v>76</v>
      </c>
      <c r="G1758" s="10">
        <f t="shared" si="287"/>
        <v>81</v>
      </c>
      <c r="H1758" s="2">
        <f t="shared" si="288"/>
        <v>11</v>
      </c>
      <c r="I1758">
        <f t="shared" si="289"/>
        <v>132</v>
      </c>
      <c r="J1758">
        <f t="shared" si="290"/>
        <v>208</v>
      </c>
      <c r="K1758">
        <f t="shared" si="291"/>
        <v>92</v>
      </c>
      <c r="L1758" s="16">
        <f t="shared" si="292"/>
        <v>0.11956521739130435</v>
      </c>
      <c r="M1758" s="16">
        <f t="shared" si="293"/>
        <v>0.36538461538461536</v>
      </c>
      <c r="N1758">
        <f t="shared" si="294"/>
        <v>0</v>
      </c>
    </row>
    <row r="1759" spans="5:14" x14ac:dyDescent="0.45">
      <c r="E1759" s="30">
        <f t="shared" si="295"/>
        <v>0.87849999999995865</v>
      </c>
      <c r="F1759" s="6">
        <f t="shared" si="286"/>
        <v>76</v>
      </c>
      <c r="G1759" s="10">
        <f t="shared" si="287"/>
        <v>81</v>
      </c>
      <c r="H1759" s="2">
        <f t="shared" si="288"/>
        <v>11</v>
      </c>
      <c r="I1759">
        <f t="shared" si="289"/>
        <v>132</v>
      </c>
      <c r="J1759">
        <f t="shared" si="290"/>
        <v>208</v>
      </c>
      <c r="K1759">
        <f t="shared" si="291"/>
        <v>92</v>
      </c>
      <c r="L1759" s="16">
        <f t="shared" si="292"/>
        <v>0.11956521739130435</v>
      </c>
      <c r="M1759" s="16">
        <f t="shared" si="293"/>
        <v>0.36538461538461536</v>
      </c>
      <c r="N1759">
        <f t="shared" si="294"/>
        <v>0</v>
      </c>
    </row>
    <row r="1760" spans="5:14" x14ac:dyDescent="0.45">
      <c r="E1760" s="30">
        <f t="shared" si="295"/>
        <v>0.87899999999995859</v>
      </c>
      <c r="F1760" s="6">
        <f t="shared" si="286"/>
        <v>76</v>
      </c>
      <c r="G1760" s="10">
        <f t="shared" si="287"/>
        <v>81</v>
      </c>
      <c r="H1760" s="2">
        <f t="shared" si="288"/>
        <v>11</v>
      </c>
      <c r="I1760">
        <f t="shared" si="289"/>
        <v>132</v>
      </c>
      <c r="J1760">
        <f t="shared" si="290"/>
        <v>208</v>
      </c>
      <c r="K1760">
        <f t="shared" si="291"/>
        <v>92</v>
      </c>
      <c r="L1760" s="16">
        <f t="shared" si="292"/>
        <v>0.11956521739130435</v>
      </c>
      <c r="M1760" s="16">
        <f t="shared" si="293"/>
        <v>0.36538461538461536</v>
      </c>
      <c r="N1760">
        <f t="shared" si="294"/>
        <v>0</v>
      </c>
    </row>
    <row r="1761" spans="5:14" x14ac:dyDescent="0.45">
      <c r="E1761" s="30">
        <f t="shared" si="295"/>
        <v>0.87949999999995854</v>
      </c>
      <c r="F1761" s="6">
        <f t="shared" si="286"/>
        <v>76</v>
      </c>
      <c r="G1761" s="10">
        <f t="shared" si="287"/>
        <v>81</v>
      </c>
      <c r="H1761" s="2">
        <f t="shared" si="288"/>
        <v>11</v>
      </c>
      <c r="I1761">
        <f t="shared" si="289"/>
        <v>132</v>
      </c>
      <c r="J1761">
        <f t="shared" si="290"/>
        <v>208</v>
      </c>
      <c r="K1761">
        <f t="shared" si="291"/>
        <v>92</v>
      </c>
      <c r="L1761" s="16">
        <f t="shared" si="292"/>
        <v>0.11956521739130435</v>
      </c>
      <c r="M1761" s="16">
        <f t="shared" si="293"/>
        <v>0.36538461538461536</v>
      </c>
      <c r="N1761">
        <f t="shared" si="294"/>
        <v>0</v>
      </c>
    </row>
    <row r="1762" spans="5:14" x14ac:dyDescent="0.45">
      <c r="E1762" s="30">
        <f t="shared" si="295"/>
        <v>0.87999999999995848</v>
      </c>
      <c r="F1762" s="6">
        <f t="shared" si="286"/>
        <v>75</v>
      </c>
      <c r="G1762" s="10">
        <f t="shared" si="287"/>
        <v>81</v>
      </c>
      <c r="H1762" s="2">
        <f t="shared" si="288"/>
        <v>11</v>
      </c>
      <c r="I1762">
        <f t="shared" si="289"/>
        <v>133</v>
      </c>
      <c r="J1762">
        <f t="shared" si="290"/>
        <v>208</v>
      </c>
      <c r="K1762">
        <f t="shared" si="291"/>
        <v>92</v>
      </c>
      <c r="L1762" s="16">
        <f t="shared" si="292"/>
        <v>0.11956521739130435</v>
      </c>
      <c r="M1762" s="16">
        <f t="shared" si="293"/>
        <v>0.36057692307692307</v>
      </c>
      <c r="N1762">
        <f t="shared" si="294"/>
        <v>0</v>
      </c>
    </row>
    <row r="1763" spans="5:14" x14ac:dyDescent="0.45">
      <c r="E1763" s="30">
        <f t="shared" si="295"/>
        <v>0.88049999999995843</v>
      </c>
      <c r="F1763" s="6">
        <f t="shared" si="286"/>
        <v>75</v>
      </c>
      <c r="G1763" s="10">
        <f t="shared" si="287"/>
        <v>81</v>
      </c>
      <c r="H1763" s="2">
        <f t="shared" si="288"/>
        <v>11</v>
      </c>
      <c r="I1763">
        <f t="shared" si="289"/>
        <v>133</v>
      </c>
      <c r="J1763">
        <f t="shared" si="290"/>
        <v>208</v>
      </c>
      <c r="K1763">
        <f t="shared" si="291"/>
        <v>92</v>
      </c>
      <c r="L1763" s="16">
        <f t="shared" si="292"/>
        <v>0.11956521739130435</v>
      </c>
      <c r="M1763" s="16">
        <f t="shared" si="293"/>
        <v>0.36057692307692307</v>
      </c>
      <c r="N1763">
        <f t="shared" si="294"/>
        <v>0</v>
      </c>
    </row>
    <row r="1764" spans="5:14" x14ac:dyDescent="0.45">
      <c r="E1764" s="30">
        <f t="shared" si="295"/>
        <v>0.88099999999995837</v>
      </c>
      <c r="F1764" s="6">
        <f t="shared" si="286"/>
        <v>75</v>
      </c>
      <c r="G1764" s="10">
        <f t="shared" si="287"/>
        <v>81</v>
      </c>
      <c r="H1764" s="2">
        <f t="shared" si="288"/>
        <v>11</v>
      </c>
      <c r="I1764">
        <f t="shared" si="289"/>
        <v>133</v>
      </c>
      <c r="J1764">
        <f t="shared" si="290"/>
        <v>208</v>
      </c>
      <c r="K1764">
        <f t="shared" si="291"/>
        <v>92</v>
      </c>
      <c r="L1764" s="16">
        <f t="shared" si="292"/>
        <v>0.11956521739130435</v>
      </c>
      <c r="M1764" s="16">
        <f t="shared" si="293"/>
        <v>0.36057692307692307</v>
      </c>
      <c r="N1764">
        <f t="shared" si="294"/>
        <v>0</v>
      </c>
    </row>
    <row r="1765" spans="5:14" x14ac:dyDescent="0.45">
      <c r="E1765" s="30">
        <f t="shared" si="295"/>
        <v>0.88149999999995832</v>
      </c>
      <c r="F1765" s="6">
        <f t="shared" si="286"/>
        <v>74</v>
      </c>
      <c r="G1765" s="10">
        <f t="shared" si="287"/>
        <v>81</v>
      </c>
      <c r="H1765" s="2">
        <f t="shared" si="288"/>
        <v>11</v>
      </c>
      <c r="I1765">
        <f t="shared" si="289"/>
        <v>134</v>
      </c>
      <c r="J1765">
        <f t="shared" si="290"/>
        <v>208</v>
      </c>
      <c r="K1765">
        <f t="shared" si="291"/>
        <v>92</v>
      </c>
      <c r="L1765" s="16">
        <f t="shared" si="292"/>
        <v>0.11956521739130435</v>
      </c>
      <c r="M1765" s="16">
        <f t="shared" si="293"/>
        <v>0.35576923076923078</v>
      </c>
      <c r="N1765">
        <f t="shared" si="294"/>
        <v>0</v>
      </c>
    </row>
    <row r="1766" spans="5:14" x14ac:dyDescent="0.45">
      <c r="E1766" s="30">
        <f t="shared" si="295"/>
        <v>0.88199999999995826</v>
      </c>
      <c r="F1766" s="6">
        <f t="shared" si="286"/>
        <v>74</v>
      </c>
      <c r="G1766" s="10">
        <f t="shared" si="287"/>
        <v>81</v>
      </c>
      <c r="H1766" s="2">
        <f t="shared" si="288"/>
        <v>11</v>
      </c>
      <c r="I1766">
        <f t="shared" si="289"/>
        <v>134</v>
      </c>
      <c r="J1766">
        <f t="shared" si="290"/>
        <v>208</v>
      </c>
      <c r="K1766">
        <f t="shared" si="291"/>
        <v>92</v>
      </c>
      <c r="L1766" s="16">
        <f t="shared" si="292"/>
        <v>0.11956521739130435</v>
      </c>
      <c r="M1766" s="16">
        <f t="shared" si="293"/>
        <v>0.35576923076923078</v>
      </c>
      <c r="N1766">
        <f t="shared" si="294"/>
        <v>0</v>
      </c>
    </row>
    <row r="1767" spans="5:14" x14ac:dyDescent="0.45">
      <c r="E1767" s="30">
        <f t="shared" si="295"/>
        <v>0.88249999999995821</v>
      </c>
      <c r="F1767" s="6">
        <f t="shared" si="286"/>
        <v>74</v>
      </c>
      <c r="G1767" s="10">
        <f t="shared" si="287"/>
        <v>81</v>
      </c>
      <c r="H1767" s="2">
        <f t="shared" si="288"/>
        <v>11</v>
      </c>
      <c r="I1767">
        <f t="shared" si="289"/>
        <v>134</v>
      </c>
      <c r="J1767">
        <f t="shared" si="290"/>
        <v>208</v>
      </c>
      <c r="K1767">
        <f t="shared" si="291"/>
        <v>92</v>
      </c>
      <c r="L1767" s="16">
        <f t="shared" si="292"/>
        <v>0.11956521739130435</v>
      </c>
      <c r="M1767" s="16">
        <f t="shared" si="293"/>
        <v>0.35576923076923078</v>
      </c>
      <c r="N1767">
        <f t="shared" si="294"/>
        <v>0</v>
      </c>
    </row>
    <row r="1768" spans="5:14" x14ac:dyDescent="0.45">
      <c r="E1768" s="30">
        <f t="shared" si="295"/>
        <v>0.88299999999995815</v>
      </c>
      <c r="F1768" s="6">
        <f t="shared" si="286"/>
        <v>74</v>
      </c>
      <c r="G1768" s="10">
        <f t="shared" si="287"/>
        <v>81</v>
      </c>
      <c r="H1768" s="2">
        <f t="shared" si="288"/>
        <v>11</v>
      </c>
      <c r="I1768">
        <f t="shared" si="289"/>
        <v>134</v>
      </c>
      <c r="J1768">
        <f t="shared" si="290"/>
        <v>208</v>
      </c>
      <c r="K1768">
        <f t="shared" si="291"/>
        <v>92</v>
      </c>
      <c r="L1768" s="16">
        <f t="shared" si="292"/>
        <v>0.11956521739130435</v>
      </c>
      <c r="M1768" s="16">
        <f t="shared" si="293"/>
        <v>0.35576923076923078</v>
      </c>
      <c r="N1768">
        <f t="shared" si="294"/>
        <v>0</v>
      </c>
    </row>
    <row r="1769" spans="5:14" x14ac:dyDescent="0.45">
      <c r="E1769" s="30">
        <f t="shared" si="295"/>
        <v>0.8834999999999581</v>
      </c>
      <c r="F1769" s="6">
        <f t="shared" si="286"/>
        <v>74</v>
      </c>
      <c r="G1769" s="10">
        <f t="shared" si="287"/>
        <v>81</v>
      </c>
      <c r="H1769" s="2">
        <f t="shared" si="288"/>
        <v>11</v>
      </c>
      <c r="I1769">
        <f t="shared" si="289"/>
        <v>134</v>
      </c>
      <c r="J1769">
        <f t="shared" si="290"/>
        <v>208</v>
      </c>
      <c r="K1769">
        <f t="shared" si="291"/>
        <v>92</v>
      </c>
      <c r="L1769" s="16">
        <f t="shared" si="292"/>
        <v>0.11956521739130435</v>
      </c>
      <c r="M1769" s="16">
        <f t="shared" si="293"/>
        <v>0.35576923076923078</v>
      </c>
      <c r="N1769">
        <f t="shared" si="294"/>
        <v>0</v>
      </c>
    </row>
    <row r="1770" spans="5:14" x14ac:dyDescent="0.45">
      <c r="E1770" s="30">
        <f t="shared" si="295"/>
        <v>0.88399999999995804</v>
      </c>
      <c r="F1770" s="6">
        <f t="shared" si="286"/>
        <v>74</v>
      </c>
      <c r="G1770" s="10">
        <f t="shared" si="287"/>
        <v>81</v>
      </c>
      <c r="H1770" s="2">
        <f t="shared" si="288"/>
        <v>11</v>
      </c>
      <c r="I1770">
        <f t="shared" si="289"/>
        <v>134</v>
      </c>
      <c r="J1770">
        <f t="shared" si="290"/>
        <v>208</v>
      </c>
      <c r="K1770">
        <f t="shared" si="291"/>
        <v>92</v>
      </c>
      <c r="L1770" s="16">
        <f t="shared" si="292"/>
        <v>0.11956521739130435</v>
      </c>
      <c r="M1770" s="16">
        <f t="shared" si="293"/>
        <v>0.35576923076923078</v>
      </c>
      <c r="N1770">
        <f t="shared" si="294"/>
        <v>0</v>
      </c>
    </row>
    <row r="1771" spans="5:14" x14ac:dyDescent="0.45">
      <c r="E1771" s="30">
        <f t="shared" si="295"/>
        <v>0.88449999999995799</v>
      </c>
      <c r="F1771" s="6">
        <f t="shared" ref="F1771:F1834" si="296">COUNTIFS(A:A,"=fully paid",C:C,"&gt;"&amp;$E1771)</f>
        <v>74</v>
      </c>
      <c r="G1771" s="10">
        <f t="shared" ref="G1771:G1834" si="297">COUNTIFS(A:A,"charged off",C:C,"&lt;="&amp;E1771)</f>
        <v>81</v>
      </c>
      <c r="H1771" s="2">
        <f t="shared" ref="H1771:H1834" si="298">COUNTIFS(A:A,"charged off",C:C,"&gt;"&amp;E1771)</f>
        <v>11</v>
      </c>
      <c r="I1771">
        <f t="shared" ref="I1771:I1834" si="299">COUNTIFS(A:A,"fully paid",C:C,"&lt;="&amp;E1771)</f>
        <v>134</v>
      </c>
      <c r="J1771">
        <f t="shared" ref="J1771:J1834" si="300">F1771+I1771</f>
        <v>208</v>
      </c>
      <c r="K1771">
        <f t="shared" ref="K1771:K1834" si="301">G1771+H1771</f>
        <v>92</v>
      </c>
      <c r="L1771" s="16">
        <f t="shared" ref="L1771:L1834" si="302">H1771/K1771</f>
        <v>0.11956521739130435</v>
      </c>
      <c r="M1771" s="16">
        <f t="shared" ref="M1771:M1834" si="303">F1771/J1771</f>
        <v>0.35576923076923078</v>
      </c>
      <c r="N1771">
        <f t="shared" si="294"/>
        <v>0</v>
      </c>
    </row>
    <row r="1772" spans="5:14" x14ac:dyDescent="0.45">
      <c r="E1772" s="30">
        <f t="shared" si="295"/>
        <v>0.88499999999995793</v>
      </c>
      <c r="F1772" s="6">
        <f t="shared" si="296"/>
        <v>74</v>
      </c>
      <c r="G1772" s="10">
        <f t="shared" si="297"/>
        <v>81</v>
      </c>
      <c r="H1772" s="2">
        <f t="shared" si="298"/>
        <v>11</v>
      </c>
      <c r="I1772">
        <f t="shared" si="299"/>
        <v>134</v>
      </c>
      <c r="J1772">
        <f t="shared" si="300"/>
        <v>208</v>
      </c>
      <c r="K1772">
        <f t="shared" si="301"/>
        <v>92</v>
      </c>
      <c r="L1772" s="16">
        <f t="shared" si="302"/>
        <v>0.11956521739130435</v>
      </c>
      <c r="M1772" s="16">
        <f t="shared" si="303"/>
        <v>0.35576923076923078</v>
      </c>
      <c r="N1772">
        <f t="shared" si="294"/>
        <v>0</v>
      </c>
    </row>
    <row r="1773" spans="5:14" x14ac:dyDescent="0.45">
      <c r="E1773" s="30">
        <f t="shared" si="295"/>
        <v>0.88549999999995788</v>
      </c>
      <c r="F1773" s="6">
        <f t="shared" si="296"/>
        <v>74</v>
      </c>
      <c r="G1773" s="10">
        <f t="shared" si="297"/>
        <v>81</v>
      </c>
      <c r="H1773" s="2">
        <f t="shared" si="298"/>
        <v>11</v>
      </c>
      <c r="I1773">
        <f t="shared" si="299"/>
        <v>134</v>
      </c>
      <c r="J1773">
        <f t="shared" si="300"/>
        <v>208</v>
      </c>
      <c r="K1773">
        <f t="shared" si="301"/>
        <v>92</v>
      </c>
      <c r="L1773" s="16">
        <f t="shared" si="302"/>
        <v>0.11956521739130435</v>
      </c>
      <c r="M1773" s="16">
        <f t="shared" si="303"/>
        <v>0.35576923076923078</v>
      </c>
      <c r="N1773">
        <f t="shared" si="294"/>
        <v>0</v>
      </c>
    </row>
    <row r="1774" spans="5:14" x14ac:dyDescent="0.45">
      <c r="E1774" s="30">
        <f t="shared" si="295"/>
        <v>0.88599999999995782</v>
      </c>
      <c r="F1774" s="6">
        <f t="shared" si="296"/>
        <v>74</v>
      </c>
      <c r="G1774" s="10">
        <f t="shared" si="297"/>
        <v>81</v>
      </c>
      <c r="H1774" s="2">
        <f t="shared" si="298"/>
        <v>11</v>
      </c>
      <c r="I1774">
        <f t="shared" si="299"/>
        <v>134</v>
      </c>
      <c r="J1774">
        <f t="shared" si="300"/>
        <v>208</v>
      </c>
      <c r="K1774">
        <f t="shared" si="301"/>
        <v>92</v>
      </c>
      <c r="L1774" s="16">
        <f t="shared" si="302"/>
        <v>0.11956521739130435</v>
      </c>
      <c r="M1774" s="16">
        <f t="shared" si="303"/>
        <v>0.35576923076923078</v>
      </c>
      <c r="N1774">
        <f t="shared" si="294"/>
        <v>0</v>
      </c>
    </row>
    <row r="1775" spans="5:14" x14ac:dyDescent="0.45">
      <c r="E1775" s="30">
        <f t="shared" si="295"/>
        <v>0.88649999999995777</v>
      </c>
      <c r="F1775" s="6">
        <f t="shared" si="296"/>
        <v>74</v>
      </c>
      <c r="G1775" s="10">
        <f t="shared" si="297"/>
        <v>81</v>
      </c>
      <c r="H1775" s="2">
        <f t="shared" si="298"/>
        <v>11</v>
      </c>
      <c r="I1775">
        <f t="shared" si="299"/>
        <v>134</v>
      </c>
      <c r="J1775">
        <f t="shared" si="300"/>
        <v>208</v>
      </c>
      <c r="K1775">
        <f t="shared" si="301"/>
        <v>92</v>
      </c>
      <c r="L1775" s="16">
        <f t="shared" si="302"/>
        <v>0.11956521739130435</v>
      </c>
      <c r="M1775" s="16">
        <f t="shared" si="303"/>
        <v>0.35576923076923078</v>
      </c>
      <c r="N1775">
        <f t="shared" si="294"/>
        <v>3.8670568561872936E-3</v>
      </c>
    </row>
    <row r="1776" spans="5:14" x14ac:dyDescent="0.45">
      <c r="E1776" s="30">
        <f t="shared" si="295"/>
        <v>0.88699999999995771</v>
      </c>
      <c r="F1776" s="6">
        <f t="shared" si="296"/>
        <v>74</v>
      </c>
      <c r="G1776" s="10">
        <f t="shared" si="297"/>
        <v>82</v>
      </c>
      <c r="H1776" s="2">
        <f t="shared" si="298"/>
        <v>10</v>
      </c>
      <c r="I1776">
        <f t="shared" si="299"/>
        <v>134</v>
      </c>
      <c r="J1776">
        <f t="shared" si="300"/>
        <v>208</v>
      </c>
      <c r="K1776">
        <f t="shared" si="301"/>
        <v>92</v>
      </c>
      <c r="L1776" s="16">
        <f t="shared" si="302"/>
        <v>0.10869565217391304</v>
      </c>
      <c r="M1776" s="16">
        <f t="shared" si="303"/>
        <v>0.35576923076923078</v>
      </c>
      <c r="N1776">
        <f t="shared" si="294"/>
        <v>0</v>
      </c>
    </row>
    <row r="1777" spans="5:14" x14ac:dyDescent="0.45">
      <c r="E1777" s="30">
        <f t="shared" si="295"/>
        <v>0.88749999999995766</v>
      </c>
      <c r="F1777" s="6">
        <f t="shared" si="296"/>
        <v>74</v>
      </c>
      <c r="G1777" s="10">
        <f t="shared" si="297"/>
        <v>82</v>
      </c>
      <c r="H1777" s="2">
        <f t="shared" si="298"/>
        <v>10</v>
      </c>
      <c r="I1777">
        <f t="shared" si="299"/>
        <v>134</v>
      </c>
      <c r="J1777">
        <f t="shared" si="300"/>
        <v>208</v>
      </c>
      <c r="K1777">
        <f t="shared" si="301"/>
        <v>92</v>
      </c>
      <c r="L1777" s="16">
        <f t="shared" si="302"/>
        <v>0.10869565217391304</v>
      </c>
      <c r="M1777" s="16">
        <f t="shared" si="303"/>
        <v>0.35576923076923078</v>
      </c>
      <c r="N1777">
        <f t="shared" si="294"/>
        <v>0</v>
      </c>
    </row>
    <row r="1778" spans="5:14" x14ac:dyDescent="0.45">
      <c r="E1778" s="30">
        <f t="shared" si="295"/>
        <v>0.8879999999999576</v>
      </c>
      <c r="F1778" s="6">
        <f t="shared" si="296"/>
        <v>74</v>
      </c>
      <c r="G1778" s="10">
        <f t="shared" si="297"/>
        <v>82</v>
      </c>
      <c r="H1778" s="2">
        <f t="shared" si="298"/>
        <v>10</v>
      </c>
      <c r="I1778">
        <f t="shared" si="299"/>
        <v>134</v>
      </c>
      <c r="J1778">
        <f t="shared" si="300"/>
        <v>208</v>
      </c>
      <c r="K1778">
        <f t="shared" si="301"/>
        <v>92</v>
      </c>
      <c r="L1778" s="16">
        <f t="shared" si="302"/>
        <v>0.10869565217391304</v>
      </c>
      <c r="M1778" s="16">
        <f t="shared" si="303"/>
        <v>0.35576923076923078</v>
      </c>
      <c r="N1778">
        <f t="shared" si="294"/>
        <v>0</v>
      </c>
    </row>
    <row r="1779" spans="5:14" x14ac:dyDescent="0.45">
      <c r="E1779" s="30">
        <f t="shared" si="295"/>
        <v>0.88849999999995755</v>
      </c>
      <c r="F1779" s="6">
        <f t="shared" si="296"/>
        <v>74</v>
      </c>
      <c r="G1779" s="10">
        <f t="shared" si="297"/>
        <v>82</v>
      </c>
      <c r="H1779" s="2">
        <f t="shared" si="298"/>
        <v>10</v>
      </c>
      <c r="I1779">
        <f t="shared" si="299"/>
        <v>134</v>
      </c>
      <c r="J1779">
        <f t="shared" si="300"/>
        <v>208</v>
      </c>
      <c r="K1779">
        <f t="shared" si="301"/>
        <v>92</v>
      </c>
      <c r="L1779" s="16">
        <f t="shared" si="302"/>
        <v>0.10869565217391304</v>
      </c>
      <c r="M1779" s="16">
        <f t="shared" si="303"/>
        <v>0.35576923076923078</v>
      </c>
      <c r="N1779">
        <f t="shared" si="294"/>
        <v>0</v>
      </c>
    </row>
    <row r="1780" spans="5:14" x14ac:dyDescent="0.45">
      <c r="E1780" s="30">
        <f t="shared" si="295"/>
        <v>0.88899999999995749</v>
      </c>
      <c r="F1780" s="6">
        <f t="shared" si="296"/>
        <v>74</v>
      </c>
      <c r="G1780" s="10">
        <f t="shared" si="297"/>
        <v>82</v>
      </c>
      <c r="H1780" s="2">
        <f t="shared" si="298"/>
        <v>10</v>
      </c>
      <c r="I1780">
        <f t="shared" si="299"/>
        <v>134</v>
      </c>
      <c r="J1780">
        <f t="shared" si="300"/>
        <v>208</v>
      </c>
      <c r="K1780">
        <f t="shared" si="301"/>
        <v>92</v>
      </c>
      <c r="L1780" s="16">
        <f t="shared" si="302"/>
        <v>0.10869565217391304</v>
      </c>
      <c r="M1780" s="16">
        <f t="shared" si="303"/>
        <v>0.35576923076923078</v>
      </c>
      <c r="N1780">
        <f t="shared" si="294"/>
        <v>0</v>
      </c>
    </row>
    <row r="1781" spans="5:14" x14ac:dyDescent="0.45">
      <c r="E1781" s="30">
        <f t="shared" si="295"/>
        <v>0.88949999999995744</v>
      </c>
      <c r="F1781" s="6">
        <f t="shared" si="296"/>
        <v>74</v>
      </c>
      <c r="G1781" s="10">
        <f t="shared" si="297"/>
        <v>82</v>
      </c>
      <c r="H1781" s="2">
        <f t="shared" si="298"/>
        <v>10</v>
      </c>
      <c r="I1781">
        <f t="shared" si="299"/>
        <v>134</v>
      </c>
      <c r="J1781">
        <f t="shared" si="300"/>
        <v>208</v>
      </c>
      <c r="K1781">
        <f t="shared" si="301"/>
        <v>92</v>
      </c>
      <c r="L1781" s="16">
        <f t="shared" si="302"/>
        <v>0.10869565217391304</v>
      </c>
      <c r="M1781" s="16">
        <f t="shared" si="303"/>
        <v>0.35576923076923078</v>
      </c>
      <c r="N1781">
        <f t="shared" si="294"/>
        <v>0</v>
      </c>
    </row>
    <row r="1782" spans="5:14" x14ac:dyDescent="0.45">
      <c r="E1782" s="30">
        <f t="shared" si="295"/>
        <v>0.88999999999995738</v>
      </c>
      <c r="F1782" s="6">
        <f t="shared" si="296"/>
        <v>74</v>
      </c>
      <c r="G1782" s="10">
        <f t="shared" si="297"/>
        <v>82</v>
      </c>
      <c r="H1782" s="2">
        <f t="shared" si="298"/>
        <v>10</v>
      </c>
      <c r="I1782">
        <f t="shared" si="299"/>
        <v>134</v>
      </c>
      <c r="J1782">
        <f t="shared" si="300"/>
        <v>208</v>
      </c>
      <c r="K1782">
        <f t="shared" si="301"/>
        <v>92</v>
      </c>
      <c r="L1782" s="16">
        <f t="shared" si="302"/>
        <v>0.10869565217391304</v>
      </c>
      <c r="M1782" s="16">
        <f t="shared" si="303"/>
        <v>0.35576923076923078</v>
      </c>
      <c r="N1782">
        <f t="shared" si="294"/>
        <v>0</v>
      </c>
    </row>
    <row r="1783" spans="5:14" x14ac:dyDescent="0.45">
      <c r="E1783" s="30">
        <f t="shared" si="295"/>
        <v>0.89049999999995733</v>
      </c>
      <c r="F1783" s="6">
        <f t="shared" si="296"/>
        <v>74</v>
      </c>
      <c r="G1783" s="10">
        <f t="shared" si="297"/>
        <v>82</v>
      </c>
      <c r="H1783" s="2">
        <f t="shared" si="298"/>
        <v>10</v>
      </c>
      <c r="I1783">
        <f t="shared" si="299"/>
        <v>134</v>
      </c>
      <c r="J1783">
        <f t="shared" si="300"/>
        <v>208</v>
      </c>
      <c r="K1783">
        <f t="shared" si="301"/>
        <v>92</v>
      </c>
      <c r="L1783" s="16">
        <f t="shared" si="302"/>
        <v>0.10869565217391304</v>
      </c>
      <c r="M1783" s="16">
        <f t="shared" si="303"/>
        <v>0.35576923076923078</v>
      </c>
      <c r="N1783">
        <f t="shared" si="294"/>
        <v>0</v>
      </c>
    </row>
    <row r="1784" spans="5:14" x14ac:dyDescent="0.45">
      <c r="E1784" s="30">
        <f t="shared" si="295"/>
        <v>0.89099999999995727</v>
      </c>
      <c r="F1784" s="6">
        <f t="shared" si="296"/>
        <v>73</v>
      </c>
      <c r="G1784" s="10">
        <f t="shared" si="297"/>
        <v>82</v>
      </c>
      <c r="H1784" s="2">
        <f t="shared" si="298"/>
        <v>10</v>
      </c>
      <c r="I1784">
        <f t="shared" si="299"/>
        <v>135</v>
      </c>
      <c r="J1784">
        <f t="shared" si="300"/>
        <v>208</v>
      </c>
      <c r="K1784">
        <f t="shared" si="301"/>
        <v>92</v>
      </c>
      <c r="L1784" s="16">
        <f t="shared" si="302"/>
        <v>0.10869565217391304</v>
      </c>
      <c r="M1784" s="16">
        <f t="shared" si="303"/>
        <v>0.35096153846153844</v>
      </c>
      <c r="N1784">
        <f t="shared" si="294"/>
        <v>0</v>
      </c>
    </row>
    <row r="1785" spans="5:14" x14ac:dyDescent="0.45">
      <c r="E1785" s="30">
        <f t="shared" si="295"/>
        <v>0.89149999999995722</v>
      </c>
      <c r="F1785" s="6">
        <f t="shared" si="296"/>
        <v>73</v>
      </c>
      <c r="G1785" s="10">
        <f t="shared" si="297"/>
        <v>82</v>
      </c>
      <c r="H1785" s="2">
        <f t="shared" si="298"/>
        <v>10</v>
      </c>
      <c r="I1785">
        <f t="shared" si="299"/>
        <v>135</v>
      </c>
      <c r="J1785">
        <f t="shared" si="300"/>
        <v>208</v>
      </c>
      <c r="K1785">
        <f t="shared" si="301"/>
        <v>92</v>
      </c>
      <c r="L1785" s="16">
        <f t="shared" si="302"/>
        <v>0.10869565217391304</v>
      </c>
      <c r="M1785" s="16">
        <f t="shared" si="303"/>
        <v>0.35096153846153844</v>
      </c>
      <c r="N1785">
        <f t="shared" si="294"/>
        <v>0</v>
      </c>
    </row>
    <row r="1786" spans="5:14" x14ac:dyDescent="0.45">
      <c r="E1786" s="30">
        <f t="shared" si="295"/>
        <v>0.89199999999995716</v>
      </c>
      <c r="F1786" s="6">
        <f t="shared" si="296"/>
        <v>72</v>
      </c>
      <c r="G1786" s="10">
        <f t="shared" si="297"/>
        <v>82</v>
      </c>
      <c r="H1786" s="2">
        <f t="shared" si="298"/>
        <v>10</v>
      </c>
      <c r="I1786">
        <f t="shared" si="299"/>
        <v>136</v>
      </c>
      <c r="J1786">
        <f t="shared" si="300"/>
        <v>208</v>
      </c>
      <c r="K1786">
        <f t="shared" si="301"/>
        <v>92</v>
      </c>
      <c r="L1786" s="16">
        <f t="shared" si="302"/>
        <v>0.10869565217391304</v>
      </c>
      <c r="M1786" s="16">
        <f t="shared" si="303"/>
        <v>0.34615384615384615</v>
      </c>
      <c r="N1786">
        <f t="shared" si="294"/>
        <v>0</v>
      </c>
    </row>
    <row r="1787" spans="5:14" x14ac:dyDescent="0.45">
      <c r="E1787" s="30">
        <f t="shared" si="295"/>
        <v>0.89249999999995711</v>
      </c>
      <c r="F1787" s="6">
        <f t="shared" si="296"/>
        <v>72</v>
      </c>
      <c r="G1787" s="10">
        <f t="shared" si="297"/>
        <v>82</v>
      </c>
      <c r="H1787" s="2">
        <f t="shared" si="298"/>
        <v>10</v>
      </c>
      <c r="I1787">
        <f t="shared" si="299"/>
        <v>136</v>
      </c>
      <c r="J1787">
        <f t="shared" si="300"/>
        <v>208</v>
      </c>
      <c r="K1787">
        <f t="shared" si="301"/>
        <v>92</v>
      </c>
      <c r="L1787" s="16">
        <f t="shared" si="302"/>
        <v>0.10869565217391304</v>
      </c>
      <c r="M1787" s="16">
        <f t="shared" si="303"/>
        <v>0.34615384615384615</v>
      </c>
      <c r="N1787">
        <f t="shared" si="294"/>
        <v>0</v>
      </c>
    </row>
    <row r="1788" spans="5:14" x14ac:dyDescent="0.45">
      <c r="E1788" s="30">
        <f t="shared" si="295"/>
        <v>0.89299999999995705</v>
      </c>
      <c r="F1788" s="6">
        <f t="shared" si="296"/>
        <v>72</v>
      </c>
      <c r="G1788" s="10">
        <f t="shared" si="297"/>
        <v>82</v>
      </c>
      <c r="H1788" s="2">
        <f t="shared" si="298"/>
        <v>10</v>
      </c>
      <c r="I1788">
        <f t="shared" si="299"/>
        <v>136</v>
      </c>
      <c r="J1788">
        <f t="shared" si="300"/>
        <v>208</v>
      </c>
      <c r="K1788">
        <f t="shared" si="301"/>
        <v>92</v>
      </c>
      <c r="L1788" s="16">
        <f t="shared" si="302"/>
        <v>0.10869565217391304</v>
      </c>
      <c r="M1788" s="16">
        <f t="shared" si="303"/>
        <v>0.34615384615384615</v>
      </c>
      <c r="N1788">
        <f t="shared" si="294"/>
        <v>0</v>
      </c>
    </row>
    <row r="1789" spans="5:14" x14ac:dyDescent="0.45">
      <c r="E1789" s="30">
        <f t="shared" si="295"/>
        <v>0.893499999999957</v>
      </c>
      <c r="F1789" s="6">
        <f t="shared" si="296"/>
        <v>72</v>
      </c>
      <c r="G1789" s="10">
        <f t="shared" si="297"/>
        <v>82</v>
      </c>
      <c r="H1789" s="2">
        <f t="shared" si="298"/>
        <v>10</v>
      </c>
      <c r="I1789">
        <f t="shared" si="299"/>
        <v>136</v>
      </c>
      <c r="J1789">
        <f t="shared" si="300"/>
        <v>208</v>
      </c>
      <c r="K1789">
        <f t="shared" si="301"/>
        <v>92</v>
      </c>
      <c r="L1789" s="16">
        <f t="shared" si="302"/>
        <v>0.10869565217391304</v>
      </c>
      <c r="M1789" s="16">
        <f t="shared" si="303"/>
        <v>0.34615384615384615</v>
      </c>
      <c r="N1789">
        <f t="shared" si="294"/>
        <v>0</v>
      </c>
    </row>
    <row r="1790" spans="5:14" x14ac:dyDescent="0.45">
      <c r="E1790" s="30">
        <f t="shared" si="295"/>
        <v>0.89399999999995694</v>
      </c>
      <c r="F1790" s="6">
        <f t="shared" si="296"/>
        <v>71</v>
      </c>
      <c r="G1790" s="10">
        <f t="shared" si="297"/>
        <v>82</v>
      </c>
      <c r="H1790" s="2">
        <f t="shared" si="298"/>
        <v>10</v>
      </c>
      <c r="I1790">
        <f t="shared" si="299"/>
        <v>137</v>
      </c>
      <c r="J1790">
        <f t="shared" si="300"/>
        <v>208</v>
      </c>
      <c r="K1790">
        <f t="shared" si="301"/>
        <v>92</v>
      </c>
      <c r="L1790" s="16">
        <f t="shared" si="302"/>
        <v>0.10869565217391304</v>
      </c>
      <c r="M1790" s="16">
        <f t="shared" si="303"/>
        <v>0.34134615384615385</v>
      </c>
      <c r="N1790">
        <f t="shared" si="294"/>
        <v>0</v>
      </c>
    </row>
    <row r="1791" spans="5:14" x14ac:dyDescent="0.45">
      <c r="E1791" s="30">
        <f t="shared" si="295"/>
        <v>0.89449999999995689</v>
      </c>
      <c r="F1791" s="6">
        <f t="shared" si="296"/>
        <v>71</v>
      </c>
      <c r="G1791" s="10">
        <f t="shared" si="297"/>
        <v>82</v>
      </c>
      <c r="H1791" s="2">
        <f t="shared" si="298"/>
        <v>10</v>
      </c>
      <c r="I1791">
        <f t="shared" si="299"/>
        <v>137</v>
      </c>
      <c r="J1791">
        <f t="shared" si="300"/>
        <v>208</v>
      </c>
      <c r="K1791">
        <f t="shared" si="301"/>
        <v>92</v>
      </c>
      <c r="L1791" s="16">
        <f t="shared" si="302"/>
        <v>0.10869565217391304</v>
      </c>
      <c r="M1791" s="16">
        <f t="shared" si="303"/>
        <v>0.34134615384615385</v>
      </c>
      <c r="N1791">
        <f t="shared" si="294"/>
        <v>0</v>
      </c>
    </row>
    <row r="1792" spans="5:14" x14ac:dyDescent="0.45">
      <c r="E1792" s="30">
        <f t="shared" si="295"/>
        <v>0.89499999999995683</v>
      </c>
      <c r="F1792" s="6">
        <f t="shared" si="296"/>
        <v>71</v>
      </c>
      <c r="G1792" s="10">
        <f t="shared" si="297"/>
        <v>82</v>
      </c>
      <c r="H1792" s="2">
        <f t="shared" si="298"/>
        <v>10</v>
      </c>
      <c r="I1792">
        <f t="shared" si="299"/>
        <v>137</v>
      </c>
      <c r="J1792">
        <f t="shared" si="300"/>
        <v>208</v>
      </c>
      <c r="K1792">
        <f t="shared" si="301"/>
        <v>92</v>
      </c>
      <c r="L1792" s="16">
        <f t="shared" si="302"/>
        <v>0.10869565217391304</v>
      </c>
      <c r="M1792" s="16">
        <f t="shared" si="303"/>
        <v>0.34134615384615385</v>
      </c>
      <c r="N1792">
        <f t="shared" si="294"/>
        <v>3.7102842809364524E-3</v>
      </c>
    </row>
    <row r="1793" spans="5:14" x14ac:dyDescent="0.45">
      <c r="E1793" s="30">
        <f t="shared" si="295"/>
        <v>0.89549999999995678</v>
      </c>
      <c r="F1793" s="6">
        <f t="shared" si="296"/>
        <v>71</v>
      </c>
      <c r="G1793" s="10">
        <f t="shared" si="297"/>
        <v>83</v>
      </c>
      <c r="H1793" s="2">
        <f t="shared" si="298"/>
        <v>9</v>
      </c>
      <c r="I1793">
        <f t="shared" si="299"/>
        <v>137</v>
      </c>
      <c r="J1793">
        <f t="shared" si="300"/>
        <v>208</v>
      </c>
      <c r="K1793">
        <f t="shared" si="301"/>
        <v>92</v>
      </c>
      <c r="L1793" s="16">
        <f t="shared" si="302"/>
        <v>9.7826086956521743E-2</v>
      </c>
      <c r="M1793" s="16">
        <f t="shared" si="303"/>
        <v>0.34134615384615385</v>
      </c>
      <c r="N1793">
        <f t="shared" si="294"/>
        <v>0</v>
      </c>
    </row>
    <row r="1794" spans="5:14" x14ac:dyDescent="0.45">
      <c r="E1794" s="30">
        <f t="shared" si="295"/>
        <v>0.89599999999995672</v>
      </c>
      <c r="F1794" s="6">
        <f t="shared" si="296"/>
        <v>71</v>
      </c>
      <c r="G1794" s="10">
        <f t="shared" si="297"/>
        <v>83</v>
      </c>
      <c r="H1794" s="2">
        <f t="shared" si="298"/>
        <v>9</v>
      </c>
      <c r="I1794">
        <f t="shared" si="299"/>
        <v>137</v>
      </c>
      <c r="J1794">
        <f t="shared" si="300"/>
        <v>208</v>
      </c>
      <c r="K1794">
        <f t="shared" si="301"/>
        <v>92</v>
      </c>
      <c r="L1794" s="16">
        <f t="shared" si="302"/>
        <v>9.7826086956521743E-2</v>
      </c>
      <c r="M1794" s="16">
        <f t="shared" si="303"/>
        <v>0.34134615384615385</v>
      </c>
      <c r="N1794">
        <f t="shared" si="294"/>
        <v>0</v>
      </c>
    </row>
    <row r="1795" spans="5:14" x14ac:dyDescent="0.45">
      <c r="E1795" s="30">
        <f t="shared" si="295"/>
        <v>0.89649999999995666</v>
      </c>
      <c r="F1795" s="6">
        <f t="shared" si="296"/>
        <v>71</v>
      </c>
      <c r="G1795" s="10">
        <f t="shared" si="297"/>
        <v>83</v>
      </c>
      <c r="H1795" s="2">
        <f t="shared" si="298"/>
        <v>9</v>
      </c>
      <c r="I1795">
        <f t="shared" si="299"/>
        <v>137</v>
      </c>
      <c r="J1795">
        <f t="shared" si="300"/>
        <v>208</v>
      </c>
      <c r="K1795">
        <f t="shared" si="301"/>
        <v>92</v>
      </c>
      <c r="L1795" s="16">
        <f t="shared" si="302"/>
        <v>9.7826086956521743E-2</v>
      </c>
      <c r="M1795" s="16">
        <f t="shared" si="303"/>
        <v>0.34134615384615385</v>
      </c>
      <c r="N1795">
        <f t="shared" ref="N1795:N1858" si="304">M1796*(L1795-L1796)</f>
        <v>0</v>
      </c>
    </row>
    <row r="1796" spans="5:14" x14ac:dyDescent="0.45">
      <c r="E1796" s="30">
        <f t="shared" ref="E1796:E1859" si="305">E1795+0.0005</f>
        <v>0.89699999999995661</v>
      </c>
      <c r="F1796" s="6">
        <f t="shared" si="296"/>
        <v>71</v>
      </c>
      <c r="G1796" s="10">
        <f t="shared" si="297"/>
        <v>83</v>
      </c>
      <c r="H1796" s="2">
        <f t="shared" si="298"/>
        <v>9</v>
      </c>
      <c r="I1796">
        <f t="shared" si="299"/>
        <v>137</v>
      </c>
      <c r="J1796">
        <f t="shared" si="300"/>
        <v>208</v>
      </c>
      <c r="K1796">
        <f t="shared" si="301"/>
        <v>92</v>
      </c>
      <c r="L1796" s="16">
        <f t="shared" si="302"/>
        <v>9.7826086956521743E-2</v>
      </c>
      <c r="M1796" s="16">
        <f t="shared" si="303"/>
        <v>0.34134615384615385</v>
      </c>
      <c r="N1796">
        <f t="shared" si="304"/>
        <v>0</v>
      </c>
    </row>
    <row r="1797" spans="5:14" x14ac:dyDescent="0.45">
      <c r="E1797" s="30">
        <f t="shared" si="305"/>
        <v>0.89749999999995655</v>
      </c>
      <c r="F1797" s="6">
        <f t="shared" si="296"/>
        <v>70</v>
      </c>
      <c r="G1797" s="10">
        <f t="shared" si="297"/>
        <v>83</v>
      </c>
      <c r="H1797" s="2">
        <f t="shared" si="298"/>
        <v>9</v>
      </c>
      <c r="I1797">
        <f t="shared" si="299"/>
        <v>138</v>
      </c>
      <c r="J1797">
        <f t="shared" si="300"/>
        <v>208</v>
      </c>
      <c r="K1797">
        <f t="shared" si="301"/>
        <v>92</v>
      </c>
      <c r="L1797" s="16">
        <f t="shared" si="302"/>
        <v>9.7826086956521743E-2</v>
      </c>
      <c r="M1797" s="16">
        <f t="shared" si="303"/>
        <v>0.33653846153846156</v>
      </c>
      <c r="N1797">
        <f t="shared" si="304"/>
        <v>0</v>
      </c>
    </row>
    <row r="1798" spans="5:14" x14ac:dyDescent="0.45">
      <c r="E1798" s="30">
        <f t="shared" si="305"/>
        <v>0.8979999999999565</v>
      </c>
      <c r="F1798" s="6">
        <f t="shared" si="296"/>
        <v>70</v>
      </c>
      <c r="G1798" s="10">
        <f t="shared" si="297"/>
        <v>83</v>
      </c>
      <c r="H1798" s="2">
        <f t="shared" si="298"/>
        <v>9</v>
      </c>
      <c r="I1798">
        <f t="shared" si="299"/>
        <v>138</v>
      </c>
      <c r="J1798">
        <f t="shared" si="300"/>
        <v>208</v>
      </c>
      <c r="K1798">
        <f t="shared" si="301"/>
        <v>92</v>
      </c>
      <c r="L1798" s="16">
        <f t="shared" si="302"/>
        <v>9.7826086956521743E-2</v>
      </c>
      <c r="M1798" s="16">
        <f t="shared" si="303"/>
        <v>0.33653846153846156</v>
      </c>
      <c r="N1798">
        <f t="shared" si="304"/>
        <v>0</v>
      </c>
    </row>
    <row r="1799" spans="5:14" x14ac:dyDescent="0.45">
      <c r="E1799" s="30">
        <f t="shared" si="305"/>
        <v>0.89849999999995644</v>
      </c>
      <c r="F1799" s="6">
        <f t="shared" si="296"/>
        <v>70</v>
      </c>
      <c r="G1799" s="10">
        <f t="shared" si="297"/>
        <v>83</v>
      </c>
      <c r="H1799" s="2">
        <f t="shared" si="298"/>
        <v>9</v>
      </c>
      <c r="I1799">
        <f t="shared" si="299"/>
        <v>138</v>
      </c>
      <c r="J1799">
        <f t="shared" si="300"/>
        <v>208</v>
      </c>
      <c r="K1799">
        <f t="shared" si="301"/>
        <v>92</v>
      </c>
      <c r="L1799" s="16">
        <f t="shared" si="302"/>
        <v>9.7826086956521743E-2</v>
      </c>
      <c r="M1799" s="16">
        <f t="shared" si="303"/>
        <v>0.33653846153846156</v>
      </c>
      <c r="N1799">
        <f t="shared" si="304"/>
        <v>0</v>
      </c>
    </row>
    <row r="1800" spans="5:14" x14ac:dyDescent="0.45">
      <c r="E1800" s="30">
        <f t="shared" si="305"/>
        <v>0.89899999999995639</v>
      </c>
      <c r="F1800" s="6">
        <f t="shared" si="296"/>
        <v>70</v>
      </c>
      <c r="G1800" s="10">
        <f t="shared" si="297"/>
        <v>83</v>
      </c>
      <c r="H1800" s="2">
        <f t="shared" si="298"/>
        <v>9</v>
      </c>
      <c r="I1800">
        <f t="shared" si="299"/>
        <v>138</v>
      </c>
      <c r="J1800">
        <f t="shared" si="300"/>
        <v>208</v>
      </c>
      <c r="K1800">
        <f t="shared" si="301"/>
        <v>92</v>
      </c>
      <c r="L1800" s="16">
        <f t="shared" si="302"/>
        <v>9.7826086956521743E-2</v>
      </c>
      <c r="M1800" s="16">
        <f t="shared" si="303"/>
        <v>0.33653846153846156</v>
      </c>
      <c r="N1800">
        <f t="shared" si="304"/>
        <v>0</v>
      </c>
    </row>
    <row r="1801" spans="5:14" x14ac:dyDescent="0.45">
      <c r="E1801" s="30">
        <f t="shared" si="305"/>
        <v>0.89949999999995633</v>
      </c>
      <c r="F1801" s="6">
        <f t="shared" si="296"/>
        <v>69</v>
      </c>
      <c r="G1801" s="10">
        <f t="shared" si="297"/>
        <v>83</v>
      </c>
      <c r="H1801" s="2">
        <f t="shared" si="298"/>
        <v>9</v>
      </c>
      <c r="I1801">
        <f t="shared" si="299"/>
        <v>139</v>
      </c>
      <c r="J1801">
        <f t="shared" si="300"/>
        <v>208</v>
      </c>
      <c r="K1801">
        <f t="shared" si="301"/>
        <v>92</v>
      </c>
      <c r="L1801" s="16">
        <f t="shared" si="302"/>
        <v>9.7826086956521743E-2</v>
      </c>
      <c r="M1801" s="16">
        <f t="shared" si="303"/>
        <v>0.33173076923076922</v>
      </c>
      <c r="N1801">
        <f t="shared" si="304"/>
        <v>0</v>
      </c>
    </row>
    <row r="1802" spans="5:14" x14ac:dyDescent="0.45">
      <c r="E1802" s="30">
        <f t="shared" si="305"/>
        <v>0.89999999999995628</v>
      </c>
      <c r="F1802" s="6">
        <f t="shared" si="296"/>
        <v>69</v>
      </c>
      <c r="G1802" s="10">
        <f t="shared" si="297"/>
        <v>83</v>
      </c>
      <c r="H1802" s="2">
        <f t="shared" si="298"/>
        <v>9</v>
      </c>
      <c r="I1802">
        <f t="shared" si="299"/>
        <v>139</v>
      </c>
      <c r="J1802">
        <f t="shared" si="300"/>
        <v>208</v>
      </c>
      <c r="K1802">
        <f t="shared" si="301"/>
        <v>92</v>
      </c>
      <c r="L1802" s="16">
        <f t="shared" si="302"/>
        <v>9.7826086956521743E-2</v>
      </c>
      <c r="M1802" s="16">
        <f t="shared" si="303"/>
        <v>0.33173076923076922</v>
      </c>
      <c r="N1802">
        <f t="shared" si="304"/>
        <v>0</v>
      </c>
    </row>
    <row r="1803" spans="5:14" x14ac:dyDescent="0.45">
      <c r="E1803" s="30">
        <f t="shared" si="305"/>
        <v>0.90049999999995622</v>
      </c>
      <c r="F1803" s="6">
        <f t="shared" si="296"/>
        <v>68</v>
      </c>
      <c r="G1803" s="10">
        <f t="shared" si="297"/>
        <v>83</v>
      </c>
      <c r="H1803" s="2">
        <f t="shared" si="298"/>
        <v>9</v>
      </c>
      <c r="I1803">
        <f t="shared" si="299"/>
        <v>140</v>
      </c>
      <c r="J1803">
        <f t="shared" si="300"/>
        <v>208</v>
      </c>
      <c r="K1803">
        <f t="shared" si="301"/>
        <v>92</v>
      </c>
      <c r="L1803" s="16">
        <f t="shared" si="302"/>
        <v>9.7826086956521743E-2</v>
      </c>
      <c r="M1803" s="16">
        <f t="shared" si="303"/>
        <v>0.32692307692307693</v>
      </c>
      <c r="N1803">
        <f t="shared" si="304"/>
        <v>0</v>
      </c>
    </row>
    <row r="1804" spans="5:14" x14ac:dyDescent="0.45">
      <c r="E1804" s="30">
        <f t="shared" si="305"/>
        <v>0.90099999999995617</v>
      </c>
      <c r="F1804" s="6">
        <f t="shared" si="296"/>
        <v>67</v>
      </c>
      <c r="G1804" s="10">
        <f t="shared" si="297"/>
        <v>83</v>
      </c>
      <c r="H1804" s="2">
        <f t="shared" si="298"/>
        <v>9</v>
      </c>
      <c r="I1804">
        <f t="shared" si="299"/>
        <v>141</v>
      </c>
      <c r="J1804">
        <f t="shared" si="300"/>
        <v>208</v>
      </c>
      <c r="K1804">
        <f t="shared" si="301"/>
        <v>92</v>
      </c>
      <c r="L1804" s="16">
        <f t="shared" si="302"/>
        <v>9.7826086956521743E-2</v>
      </c>
      <c r="M1804" s="16">
        <f t="shared" si="303"/>
        <v>0.32211538461538464</v>
      </c>
      <c r="N1804">
        <f t="shared" si="304"/>
        <v>0</v>
      </c>
    </row>
    <row r="1805" spans="5:14" x14ac:dyDescent="0.45">
      <c r="E1805" s="30">
        <f t="shared" si="305"/>
        <v>0.90149999999995611</v>
      </c>
      <c r="F1805" s="6">
        <f t="shared" si="296"/>
        <v>67</v>
      </c>
      <c r="G1805" s="10">
        <f t="shared" si="297"/>
        <v>83</v>
      </c>
      <c r="H1805" s="2">
        <f t="shared" si="298"/>
        <v>9</v>
      </c>
      <c r="I1805">
        <f t="shared" si="299"/>
        <v>141</v>
      </c>
      <c r="J1805">
        <f t="shared" si="300"/>
        <v>208</v>
      </c>
      <c r="K1805">
        <f t="shared" si="301"/>
        <v>92</v>
      </c>
      <c r="L1805" s="16">
        <f t="shared" si="302"/>
        <v>9.7826086956521743E-2</v>
      </c>
      <c r="M1805" s="16">
        <f t="shared" si="303"/>
        <v>0.32211538461538464</v>
      </c>
      <c r="N1805">
        <f t="shared" si="304"/>
        <v>3.4489966555183967E-3</v>
      </c>
    </row>
    <row r="1806" spans="5:14" x14ac:dyDescent="0.45">
      <c r="E1806" s="30">
        <f t="shared" si="305"/>
        <v>0.90199999999995606</v>
      </c>
      <c r="F1806" s="6">
        <f t="shared" si="296"/>
        <v>66</v>
      </c>
      <c r="G1806" s="10">
        <f t="shared" si="297"/>
        <v>84</v>
      </c>
      <c r="H1806" s="2">
        <f t="shared" si="298"/>
        <v>8</v>
      </c>
      <c r="I1806">
        <f t="shared" si="299"/>
        <v>142</v>
      </c>
      <c r="J1806">
        <f t="shared" si="300"/>
        <v>208</v>
      </c>
      <c r="K1806">
        <f t="shared" si="301"/>
        <v>92</v>
      </c>
      <c r="L1806" s="16">
        <f t="shared" si="302"/>
        <v>8.6956521739130432E-2</v>
      </c>
      <c r="M1806" s="16">
        <f t="shared" si="303"/>
        <v>0.31730769230769229</v>
      </c>
      <c r="N1806">
        <f t="shared" si="304"/>
        <v>0</v>
      </c>
    </row>
    <row r="1807" spans="5:14" x14ac:dyDescent="0.45">
      <c r="E1807" s="30">
        <f t="shared" si="305"/>
        <v>0.902499999999956</v>
      </c>
      <c r="F1807" s="6">
        <f t="shared" si="296"/>
        <v>66</v>
      </c>
      <c r="G1807" s="10">
        <f t="shared" si="297"/>
        <v>84</v>
      </c>
      <c r="H1807" s="2">
        <f t="shared" si="298"/>
        <v>8</v>
      </c>
      <c r="I1807">
        <f t="shared" si="299"/>
        <v>142</v>
      </c>
      <c r="J1807">
        <f t="shared" si="300"/>
        <v>208</v>
      </c>
      <c r="K1807">
        <f t="shared" si="301"/>
        <v>92</v>
      </c>
      <c r="L1807" s="16">
        <f t="shared" si="302"/>
        <v>8.6956521739130432E-2</v>
      </c>
      <c r="M1807" s="16">
        <f t="shared" si="303"/>
        <v>0.31730769230769229</v>
      </c>
      <c r="N1807">
        <f t="shared" si="304"/>
        <v>3.4489966555183924E-3</v>
      </c>
    </row>
    <row r="1808" spans="5:14" x14ac:dyDescent="0.45">
      <c r="E1808" s="30">
        <f t="shared" si="305"/>
        <v>0.90299999999995595</v>
      </c>
      <c r="F1808" s="6">
        <f t="shared" si="296"/>
        <v>66</v>
      </c>
      <c r="G1808" s="10">
        <f t="shared" si="297"/>
        <v>85</v>
      </c>
      <c r="H1808" s="2">
        <f t="shared" si="298"/>
        <v>7</v>
      </c>
      <c r="I1808">
        <f t="shared" si="299"/>
        <v>142</v>
      </c>
      <c r="J1808">
        <f t="shared" si="300"/>
        <v>208</v>
      </c>
      <c r="K1808">
        <f t="shared" si="301"/>
        <v>92</v>
      </c>
      <c r="L1808" s="16">
        <f t="shared" si="302"/>
        <v>7.6086956521739135E-2</v>
      </c>
      <c r="M1808" s="16">
        <f t="shared" si="303"/>
        <v>0.31730769230769229</v>
      </c>
      <c r="N1808">
        <f t="shared" si="304"/>
        <v>0</v>
      </c>
    </row>
    <row r="1809" spans="5:14" x14ac:dyDescent="0.45">
      <c r="E1809" s="30">
        <f t="shared" si="305"/>
        <v>0.90349999999995589</v>
      </c>
      <c r="F1809" s="6">
        <f t="shared" si="296"/>
        <v>66</v>
      </c>
      <c r="G1809" s="10">
        <f t="shared" si="297"/>
        <v>85</v>
      </c>
      <c r="H1809" s="2">
        <f t="shared" si="298"/>
        <v>7</v>
      </c>
      <c r="I1809">
        <f t="shared" si="299"/>
        <v>142</v>
      </c>
      <c r="J1809">
        <f t="shared" si="300"/>
        <v>208</v>
      </c>
      <c r="K1809">
        <f t="shared" si="301"/>
        <v>92</v>
      </c>
      <c r="L1809" s="16">
        <f t="shared" si="302"/>
        <v>7.6086956521739135E-2</v>
      </c>
      <c r="M1809" s="16">
        <f t="shared" si="303"/>
        <v>0.31730769230769229</v>
      </c>
      <c r="N1809">
        <f t="shared" si="304"/>
        <v>0</v>
      </c>
    </row>
    <row r="1810" spans="5:14" x14ac:dyDescent="0.45">
      <c r="E1810" s="30">
        <f t="shared" si="305"/>
        <v>0.90399999999995584</v>
      </c>
      <c r="F1810" s="6">
        <f t="shared" si="296"/>
        <v>65</v>
      </c>
      <c r="G1810" s="10">
        <f t="shared" si="297"/>
        <v>85</v>
      </c>
      <c r="H1810" s="2">
        <f t="shared" si="298"/>
        <v>7</v>
      </c>
      <c r="I1810">
        <f t="shared" si="299"/>
        <v>143</v>
      </c>
      <c r="J1810">
        <f t="shared" si="300"/>
        <v>208</v>
      </c>
      <c r="K1810">
        <f t="shared" si="301"/>
        <v>92</v>
      </c>
      <c r="L1810" s="16">
        <f t="shared" si="302"/>
        <v>7.6086956521739135E-2</v>
      </c>
      <c r="M1810" s="16">
        <f t="shared" si="303"/>
        <v>0.3125</v>
      </c>
      <c r="N1810">
        <f t="shared" si="304"/>
        <v>0</v>
      </c>
    </row>
    <row r="1811" spans="5:14" x14ac:dyDescent="0.45">
      <c r="E1811" s="30">
        <f t="shared" si="305"/>
        <v>0.90449999999995578</v>
      </c>
      <c r="F1811" s="6">
        <f t="shared" si="296"/>
        <v>65</v>
      </c>
      <c r="G1811" s="10">
        <f t="shared" si="297"/>
        <v>85</v>
      </c>
      <c r="H1811" s="2">
        <f t="shared" si="298"/>
        <v>7</v>
      </c>
      <c r="I1811">
        <f t="shared" si="299"/>
        <v>143</v>
      </c>
      <c r="J1811">
        <f t="shared" si="300"/>
        <v>208</v>
      </c>
      <c r="K1811">
        <f t="shared" si="301"/>
        <v>92</v>
      </c>
      <c r="L1811" s="16">
        <f t="shared" si="302"/>
        <v>7.6086956521739135E-2</v>
      </c>
      <c r="M1811" s="16">
        <f t="shared" si="303"/>
        <v>0.3125</v>
      </c>
      <c r="N1811">
        <f t="shared" si="304"/>
        <v>0</v>
      </c>
    </row>
    <row r="1812" spans="5:14" x14ac:dyDescent="0.45">
      <c r="E1812" s="30">
        <f t="shared" si="305"/>
        <v>0.90499999999995573</v>
      </c>
      <c r="F1812" s="6">
        <f t="shared" si="296"/>
        <v>65</v>
      </c>
      <c r="G1812" s="10">
        <f t="shared" si="297"/>
        <v>85</v>
      </c>
      <c r="H1812" s="2">
        <f t="shared" si="298"/>
        <v>7</v>
      </c>
      <c r="I1812">
        <f t="shared" si="299"/>
        <v>143</v>
      </c>
      <c r="J1812">
        <f t="shared" si="300"/>
        <v>208</v>
      </c>
      <c r="K1812">
        <f t="shared" si="301"/>
        <v>92</v>
      </c>
      <c r="L1812" s="16">
        <f t="shared" si="302"/>
        <v>7.6086956521739135E-2</v>
      </c>
      <c r="M1812" s="16">
        <f t="shared" si="303"/>
        <v>0.3125</v>
      </c>
      <c r="N1812">
        <f t="shared" si="304"/>
        <v>0</v>
      </c>
    </row>
    <row r="1813" spans="5:14" x14ac:dyDescent="0.45">
      <c r="E1813" s="30">
        <f t="shared" si="305"/>
        <v>0.90549999999995567</v>
      </c>
      <c r="F1813" s="6">
        <f t="shared" si="296"/>
        <v>65</v>
      </c>
      <c r="G1813" s="10">
        <f t="shared" si="297"/>
        <v>85</v>
      </c>
      <c r="H1813" s="2">
        <f t="shared" si="298"/>
        <v>7</v>
      </c>
      <c r="I1813">
        <f t="shared" si="299"/>
        <v>143</v>
      </c>
      <c r="J1813">
        <f t="shared" si="300"/>
        <v>208</v>
      </c>
      <c r="K1813">
        <f t="shared" si="301"/>
        <v>92</v>
      </c>
      <c r="L1813" s="16">
        <f t="shared" si="302"/>
        <v>7.6086956521739135E-2</v>
      </c>
      <c r="M1813" s="16">
        <f t="shared" si="303"/>
        <v>0.3125</v>
      </c>
      <c r="N1813">
        <f t="shared" si="304"/>
        <v>0</v>
      </c>
    </row>
    <row r="1814" spans="5:14" x14ac:dyDescent="0.45">
      <c r="E1814" s="30">
        <f t="shared" si="305"/>
        <v>0.90599999999995562</v>
      </c>
      <c r="F1814" s="6">
        <f t="shared" si="296"/>
        <v>65</v>
      </c>
      <c r="G1814" s="10">
        <f t="shared" si="297"/>
        <v>85</v>
      </c>
      <c r="H1814" s="2">
        <f t="shared" si="298"/>
        <v>7</v>
      </c>
      <c r="I1814">
        <f t="shared" si="299"/>
        <v>143</v>
      </c>
      <c r="J1814">
        <f t="shared" si="300"/>
        <v>208</v>
      </c>
      <c r="K1814">
        <f t="shared" si="301"/>
        <v>92</v>
      </c>
      <c r="L1814" s="16">
        <f t="shared" si="302"/>
        <v>7.6086956521739135E-2</v>
      </c>
      <c r="M1814" s="16">
        <f t="shared" si="303"/>
        <v>0.3125</v>
      </c>
      <c r="N1814">
        <f t="shared" si="304"/>
        <v>0</v>
      </c>
    </row>
    <row r="1815" spans="5:14" x14ac:dyDescent="0.45">
      <c r="E1815" s="30">
        <f t="shared" si="305"/>
        <v>0.90649999999995556</v>
      </c>
      <c r="F1815" s="6">
        <f t="shared" si="296"/>
        <v>65</v>
      </c>
      <c r="G1815" s="10">
        <f t="shared" si="297"/>
        <v>85</v>
      </c>
      <c r="H1815" s="2">
        <f t="shared" si="298"/>
        <v>7</v>
      </c>
      <c r="I1815">
        <f t="shared" si="299"/>
        <v>143</v>
      </c>
      <c r="J1815">
        <f t="shared" si="300"/>
        <v>208</v>
      </c>
      <c r="K1815">
        <f t="shared" si="301"/>
        <v>92</v>
      </c>
      <c r="L1815" s="16">
        <f t="shared" si="302"/>
        <v>7.6086956521739135E-2</v>
      </c>
      <c r="M1815" s="16">
        <f t="shared" si="303"/>
        <v>0.3125</v>
      </c>
      <c r="N1815">
        <f t="shared" si="304"/>
        <v>0</v>
      </c>
    </row>
    <row r="1816" spans="5:14" x14ac:dyDescent="0.45">
      <c r="E1816" s="30">
        <f t="shared" si="305"/>
        <v>0.90699999999995551</v>
      </c>
      <c r="F1816" s="6">
        <f t="shared" si="296"/>
        <v>64</v>
      </c>
      <c r="G1816" s="10">
        <f t="shared" si="297"/>
        <v>85</v>
      </c>
      <c r="H1816" s="2">
        <f t="shared" si="298"/>
        <v>7</v>
      </c>
      <c r="I1816">
        <f t="shared" si="299"/>
        <v>144</v>
      </c>
      <c r="J1816">
        <f t="shared" si="300"/>
        <v>208</v>
      </c>
      <c r="K1816">
        <f t="shared" si="301"/>
        <v>92</v>
      </c>
      <c r="L1816" s="16">
        <f t="shared" si="302"/>
        <v>7.6086956521739135E-2</v>
      </c>
      <c r="M1816" s="16">
        <f t="shared" si="303"/>
        <v>0.30769230769230771</v>
      </c>
      <c r="N1816">
        <f t="shared" si="304"/>
        <v>3.3444816053511727E-3</v>
      </c>
    </row>
    <row r="1817" spans="5:14" x14ac:dyDescent="0.45">
      <c r="E1817" s="30">
        <f t="shared" si="305"/>
        <v>0.90749999999995545</v>
      </c>
      <c r="F1817" s="6">
        <f t="shared" si="296"/>
        <v>64</v>
      </c>
      <c r="G1817" s="10">
        <f t="shared" si="297"/>
        <v>86</v>
      </c>
      <c r="H1817" s="2">
        <f t="shared" si="298"/>
        <v>6</v>
      </c>
      <c r="I1817">
        <f t="shared" si="299"/>
        <v>144</v>
      </c>
      <c r="J1817">
        <f t="shared" si="300"/>
        <v>208</v>
      </c>
      <c r="K1817">
        <f t="shared" si="301"/>
        <v>92</v>
      </c>
      <c r="L1817" s="16">
        <f t="shared" si="302"/>
        <v>6.5217391304347824E-2</v>
      </c>
      <c r="M1817" s="16">
        <f t="shared" si="303"/>
        <v>0.30769230769230771</v>
      </c>
      <c r="N1817">
        <f t="shared" si="304"/>
        <v>0</v>
      </c>
    </row>
    <row r="1818" spans="5:14" x14ac:dyDescent="0.45">
      <c r="E1818" s="30">
        <f t="shared" si="305"/>
        <v>0.9079999999999554</v>
      </c>
      <c r="F1818" s="6">
        <f t="shared" si="296"/>
        <v>64</v>
      </c>
      <c r="G1818" s="10">
        <f t="shared" si="297"/>
        <v>86</v>
      </c>
      <c r="H1818" s="2">
        <f t="shared" si="298"/>
        <v>6</v>
      </c>
      <c r="I1818">
        <f t="shared" si="299"/>
        <v>144</v>
      </c>
      <c r="J1818">
        <f t="shared" si="300"/>
        <v>208</v>
      </c>
      <c r="K1818">
        <f t="shared" si="301"/>
        <v>92</v>
      </c>
      <c r="L1818" s="16">
        <f t="shared" si="302"/>
        <v>6.5217391304347824E-2</v>
      </c>
      <c r="M1818" s="16">
        <f t="shared" si="303"/>
        <v>0.30769230769230771</v>
      </c>
      <c r="N1818">
        <f t="shared" si="304"/>
        <v>3.3444816053511705E-3</v>
      </c>
    </row>
    <row r="1819" spans="5:14" x14ac:dyDescent="0.45">
      <c r="E1819" s="30">
        <f t="shared" si="305"/>
        <v>0.90849999999995534</v>
      </c>
      <c r="F1819" s="6">
        <f t="shared" si="296"/>
        <v>64</v>
      </c>
      <c r="G1819" s="10">
        <f t="shared" si="297"/>
        <v>87</v>
      </c>
      <c r="H1819" s="2">
        <f t="shared" si="298"/>
        <v>5</v>
      </c>
      <c r="I1819">
        <f t="shared" si="299"/>
        <v>144</v>
      </c>
      <c r="J1819">
        <f t="shared" si="300"/>
        <v>208</v>
      </c>
      <c r="K1819">
        <f t="shared" si="301"/>
        <v>92</v>
      </c>
      <c r="L1819" s="16">
        <f t="shared" si="302"/>
        <v>5.434782608695652E-2</v>
      </c>
      <c r="M1819" s="16">
        <f t="shared" si="303"/>
        <v>0.30769230769230771</v>
      </c>
      <c r="N1819">
        <f t="shared" si="304"/>
        <v>0</v>
      </c>
    </row>
    <row r="1820" spans="5:14" x14ac:dyDescent="0.45">
      <c r="E1820" s="30">
        <f t="shared" si="305"/>
        <v>0.90899999999995529</v>
      </c>
      <c r="F1820" s="6">
        <f t="shared" si="296"/>
        <v>63</v>
      </c>
      <c r="G1820" s="10">
        <f t="shared" si="297"/>
        <v>87</v>
      </c>
      <c r="H1820" s="2">
        <f t="shared" si="298"/>
        <v>5</v>
      </c>
      <c r="I1820">
        <f t="shared" si="299"/>
        <v>145</v>
      </c>
      <c r="J1820">
        <f t="shared" si="300"/>
        <v>208</v>
      </c>
      <c r="K1820">
        <f t="shared" si="301"/>
        <v>92</v>
      </c>
      <c r="L1820" s="16">
        <f t="shared" si="302"/>
        <v>5.434782608695652E-2</v>
      </c>
      <c r="M1820" s="16">
        <f t="shared" si="303"/>
        <v>0.30288461538461536</v>
      </c>
      <c r="N1820">
        <f t="shared" si="304"/>
        <v>0</v>
      </c>
    </row>
    <row r="1821" spans="5:14" x14ac:dyDescent="0.45">
      <c r="E1821" s="30">
        <f t="shared" si="305"/>
        <v>0.90949999999995523</v>
      </c>
      <c r="F1821" s="6">
        <f t="shared" si="296"/>
        <v>62</v>
      </c>
      <c r="G1821" s="10">
        <f t="shared" si="297"/>
        <v>87</v>
      </c>
      <c r="H1821" s="2">
        <f t="shared" si="298"/>
        <v>5</v>
      </c>
      <c r="I1821">
        <f t="shared" si="299"/>
        <v>146</v>
      </c>
      <c r="J1821">
        <f t="shared" si="300"/>
        <v>208</v>
      </c>
      <c r="K1821">
        <f t="shared" si="301"/>
        <v>92</v>
      </c>
      <c r="L1821" s="16">
        <f t="shared" si="302"/>
        <v>5.434782608695652E-2</v>
      </c>
      <c r="M1821" s="16">
        <f t="shared" si="303"/>
        <v>0.29807692307692307</v>
      </c>
      <c r="N1821">
        <f t="shared" si="304"/>
        <v>0</v>
      </c>
    </row>
    <row r="1822" spans="5:14" x14ac:dyDescent="0.45">
      <c r="E1822" s="30">
        <f t="shared" si="305"/>
        <v>0.90999999999995518</v>
      </c>
      <c r="F1822" s="6">
        <f t="shared" si="296"/>
        <v>62</v>
      </c>
      <c r="G1822" s="10">
        <f t="shared" si="297"/>
        <v>87</v>
      </c>
      <c r="H1822" s="2">
        <f t="shared" si="298"/>
        <v>5</v>
      </c>
      <c r="I1822">
        <f t="shared" si="299"/>
        <v>146</v>
      </c>
      <c r="J1822">
        <f t="shared" si="300"/>
        <v>208</v>
      </c>
      <c r="K1822">
        <f t="shared" si="301"/>
        <v>92</v>
      </c>
      <c r="L1822" s="16">
        <f t="shared" si="302"/>
        <v>5.434782608695652E-2</v>
      </c>
      <c r="M1822" s="16">
        <f t="shared" si="303"/>
        <v>0.29807692307692307</v>
      </c>
      <c r="N1822">
        <f t="shared" si="304"/>
        <v>0</v>
      </c>
    </row>
    <row r="1823" spans="5:14" x14ac:dyDescent="0.45">
      <c r="E1823" s="30">
        <f t="shared" si="305"/>
        <v>0.91049999999995512</v>
      </c>
      <c r="F1823" s="6">
        <f t="shared" si="296"/>
        <v>62</v>
      </c>
      <c r="G1823" s="10">
        <f t="shared" si="297"/>
        <v>87</v>
      </c>
      <c r="H1823" s="2">
        <f t="shared" si="298"/>
        <v>5</v>
      </c>
      <c r="I1823">
        <f t="shared" si="299"/>
        <v>146</v>
      </c>
      <c r="J1823">
        <f t="shared" si="300"/>
        <v>208</v>
      </c>
      <c r="K1823">
        <f t="shared" si="301"/>
        <v>92</v>
      </c>
      <c r="L1823" s="16">
        <f t="shared" si="302"/>
        <v>5.434782608695652E-2</v>
      </c>
      <c r="M1823" s="16">
        <f t="shared" si="303"/>
        <v>0.29807692307692307</v>
      </c>
      <c r="N1823">
        <f t="shared" si="304"/>
        <v>0</v>
      </c>
    </row>
    <row r="1824" spans="5:14" x14ac:dyDescent="0.45">
      <c r="E1824" s="30">
        <f t="shared" si="305"/>
        <v>0.91099999999995507</v>
      </c>
      <c r="F1824" s="6">
        <f t="shared" si="296"/>
        <v>61</v>
      </c>
      <c r="G1824" s="10">
        <f t="shared" si="297"/>
        <v>87</v>
      </c>
      <c r="H1824" s="2">
        <f t="shared" si="298"/>
        <v>5</v>
      </c>
      <c r="I1824">
        <f t="shared" si="299"/>
        <v>147</v>
      </c>
      <c r="J1824">
        <f t="shared" si="300"/>
        <v>208</v>
      </c>
      <c r="K1824">
        <f t="shared" si="301"/>
        <v>92</v>
      </c>
      <c r="L1824" s="16">
        <f t="shared" si="302"/>
        <v>5.434782608695652E-2</v>
      </c>
      <c r="M1824" s="16">
        <f t="shared" si="303"/>
        <v>0.29326923076923078</v>
      </c>
      <c r="N1824">
        <f t="shared" si="304"/>
        <v>0</v>
      </c>
    </row>
    <row r="1825" spans="5:14" x14ac:dyDescent="0.45">
      <c r="E1825" s="30">
        <f t="shared" si="305"/>
        <v>0.91149999999995501</v>
      </c>
      <c r="F1825" s="6">
        <f t="shared" si="296"/>
        <v>61</v>
      </c>
      <c r="G1825" s="10">
        <f t="shared" si="297"/>
        <v>87</v>
      </c>
      <c r="H1825" s="2">
        <f t="shared" si="298"/>
        <v>5</v>
      </c>
      <c r="I1825">
        <f t="shared" si="299"/>
        <v>147</v>
      </c>
      <c r="J1825">
        <f t="shared" si="300"/>
        <v>208</v>
      </c>
      <c r="K1825">
        <f t="shared" si="301"/>
        <v>92</v>
      </c>
      <c r="L1825" s="16">
        <f t="shared" si="302"/>
        <v>5.434782608695652E-2</v>
      </c>
      <c r="M1825" s="16">
        <f t="shared" si="303"/>
        <v>0.29326923076923078</v>
      </c>
      <c r="N1825">
        <f t="shared" si="304"/>
        <v>0</v>
      </c>
    </row>
    <row r="1826" spans="5:14" x14ac:dyDescent="0.45">
      <c r="E1826" s="30">
        <f t="shared" si="305"/>
        <v>0.91199999999995496</v>
      </c>
      <c r="F1826" s="6">
        <f t="shared" si="296"/>
        <v>61</v>
      </c>
      <c r="G1826" s="10">
        <f t="shared" si="297"/>
        <v>87</v>
      </c>
      <c r="H1826" s="2">
        <f t="shared" si="298"/>
        <v>5</v>
      </c>
      <c r="I1826">
        <f t="shared" si="299"/>
        <v>147</v>
      </c>
      <c r="J1826">
        <f t="shared" si="300"/>
        <v>208</v>
      </c>
      <c r="K1826">
        <f t="shared" si="301"/>
        <v>92</v>
      </c>
      <c r="L1826" s="16">
        <f t="shared" si="302"/>
        <v>5.434782608695652E-2</v>
      </c>
      <c r="M1826" s="16">
        <f t="shared" si="303"/>
        <v>0.29326923076923078</v>
      </c>
      <c r="N1826">
        <f t="shared" si="304"/>
        <v>0</v>
      </c>
    </row>
    <row r="1827" spans="5:14" x14ac:dyDescent="0.45">
      <c r="E1827" s="30">
        <f t="shared" si="305"/>
        <v>0.9124999999999549</v>
      </c>
      <c r="F1827" s="6">
        <f t="shared" si="296"/>
        <v>61</v>
      </c>
      <c r="G1827" s="10">
        <f t="shared" si="297"/>
        <v>87</v>
      </c>
      <c r="H1827" s="2">
        <f t="shared" si="298"/>
        <v>5</v>
      </c>
      <c r="I1827">
        <f t="shared" si="299"/>
        <v>147</v>
      </c>
      <c r="J1827">
        <f t="shared" si="300"/>
        <v>208</v>
      </c>
      <c r="K1827">
        <f t="shared" si="301"/>
        <v>92</v>
      </c>
      <c r="L1827" s="16">
        <f t="shared" si="302"/>
        <v>5.434782608695652E-2</v>
      </c>
      <c r="M1827" s="16">
        <f t="shared" si="303"/>
        <v>0.29326923076923078</v>
      </c>
      <c r="N1827">
        <f t="shared" si="304"/>
        <v>0</v>
      </c>
    </row>
    <row r="1828" spans="5:14" x14ac:dyDescent="0.45">
      <c r="E1828" s="30">
        <f t="shared" si="305"/>
        <v>0.91299999999995485</v>
      </c>
      <c r="F1828" s="6">
        <f t="shared" si="296"/>
        <v>60</v>
      </c>
      <c r="G1828" s="10">
        <f t="shared" si="297"/>
        <v>87</v>
      </c>
      <c r="H1828" s="2">
        <f t="shared" si="298"/>
        <v>5</v>
      </c>
      <c r="I1828">
        <f t="shared" si="299"/>
        <v>148</v>
      </c>
      <c r="J1828">
        <f t="shared" si="300"/>
        <v>208</v>
      </c>
      <c r="K1828">
        <f t="shared" si="301"/>
        <v>92</v>
      </c>
      <c r="L1828" s="16">
        <f t="shared" si="302"/>
        <v>5.434782608695652E-2</v>
      </c>
      <c r="M1828" s="16">
        <f t="shared" si="303"/>
        <v>0.28846153846153844</v>
      </c>
      <c r="N1828">
        <f t="shared" si="304"/>
        <v>0</v>
      </c>
    </row>
    <row r="1829" spans="5:14" x14ac:dyDescent="0.45">
      <c r="E1829" s="30">
        <f t="shared" si="305"/>
        <v>0.91349999999995479</v>
      </c>
      <c r="F1829" s="6">
        <f t="shared" si="296"/>
        <v>59</v>
      </c>
      <c r="G1829" s="10">
        <f t="shared" si="297"/>
        <v>87</v>
      </c>
      <c r="H1829" s="2">
        <f t="shared" si="298"/>
        <v>5</v>
      </c>
      <c r="I1829">
        <f t="shared" si="299"/>
        <v>149</v>
      </c>
      <c r="J1829">
        <f t="shared" si="300"/>
        <v>208</v>
      </c>
      <c r="K1829">
        <f t="shared" si="301"/>
        <v>92</v>
      </c>
      <c r="L1829" s="16">
        <f t="shared" si="302"/>
        <v>5.434782608695652E-2</v>
      </c>
      <c r="M1829" s="16">
        <f t="shared" si="303"/>
        <v>0.28365384615384615</v>
      </c>
      <c r="N1829">
        <f t="shared" si="304"/>
        <v>0</v>
      </c>
    </row>
    <row r="1830" spans="5:14" x14ac:dyDescent="0.45">
      <c r="E1830" s="30">
        <f t="shared" si="305"/>
        <v>0.91399999999995474</v>
      </c>
      <c r="F1830" s="6">
        <f t="shared" si="296"/>
        <v>58</v>
      </c>
      <c r="G1830" s="10">
        <f t="shared" si="297"/>
        <v>87</v>
      </c>
      <c r="H1830" s="2">
        <f t="shared" si="298"/>
        <v>5</v>
      </c>
      <c r="I1830">
        <f t="shared" si="299"/>
        <v>150</v>
      </c>
      <c r="J1830">
        <f t="shared" si="300"/>
        <v>208</v>
      </c>
      <c r="K1830">
        <f t="shared" si="301"/>
        <v>92</v>
      </c>
      <c r="L1830" s="16">
        <f t="shared" si="302"/>
        <v>5.434782608695652E-2</v>
      </c>
      <c r="M1830" s="16">
        <f t="shared" si="303"/>
        <v>0.27884615384615385</v>
      </c>
      <c r="N1830">
        <f t="shared" si="304"/>
        <v>0</v>
      </c>
    </row>
    <row r="1831" spans="5:14" x14ac:dyDescent="0.45">
      <c r="E1831" s="30">
        <f t="shared" si="305"/>
        <v>0.91449999999995468</v>
      </c>
      <c r="F1831" s="6">
        <f t="shared" si="296"/>
        <v>58</v>
      </c>
      <c r="G1831" s="10">
        <f t="shared" si="297"/>
        <v>87</v>
      </c>
      <c r="H1831" s="2">
        <f t="shared" si="298"/>
        <v>5</v>
      </c>
      <c r="I1831">
        <f t="shared" si="299"/>
        <v>150</v>
      </c>
      <c r="J1831">
        <f t="shared" si="300"/>
        <v>208</v>
      </c>
      <c r="K1831">
        <f t="shared" si="301"/>
        <v>92</v>
      </c>
      <c r="L1831" s="16">
        <f t="shared" si="302"/>
        <v>5.434782608695652E-2</v>
      </c>
      <c r="M1831" s="16">
        <f t="shared" si="303"/>
        <v>0.27884615384615385</v>
      </c>
      <c r="N1831">
        <f t="shared" si="304"/>
        <v>0</v>
      </c>
    </row>
    <row r="1832" spans="5:14" x14ac:dyDescent="0.45">
      <c r="E1832" s="30">
        <f t="shared" si="305"/>
        <v>0.91499999999995463</v>
      </c>
      <c r="F1832" s="6">
        <f t="shared" si="296"/>
        <v>57</v>
      </c>
      <c r="G1832" s="10">
        <f t="shared" si="297"/>
        <v>87</v>
      </c>
      <c r="H1832" s="2">
        <f t="shared" si="298"/>
        <v>5</v>
      </c>
      <c r="I1832">
        <f t="shared" si="299"/>
        <v>151</v>
      </c>
      <c r="J1832">
        <f t="shared" si="300"/>
        <v>208</v>
      </c>
      <c r="K1832">
        <f t="shared" si="301"/>
        <v>92</v>
      </c>
      <c r="L1832" s="16">
        <f t="shared" si="302"/>
        <v>5.434782608695652E-2</v>
      </c>
      <c r="M1832" s="16">
        <f t="shared" si="303"/>
        <v>0.27403846153846156</v>
      </c>
      <c r="N1832">
        <f t="shared" si="304"/>
        <v>0</v>
      </c>
    </row>
    <row r="1833" spans="5:14" x14ac:dyDescent="0.45">
      <c r="E1833" s="30">
        <f t="shared" si="305"/>
        <v>0.91549999999995457</v>
      </c>
      <c r="F1833" s="6">
        <f t="shared" si="296"/>
        <v>57</v>
      </c>
      <c r="G1833" s="10">
        <f t="shared" si="297"/>
        <v>87</v>
      </c>
      <c r="H1833" s="2">
        <f t="shared" si="298"/>
        <v>5</v>
      </c>
      <c r="I1833">
        <f t="shared" si="299"/>
        <v>151</v>
      </c>
      <c r="J1833">
        <f t="shared" si="300"/>
        <v>208</v>
      </c>
      <c r="K1833">
        <f t="shared" si="301"/>
        <v>92</v>
      </c>
      <c r="L1833" s="16">
        <f t="shared" si="302"/>
        <v>5.434782608695652E-2</v>
      </c>
      <c r="M1833" s="16">
        <f t="shared" si="303"/>
        <v>0.27403846153846156</v>
      </c>
      <c r="N1833">
        <f t="shared" si="304"/>
        <v>0</v>
      </c>
    </row>
    <row r="1834" spans="5:14" x14ac:dyDescent="0.45">
      <c r="E1834" s="30">
        <f t="shared" si="305"/>
        <v>0.91599999999995452</v>
      </c>
      <c r="F1834" s="6">
        <f t="shared" si="296"/>
        <v>56</v>
      </c>
      <c r="G1834" s="10">
        <f t="shared" si="297"/>
        <v>87</v>
      </c>
      <c r="H1834" s="2">
        <f t="shared" si="298"/>
        <v>5</v>
      </c>
      <c r="I1834">
        <f t="shared" si="299"/>
        <v>152</v>
      </c>
      <c r="J1834">
        <f t="shared" si="300"/>
        <v>208</v>
      </c>
      <c r="K1834">
        <f t="shared" si="301"/>
        <v>92</v>
      </c>
      <c r="L1834" s="16">
        <f t="shared" si="302"/>
        <v>5.434782608695652E-2</v>
      </c>
      <c r="M1834" s="16">
        <f t="shared" si="303"/>
        <v>0.26923076923076922</v>
      </c>
      <c r="N1834">
        <f t="shared" si="304"/>
        <v>0</v>
      </c>
    </row>
    <row r="1835" spans="5:14" x14ac:dyDescent="0.45">
      <c r="E1835" s="30">
        <f t="shared" si="305"/>
        <v>0.91649999999995446</v>
      </c>
      <c r="F1835" s="6">
        <f t="shared" ref="F1835:F1898" si="306">COUNTIFS(A:A,"=fully paid",C:C,"&gt;"&amp;$E1835)</f>
        <v>56</v>
      </c>
      <c r="G1835" s="10">
        <f t="shared" ref="G1835:G1898" si="307">COUNTIFS(A:A,"charged off",C:C,"&lt;="&amp;E1835)</f>
        <v>87</v>
      </c>
      <c r="H1835" s="2">
        <f t="shared" ref="H1835:H1898" si="308">COUNTIFS(A:A,"charged off",C:C,"&gt;"&amp;E1835)</f>
        <v>5</v>
      </c>
      <c r="I1835">
        <f t="shared" ref="I1835:I1898" si="309">COUNTIFS(A:A,"fully paid",C:C,"&lt;="&amp;E1835)</f>
        <v>152</v>
      </c>
      <c r="J1835">
        <f t="shared" ref="J1835:J1898" si="310">F1835+I1835</f>
        <v>208</v>
      </c>
      <c r="K1835">
        <f t="shared" ref="K1835:K1898" si="311">G1835+H1835</f>
        <v>92</v>
      </c>
      <c r="L1835" s="16">
        <f t="shared" ref="L1835:L1898" si="312">H1835/K1835</f>
        <v>5.434782608695652E-2</v>
      </c>
      <c r="M1835" s="16">
        <f t="shared" ref="M1835:M1898" si="313">F1835/J1835</f>
        <v>0.26923076923076922</v>
      </c>
      <c r="N1835">
        <f t="shared" si="304"/>
        <v>0</v>
      </c>
    </row>
    <row r="1836" spans="5:14" x14ac:dyDescent="0.45">
      <c r="E1836" s="30">
        <f t="shared" si="305"/>
        <v>0.91699999999995441</v>
      </c>
      <c r="F1836" s="6">
        <f t="shared" si="306"/>
        <v>56</v>
      </c>
      <c r="G1836" s="10">
        <f t="shared" si="307"/>
        <v>87</v>
      </c>
      <c r="H1836" s="2">
        <f t="shared" si="308"/>
        <v>5</v>
      </c>
      <c r="I1836">
        <f t="shared" si="309"/>
        <v>152</v>
      </c>
      <c r="J1836">
        <f t="shared" si="310"/>
        <v>208</v>
      </c>
      <c r="K1836">
        <f t="shared" si="311"/>
        <v>92</v>
      </c>
      <c r="L1836" s="16">
        <f t="shared" si="312"/>
        <v>5.434782608695652E-2</v>
      </c>
      <c r="M1836" s="16">
        <f t="shared" si="313"/>
        <v>0.26923076923076922</v>
      </c>
      <c r="N1836">
        <f t="shared" si="304"/>
        <v>0</v>
      </c>
    </row>
    <row r="1837" spans="5:14" x14ac:dyDescent="0.45">
      <c r="E1837" s="30">
        <f t="shared" si="305"/>
        <v>0.91749999999995435</v>
      </c>
      <c r="F1837" s="6">
        <f t="shared" si="306"/>
        <v>56</v>
      </c>
      <c r="G1837" s="10">
        <f t="shared" si="307"/>
        <v>87</v>
      </c>
      <c r="H1837" s="2">
        <f t="shared" si="308"/>
        <v>5</v>
      </c>
      <c r="I1837">
        <f t="shared" si="309"/>
        <v>152</v>
      </c>
      <c r="J1837">
        <f t="shared" si="310"/>
        <v>208</v>
      </c>
      <c r="K1837">
        <f t="shared" si="311"/>
        <v>92</v>
      </c>
      <c r="L1837" s="16">
        <f t="shared" si="312"/>
        <v>5.434782608695652E-2</v>
      </c>
      <c r="M1837" s="16">
        <f t="shared" si="313"/>
        <v>0.26923076923076922</v>
      </c>
      <c r="N1837">
        <f t="shared" si="304"/>
        <v>0</v>
      </c>
    </row>
    <row r="1838" spans="5:14" x14ac:dyDescent="0.45">
      <c r="E1838" s="30">
        <f t="shared" si="305"/>
        <v>0.9179999999999543</v>
      </c>
      <c r="F1838" s="6">
        <f t="shared" si="306"/>
        <v>56</v>
      </c>
      <c r="G1838" s="10">
        <f t="shared" si="307"/>
        <v>87</v>
      </c>
      <c r="H1838" s="2">
        <f t="shared" si="308"/>
        <v>5</v>
      </c>
      <c r="I1838">
        <f t="shared" si="309"/>
        <v>152</v>
      </c>
      <c r="J1838">
        <f t="shared" si="310"/>
        <v>208</v>
      </c>
      <c r="K1838">
        <f t="shared" si="311"/>
        <v>92</v>
      </c>
      <c r="L1838" s="16">
        <f t="shared" si="312"/>
        <v>5.434782608695652E-2</v>
      </c>
      <c r="M1838" s="16">
        <f t="shared" si="313"/>
        <v>0.26923076923076922</v>
      </c>
      <c r="N1838">
        <f t="shared" si="304"/>
        <v>0</v>
      </c>
    </row>
    <row r="1839" spans="5:14" x14ac:dyDescent="0.45">
      <c r="E1839" s="30">
        <f t="shared" si="305"/>
        <v>0.91849999999995424</v>
      </c>
      <c r="F1839" s="6">
        <f t="shared" si="306"/>
        <v>56</v>
      </c>
      <c r="G1839" s="10">
        <f t="shared" si="307"/>
        <v>87</v>
      </c>
      <c r="H1839" s="2">
        <f t="shared" si="308"/>
        <v>5</v>
      </c>
      <c r="I1839">
        <f t="shared" si="309"/>
        <v>152</v>
      </c>
      <c r="J1839">
        <f t="shared" si="310"/>
        <v>208</v>
      </c>
      <c r="K1839">
        <f t="shared" si="311"/>
        <v>92</v>
      </c>
      <c r="L1839" s="16">
        <f t="shared" si="312"/>
        <v>5.434782608695652E-2</v>
      </c>
      <c r="M1839" s="16">
        <f t="shared" si="313"/>
        <v>0.26923076923076922</v>
      </c>
      <c r="N1839">
        <f t="shared" si="304"/>
        <v>0</v>
      </c>
    </row>
    <row r="1840" spans="5:14" x14ac:dyDescent="0.45">
      <c r="E1840" s="30">
        <f t="shared" si="305"/>
        <v>0.91899999999995419</v>
      </c>
      <c r="F1840" s="6">
        <f t="shared" si="306"/>
        <v>56</v>
      </c>
      <c r="G1840" s="10">
        <f t="shared" si="307"/>
        <v>87</v>
      </c>
      <c r="H1840" s="2">
        <f t="shared" si="308"/>
        <v>5</v>
      </c>
      <c r="I1840">
        <f t="shared" si="309"/>
        <v>152</v>
      </c>
      <c r="J1840">
        <f t="shared" si="310"/>
        <v>208</v>
      </c>
      <c r="K1840">
        <f t="shared" si="311"/>
        <v>92</v>
      </c>
      <c r="L1840" s="16">
        <f t="shared" si="312"/>
        <v>5.434782608695652E-2</v>
      </c>
      <c r="M1840" s="16">
        <f t="shared" si="313"/>
        <v>0.26923076923076922</v>
      </c>
      <c r="N1840">
        <f t="shared" si="304"/>
        <v>0</v>
      </c>
    </row>
    <row r="1841" spans="5:14" x14ac:dyDescent="0.45">
      <c r="E1841" s="30">
        <f t="shared" si="305"/>
        <v>0.91949999999995413</v>
      </c>
      <c r="F1841" s="6">
        <f t="shared" si="306"/>
        <v>56</v>
      </c>
      <c r="G1841" s="10">
        <f t="shared" si="307"/>
        <v>87</v>
      </c>
      <c r="H1841" s="2">
        <f t="shared" si="308"/>
        <v>5</v>
      </c>
      <c r="I1841">
        <f t="shared" si="309"/>
        <v>152</v>
      </c>
      <c r="J1841">
        <f t="shared" si="310"/>
        <v>208</v>
      </c>
      <c r="K1841">
        <f t="shared" si="311"/>
        <v>92</v>
      </c>
      <c r="L1841" s="16">
        <f t="shared" si="312"/>
        <v>5.434782608695652E-2</v>
      </c>
      <c r="M1841" s="16">
        <f t="shared" si="313"/>
        <v>0.26923076923076922</v>
      </c>
      <c r="N1841">
        <f t="shared" si="304"/>
        <v>0</v>
      </c>
    </row>
    <row r="1842" spans="5:14" x14ac:dyDescent="0.45">
      <c r="E1842" s="30">
        <f t="shared" si="305"/>
        <v>0.91999999999995408</v>
      </c>
      <c r="F1842" s="6">
        <f t="shared" si="306"/>
        <v>56</v>
      </c>
      <c r="G1842" s="10">
        <f t="shared" si="307"/>
        <v>87</v>
      </c>
      <c r="H1842" s="2">
        <f t="shared" si="308"/>
        <v>5</v>
      </c>
      <c r="I1842">
        <f t="shared" si="309"/>
        <v>152</v>
      </c>
      <c r="J1842">
        <f t="shared" si="310"/>
        <v>208</v>
      </c>
      <c r="K1842">
        <f t="shared" si="311"/>
        <v>92</v>
      </c>
      <c r="L1842" s="16">
        <f t="shared" si="312"/>
        <v>5.434782608695652E-2</v>
      </c>
      <c r="M1842" s="16">
        <f t="shared" si="313"/>
        <v>0.26923076923076922</v>
      </c>
      <c r="N1842">
        <f t="shared" si="304"/>
        <v>2.874163879598662E-3</v>
      </c>
    </row>
    <row r="1843" spans="5:14" x14ac:dyDescent="0.45">
      <c r="E1843" s="30">
        <f t="shared" si="305"/>
        <v>0.92049999999995402</v>
      </c>
      <c r="F1843" s="6">
        <f t="shared" si="306"/>
        <v>55</v>
      </c>
      <c r="G1843" s="10">
        <f t="shared" si="307"/>
        <v>88</v>
      </c>
      <c r="H1843" s="2">
        <f t="shared" si="308"/>
        <v>4</v>
      </c>
      <c r="I1843">
        <f t="shared" si="309"/>
        <v>153</v>
      </c>
      <c r="J1843">
        <f t="shared" si="310"/>
        <v>208</v>
      </c>
      <c r="K1843">
        <f t="shared" si="311"/>
        <v>92</v>
      </c>
      <c r="L1843" s="16">
        <f t="shared" si="312"/>
        <v>4.3478260869565216E-2</v>
      </c>
      <c r="M1843" s="16">
        <f t="shared" si="313"/>
        <v>0.26442307692307693</v>
      </c>
      <c r="N1843">
        <f t="shared" si="304"/>
        <v>0</v>
      </c>
    </row>
    <row r="1844" spans="5:14" x14ac:dyDescent="0.45">
      <c r="E1844" s="30">
        <f t="shared" si="305"/>
        <v>0.92099999999995397</v>
      </c>
      <c r="F1844" s="6">
        <f t="shared" si="306"/>
        <v>55</v>
      </c>
      <c r="G1844" s="10">
        <f t="shared" si="307"/>
        <v>88</v>
      </c>
      <c r="H1844" s="2">
        <f t="shared" si="308"/>
        <v>4</v>
      </c>
      <c r="I1844">
        <f t="shared" si="309"/>
        <v>153</v>
      </c>
      <c r="J1844">
        <f t="shared" si="310"/>
        <v>208</v>
      </c>
      <c r="K1844">
        <f t="shared" si="311"/>
        <v>92</v>
      </c>
      <c r="L1844" s="16">
        <f t="shared" si="312"/>
        <v>4.3478260869565216E-2</v>
      </c>
      <c r="M1844" s="16">
        <f t="shared" si="313"/>
        <v>0.26442307692307693</v>
      </c>
      <c r="N1844">
        <f t="shared" si="304"/>
        <v>0</v>
      </c>
    </row>
    <row r="1845" spans="5:14" x14ac:dyDescent="0.45">
      <c r="E1845" s="30">
        <f t="shared" si="305"/>
        <v>0.92149999999995391</v>
      </c>
      <c r="F1845" s="6">
        <f t="shared" si="306"/>
        <v>53</v>
      </c>
      <c r="G1845" s="10">
        <f t="shared" si="307"/>
        <v>88</v>
      </c>
      <c r="H1845" s="2">
        <f t="shared" si="308"/>
        <v>4</v>
      </c>
      <c r="I1845">
        <f t="shared" si="309"/>
        <v>155</v>
      </c>
      <c r="J1845">
        <f t="shared" si="310"/>
        <v>208</v>
      </c>
      <c r="K1845">
        <f t="shared" si="311"/>
        <v>92</v>
      </c>
      <c r="L1845" s="16">
        <f t="shared" si="312"/>
        <v>4.3478260869565216E-2</v>
      </c>
      <c r="M1845" s="16">
        <f t="shared" si="313"/>
        <v>0.25480769230769229</v>
      </c>
      <c r="N1845">
        <f t="shared" si="304"/>
        <v>0</v>
      </c>
    </row>
    <row r="1846" spans="5:14" x14ac:dyDescent="0.45">
      <c r="E1846" s="30">
        <f t="shared" si="305"/>
        <v>0.92199999999995386</v>
      </c>
      <c r="F1846" s="6">
        <f t="shared" si="306"/>
        <v>52</v>
      </c>
      <c r="G1846" s="10">
        <f t="shared" si="307"/>
        <v>88</v>
      </c>
      <c r="H1846" s="2">
        <f t="shared" si="308"/>
        <v>4</v>
      </c>
      <c r="I1846">
        <f t="shared" si="309"/>
        <v>156</v>
      </c>
      <c r="J1846">
        <f t="shared" si="310"/>
        <v>208</v>
      </c>
      <c r="K1846">
        <f t="shared" si="311"/>
        <v>92</v>
      </c>
      <c r="L1846" s="16">
        <f t="shared" si="312"/>
        <v>4.3478260869565216E-2</v>
      </c>
      <c r="M1846" s="16">
        <f t="shared" si="313"/>
        <v>0.25</v>
      </c>
      <c r="N1846">
        <f t="shared" si="304"/>
        <v>0</v>
      </c>
    </row>
    <row r="1847" spans="5:14" x14ac:dyDescent="0.45">
      <c r="E1847" s="30">
        <f t="shared" si="305"/>
        <v>0.9224999999999538</v>
      </c>
      <c r="F1847" s="6">
        <f t="shared" si="306"/>
        <v>52</v>
      </c>
      <c r="G1847" s="10">
        <f t="shared" si="307"/>
        <v>88</v>
      </c>
      <c r="H1847" s="2">
        <f t="shared" si="308"/>
        <v>4</v>
      </c>
      <c r="I1847">
        <f t="shared" si="309"/>
        <v>156</v>
      </c>
      <c r="J1847">
        <f t="shared" si="310"/>
        <v>208</v>
      </c>
      <c r="K1847">
        <f t="shared" si="311"/>
        <v>92</v>
      </c>
      <c r="L1847" s="16">
        <f t="shared" si="312"/>
        <v>4.3478260869565216E-2</v>
      </c>
      <c r="M1847" s="16">
        <f t="shared" si="313"/>
        <v>0.25</v>
      </c>
      <c r="N1847">
        <f t="shared" si="304"/>
        <v>0</v>
      </c>
    </row>
    <row r="1848" spans="5:14" x14ac:dyDescent="0.45">
      <c r="E1848" s="30">
        <f t="shared" si="305"/>
        <v>0.92299999999995375</v>
      </c>
      <c r="F1848" s="6">
        <f t="shared" si="306"/>
        <v>52</v>
      </c>
      <c r="G1848" s="10">
        <f t="shared" si="307"/>
        <v>88</v>
      </c>
      <c r="H1848" s="2">
        <f t="shared" si="308"/>
        <v>4</v>
      </c>
      <c r="I1848">
        <f t="shared" si="309"/>
        <v>156</v>
      </c>
      <c r="J1848">
        <f t="shared" si="310"/>
        <v>208</v>
      </c>
      <c r="K1848">
        <f t="shared" si="311"/>
        <v>92</v>
      </c>
      <c r="L1848" s="16">
        <f t="shared" si="312"/>
        <v>4.3478260869565216E-2</v>
      </c>
      <c r="M1848" s="16">
        <f t="shared" si="313"/>
        <v>0.25</v>
      </c>
      <c r="N1848">
        <f t="shared" si="304"/>
        <v>0</v>
      </c>
    </row>
    <row r="1849" spans="5:14" x14ac:dyDescent="0.45">
      <c r="E1849" s="30">
        <f t="shared" si="305"/>
        <v>0.92349999999995369</v>
      </c>
      <c r="F1849" s="6">
        <f t="shared" si="306"/>
        <v>51</v>
      </c>
      <c r="G1849" s="10">
        <f t="shared" si="307"/>
        <v>88</v>
      </c>
      <c r="H1849" s="2">
        <f t="shared" si="308"/>
        <v>4</v>
      </c>
      <c r="I1849">
        <f t="shared" si="309"/>
        <v>157</v>
      </c>
      <c r="J1849">
        <f t="shared" si="310"/>
        <v>208</v>
      </c>
      <c r="K1849">
        <f t="shared" si="311"/>
        <v>92</v>
      </c>
      <c r="L1849" s="16">
        <f t="shared" si="312"/>
        <v>4.3478260869565216E-2</v>
      </c>
      <c r="M1849" s="16">
        <f t="shared" si="313"/>
        <v>0.24519230769230768</v>
      </c>
      <c r="N1849">
        <f t="shared" si="304"/>
        <v>0</v>
      </c>
    </row>
    <row r="1850" spans="5:14" x14ac:dyDescent="0.45">
      <c r="E1850" s="30">
        <f t="shared" si="305"/>
        <v>0.92399999999995364</v>
      </c>
      <c r="F1850" s="6">
        <f t="shared" si="306"/>
        <v>51</v>
      </c>
      <c r="G1850" s="10">
        <f t="shared" si="307"/>
        <v>88</v>
      </c>
      <c r="H1850" s="2">
        <f t="shared" si="308"/>
        <v>4</v>
      </c>
      <c r="I1850">
        <f t="shared" si="309"/>
        <v>157</v>
      </c>
      <c r="J1850">
        <f t="shared" si="310"/>
        <v>208</v>
      </c>
      <c r="K1850">
        <f t="shared" si="311"/>
        <v>92</v>
      </c>
      <c r="L1850" s="16">
        <f t="shared" si="312"/>
        <v>4.3478260869565216E-2</v>
      </c>
      <c r="M1850" s="16">
        <f t="shared" si="313"/>
        <v>0.24519230769230768</v>
      </c>
      <c r="N1850">
        <f t="shared" si="304"/>
        <v>0</v>
      </c>
    </row>
    <row r="1851" spans="5:14" x14ac:dyDescent="0.45">
      <c r="E1851" s="30">
        <f t="shared" si="305"/>
        <v>0.92449999999995358</v>
      </c>
      <c r="F1851" s="6">
        <f t="shared" si="306"/>
        <v>51</v>
      </c>
      <c r="G1851" s="10">
        <f t="shared" si="307"/>
        <v>88</v>
      </c>
      <c r="H1851" s="2">
        <f t="shared" si="308"/>
        <v>4</v>
      </c>
      <c r="I1851">
        <f t="shared" si="309"/>
        <v>157</v>
      </c>
      <c r="J1851">
        <f t="shared" si="310"/>
        <v>208</v>
      </c>
      <c r="K1851">
        <f t="shared" si="311"/>
        <v>92</v>
      </c>
      <c r="L1851" s="16">
        <f t="shared" si="312"/>
        <v>4.3478260869565216E-2</v>
      </c>
      <c r="M1851" s="16">
        <f t="shared" si="313"/>
        <v>0.24519230769230768</v>
      </c>
      <c r="N1851">
        <f t="shared" si="304"/>
        <v>0</v>
      </c>
    </row>
    <row r="1852" spans="5:14" x14ac:dyDescent="0.45">
      <c r="E1852" s="30">
        <f t="shared" si="305"/>
        <v>0.92499999999995353</v>
      </c>
      <c r="F1852" s="6">
        <f t="shared" si="306"/>
        <v>50</v>
      </c>
      <c r="G1852" s="10">
        <f t="shared" si="307"/>
        <v>88</v>
      </c>
      <c r="H1852" s="2">
        <f t="shared" si="308"/>
        <v>4</v>
      </c>
      <c r="I1852">
        <f t="shared" si="309"/>
        <v>158</v>
      </c>
      <c r="J1852">
        <f t="shared" si="310"/>
        <v>208</v>
      </c>
      <c r="K1852">
        <f t="shared" si="311"/>
        <v>92</v>
      </c>
      <c r="L1852" s="16">
        <f t="shared" si="312"/>
        <v>4.3478260869565216E-2</v>
      </c>
      <c r="M1852" s="16">
        <f t="shared" si="313"/>
        <v>0.24038461538461539</v>
      </c>
      <c r="N1852">
        <f t="shared" si="304"/>
        <v>0</v>
      </c>
    </row>
    <row r="1853" spans="5:14" x14ac:dyDescent="0.45">
      <c r="E1853" s="30">
        <f t="shared" si="305"/>
        <v>0.92549999999995347</v>
      </c>
      <c r="F1853" s="6">
        <f t="shared" si="306"/>
        <v>49</v>
      </c>
      <c r="G1853" s="10">
        <f t="shared" si="307"/>
        <v>88</v>
      </c>
      <c r="H1853" s="2">
        <f t="shared" si="308"/>
        <v>4</v>
      </c>
      <c r="I1853">
        <f t="shared" si="309"/>
        <v>159</v>
      </c>
      <c r="J1853">
        <f t="shared" si="310"/>
        <v>208</v>
      </c>
      <c r="K1853">
        <f t="shared" si="311"/>
        <v>92</v>
      </c>
      <c r="L1853" s="16">
        <f t="shared" si="312"/>
        <v>4.3478260869565216E-2</v>
      </c>
      <c r="M1853" s="16">
        <f t="shared" si="313"/>
        <v>0.23557692307692307</v>
      </c>
      <c r="N1853">
        <f t="shared" si="304"/>
        <v>0</v>
      </c>
    </row>
    <row r="1854" spans="5:14" x14ac:dyDescent="0.45">
      <c r="E1854" s="30">
        <f t="shared" si="305"/>
        <v>0.92599999999995342</v>
      </c>
      <c r="F1854" s="6">
        <f t="shared" si="306"/>
        <v>49</v>
      </c>
      <c r="G1854" s="10">
        <f t="shared" si="307"/>
        <v>88</v>
      </c>
      <c r="H1854" s="2">
        <f t="shared" si="308"/>
        <v>4</v>
      </c>
      <c r="I1854">
        <f t="shared" si="309"/>
        <v>159</v>
      </c>
      <c r="J1854">
        <f t="shared" si="310"/>
        <v>208</v>
      </c>
      <c r="K1854">
        <f t="shared" si="311"/>
        <v>92</v>
      </c>
      <c r="L1854" s="16">
        <f t="shared" si="312"/>
        <v>4.3478260869565216E-2</v>
      </c>
      <c r="M1854" s="16">
        <f t="shared" si="313"/>
        <v>0.23557692307692307</v>
      </c>
      <c r="N1854">
        <f t="shared" si="304"/>
        <v>0</v>
      </c>
    </row>
    <row r="1855" spans="5:14" x14ac:dyDescent="0.45">
      <c r="E1855" s="30">
        <f t="shared" si="305"/>
        <v>0.92649999999995336</v>
      </c>
      <c r="F1855" s="6">
        <f t="shared" si="306"/>
        <v>49</v>
      </c>
      <c r="G1855" s="10">
        <f t="shared" si="307"/>
        <v>88</v>
      </c>
      <c r="H1855" s="2">
        <f t="shared" si="308"/>
        <v>4</v>
      </c>
      <c r="I1855">
        <f t="shared" si="309"/>
        <v>159</v>
      </c>
      <c r="J1855">
        <f t="shared" si="310"/>
        <v>208</v>
      </c>
      <c r="K1855">
        <f t="shared" si="311"/>
        <v>92</v>
      </c>
      <c r="L1855" s="16">
        <f t="shared" si="312"/>
        <v>4.3478260869565216E-2</v>
      </c>
      <c r="M1855" s="16">
        <f t="shared" si="313"/>
        <v>0.23557692307692307</v>
      </c>
      <c r="N1855">
        <f t="shared" si="304"/>
        <v>0</v>
      </c>
    </row>
    <row r="1856" spans="5:14" x14ac:dyDescent="0.45">
      <c r="E1856" s="30">
        <f t="shared" si="305"/>
        <v>0.92699999999995331</v>
      </c>
      <c r="F1856" s="6">
        <f t="shared" si="306"/>
        <v>49</v>
      </c>
      <c r="G1856" s="10">
        <f t="shared" si="307"/>
        <v>88</v>
      </c>
      <c r="H1856" s="2">
        <f t="shared" si="308"/>
        <v>4</v>
      </c>
      <c r="I1856">
        <f t="shared" si="309"/>
        <v>159</v>
      </c>
      <c r="J1856">
        <f t="shared" si="310"/>
        <v>208</v>
      </c>
      <c r="K1856">
        <f t="shared" si="311"/>
        <v>92</v>
      </c>
      <c r="L1856" s="16">
        <f t="shared" si="312"/>
        <v>4.3478260869565216E-2</v>
      </c>
      <c r="M1856" s="16">
        <f t="shared" si="313"/>
        <v>0.23557692307692307</v>
      </c>
      <c r="N1856">
        <f t="shared" si="304"/>
        <v>0</v>
      </c>
    </row>
    <row r="1857" spans="5:14" x14ac:dyDescent="0.45">
      <c r="E1857" s="30">
        <f t="shared" si="305"/>
        <v>0.92749999999995325</v>
      </c>
      <c r="F1857" s="6">
        <f t="shared" si="306"/>
        <v>49</v>
      </c>
      <c r="G1857" s="10">
        <f t="shared" si="307"/>
        <v>88</v>
      </c>
      <c r="H1857" s="2">
        <f t="shared" si="308"/>
        <v>4</v>
      </c>
      <c r="I1857">
        <f t="shared" si="309"/>
        <v>159</v>
      </c>
      <c r="J1857">
        <f t="shared" si="310"/>
        <v>208</v>
      </c>
      <c r="K1857">
        <f t="shared" si="311"/>
        <v>92</v>
      </c>
      <c r="L1857" s="16">
        <f t="shared" si="312"/>
        <v>4.3478260869565216E-2</v>
      </c>
      <c r="M1857" s="16">
        <f t="shared" si="313"/>
        <v>0.23557692307692307</v>
      </c>
      <c r="N1857">
        <f t="shared" si="304"/>
        <v>0</v>
      </c>
    </row>
    <row r="1858" spans="5:14" x14ac:dyDescent="0.45">
      <c r="E1858" s="30">
        <f t="shared" si="305"/>
        <v>0.9279999999999532</v>
      </c>
      <c r="F1858" s="6">
        <f t="shared" si="306"/>
        <v>49</v>
      </c>
      <c r="G1858" s="10">
        <f t="shared" si="307"/>
        <v>88</v>
      </c>
      <c r="H1858" s="2">
        <f t="shared" si="308"/>
        <v>4</v>
      </c>
      <c r="I1858">
        <f t="shared" si="309"/>
        <v>159</v>
      </c>
      <c r="J1858">
        <f t="shared" si="310"/>
        <v>208</v>
      </c>
      <c r="K1858">
        <f t="shared" si="311"/>
        <v>92</v>
      </c>
      <c r="L1858" s="16">
        <f t="shared" si="312"/>
        <v>4.3478260869565216E-2</v>
      </c>
      <c r="M1858" s="16">
        <f t="shared" si="313"/>
        <v>0.23557692307692307</v>
      </c>
      <c r="N1858">
        <f t="shared" si="304"/>
        <v>0</v>
      </c>
    </row>
    <row r="1859" spans="5:14" x14ac:dyDescent="0.45">
      <c r="E1859" s="30">
        <f t="shared" si="305"/>
        <v>0.92849999999995314</v>
      </c>
      <c r="F1859" s="6">
        <f t="shared" si="306"/>
        <v>49</v>
      </c>
      <c r="G1859" s="10">
        <f t="shared" si="307"/>
        <v>88</v>
      </c>
      <c r="H1859" s="2">
        <f t="shared" si="308"/>
        <v>4</v>
      </c>
      <c r="I1859">
        <f t="shared" si="309"/>
        <v>159</v>
      </c>
      <c r="J1859">
        <f t="shared" si="310"/>
        <v>208</v>
      </c>
      <c r="K1859">
        <f t="shared" si="311"/>
        <v>92</v>
      </c>
      <c r="L1859" s="16">
        <f t="shared" si="312"/>
        <v>4.3478260869565216E-2</v>
      </c>
      <c r="M1859" s="16">
        <f t="shared" si="313"/>
        <v>0.23557692307692307</v>
      </c>
      <c r="N1859">
        <f t="shared" ref="N1859:N1922" si="314">M1860*(L1859-L1860)</f>
        <v>0</v>
      </c>
    </row>
    <row r="1860" spans="5:14" x14ac:dyDescent="0.45">
      <c r="E1860" s="30">
        <f t="shared" ref="E1860:E1923" si="315">E1859+0.0005</f>
        <v>0.92899999999995309</v>
      </c>
      <c r="F1860" s="6">
        <f t="shared" si="306"/>
        <v>48</v>
      </c>
      <c r="G1860" s="10">
        <f t="shared" si="307"/>
        <v>88</v>
      </c>
      <c r="H1860" s="2">
        <f t="shared" si="308"/>
        <v>4</v>
      </c>
      <c r="I1860">
        <f t="shared" si="309"/>
        <v>160</v>
      </c>
      <c r="J1860">
        <f t="shared" si="310"/>
        <v>208</v>
      </c>
      <c r="K1860">
        <f t="shared" si="311"/>
        <v>92</v>
      </c>
      <c r="L1860" s="16">
        <f t="shared" si="312"/>
        <v>4.3478260869565216E-2</v>
      </c>
      <c r="M1860" s="16">
        <f t="shared" si="313"/>
        <v>0.23076923076923078</v>
      </c>
      <c r="N1860">
        <f t="shared" si="314"/>
        <v>0</v>
      </c>
    </row>
    <row r="1861" spans="5:14" x14ac:dyDescent="0.45">
      <c r="E1861" s="30">
        <f t="shared" si="315"/>
        <v>0.92949999999995303</v>
      </c>
      <c r="F1861" s="6">
        <f t="shared" si="306"/>
        <v>47</v>
      </c>
      <c r="G1861" s="10">
        <f t="shared" si="307"/>
        <v>88</v>
      </c>
      <c r="H1861" s="2">
        <f t="shared" si="308"/>
        <v>4</v>
      </c>
      <c r="I1861">
        <f t="shared" si="309"/>
        <v>161</v>
      </c>
      <c r="J1861">
        <f t="shared" si="310"/>
        <v>208</v>
      </c>
      <c r="K1861">
        <f t="shared" si="311"/>
        <v>92</v>
      </c>
      <c r="L1861" s="16">
        <f t="shared" si="312"/>
        <v>4.3478260869565216E-2</v>
      </c>
      <c r="M1861" s="16">
        <f t="shared" si="313"/>
        <v>0.22596153846153846</v>
      </c>
      <c r="N1861">
        <f t="shared" si="314"/>
        <v>0</v>
      </c>
    </row>
    <row r="1862" spans="5:14" x14ac:dyDescent="0.45">
      <c r="E1862" s="30">
        <f t="shared" si="315"/>
        <v>0.92999999999995298</v>
      </c>
      <c r="F1862" s="6">
        <f t="shared" si="306"/>
        <v>47</v>
      </c>
      <c r="G1862" s="10">
        <f t="shared" si="307"/>
        <v>88</v>
      </c>
      <c r="H1862" s="2">
        <f t="shared" si="308"/>
        <v>4</v>
      </c>
      <c r="I1862">
        <f t="shared" si="309"/>
        <v>161</v>
      </c>
      <c r="J1862">
        <f t="shared" si="310"/>
        <v>208</v>
      </c>
      <c r="K1862">
        <f t="shared" si="311"/>
        <v>92</v>
      </c>
      <c r="L1862" s="16">
        <f t="shared" si="312"/>
        <v>4.3478260869565216E-2</v>
      </c>
      <c r="M1862" s="16">
        <f t="shared" si="313"/>
        <v>0.22596153846153846</v>
      </c>
      <c r="N1862">
        <f t="shared" si="314"/>
        <v>0</v>
      </c>
    </row>
    <row r="1863" spans="5:14" x14ac:dyDescent="0.45">
      <c r="E1863" s="30">
        <f t="shared" si="315"/>
        <v>0.93049999999995292</v>
      </c>
      <c r="F1863" s="6">
        <f t="shared" si="306"/>
        <v>47</v>
      </c>
      <c r="G1863" s="10">
        <f t="shared" si="307"/>
        <v>88</v>
      </c>
      <c r="H1863" s="2">
        <f t="shared" si="308"/>
        <v>4</v>
      </c>
      <c r="I1863">
        <f t="shared" si="309"/>
        <v>161</v>
      </c>
      <c r="J1863">
        <f t="shared" si="310"/>
        <v>208</v>
      </c>
      <c r="K1863">
        <f t="shared" si="311"/>
        <v>92</v>
      </c>
      <c r="L1863" s="16">
        <f t="shared" si="312"/>
        <v>4.3478260869565216E-2</v>
      </c>
      <c r="M1863" s="16">
        <f t="shared" si="313"/>
        <v>0.22596153846153846</v>
      </c>
      <c r="N1863">
        <f t="shared" si="314"/>
        <v>2.456103678929766E-3</v>
      </c>
    </row>
    <row r="1864" spans="5:14" x14ac:dyDescent="0.45">
      <c r="E1864" s="30">
        <f t="shared" si="315"/>
        <v>0.93099999999995287</v>
      </c>
      <c r="F1864" s="6">
        <f t="shared" si="306"/>
        <v>47</v>
      </c>
      <c r="G1864" s="10">
        <f t="shared" si="307"/>
        <v>89</v>
      </c>
      <c r="H1864" s="2">
        <f t="shared" si="308"/>
        <v>3</v>
      </c>
      <c r="I1864">
        <f t="shared" si="309"/>
        <v>161</v>
      </c>
      <c r="J1864">
        <f t="shared" si="310"/>
        <v>208</v>
      </c>
      <c r="K1864">
        <f t="shared" si="311"/>
        <v>92</v>
      </c>
      <c r="L1864" s="16">
        <f t="shared" si="312"/>
        <v>3.2608695652173912E-2</v>
      </c>
      <c r="M1864" s="16">
        <f t="shared" si="313"/>
        <v>0.22596153846153846</v>
      </c>
      <c r="N1864">
        <f t="shared" si="314"/>
        <v>2.456103678929766E-3</v>
      </c>
    </row>
    <row r="1865" spans="5:14" x14ac:dyDescent="0.45">
      <c r="E1865" s="30">
        <f t="shared" si="315"/>
        <v>0.93149999999995281</v>
      </c>
      <c r="F1865" s="6">
        <f t="shared" si="306"/>
        <v>47</v>
      </c>
      <c r="G1865" s="10">
        <f t="shared" si="307"/>
        <v>90</v>
      </c>
      <c r="H1865" s="2">
        <f t="shared" si="308"/>
        <v>2</v>
      </c>
      <c r="I1865">
        <f t="shared" si="309"/>
        <v>161</v>
      </c>
      <c r="J1865">
        <f t="shared" si="310"/>
        <v>208</v>
      </c>
      <c r="K1865">
        <f t="shared" si="311"/>
        <v>92</v>
      </c>
      <c r="L1865" s="16">
        <f t="shared" si="312"/>
        <v>2.1739130434782608E-2</v>
      </c>
      <c r="M1865" s="16">
        <f t="shared" si="313"/>
        <v>0.22596153846153846</v>
      </c>
      <c r="N1865">
        <f t="shared" si="314"/>
        <v>0</v>
      </c>
    </row>
    <row r="1866" spans="5:14" x14ac:dyDescent="0.45">
      <c r="E1866" s="30">
        <f t="shared" si="315"/>
        <v>0.93199999999995276</v>
      </c>
      <c r="F1866" s="6">
        <f t="shared" si="306"/>
        <v>46</v>
      </c>
      <c r="G1866" s="10">
        <f t="shared" si="307"/>
        <v>90</v>
      </c>
      <c r="H1866" s="2">
        <f t="shared" si="308"/>
        <v>2</v>
      </c>
      <c r="I1866">
        <f t="shared" si="309"/>
        <v>162</v>
      </c>
      <c r="J1866">
        <f t="shared" si="310"/>
        <v>208</v>
      </c>
      <c r="K1866">
        <f t="shared" si="311"/>
        <v>92</v>
      </c>
      <c r="L1866" s="16">
        <f t="shared" si="312"/>
        <v>2.1739130434782608E-2</v>
      </c>
      <c r="M1866" s="16">
        <f t="shared" si="313"/>
        <v>0.22115384615384615</v>
      </c>
      <c r="N1866">
        <f t="shared" si="314"/>
        <v>0</v>
      </c>
    </row>
    <row r="1867" spans="5:14" x14ac:dyDescent="0.45">
      <c r="E1867" s="30">
        <f t="shared" si="315"/>
        <v>0.9324999999999527</v>
      </c>
      <c r="F1867" s="6">
        <f t="shared" si="306"/>
        <v>46</v>
      </c>
      <c r="G1867" s="10">
        <f t="shared" si="307"/>
        <v>90</v>
      </c>
      <c r="H1867" s="2">
        <f t="shared" si="308"/>
        <v>2</v>
      </c>
      <c r="I1867">
        <f t="shared" si="309"/>
        <v>162</v>
      </c>
      <c r="J1867">
        <f t="shared" si="310"/>
        <v>208</v>
      </c>
      <c r="K1867">
        <f t="shared" si="311"/>
        <v>92</v>
      </c>
      <c r="L1867" s="16">
        <f t="shared" si="312"/>
        <v>2.1739130434782608E-2</v>
      </c>
      <c r="M1867" s="16">
        <f t="shared" si="313"/>
        <v>0.22115384615384615</v>
      </c>
      <c r="N1867">
        <f t="shared" si="314"/>
        <v>0</v>
      </c>
    </row>
    <row r="1868" spans="5:14" x14ac:dyDescent="0.45">
      <c r="E1868" s="30">
        <f t="shared" si="315"/>
        <v>0.93299999999995264</v>
      </c>
      <c r="F1868" s="6">
        <f t="shared" si="306"/>
        <v>44</v>
      </c>
      <c r="G1868" s="10">
        <f t="shared" si="307"/>
        <v>90</v>
      </c>
      <c r="H1868" s="2">
        <f t="shared" si="308"/>
        <v>2</v>
      </c>
      <c r="I1868">
        <f t="shared" si="309"/>
        <v>164</v>
      </c>
      <c r="J1868">
        <f t="shared" si="310"/>
        <v>208</v>
      </c>
      <c r="K1868">
        <f t="shared" si="311"/>
        <v>92</v>
      </c>
      <c r="L1868" s="16">
        <f t="shared" si="312"/>
        <v>2.1739130434782608E-2</v>
      </c>
      <c r="M1868" s="16">
        <f t="shared" si="313"/>
        <v>0.21153846153846154</v>
      </c>
      <c r="N1868">
        <f t="shared" si="314"/>
        <v>0</v>
      </c>
    </row>
    <row r="1869" spans="5:14" x14ac:dyDescent="0.45">
      <c r="E1869" s="30">
        <f t="shared" si="315"/>
        <v>0.93349999999995259</v>
      </c>
      <c r="F1869" s="6">
        <f t="shared" si="306"/>
        <v>44</v>
      </c>
      <c r="G1869" s="10">
        <f t="shared" si="307"/>
        <v>90</v>
      </c>
      <c r="H1869" s="2">
        <f t="shared" si="308"/>
        <v>2</v>
      </c>
      <c r="I1869">
        <f t="shared" si="309"/>
        <v>164</v>
      </c>
      <c r="J1869">
        <f t="shared" si="310"/>
        <v>208</v>
      </c>
      <c r="K1869">
        <f t="shared" si="311"/>
        <v>92</v>
      </c>
      <c r="L1869" s="16">
        <f t="shared" si="312"/>
        <v>2.1739130434782608E-2</v>
      </c>
      <c r="M1869" s="16">
        <f t="shared" si="313"/>
        <v>0.21153846153846154</v>
      </c>
      <c r="N1869">
        <f t="shared" si="314"/>
        <v>0</v>
      </c>
    </row>
    <row r="1870" spans="5:14" x14ac:dyDescent="0.45">
      <c r="E1870" s="30">
        <f t="shared" si="315"/>
        <v>0.93399999999995253</v>
      </c>
      <c r="F1870" s="6">
        <f t="shared" si="306"/>
        <v>44</v>
      </c>
      <c r="G1870" s="10">
        <f t="shared" si="307"/>
        <v>90</v>
      </c>
      <c r="H1870" s="2">
        <f t="shared" si="308"/>
        <v>2</v>
      </c>
      <c r="I1870">
        <f t="shared" si="309"/>
        <v>164</v>
      </c>
      <c r="J1870">
        <f t="shared" si="310"/>
        <v>208</v>
      </c>
      <c r="K1870">
        <f t="shared" si="311"/>
        <v>92</v>
      </c>
      <c r="L1870" s="16">
        <f t="shared" si="312"/>
        <v>2.1739130434782608E-2</v>
      </c>
      <c r="M1870" s="16">
        <f t="shared" si="313"/>
        <v>0.21153846153846154</v>
      </c>
      <c r="N1870">
        <f t="shared" si="314"/>
        <v>2.2993311036789295E-3</v>
      </c>
    </row>
    <row r="1871" spans="5:14" x14ac:dyDescent="0.45">
      <c r="E1871" s="30">
        <f t="shared" si="315"/>
        <v>0.93449999999995248</v>
      </c>
      <c r="F1871" s="6">
        <f t="shared" si="306"/>
        <v>44</v>
      </c>
      <c r="G1871" s="10">
        <f t="shared" si="307"/>
        <v>91</v>
      </c>
      <c r="H1871" s="2">
        <f t="shared" si="308"/>
        <v>1</v>
      </c>
      <c r="I1871">
        <f t="shared" si="309"/>
        <v>164</v>
      </c>
      <c r="J1871">
        <f t="shared" si="310"/>
        <v>208</v>
      </c>
      <c r="K1871">
        <f t="shared" si="311"/>
        <v>92</v>
      </c>
      <c r="L1871" s="16">
        <f t="shared" si="312"/>
        <v>1.0869565217391304E-2</v>
      </c>
      <c r="M1871" s="16">
        <f t="shared" si="313"/>
        <v>0.21153846153846154</v>
      </c>
      <c r="N1871">
        <f t="shared" si="314"/>
        <v>0</v>
      </c>
    </row>
    <row r="1872" spans="5:14" x14ac:dyDescent="0.45">
      <c r="E1872" s="30">
        <f t="shared" si="315"/>
        <v>0.93499999999995242</v>
      </c>
      <c r="F1872" s="6">
        <f t="shared" si="306"/>
        <v>43</v>
      </c>
      <c r="G1872" s="10">
        <f t="shared" si="307"/>
        <v>91</v>
      </c>
      <c r="H1872" s="2">
        <f t="shared" si="308"/>
        <v>1</v>
      </c>
      <c r="I1872">
        <f t="shared" si="309"/>
        <v>165</v>
      </c>
      <c r="J1872">
        <f t="shared" si="310"/>
        <v>208</v>
      </c>
      <c r="K1872">
        <f t="shared" si="311"/>
        <v>92</v>
      </c>
      <c r="L1872" s="16">
        <f t="shared" si="312"/>
        <v>1.0869565217391304E-2</v>
      </c>
      <c r="M1872" s="16">
        <f t="shared" si="313"/>
        <v>0.20673076923076922</v>
      </c>
      <c r="N1872">
        <f t="shared" si="314"/>
        <v>0</v>
      </c>
    </row>
    <row r="1873" spans="5:14" x14ac:dyDescent="0.45">
      <c r="E1873" s="30">
        <f t="shared" si="315"/>
        <v>0.93549999999995237</v>
      </c>
      <c r="F1873" s="6">
        <f t="shared" si="306"/>
        <v>42</v>
      </c>
      <c r="G1873" s="10">
        <f t="shared" si="307"/>
        <v>91</v>
      </c>
      <c r="H1873" s="2">
        <f t="shared" si="308"/>
        <v>1</v>
      </c>
      <c r="I1873">
        <f t="shared" si="309"/>
        <v>166</v>
      </c>
      <c r="J1873">
        <f t="shared" si="310"/>
        <v>208</v>
      </c>
      <c r="K1873">
        <f t="shared" si="311"/>
        <v>92</v>
      </c>
      <c r="L1873" s="16">
        <f t="shared" si="312"/>
        <v>1.0869565217391304E-2</v>
      </c>
      <c r="M1873" s="16">
        <f t="shared" si="313"/>
        <v>0.20192307692307693</v>
      </c>
      <c r="N1873">
        <f t="shared" si="314"/>
        <v>0</v>
      </c>
    </row>
    <row r="1874" spans="5:14" x14ac:dyDescent="0.45">
      <c r="E1874" s="30">
        <f t="shared" si="315"/>
        <v>0.93599999999995231</v>
      </c>
      <c r="F1874" s="6">
        <f t="shared" si="306"/>
        <v>41</v>
      </c>
      <c r="G1874" s="10">
        <f t="shared" si="307"/>
        <v>91</v>
      </c>
      <c r="H1874" s="2">
        <f t="shared" si="308"/>
        <v>1</v>
      </c>
      <c r="I1874">
        <f t="shared" si="309"/>
        <v>167</v>
      </c>
      <c r="J1874">
        <f t="shared" si="310"/>
        <v>208</v>
      </c>
      <c r="K1874">
        <f t="shared" si="311"/>
        <v>92</v>
      </c>
      <c r="L1874" s="16">
        <f t="shared" si="312"/>
        <v>1.0869565217391304E-2</v>
      </c>
      <c r="M1874" s="16">
        <f t="shared" si="313"/>
        <v>0.19711538461538461</v>
      </c>
      <c r="N1874">
        <f t="shared" si="314"/>
        <v>0</v>
      </c>
    </row>
    <row r="1875" spans="5:14" x14ac:dyDescent="0.45">
      <c r="E1875" s="30">
        <f t="shared" si="315"/>
        <v>0.93649999999995226</v>
      </c>
      <c r="F1875" s="6">
        <f t="shared" si="306"/>
        <v>41</v>
      </c>
      <c r="G1875" s="10">
        <f t="shared" si="307"/>
        <v>91</v>
      </c>
      <c r="H1875" s="2">
        <f t="shared" si="308"/>
        <v>1</v>
      </c>
      <c r="I1875">
        <f t="shared" si="309"/>
        <v>167</v>
      </c>
      <c r="J1875">
        <f t="shared" si="310"/>
        <v>208</v>
      </c>
      <c r="K1875">
        <f t="shared" si="311"/>
        <v>92</v>
      </c>
      <c r="L1875" s="16">
        <f t="shared" si="312"/>
        <v>1.0869565217391304E-2</v>
      </c>
      <c r="M1875" s="16">
        <f t="shared" si="313"/>
        <v>0.19711538461538461</v>
      </c>
      <c r="N1875">
        <f t="shared" si="314"/>
        <v>0</v>
      </c>
    </row>
    <row r="1876" spans="5:14" x14ac:dyDescent="0.45">
      <c r="E1876" s="30">
        <f t="shared" si="315"/>
        <v>0.9369999999999522</v>
      </c>
      <c r="F1876" s="6">
        <f t="shared" si="306"/>
        <v>41</v>
      </c>
      <c r="G1876" s="10">
        <f t="shared" si="307"/>
        <v>91</v>
      </c>
      <c r="H1876" s="2">
        <f t="shared" si="308"/>
        <v>1</v>
      </c>
      <c r="I1876">
        <f t="shared" si="309"/>
        <v>167</v>
      </c>
      <c r="J1876">
        <f t="shared" si="310"/>
        <v>208</v>
      </c>
      <c r="K1876">
        <f t="shared" si="311"/>
        <v>92</v>
      </c>
      <c r="L1876" s="16">
        <f t="shared" si="312"/>
        <v>1.0869565217391304E-2</v>
      </c>
      <c r="M1876" s="16">
        <f t="shared" si="313"/>
        <v>0.19711538461538461</v>
      </c>
      <c r="N1876">
        <f t="shared" si="314"/>
        <v>0</v>
      </c>
    </row>
    <row r="1877" spans="5:14" x14ac:dyDescent="0.45">
      <c r="E1877" s="30">
        <f t="shared" si="315"/>
        <v>0.93749999999995215</v>
      </c>
      <c r="F1877" s="6">
        <f t="shared" si="306"/>
        <v>41</v>
      </c>
      <c r="G1877" s="10">
        <f t="shared" si="307"/>
        <v>91</v>
      </c>
      <c r="H1877" s="2">
        <f t="shared" si="308"/>
        <v>1</v>
      </c>
      <c r="I1877">
        <f t="shared" si="309"/>
        <v>167</v>
      </c>
      <c r="J1877">
        <f t="shared" si="310"/>
        <v>208</v>
      </c>
      <c r="K1877">
        <f t="shared" si="311"/>
        <v>92</v>
      </c>
      <c r="L1877" s="16">
        <f t="shared" si="312"/>
        <v>1.0869565217391304E-2</v>
      </c>
      <c r="M1877" s="16">
        <f t="shared" si="313"/>
        <v>0.19711538461538461</v>
      </c>
      <c r="N1877">
        <f t="shared" si="314"/>
        <v>0</v>
      </c>
    </row>
    <row r="1878" spans="5:14" x14ac:dyDescent="0.45">
      <c r="E1878" s="30">
        <f t="shared" si="315"/>
        <v>0.93799999999995209</v>
      </c>
      <c r="F1878" s="6">
        <f t="shared" si="306"/>
        <v>41</v>
      </c>
      <c r="G1878" s="10">
        <f t="shared" si="307"/>
        <v>91</v>
      </c>
      <c r="H1878" s="2">
        <f t="shared" si="308"/>
        <v>1</v>
      </c>
      <c r="I1878">
        <f t="shared" si="309"/>
        <v>167</v>
      </c>
      <c r="J1878">
        <f t="shared" si="310"/>
        <v>208</v>
      </c>
      <c r="K1878">
        <f t="shared" si="311"/>
        <v>92</v>
      </c>
      <c r="L1878" s="16">
        <f t="shared" si="312"/>
        <v>1.0869565217391304E-2</v>
      </c>
      <c r="M1878" s="16">
        <f t="shared" si="313"/>
        <v>0.19711538461538461</v>
      </c>
      <c r="N1878">
        <f t="shared" si="314"/>
        <v>0</v>
      </c>
    </row>
    <row r="1879" spans="5:14" x14ac:dyDescent="0.45">
      <c r="E1879" s="30">
        <f t="shared" si="315"/>
        <v>0.93849999999995204</v>
      </c>
      <c r="F1879" s="6">
        <f t="shared" si="306"/>
        <v>41</v>
      </c>
      <c r="G1879" s="10">
        <f t="shared" si="307"/>
        <v>91</v>
      </c>
      <c r="H1879" s="2">
        <f t="shared" si="308"/>
        <v>1</v>
      </c>
      <c r="I1879">
        <f t="shared" si="309"/>
        <v>167</v>
      </c>
      <c r="J1879">
        <f t="shared" si="310"/>
        <v>208</v>
      </c>
      <c r="K1879">
        <f t="shared" si="311"/>
        <v>92</v>
      </c>
      <c r="L1879" s="16">
        <f t="shared" si="312"/>
        <v>1.0869565217391304E-2</v>
      </c>
      <c r="M1879" s="16">
        <f t="shared" si="313"/>
        <v>0.19711538461538461</v>
      </c>
      <c r="N1879">
        <f t="shared" si="314"/>
        <v>0</v>
      </c>
    </row>
    <row r="1880" spans="5:14" x14ac:dyDescent="0.45">
      <c r="E1880" s="30">
        <f t="shared" si="315"/>
        <v>0.93899999999995198</v>
      </c>
      <c r="F1880" s="6">
        <f t="shared" si="306"/>
        <v>41</v>
      </c>
      <c r="G1880" s="10">
        <f t="shared" si="307"/>
        <v>91</v>
      </c>
      <c r="H1880" s="2">
        <f t="shared" si="308"/>
        <v>1</v>
      </c>
      <c r="I1880">
        <f t="shared" si="309"/>
        <v>167</v>
      </c>
      <c r="J1880">
        <f t="shared" si="310"/>
        <v>208</v>
      </c>
      <c r="K1880">
        <f t="shared" si="311"/>
        <v>92</v>
      </c>
      <c r="L1880" s="16">
        <f t="shared" si="312"/>
        <v>1.0869565217391304E-2</v>
      </c>
      <c r="M1880" s="16">
        <f t="shared" si="313"/>
        <v>0.19711538461538461</v>
      </c>
      <c r="N1880">
        <f t="shared" si="314"/>
        <v>0</v>
      </c>
    </row>
    <row r="1881" spans="5:14" x14ac:dyDescent="0.45">
      <c r="E1881" s="30">
        <f t="shared" si="315"/>
        <v>0.93949999999995193</v>
      </c>
      <c r="F1881" s="6">
        <f t="shared" si="306"/>
        <v>41</v>
      </c>
      <c r="G1881" s="10">
        <f t="shared" si="307"/>
        <v>91</v>
      </c>
      <c r="H1881" s="2">
        <f t="shared" si="308"/>
        <v>1</v>
      </c>
      <c r="I1881">
        <f t="shared" si="309"/>
        <v>167</v>
      </c>
      <c r="J1881">
        <f t="shared" si="310"/>
        <v>208</v>
      </c>
      <c r="K1881">
        <f t="shared" si="311"/>
        <v>92</v>
      </c>
      <c r="L1881" s="16">
        <f t="shared" si="312"/>
        <v>1.0869565217391304E-2</v>
      </c>
      <c r="M1881" s="16">
        <f t="shared" si="313"/>
        <v>0.19711538461538461</v>
      </c>
      <c r="N1881">
        <f t="shared" si="314"/>
        <v>0</v>
      </c>
    </row>
    <row r="1882" spans="5:14" x14ac:dyDescent="0.45">
      <c r="E1882" s="30">
        <f t="shared" si="315"/>
        <v>0.93999999999995187</v>
      </c>
      <c r="F1882" s="6">
        <f t="shared" si="306"/>
        <v>41</v>
      </c>
      <c r="G1882" s="10">
        <f t="shared" si="307"/>
        <v>91</v>
      </c>
      <c r="H1882" s="2">
        <f t="shared" si="308"/>
        <v>1</v>
      </c>
      <c r="I1882">
        <f t="shared" si="309"/>
        <v>167</v>
      </c>
      <c r="J1882">
        <f t="shared" si="310"/>
        <v>208</v>
      </c>
      <c r="K1882">
        <f t="shared" si="311"/>
        <v>92</v>
      </c>
      <c r="L1882" s="16">
        <f t="shared" si="312"/>
        <v>1.0869565217391304E-2</v>
      </c>
      <c r="M1882" s="16">
        <f t="shared" si="313"/>
        <v>0.19711538461538461</v>
      </c>
      <c r="N1882">
        <f t="shared" si="314"/>
        <v>0</v>
      </c>
    </row>
    <row r="1883" spans="5:14" x14ac:dyDescent="0.45">
      <c r="E1883" s="30">
        <f t="shared" si="315"/>
        <v>0.94049999999995182</v>
      </c>
      <c r="F1883" s="6">
        <f t="shared" si="306"/>
        <v>41</v>
      </c>
      <c r="G1883" s="10">
        <f t="shared" si="307"/>
        <v>91</v>
      </c>
      <c r="H1883" s="2">
        <f t="shared" si="308"/>
        <v>1</v>
      </c>
      <c r="I1883">
        <f t="shared" si="309"/>
        <v>167</v>
      </c>
      <c r="J1883">
        <f t="shared" si="310"/>
        <v>208</v>
      </c>
      <c r="K1883">
        <f t="shared" si="311"/>
        <v>92</v>
      </c>
      <c r="L1883" s="16">
        <f t="shared" si="312"/>
        <v>1.0869565217391304E-2</v>
      </c>
      <c r="M1883" s="16">
        <f t="shared" si="313"/>
        <v>0.19711538461538461</v>
      </c>
      <c r="N1883">
        <f t="shared" si="314"/>
        <v>0</v>
      </c>
    </row>
    <row r="1884" spans="5:14" x14ac:dyDescent="0.45">
      <c r="E1884" s="30">
        <f t="shared" si="315"/>
        <v>0.94099999999995176</v>
      </c>
      <c r="F1884" s="6">
        <f t="shared" si="306"/>
        <v>41</v>
      </c>
      <c r="G1884" s="10">
        <f t="shared" si="307"/>
        <v>91</v>
      </c>
      <c r="H1884" s="2">
        <f t="shared" si="308"/>
        <v>1</v>
      </c>
      <c r="I1884">
        <f t="shared" si="309"/>
        <v>167</v>
      </c>
      <c r="J1884">
        <f t="shared" si="310"/>
        <v>208</v>
      </c>
      <c r="K1884">
        <f t="shared" si="311"/>
        <v>92</v>
      </c>
      <c r="L1884" s="16">
        <f t="shared" si="312"/>
        <v>1.0869565217391304E-2</v>
      </c>
      <c r="M1884" s="16">
        <f t="shared" si="313"/>
        <v>0.19711538461538461</v>
      </c>
      <c r="N1884">
        <f t="shared" si="314"/>
        <v>0</v>
      </c>
    </row>
    <row r="1885" spans="5:14" x14ac:dyDescent="0.45">
      <c r="E1885" s="30">
        <f t="shared" si="315"/>
        <v>0.94149999999995171</v>
      </c>
      <c r="F1885" s="6">
        <f t="shared" si="306"/>
        <v>41</v>
      </c>
      <c r="G1885" s="10">
        <f t="shared" si="307"/>
        <v>91</v>
      </c>
      <c r="H1885" s="2">
        <f t="shared" si="308"/>
        <v>1</v>
      </c>
      <c r="I1885">
        <f t="shared" si="309"/>
        <v>167</v>
      </c>
      <c r="J1885">
        <f t="shared" si="310"/>
        <v>208</v>
      </c>
      <c r="K1885">
        <f t="shared" si="311"/>
        <v>92</v>
      </c>
      <c r="L1885" s="16">
        <f t="shared" si="312"/>
        <v>1.0869565217391304E-2</v>
      </c>
      <c r="M1885" s="16">
        <f t="shared" si="313"/>
        <v>0.19711538461538461</v>
      </c>
      <c r="N1885">
        <f t="shared" si="314"/>
        <v>0</v>
      </c>
    </row>
    <row r="1886" spans="5:14" x14ac:dyDescent="0.45">
      <c r="E1886" s="30">
        <f t="shared" si="315"/>
        <v>0.94199999999995165</v>
      </c>
      <c r="F1886" s="6">
        <f t="shared" si="306"/>
        <v>41</v>
      </c>
      <c r="G1886" s="10">
        <f t="shared" si="307"/>
        <v>91</v>
      </c>
      <c r="H1886" s="2">
        <f t="shared" si="308"/>
        <v>1</v>
      </c>
      <c r="I1886">
        <f t="shared" si="309"/>
        <v>167</v>
      </c>
      <c r="J1886">
        <f t="shared" si="310"/>
        <v>208</v>
      </c>
      <c r="K1886">
        <f t="shared" si="311"/>
        <v>92</v>
      </c>
      <c r="L1886" s="16">
        <f t="shared" si="312"/>
        <v>1.0869565217391304E-2</v>
      </c>
      <c r="M1886" s="16">
        <f t="shared" si="313"/>
        <v>0.19711538461538461</v>
      </c>
      <c r="N1886">
        <f t="shared" si="314"/>
        <v>0</v>
      </c>
    </row>
    <row r="1887" spans="5:14" x14ac:dyDescent="0.45">
      <c r="E1887" s="30">
        <f t="shared" si="315"/>
        <v>0.9424999999999516</v>
      </c>
      <c r="F1887" s="6">
        <f t="shared" si="306"/>
        <v>41</v>
      </c>
      <c r="G1887" s="10">
        <f t="shared" si="307"/>
        <v>91</v>
      </c>
      <c r="H1887" s="2">
        <f t="shared" si="308"/>
        <v>1</v>
      </c>
      <c r="I1887">
        <f t="shared" si="309"/>
        <v>167</v>
      </c>
      <c r="J1887">
        <f t="shared" si="310"/>
        <v>208</v>
      </c>
      <c r="K1887">
        <f t="shared" si="311"/>
        <v>92</v>
      </c>
      <c r="L1887" s="16">
        <f t="shared" si="312"/>
        <v>1.0869565217391304E-2</v>
      </c>
      <c r="M1887" s="16">
        <f t="shared" si="313"/>
        <v>0.19711538461538461</v>
      </c>
      <c r="N1887">
        <f t="shared" si="314"/>
        <v>0</v>
      </c>
    </row>
    <row r="1888" spans="5:14" x14ac:dyDescent="0.45">
      <c r="E1888" s="30">
        <f t="shared" si="315"/>
        <v>0.94299999999995154</v>
      </c>
      <c r="F1888" s="6">
        <f t="shared" si="306"/>
        <v>41</v>
      </c>
      <c r="G1888" s="10">
        <f t="shared" si="307"/>
        <v>91</v>
      </c>
      <c r="H1888" s="2">
        <f t="shared" si="308"/>
        <v>1</v>
      </c>
      <c r="I1888">
        <f t="shared" si="309"/>
        <v>167</v>
      </c>
      <c r="J1888">
        <f t="shared" si="310"/>
        <v>208</v>
      </c>
      <c r="K1888">
        <f t="shared" si="311"/>
        <v>92</v>
      </c>
      <c r="L1888" s="16">
        <f t="shared" si="312"/>
        <v>1.0869565217391304E-2</v>
      </c>
      <c r="M1888" s="16">
        <f t="shared" si="313"/>
        <v>0.19711538461538461</v>
      </c>
      <c r="N1888">
        <f t="shared" si="314"/>
        <v>0</v>
      </c>
    </row>
    <row r="1889" spans="5:14" x14ac:dyDescent="0.45">
      <c r="E1889" s="30">
        <f t="shared" si="315"/>
        <v>0.94349999999995149</v>
      </c>
      <c r="F1889" s="6">
        <f t="shared" si="306"/>
        <v>40</v>
      </c>
      <c r="G1889" s="10">
        <f t="shared" si="307"/>
        <v>91</v>
      </c>
      <c r="H1889" s="2">
        <f t="shared" si="308"/>
        <v>1</v>
      </c>
      <c r="I1889">
        <f t="shared" si="309"/>
        <v>168</v>
      </c>
      <c r="J1889">
        <f t="shared" si="310"/>
        <v>208</v>
      </c>
      <c r="K1889">
        <f t="shared" si="311"/>
        <v>92</v>
      </c>
      <c r="L1889" s="16">
        <f t="shared" si="312"/>
        <v>1.0869565217391304E-2</v>
      </c>
      <c r="M1889" s="16">
        <f t="shared" si="313"/>
        <v>0.19230769230769232</v>
      </c>
      <c r="N1889">
        <f t="shared" si="314"/>
        <v>0</v>
      </c>
    </row>
    <row r="1890" spans="5:14" x14ac:dyDescent="0.45">
      <c r="E1890" s="30">
        <f t="shared" si="315"/>
        <v>0.94399999999995143</v>
      </c>
      <c r="F1890" s="6">
        <f t="shared" si="306"/>
        <v>39</v>
      </c>
      <c r="G1890" s="10">
        <f t="shared" si="307"/>
        <v>91</v>
      </c>
      <c r="H1890" s="2">
        <f t="shared" si="308"/>
        <v>1</v>
      </c>
      <c r="I1890">
        <f t="shared" si="309"/>
        <v>169</v>
      </c>
      <c r="J1890">
        <f t="shared" si="310"/>
        <v>208</v>
      </c>
      <c r="K1890">
        <f t="shared" si="311"/>
        <v>92</v>
      </c>
      <c r="L1890" s="16">
        <f t="shared" si="312"/>
        <v>1.0869565217391304E-2</v>
      </c>
      <c r="M1890" s="16">
        <f t="shared" si="313"/>
        <v>0.1875</v>
      </c>
      <c r="N1890">
        <f t="shared" si="314"/>
        <v>0</v>
      </c>
    </row>
    <row r="1891" spans="5:14" x14ac:dyDescent="0.45">
      <c r="E1891" s="30">
        <f t="shared" si="315"/>
        <v>0.94449999999995138</v>
      </c>
      <c r="F1891" s="6">
        <f t="shared" si="306"/>
        <v>39</v>
      </c>
      <c r="G1891" s="10">
        <f t="shared" si="307"/>
        <v>91</v>
      </c>
      <c r="H1891" s="2">
        <f t="shared" si="308"/>
        <v>1</v>
      </c>
      <c r="I1891">
        <f t="shared" si="309"/>
        <v>169</v>
      </c>
      <c r="J1891">
        <f t="shared" si="310"/>
        <v>208</v>
      </c>
      <c r="K1891">
        <f t="shared" si="311"/>
        <v>92</v>
      </c>
      <c r="L1891" s="16">
        <f t="shared" si="312"/>
        <v>1.0869565217391304E-2</v>
      </c>
      <c r="M1891" s="16">
        <f t="shared" si="313"/>
        <v>0.1875</v>
      </c>
      <c r="N1891">
        <f t="shared" si="314"/>
        <v>0</v>
      </c>
    </row>
    <row r="1892" spans="5:14" x14ac:dyDescent="0.45">
      <c r="E1892" s="30">
        <f t="shared" si="315"/>
        <v>0.94499999999995132</v>
      </c>
      <c r="F1892" s="6">
        <f t="shared" si="306"/>
        <v>38</v>
      </c>
      <c r="G1892" s="10">
        <f t="shared" si="307"/>
        <v>91</v>
      </c>
      <c r="H1892" s="2">
        <f t="shared" si="308"/>
        <v>1</v>
      </c>
      <c r="I1892">
        <f t="shared" si="309"/>
        <v>170</v>
      </c>
      <c r="J1892">
        <f t="shared" si="310"/>
        <v>208</v>
      </c>
      <c r="K1892">
        <f t="shared" si="311"/>
        <v>92</v>
      </c>
      <c r="L1892" s="16">
        <f t="shared" si="312"/>
        <v>1.0869565217391304E-2</v>
      </c>
      <c r="M1892" s="16">
        <f t="shared" si="313"/>
        <v>0.18269230769230768</v>
      </c>
      <c r="N1892">
        <f t="shared" si="314"/>
        <v>0</v>
      </c>
    </row>
    <row r="1893" spans="5:14" x14ac:dyDescent="0.45">
      <c r="E1893" s="30">
        <f t="shared" si="315"/>
        <v>0.94549999999995127</v>
      </c>
      <c r="F1893" s="6">
        <f t="shared" si="306"/>
        <v>37</v>
      </c>
      <c r="G1893" s="10">
        <f t="shared" si="307"/>
        <v>91</v>
      </c>
      <c r="H1893" s="2">
        <f t="shared" si="308"/>
        <v>1</v>
      </c>
      <c r="I1893">
        <f t="shared" si="309"/>
        <v>171</v>
      </c>
      <c r="J1893">
        <f t="shared" si="310"/>
        <v>208</v>
      </c>
      <c r="K1893">
        <f t="shared" si="311"/>
        <v>92</v>
      </c>
      <c r="L1893" s="16">
        <f t="shared" si="312"/>
        <v>1.0869565217391304E-2</v>
      </c>
      <c r="M1893" s="16">
        <f t="shared" si="313"/>
        <v>0.17788461538461539</v>
      </c>
      <c r="N1893">
        <f t="shared" si="314"/>
        <v>0</v>
      </c>
    </row>
    <row r="1894" spans="5:14" x14ac:dyDescent="0.45">
      <c r="E1894" s="30">
        <f t="shared" si="315"/>
        <v>0.94599999999995121</v>
      </c>
      <c r="F1894" s="6">
        <f t="shared" si="306"/>
        <v>36</v>
      </c>
      <c r="G1894" s="10">
        <f t="shared" si="307"/>
        <v>91</v>
      </c>
      <c r="H1894" s="2">
        <f t="shared" si="308"/>
        <v>1</v>
      </c>
      <c r="I1894">
        <f t="shared" si="309"/>
        <v>172</v>
      </c>
      <c r="J1894">
        <f t="shared" si="310"/>
        <v>208</v>
      </c>
      <c r="K1894">
        <f t="shared" si="311"/>
        <v>92</v>
      </c>
      <c r="L1894" s="16">
        <f t="shared" si="312"/>
        <v>1.0869565217391304E-2</v>
      </c>
      <c r="M1894" s="16">
        <f t="shared" si="313"/>
        <v>0.17307692307692307</v>
      </c>
      <c r="N1894">
        <f t="shared" si="314"/>
        <v>0</v>
      </c>
    </row>
    <row r="1895" spans="5:14" x14ac:dyDescent="0.45">
      <c r="E1895" s="30">
        <f t="shared" si="315"/>
        <v>0.94649999999995116</v>
      </c>
      <c r="F1895" s="6">
        <f t="shared" si="306"/>
        <v>35</v>
      </c>
      <c r="G1895" s="10">
        <f t="shared" si="307"/>
        <v>91</v>
      </c>
      <c r="H1895" s="2">
        <f t="shared" si="308"/>
        <v>1</v>
      </c>
      <c r="I1895">
        <f t="shared" si="309"/>
        <v>173</v>
      </c>
      <c r="J1895">
        <f t="shared" si="310"/>
        <v>208</v>
      </c>
      <c r="K1895">
        <f t="shared" si="311"/>
        <v>92</v>
      </c>
      <c r="L1895" s="16">
        <f t="shared" si="312"/>
        <v>1.0869565217391304E-2</v>
      </c>
      <c r="M1895" s="16">
        <f t="shared" si="313"/>
        <v>0.16826923076923078</v>
      </c>
      <c r="N1895">
        <f t="shared" si="314"/>
        <v>0</v>
      </c>
    </row>
    <row r="1896" spans="5:14" x14ac:dyDescent="0.45">
      <c r="E1896" s="30">
        <f t="shared" si="315"/>
        <v>0.9469999999999511</v>
      </c>
      <c r="F1896" s="6">
        <f t="shared" si="306"/>
        <v>34</v>
      </c>
      <c r="G1896" s="10">
        <f t="shared" si="307"/>
        <v>91</v>
      </c>
      <c r="H1896" s="2">
        <f t="shared" si="308"/>
        <v>1</v>
      </c>
      <c r="I1896">
        <f t="shared" si="309"/>
        <v>174</v>
      </c>
      <c r="J1896">
        <f t="shared" si="310"/>
        <v>208</v>
      </c>
      <c r="K1896">
        <f t="shared" si="311"/>
        <v>92</v>
      </c>
      <c r="L1896" s="16">
        <f t="shared" si="312"/>
        <v>1.0869565217391304E-2</v>
      </c>
      <c r="M1896" s="16">
        <f t="shared" si="313"/>
        <v>0.16346153846153846</v>
      </c>
      <c r="N1896">
        <f t="shared" si="314"/>
        <v>0</v>
      </c>
    </row>
    <row r="1897" spans="5:14" x14ac:dyDescent="0.45">
      <c r="E1897" s="30">
        <f t="shared" si="315"/>
        <v>0.94749999999995105</v>
      </c>
      <c r="F1897" s="6">
        <f t="shared" si="306"/>
        <v>34</v>
      </c>
      <c r="G1897" s="10">
        <f t="shared" si="307"/>
        <v>91</v>
      </c>
      <c r="H1897" s="2">
        <f t="shared" si="308"/>
        <v>1</v>
      </c>
      <c r="I1897">
        <f t="shared" si="309"/>
        <v>174</v>
      </c>
      <c r="J1897">
        <f t="shared" si="310"/>
        <v>208</v>
      </c>
      <c r="K1897">
        <f t="shared" si="311"/>
        <v>92</v>
      </c>
      <c r="L1897" s="16">
        <f t="shared" si="312"/>
        <v>1.0869565217391304E-2</v>
      </c>
      <c r="M1897" s="16">
        <f t="shared" si="313"/>
        <v>0.16346153846153846</v>
      </c>
      <c r="N1897">
        <f t="shared" si="314"/>
        <v>0</v>
      </c>
    </row>
    <row r="1898" spans="5:14" x14ac:dyDescent="0.45">
      <c r="E1898" s="30">
        <f t="shared" si="315"/>
        <v>0.94799999999995099</v>
      </c>
      <c r="F1898" s="6">
        <f t="shared" si="306"/>
        <v>34</v>
      </c>
      <c r="G1898" s="10">
        <f t="shared" si="307"/>
        <v>91</v>
      </c>
      <c r="H1898" s="2">
        <f t="shared" si="308"/>
        <v>1</v>
      </c>
      <c r="I1898">
        <f t="shared" si="309"/>
        <v>174</v>
      </c>
      <c r="J1898">
        <f t="shared" si="310"/>
        <v>208</v>
      </c>
      <c r="K1898">
        <f t="shared" si="311"/>
        <v>92</v>
      </c>
      <c r="L1898" s="16">
        <f t="shared" si="312"/>
        <v>1.0869565217391304E-2</v>
      </c>
      <c r="M1898" s="16">
        <f t="shared" si="313"/>
        <v>0.16346153846153846</v>
      </c>
      <c r="N1898">
        <f t="shared" si="314"/>
        <v>0</v>
      </c>
    </row>
    <row r="1899" spans="5:14" x14ac:dyDescent="0.45">
      <c r="E1899" s="30">
        <f t="shared" si="315"/>
        <v>0.94849999999995094</v>
      </c>
      <c r="F1899" s="6">
        <f t="shared" ref="F1899:F1962" si="316">COUNTIFS(A:A,"=fully paid",C:C,"&gt;"&amp;$E1899)</f>
        <v>34</v>
      </c>
      <c r="G1899" s="10">
        <f t="shared" ref="G1899:G1962" si="317">COUNTIFS(A:A,"charged off",C:C,"&lt;="&amp;E1899)</f>
        <v>91</v>
      </c>
      <c r="H1899" s="2">
        <f t="shared" ref="H1899:H1962" si="318">COUNTIFS(A:A,"charged off",C:C,"&gt;"&amp;E1899)</f>
        <v>1</v>
      </c>
      <c r="I1899">
        <f t="shared" ref="I1899:I1962" si="319">COUNTIFS(A:A,"fully paid",C:C,"&lt;="&amp;E1899)</f>
        <v>174</v>
      </c>
      <c r="J1899">
        <f t="shared" ref="J1899:J1962" si="320">F1899+I1899</f>
        <v>208</v>
      </c>
      <c r="K1899">
        <f t="shared" ref="K1899:K1962" si="321">G1899+H1899</f>
        <v>92</v>
      </c>
      <c r="L1899" s="16">
        <f t="shared" ref="L1899:L1962" si="322">H1899/K1899</f>
        <v>1.0869565217391304E-2</v>
      </c>
      <c r="M1899" s="16">
        <f t="shared" ref="M1899:M1962" si="323">F1899/J1899</f>
        <v>0.16346153846153846</v>
      </c>
      <c r="N1899">
        <f t="shared" si="314"/>
        <v>0</v>
      </c>
    </row>
    <row r="1900" spans="5:14" x14ac:dyDescent="0.45">
      <c r="E1900" s="30">
        <f t="shared" si="315"/>
        <v>0.94899999999995088</v>
      </c>
      <c r="F1900" s="6">
        <f t="shared" si="316"/>
        <v>33</v>
      </c>
      <c r="G1900" s="10">
        <f t="shared" si="317"/>
        <v>91</v>
      </c>
      <c r="H1900" s="2">
        <f t="shared" si="318"/>
        <v>1</v>
      </c>
      <c r="I1900">
        <f t="shared" si="319"/>
        <v>175</v>
      </c>
      <c r="J1900">
        <f t="shared" si="320"/>
        <v>208</v>
      </c>
      <c r="K1900">
        <f t="shared" si="321"/>
        <v>92</v>
      </c>
      <c r="L1900" s="16">
        <f t="shared" si="322"/>
        <v>1.0869565217391304E-2</v>
      </c>
      <c r="M1900" s="16">
        <f t="shared" si="323"/>
        <v>0.15865384615384615</v>
      </c>
      <c r="N1900">
        <f t="shared" si="314"/>
        <v>0</v>
      </c>
    </row>
    <row r="1901" spans="5:14" x14ac:dyDescent="0.45">
      <c r="E1901" s="30">
        <f t="shared" si="315"/>
        <v>0.94949999999995083</v>
      </c>
      <c r="F1901" s="6">
        <f t="shared" si="316"/>
        <v>33</v>
      </c>
      <c r="G1901" s="10">
        <f t="shared" si="317"/>
        <v>91</v>
      </c>
      <c r="H1901" s="2">
        <f t="shared" si="318"/>
        <v>1</v>
      </c>
      <c r="I1901">
        <f t="shared" si="319"/>
        <v>175</v>
      </c>
      <c r="J1901">
        <f t="shared" si="320"/>
        <v>208</v>
      </c>
      <c r="K1901">
        <f t="shared" si="321"/>
        <v>92</v>
      </c>
      <c r="L1901" s="16">
        <f t="shared" si="322"/>
        <v>1.0869565217391304E-2</v>
      </c>
      <c r="M1901" s="16">
        <f t="shared" si="323"/>
        <v>0.15865384615384615</v>
      </c>
      <c r="N1901">
        <f t="shared" si="314"/>
        <v>0</v>
      </c>
    </row>
    <row r="1902" spans="5:14" x14ac:dyDescent="0.45">
      <c r="E1902" s="30">
        <f t="shared" si="315"/>
        <v>0.94999999999995077</v>
      </c>
      <c r="F1902" s="6">
        <f t="shared" si="316"/>
        <v>33</v>
      </c>
      <c r="G1902" s="10">
        <f t="shared" si="317"/>
        <v>91</v>
      </c>
      <c r="H1902" s="2">
        <f t="shared" si="318"/>
        <v>1</v>
      </c>
      <c r="I1902">
        <f t="shared" si="319"/>
        <v>175</v>
      </c>
      <c r="J1902">
        <f t="shared" si="320"/>
        <v>208</v>
      </c>
      <c r="K1902">
        <f t="shared" si="321"/>
        <v>92</v>
      </c>
      <c r="L1902" s="16">
        <f t="shared" si="322"/>
        <v>1.0869565217391304E-2</v>
      </c>
      <c r="M1902" s="16">
        <f t="shared" si="323"/>
        <v>0.15865384615384615</v>
      </c>
      <c r="N1902">
        <f t="shared" si="314"/>
        <v>0</v>
      </c>
    </row>
    <row r="1903" spans="5:14" x14ac:dyDescent="0.45">
      <c r="E1903" s="30">
        <f t="shared" si="315"/>
        <v>0.95049999999995072</v>
      </c>
      <c r="F1903" s="6">
        <f t="shared" si="316"/>
        <v>33</v>
      </c>
      <c r="G1903" s="10">
        <f t="shared" si="317"/>
        <v>91</v>
      </c>
      <c r="H1903" s="2">
        <f t="shared" si="318"/>
        <v>1</v>
      </c>
      <c r="I1903">
        <f t="shared" si="319"/>
        <v>175</v>
      </c>
      <c r="J1903">
        <f t="shared" si="320"/>
        <v>208</v>
      </c>
      <c r="K1903">
        <f t="shared" si="321"/>
        <v>92</v>
      </c>
      <c r="L1903" s="16">
        <f t="shared" si="322"/>
        <v>1.0869565217391304E-2</v>
      </c>
      <c r="M1903" s="16">
        <f t="shared" si="323"/>
        <v>0.15865384615384615</v>
      </c>
      <c r="N1903">
        <f t="shared" si="314"/>
        <v>0</v>
      </c>
    </row>
    <row r="1904" spans="5:14" x14ac:dyDescent="0.45">
      <c r="E1904" s="30">
        <f t="shared" si="315"/>
        <v>0.95099999999995066</v>
      </c>
      <c r="F1904" s="6">
        <f t="shared" si="316"/>
        <v>33</v>
      </c>
      <c r="G1904" s="10">
        <f t="shared" si="317"/>
        <v>91</v>
      </c>
      <c r="H1904" s="2">
        <f t="shared" si="318"/>
        <v>1</v>
      </c>
      <c r="I1904">
        <f t="shared" si="319"/>
        <v>175</v>
      </c>
      <c r="J1904">
        <f t="shared" si="320"/>
        <v>208</v>
      </c>
      <c r="K1904">
        <f t="shared" si="321"/>
        <v>92</v>
      </c>
      <c r="L1904" s="16">
        <f t="shared" si="322"/>
        <v>1.0869565217391304E-2</v>
      </c>
      <c r="M1904" s="16">
        <f t="shared" si="323"/>
        <v>0.15865384615384615</v>
      </c>
      <c r="N1904">
        <f t="shared" si="314"/>
        <v>0</v>
      </c>
    </row>
    <row r="1905" spans="5:14" x14ac:dyDescent="0.45">
      <c r="E1905" s="30">
        <f t="shared" si="315"/>
        <v>0.95149999999995061</v>
      </c>
      <c r="F1905" s="6">
        <f t="shared" si="316"/>
        <v>33</v>
      </c>
      <c r="G1905" s="10">
        <f t="shared" si="317"/>
        <v>91</v>
      </c>
      <c r="H1905" s="2">
        <f t="shared" si="318"/>
        <v>1</v>
      </c>
      <c r="I1905">
        <f t="shared" si="319"/>
        <v>175</v>
      </c>
      <c r="J1905">
        <f t="shared" si="320"/>
        <v>208</v>
      </c>
      <c r="K1905">
        <f t="shared" si="321"/>
        <v>92</v>
      </c>
      <c r="L1905" s="16">
        <f t="shared" si="322"/>
        <v>1.0869565217391304E-2</v>
      </c>
      <c r="M1905" s="16">
        <f t="shared" si="323"/>
        <v>0.15865384615384615</v>
      </c>
      <c r="N1905">
        <f t="shared" si="314"/>
        <v>0</v>
      </c>
    </row>
    <row r="1906" spans="5:14" x14ac:dyDescent="0.45">
      <c r="E1906" s="30">
        <f t="shared" si="315"/>
        <v>0.95199999999995055</v>
      </c>
      <c r="F1906" s="6">
        <f t="shared" si="316"/>
        <v>32</v>
      </c>
      <c r="G1906" s="10">
        <f t="shared" si="317"/>
        <v>91</v>
      </c>
      <c r="H1906" s="2">
        <f t="shared" si="318"/>
        <v>1</v>
      </c>
      <c r="I1906">
        <f t="shared" si="319"/>
        <v>176</v>
      </c>
      <c r="J1906">
        <f t="shared" si="320"/>
        <v>208</v>
      </c>
      <c r="K1906">
        <f t="shared" si="321"/>
        <v>92</v>
      </c>
      <c r="L1906" s="16">
        <f t="shared" si="322"/>
        <v>1.0869565217391304E-2</v>
      </c>
      <c r="M1906" s="16">
        <f t="shared" si="323"/>
        <v>0.15384615384615385</v>
      </c>
      <c r="N1906">
        <f t="shared" si="314"/>
        <v>0</v>
      </c>
    </row>
    <row r="1907" spans="5:14" x14ac:dyDescent="0.45">
      <c r="E1907" s="30">
        <f t="shared" si="315"/>
        <v>0.9524999999999505</v>
      </c>
      <c r="F1907" s="6">
        <f t="shared" si="316"/>
        <v>32</v>
      </c>
      <c r="G1907" s="10">
        <f t="shared" si="317"/>
        <v>91</v>
      </c>
      <c r="H1907" s="2">
        <f t="shared" si="318"/>
        <v>1</v>
      </c>
      <c r="I1907">
        <f t="shared" si="319"/>
        <v>176</v>
      </c>
      <c r="J1907">
        <f t="shared" si="320"/>
        <v>208</v>
      </c>
      <c r="K1907">
        <f t="shared" si="321"/>
        <v>92</v>
      </c>
      <c r="L1907" s="16">
        <f t="shared" si="322"/>
        <v>1.0869565217391304E-2</v>
      </c>
      <c r="M1907" s="16">
        <f t="shared" si="323"/>
        <v>0.15384615384615385</v>
      </c>
      <c r="N1907">
        <f t="shared" si="314"/>
        <v>0</v>
      </c>
    </row>
    <row r="1908" spans="5:14" x14ac:dyDescent="0.45">
      <c r="E1908" s="30">
        <f t="shared" si="315"/>
        <v>0.95299999999995044</v>
      </c>
      <c r="F1908" s="6">
        <f t="shared" si="316"/>
        <v>32</v>
      </c>
      <c r="G1908" s="10">
        <f t="shared" si="317"/>
        <v>91</v>
      </c>
      <c r="H1908" s="2">
        <f t="shared" si="318"/>
        <v>1</v>
      </c>
      <c r="I1908">
        <f t="shared" si="319"/>
        <v>176</v>
      </c>
      <c r="J1908">
        <f t="shared" si="320"/>
        <v>208</v>
      </c>
      <c r="K1908">
        <f t="shared" si="321"/>
        <v>92</v>
      </c>
      <c r="L1908" s="16">
        <f t="shared" si="322"/>
        <v>1.0869565217391304E-2</v>
      </c>
      <c r="M1908" s="16">
        <f t="shared" si="323"/>
        <v>0.15384615384615385</v>
      </c>
      <c r="N1908">
        <f t="shared" si="314"/>
        <v>0</v>
      </c>
    </row>
    <row r="1909" spans="5:14" x14ac:dyDescent="0.45">
      <c r="E1909" s="30">
        <f t="shared" si="315"/>
        <v>0.95349999999995039</v>
      </c>
      <c r="F1909" s="6">
        <f t="shared" si="316"/>
        <v>31</v>
      </c>
      <c r="G1909" s="10">
        <f t="shared" si="317"/>
        <v>91</v>
      </c>
      <c r="H1909" s="2">
        <f t="shared" si="318"/>
        <v>1</v>
      </c>
      <c r="I1909">
        <f t="shared" si="319"/>
        <v>177</v>
      </c>
      <c r="J1909">
        <f t="shared" si="320"/>
        <v>208</v>
      </c>
      <c r="K1909">
        <f t="shared" si="321"/>
        <v>92</v>
      </c>
      <c r="L1909" s="16">
        <f t="shared" si="322"/>
        <v>1.0869565217391304E-2</v>
      </c>
      <c r="M1909" s="16">
        <f t="shared" si="323"/>
        <v>0.14903846153846154</v>
      </c>
      <c r="N1909">
        <f t="shared" si="314"/>
        <v>0</v>
      </c>
    </row>
    <row r="1910" spans="5:14" x14ac:dyDescent="0.45">
      <c r="E1910" s="30">
        <f t="shared" si="315"/>
        <v>0.95399999999995033</v>
      </c>
      <c r="F1910" s="6">
        <f t="shared" si="316"/>
        <v>31</v>
      </c>
      <c r="G1910" s="10">
        <f t="shared" si="317"/>
        <v>91</v>
      </c>
      <c r="H1910" s="2">
        <f t="shared" si="318"/>
        <v>1</v>
      </c>
      <c r="I1910">
        <f t="shared" si="319"/>
        <v>177</v>
      </c>
      <c r="J1910">
        <f t="shared" si="320"/>
        <v>208</v>
      </c>
      <c r="K1910">
        <f t="shared" si="321"/>
        <v>92</v>
      </c>
      <c r="L1910" s="16">
        <f t="shared" si="322"/>
        <v>1.0869565217391304E-2</v>
      </c>
      <c r="M1910" s="16">
        <f t="shared" si="323"/>
        <v>0.14903846153846154</v>
      </c>
      <c r="N1910">
        <f t="shared" si="314"/>
        <v>1.6199832775919732E-3</v>
      </c>
    </row>
    <row r="1911" spans="5:14" x14ac:dyDescent="0.45">
      <c r="E1911" s="30">
        <f t="shared" si="315"/>
        <v>0.95449999999995028</v>
      </c>
      <c r="F1911" s="6">
        <f t="shared" si="316"/>
        <v>31</v>
      </c>
      <c r="G1911" s="10">
        <f t="shared" si="317"/>
        <v>92</v>
      </c>
      <c r="H1911" s="2">
        <f t="shared" si="318"/>
        <v>0</v>
      </c>
      <c r="I1911">
        <f t="shared" si="319"/>
        <v>177</v>
      </c>
      <c r="J1911">
        <f t="shared" si="320"/>
        <v>208</v>
      </c>
      <c r="K1911">
        <f t="shared" si="321"/>
        <v>92</v>
      </c>
      <c r="L1911" s="16">
        <f t="shared" si="322"/>
        <v>0</v>
      </c>
      <c r="M1911" s="16">
        <f t="shared" si="323"/>
        <v>0.14903846153846154</v>
      </c>
      <c r="N1911">
        <f t="shared" si="314"/>
        <v>0</v>
      </c>
    </row>
    <row r="1912" spans="5:14" x14ac:dyDescent="0.45">
      <c r="E1912" s="30">
        <f t="shared" si="315"/>
        <v>0.95499999999995022</v>
      </c>
      <c r="F1912" s="6">
        <f t="shared" si="316"/>
        <v>31</v>
      </c>
      <c r="G1912" s="10">
        <f t="shared" si="317"/>
        <v>92</v>
      </c>
      <c r="H1912" s="2">
        <f t="shared" si="318"/>
        <v>0</v>
      </c>
      <c r="I1912">
        <f t="shared" si="319"/>
        <v>177</v>
      </c>
      <c r="J1912">
        <f t="shared" si="320"/>
        <v>208</v>
      </c>
      <c r="K1912">
        <f t="shared" si="321"/>
        <v>92</v>
      </c>
      <c r="L1912" s="16">
        <f t="shared" si="322"/>
        <v>0</v>
      </c>
      <c r="M1912" s="16">
        <f t="shared" si="323"/>
        <v>0.14903846153846154</v>
      </c>
      <c r="N1912">
        <f t="shared" si="314"/>
        <v>0</v>
      </c>
    </row>
    <row r="1913" spans="5:14" x14ac:dyDescent="0.45">
      <c r="E1913" s="30">
        <f t="shared" si="315"/>
        <v>0.95549999999995017</v>
      </c>
      <c r="F1913" s="6">
        <f t="shared" si="316"/>
        <v>29</v>
      </c>
      <c r="G1913" s="10">
        <f t="shared" si="317"/>
        <v>92</v>
      </c>
      <c r="H1913" s="2">
        <f t="shared" si="318"/>
        <v>0</v>
      </c>
      <c r="I1913">
        <f t="shared" si="319"/>
        <v>179</v>
      </c>
      <c r="J1913">
        <f t="shared" si="320"/>
        <v>208</v>
      </c>
      <c r="K1913">
        <f t="shared" si="321"/>
        <v>92</v>
      </c>
      <c r="L1913" s="16">
        <f t="shared" si="322"/>
        <v>0</v>
      </c>
      <c r="M1913" s="16">
        <f t="shared" si="323"/>
        <v>0.13942307692307693</v>
      </c>
      <c r="N1913">
        <f t="shared" si="314"/>
        <v>0</v>
      </c>
    </row>
    <row r="1914" spans="5:14" x14ac:dyDescent="0.45">
      <c r="E1914" s="30">
        <f t="shared" si="315"/>
        <v>0.95599999999995011</v>
      </c>
      <c r="F1914" s="6">
        <f t="shared" si="316"/>
        <v>29</v>
      </c>
      <c r="G1914" s="10">
        <f t="shared" si="317"/>
        <v>92</v>
      </c>
      <c r="H1914" s="2">
        <f t="shared" si="318"/>
        <v>0</v>
      </c>
      <c r="I1914">
        <f t="shared" si="319"/>
        <v>179</v>
      </c>
      <c r="J1914">
        <f t="shared" si="320"/>
        <v>208</v>
      </c>
      <c r="K1914">
        <f t="shared" si="321"/>
        <v>92</v>
      </c>
      <c r="L1914" s="16">
        <f t="shared" si="322"/>
        <v>0</v>
      </c>
      <c r="M1914" s="16">
        <f t="shared" si="323"/>
        <v>0.13942307692307693</v>
      </c>
      <c r="N1914">
        <f t="shared" si="314"/>
        <v>0</v>
      </c>
    </row>
    <row r="1915" spans="5:14" x14ac:dyDescent="0.45">
      <c r="E1915" s="30">
        <f t="shared" si="315"/>
        <v>0.95649999999995006</v>
      </c>
      <c r="F1915" s="6">
        <f t="shared" si="316"/>
        <v>26</v>
      </c>
      <c r="G1915" s="10">
        <f t="shared" si="317"/>
        <v>92</v>
      </c>
      <c r="H1915" s="2">
        <f t="shared" si="318"/>
        <v>0</v>
      </c>
      <c r="I1915">
        <f t="shared" si="319"/>
        <v>182</v>
      </c>
      <c r="J1915">
        <f t="shared" si="320"/>
        <v>208</v>
      </c>
      <c r="K1915">
        <f t="shared" si="321"/>
        <v>92</v>
      </c>
      <c r="L1915" s="16">
        <f t="shared" si="322"/>
        <v>0</v>
      </c>
      <c r="M1915" s="16">
        <f t="shared" si="323"/>
        <v>0.125</v>
      </c>
      <c r="N1915">
        <f t="shared" si="314"/>
        <v>0</v>
      </c>
    </row>
    <row r="1916" spans="5:14" x14ac:dyDescent="0.45">
      <c r="E1916" s="30">
        <f t="shared" si="315"/>
        <v>0.95699999999995</v>
      </c>
      <c r="F1916" s="6">
        <f t="shared" si="316"/>
        <v>26</v>
      </c>
      <c r="G1916" s="10">
        <f t="shared" si="317"/>
        <v>92</v>
      </c>
      <c r="H1916" s="2">
        <f t="shared" si="318"/>
        <v>0</v>
      </c>
      <c r="I1916">
        <f t="shared" si="319"/>
        <v>182</v>
      </c>
      <c r="J1916">
        <f t="shared" si="320"/>
        <v>208</v>
      </c>
      <c r="K1916">
        <f t="shared" si="321"/>
        <v>92</v>
      </c>
      <c r="L1916" s="16">
        <f t="shared" si="322"/>
        <v>0</v>
      </c>
      <c r="M1916" s="16">
        <f t="shared" si="323"/>
        <v>0.125</v>
      </c>
      <c r="N1916">
        <f t="shared" si="314"/>
        <v>0</v>
      </c>
    </row>
    <row r="1917" spans="5:14" x14ac:dyDescent="0.45">
      <c r="E1917" s="30">
        <f t="shared" si="315"/>
        <v>0.95749999999994995</v>
      </c>
      <c r="F1917" s="6">
        <f t="shared" si="316"/>
        <v>25</v>
      </c>
      <c r="G1917" s="10">
        <f t="shared" si="317"/>
        <v>92</v>
      </c>
      <c r="H1917" s="2">
        <f t="shared" si="318"/>
        <v>0</v>
      </c>
      <c r="I1917">
        <f t="shared" si="319"/>
        <v>183</v>
      </c>
      <c r="J1917">
        <f t="shared" si="320"/>
        <v>208</v>
      </c>
      <c r="K1917">
        <f t="shared" si="321"/>
        <v>92</v>
      </c>
      <c r="L1917" s="16">
        <f t="shared" si="322"/>
        <v>0</v>
      </c>
      <c r="M1917" s="16">
        <f t="shared" si="323"/>
        <v>0.1201923076923077</v>
      </c>
      <c r="N1917">
        <f t="shared" si="314"/>
        <v>0</v>
      </c>
    </row>
    <row r="1918" spans="5:14" x14ac:dyDescent="0.45">
      <c r="E1918" s="30">
        <f t="shared" si="315"/>
        <v>0.95799999999994989</v>
      </c>
      <c r="F1918" s="6">
        <f t="shared" si="316"/>
        <v>25</v>
      </c>
      <c r="G1918" s="10">
        <f t="shared" si="317"/>
        <v>92</v>
      </c>
      <c r="H1918" s="2">
        <f t="shared" si="318"/>
        <v>0</v>
      </c>
      <c r="I1918">
        <f t="shared" si="319"/>
        <v>183</v>
      </c>
      <c r="J1918">
        <f t="shared" si="320"/>
        <v>208</v>
      </c>
      <c r="K1918">
        <f t="shared" si="321"/>
        <v>92</v>
      </c>
      <c r="L1918" s="16">
        <f t="shared" si="322"/>
        <v>0</v>
      </c>
      <c r="M1918" s="16">
        <f t="shared" si="323"/>
        <v>0.1201923076923077</v>
      </c>
      <c r="N1918">
        <f t="shared" si="314"/>
        <v>0</v>
      </c>
    </row>
    <row r="1919" spans="5:14" x14ac:dyDescent="0.45">
      <c r="E1919" s="30">
        <f t="shared" si="315"/>
        <v>0.95849999999994984</v>
      </c>
      <c r="F1919" s="6">
        <f t="shared" si="316"/>
        <v>25</v>
      </c>
      <c r="G1919" s="10">
        <f t="shared" si="317"/>
        <v>92</v>
      </c>
      <c r="H1919" s="2">
        <f t="shared" si="318"/>
        <v>0</v>
      </c>
      <c r="I1919">
        <f t="shared" si="319"/>
        <v>183</v>
      </c>
      <c r="J1919">
        <f t="shared" si="320"/>
        <v>208</v>
      </c>
      <c r="K1919">
        <f t="shared" si="321"/>
        <v>92</v>
      </c>
      <c r="L1919" s="16">
        <f t="shared" si="322"/>
        <v>0</v>
      </c>
      <c r="M1919" s="16">
        <f t="shared" si="323"/>
        <v>0.1201923076923077</v>
      </c>
      <c r="N1919">
        <f t="shared" si="314"/>
        <v>0</v>
      </c>
    </row>
    <row r="1920" spans="5:14" x14ac:dyDescent="0.45">
      <c r="E1920" s="30">
        <f t="shared" si="315"/>
        <v>0.95899999999994978</v>
      </c>
      <c r="F1920" s="6">
        <f t="shared" si="316"/>
        <v>25</v>
      </c>
      <c r="G1920" s="10">
        <f t="shared" si="317"/>
        <v>92</v>
      </c>
      <c r="H1920" s="2">
        <f t="shared" si="318"/>
        <v>0</v>
      </c>
      <c r="I1920">
        <f t="shared" si="319"/>
        <v>183</v>
      </c>
      <c r="J1920">
        <f t="shared" si="320"/>
        <v>208</v>
      </c>
      <c r="K1920">
        <f t="shared" si="321"/>
        <v>92</v>
      </c>
      <c r="L1920" s="16">
        <f t="shared" si="322"/>
        <v>0</v>
      </c>
      <c r="M1920" s="16">
        <f t="shared" si="323"/>
        <v>0.1201923076923077</v>
      </c>
      <c r="N1920">
        <f t="shared" si="314"/>
        <v>0</v>
      </c>
    </row>
    <row r="1921" spans="5:14" x14ac:dyDescent="0.45">
      <c r="E1921" s="30">
        <f t="shared" si="315"/>
        <v>0.95949999999994973</v>
      </c>
      <c r="F1921" s="6">
        <f t="shared" si="316"/>
        <v>24</v>
      </c>
      <c r="G1921" s="10">
        <f t="shared" si="317"/>
        <v>92</v>
      </c>
      <c r="H1921" s="2">
        <f t="shared" si="318"/>
        <v>0</v>
      </c>
      <c r="I1921">
        <f t="shared" si="319"/>
        <v>184</v>
      </c>
      <c r="J1921">
        <f t="shared" si="320"/>
        <v>208</v>
      </c>
      <c r="K1921">
        <f t="shared" si="321"/>
        <v>92</v>
      </c>
      <c r="L1921" s="16">
        <f t="shared" si="322"/>
        <v>0</v>
      </c>
      <c r="M1921" s="16">
        <f t="shared" si="323"/>
        <v>0.11538461538461539</v>
      </c>
      <c r="N1921">
        <f t="shared" si="314"/>
        <v>0</v>
      </c>
    </row>
    <row r="1922" spans="5:14" x14ac:dyDescent="0.45">
      <c r="E1922" s="30">
        <f t="shared" si="315"/>
        <v>0.95999999999994967</v>
      </c>
      <c r="F1922" s="6">
        <f t="shared" si="316"/>
        <v>24</v>
      </c>
      <c r="G1922" s="10">
        <f t="shared" si="317"/>
        <v>92</v>
      </c>
      <c r="H1922" s="2">
        <f t="shared" si="318"/>
        <v>0</v>
      </c>
      <c r="I1922">
        <f t="shared" si="319"/>
        <v>184</v>
      </c>
      <c r="J1922">
        <f t="shared" si="320"/>
        <v>208</v>
      </c>
      <c r="K1922">
        <f t="shared" si="321"/>
        <v>92</v>
      </c>
      <c r="L1922" s="16">
        <f t="shared" si="322"/>
        <v>0</v>
      </c>
      <c r="M1922" s="16">
        <f t="shared" si="323"/>
        <v>0.11538461538461539</v>
      </c>
      <c r="N1922">
        <f t="shared" si="314"/>
        <v>0</v>
      </c>
    </row>
    <row r="1923" spans="5:14" x14ac:dyDescent="0.45">
      <c r="E1923" s="30">
        <f t="shared" si="315"/>
        <v>0.96049999999994962</v>
      </c>
      <c r="F1923" s="6">
        <f t="shared" si="316"/>
        <v>24</v>
      </c>
      <c r="G1923" s="10">
        <f t="shared" si="317"/>
        <v>92</v>
      </c>
      <c r="H1923" s="2">
        <f t="shared" si="318"/>
        <v>0</v>
      </c>
      <c r="I1923">
        <f t="shared" si="319"/>
        <v>184</v>
      </c>
      <c r="J1923">
        <f t="shared" si="320"/>
        <v>208</v>
      </c>
      <c r="K1923">
        <f t="shared" si="321"/>
        <v>92</v>
      </c>
      <c r="L1923" s="16">
        <f t="shared" si="322"/>
        <v>0</v>
      </c>
      <c r="M1923" s="16">
        <f t="shared" si="323"/>
        <v>0.11538461538461539</v>
      </c>
      <c r="N1923">
        <f t="shared" ref="N1923:N1986" si="324">M1924*(L1923-L1924)</f>
        <v>0</v>
      </c>
    </row>
    <row r="1924" spans="5:14" x14ac:dyDescent="0.45">
      <c r="E1924" s="30">
        <f t="shared" ref="E1924:E1987" si="325">E1923+0.0005</f>
        <v>0.96099999999994956</v>
      </c>
      <c r="F1924" s="6">
        <f t="shared" si="316"/>
        <v>24</v>
      </c>
      <c r="G1924" s="10">
        <f t="shared" si="317"/>
        <v>92</v>
      </c>
      <c r="H1924" s="2">
        <f t="shared" si="318"/>
        <v>0</v>
      </c>
      <c r="I1924">
        <f t="shared" si="319"/>
        <v>184</v>
      </c>
      <c r="J1924">
        <f t="shared" si="320"/>
        <v>208</v>
      </c>
      <c r="K1924">
        <f t="shared" si="321"/>
        <v>92</v>
      </c>
      <c r="L1924" s="16">
        <f t="shared" si="322"/>
        <v>0</v>
      </c>
      <c r="M1924" s="16">
        <f t="shared" si="323"/>
        <v>0.11538461538461539</v>
      </c>
      <c r="N1924">
        <f t="shared" si="324"/>
        <v>0</v>
      </c>
    </row>
    <row r="1925" spans="5:14" x14ac:dyDescent="0.45">
      <c r="E1925" s="30">
        <f t="shared" si="325"/>
        <v>0.96149999999994951</v>
      </c>
      <c r="F1925" s="6">
        <f t="shared" si="316"/>
        <v>24</v>
      </c>
      <c r="G1925" s="10">
        <f t="shared" si="317"/>
        <v>92</v>
      </c>
      <c r="H1925" s="2">
        <f t="shared" si="318"/>
        <v>0</v>
      </c>
      <c r="I1925">
        <f t="shared" si="319"/>
        <v>184</v>
      </c>
      <c r="J1925">
        <f t="shared" si="320"/>
        <v>208</v>
      </c>
      <c r="K1925">
        <f t="shared" si="321"/>
        <v>92</v>
      </c>
      <c r="L1925" s="16">
        <f t="shared" si="322"/>
        <v>0</v>
      </c>
      <c r="M1925" s="16">
        <f t="shared" si="323"/>
        <v>0.11538461538461539</v>
      </c>
      <c r="N1925">
        <f t="shared" si="324"/>
        <v>0</v>
      </c>
    </row>
    <row r="1926" spans="5:14" x14ac:dyDescent="0.45">
      <c r="E1926" s="30">
        <f t="shared" si="325"/>
        <v>0.96199999999994945</v>
      </c>
      <c r="F1926" s="6">
        <f t="shared" si="316"/>
        <v>24</v>
      </c>
      <c r="G1926" s="10">
        <f t="shared" si="317"/>
        <v>92</v>
      </c>
      <c r="H1926" s="2">
        <f t="shared" si="318"/>
        <v>0</v>
      </c>
      <c r="I1926">
        <f t="shared" si="319"/>
        <v>184</v>
      </c>
      <c r="J1926">
        <f t="shared" si="320"/>
        <v>208</v>
      </c>
      <c r="K1926">
        <f t="shared" si="321"/>
        <v>92</v>
      </c>
      <c r="L1926" s="16">
        <f t="shared" si="322"/>
        <v>0</v>
      </c>
      <c r="M1926" s="16">
        <f t="shared" si="323"/>
        <v>0.11538461538461539</v>
      </c>
      <c r="N1926">
        <f t="shared" si="324"/>
        <v>0</v>
      </c>
    </row>
    <row r="1927" spans="5:14" x14ac:dyDescent="0.45">
      <c r="E1927" s="30">
        <f t="shared" si="325"/>
        <v>0.9624999999999494</v>
      </c>
      <c r="F1927" s="6">
        <f t="shared" si="316"/>
        <v>23</v>
      </c>
      <c r="G1927" s="10">
        <f t="shared" si="317"/>
        <v>92</v>
      </c>
      <c r="H1927" s="2">
        <f t="shared" si="318"/>
        <v>0</v>
      </c>
      <c r="I1927">
        <f t="shared" si="319"/>
        <v>185</v>
      </c>
      <c r="J1927">
        <f t="shared" si="320"/>
        <v>208</v>
      </c>
      <c r="K1927">
        <f t="shared" si="321"/>
        <v>92</v>
      </c>
      <c r="L1927" s="16">
        <f t="shared" si="322"/>
        <v>0</v>
      </c>
      <c r="M1927" s="16">
        <f t="shared" si="323"/>
        <v>0.11057692307692307</v>
      </c>
      <c r="N1927">
        <f t="shared" si="324"/>
        <v>0</v>
      </c>
    </row>
    <row r="1928" spans="5:14" x14ac:dyDescent="0.45">
      <c r="E1928" s="30">
        <f t="shared" si="325"/>
        <v>0.96299999999994934</v>
      </c>
      <c r="F1928" s="6">
        <f t="shared" si="316"/>
        <v>23</v>
      </c>
      <c r="G1928" s="10">
        <f t="shared" si="317"/>
        <v>92</v>
      </c>
      <c r="H1928" s="2">
        <f t="shared" si="318"/>
        <v>0</v>
      </c>
      <c r="I1928">
        <f t="shared" si="319"/>
        <v>185</v>
      </c>
      <c r="J1928">
        <f t="shared" si="320"/>
        <v>208</v>
      </c>
      <c r="K1928">
        <f t="shared" si="321"/>
        <v>92</v>
      </c>
      <c r="L1928" s="16">
        <f t="shared" si="322"/>
        <v>0</v>
      </c>
      <c r="M1928" s="16">
        <f t="shared" si="323"/>
        <v>0.11057692307692307</v>
      </c>
      <c r="N1928">
        <f t="shared" si="324"/>
        <v>0</v>
      </c>
    </row>
    <row r="1929" spans="5:14" x14ac:dyDescent="0.45">
      <c r="E1929" s="30">
        <f t="shared" si="325"/>
        <v>0.96349999999994929</v>
      </c>
      <c r="F1929" s="6">
        <f t="shared" si="316"/>
        <v>22</v>
      </c>
      <c r="G1929" s="10">
        <f t="shared" si="317"/>
        <v>92</v>
      </c>
      <c r="H1929" s="2">
        <f t="shared" si="318"/>
        <v>0</v>
      </c>
      <c r="I1929">
        <f t="shared" si="319"/>
        <v>186</v>
      </c>
      <c r="J1929">
        <f t="shared" si="320"/>
        <v>208</v>
      </c>
      <c r="K1929">
        <f t="shared" si="321"/>
        <v>92</v>
      </c>
      <c r="L1929" s="16">
        <f t="shared" si="322"/>
        <v>0</v>
      </c>
      <c r="M1929" s="16">
        <f t="shared" si="323"/>
        <v>0.10576923076923077</v>
      </c>
      <c r="N1929">
        <f t="shared" si="324"/>
        <v>0</v>
      </c>
    </row>
    <row r="1930" spans="5:14" x14ac:dyDescent="0.45">
      <c r="E1930" s="30">
        <f t="shared" si="325"/>
        <v>0.96399999999994923</v>
      </c>
      <c r="F1930" s="6">
        <f t="shared" si="316"/>
        <v>20</v>
      </c>
      <c r="G1930" s="10">
        <f t="shared" si="317"/>
        <v>92</v>
      </c>
      <c r="H1930" s="2">
        <f t="shared" si="318"/>
        <v>0</v>
      </c>
      <c r="I1930">
        <f t="shared" si="319"/>
        <v>188</v>
      </c>
      <c r="J1930">
        <f t="shared" si="320"/>
        <v>208</v>
      </c>
      <c r="K1930">
        <f t="shared" si="321"/>
        <v>92</v>
      </c>
      <c r="L1930" s="16">
        <f t="shared" si="322"/>
        <v>0</v>
      </c>
      <c r="M1930" s="16">
        <f t="shared" si="323"/>
        <v>9.6153846153846159E-2</v>
      </c>
      <c r="N1930">
        <f t="shared" si="324"/>
        <v>0</v>
      </c>
    </row>
    <row r="1931" spans="5:14" x14ac:dyDescent="0.45">
      <c r="E1931" s="30">
        <f t="shared" si="325"/>
        <v>0.96449999999994918</v>
      </c>
      <c r="F1931" s="6">
        <f t="shared" si="316"/>
        <v>20</v>
      </c>
      <c r="G1931" s="10">
        <f t="shared" si="317"/>
        <v>92</v>
      </c>
      <c r="H1931" s="2">
        <f t="shared" si="318"/>
        <v>0</v>
      </c>
      <c r="I1931">
        <f t="shared" si="319"/>
        <v>188</v>
      </c>
      <c r="J1931">
        <f t="shared" si="320"/>
        <v>208</v>
      </c>
      <c r="K1931">
        <f t="shared" si="321"/>
        <v>92</v>
      </c>
      <c r="L1931" s="16">
        <f t="shared" si="322"/>
        <v>0</v>
      </c>
      <c r="M1931" s="16">
        <f t="shared" si="323"/>
        <v>9.6153846153846159E-2</v>
      </c>
      <c r="N1931">
        <f t="shared" si="324"/>
        <v>0</v>
      </c>
    </row>
    <row r="1932" spans="5:14" x14ac:dyDescent="0.45">
      <c r="E1932" s="30">
        <f t="shared" si="325"/>
        <v>0.96499999999994912</v>
      </c>
      <c r="F1932" s="6">
        <f t="shared" si="316"/>
        <v>20</v>
      </c>
      <c r="G1932" s="10">
        <f t="shared" si="317"/>
        <v>92</v>
      </c>
      <c r="H1932" s="2">
        <f t="shared" si="318"/>
        <v>0</v>
      </c>
      <c r="I1932">
        <f t="shared" si="319"/>
        <v>188</v>
      </c>
      <c r="J1932">
        <f t="shared" si="320"/>
        <v>208</v>
      </c>
      <c r="K1932">
        <f t="shared" si="321"/>
        <v>92</v>
      </c>
      <c r="L1932" s="16">
        <f t="shared" si="322"/>
        <v>0</v>
      </c>
      <c r="M1932" s="16">
        <f t="shared" si="323"/>
        <v>9.6153846153846159E-2</v>
      </c>
      <c r="N1932">
        <f t="shared" si="324"/>
        <v>0</v>
      </c>
    </row>
    <row r="1933" spans="5:14" x14ac:dyDescent="0.45">
      <c r="E1933" s="30">
        <f t="shared" si="325"/>
        <v>0.96549999999994907</v>
      </c>
      <c r="F1933" s="6">
        <f t="shared" si="316"/>
        <v>19</v>
      </c>
      <c r="G1933" s="10">
        <f t="shared" si="317"/>
        <v>92</v>
      </c>
      <c r="H1933" s="2">
        <f t="shared" si="318"/>
        <v>0</v>
      </c>
      <c r="I1933">
        <f t="shared" si="319"/>
        <v>189</v>
      </c>
      <c r="J1933">
        <f t="shared" si="320"/>
        <v>208</v>
      </c>
      <c r="K1933">
        <f t="shared" si="321"/>
        <v>92</v>
      </c>
      <c r="L1933" s="16">
        <f t="shared" si="322"/>
        <v>0</v>
      </c>
      <c r="M1933" s="16">
        <f t="shared" si="323"/>
        <v>9.1346153846153841E-2</v>
      </c>
      <c r="N1933">
        <f t="shared" si="324"/>
        <v>0</v>
      </c>
    </row>
    <row r="1934" spans="5:14" x14ac:dyDescent="0.45">
      <c r="E1934" s="30">
        <f t="shared" si="325"/>
        <v>0.96599999999994901</v>
      </c>
      <c r="F1934" s="6">
        <f t="shared" si="316"/>
        <v>19</v>
      </c>
      <c r="G1934" s="10">
        <f t="shared" si="317"/>
        <v>92</v>
      </c>
      <c r="H1934" s="2">
        <f t="shared" si="318"/>
        <v>0</v>
      </c>
      <c r="I1934">
        <f t="shared" si="319"/>
        <v>189</v>
      </c>
      <c r="J1934">
        <f t="shared" si="320"/>
        <v>208</v>
      </c>
      <c r="K1934">
        <f t="shared" si="321"/>
        <v>92</v>
      </c>
      <c r="L1934" s="16">
        <f t="shared" si="322"/>
        <v>0</v>
      </c>
      <c r="M1934" s="16">
        <f t="shared" si="323"/>
        <v>9.1346153846153841E-2</v>
      </c>
      <c r="N1934">
        <f t="shared" si="324"/>
        <v>0</v>
      </c>
    </row>
    <row r="1935" spans="5:14" x14ac:dyDescent="0.45">
      <c r="E1935" s="30">
        <f t="shared" si="325"/>
        <v>0.96649999999994896</v>
      </c>
      <c r="F1935" s="6">
        <f t="shared" si="316"/>
        <v>18</v>
      </c>
      <c r="G1935" s="10">
        <f t="shared" si="317"/>
        <v>92</v>
      </c>
      <c r="H1935" s="2">
        <f t="shared" si="318"/>
        <v>0</v>
      </c>
      <c r="I1935">
        <f t="shared" si="319"/>
        <v>190</v>
      </c>
      <c r="J1935">
        <f t="shared" si="320"/>
        <v>208</v>
      </c>
      <c r="K1935">
        <f t="shared" si="321"/>
        <v>92</v>
      </c>
      <c r="L1935" s="16">
        <f t="shared" si="322"/>
        <v>0</v>
      </c>
      <c r="M1935" s="16">
        <f t="shared" si="323"/>
        <v>8.6538461538461536E-2</v>
      </c>
      <c r="N1935">
        <f t="shared" si="324"/>
        <v>0</v>
      </c>
    </row>
    <row r="1936" spans="5:14" x14ac:dyDescent="0.45">
      <c r="E1936" s="30">
        <f t="shared" si="325"/>
        <v>0.9669999999999489</v>
      </c>
      <c r="F1936" s="6">
        <f t="shared" si="316"/>
        <v>16</v>
      </c>
      <c r="G1936" s="10">
        <f t="shared" si="317"/>
        <v>92</v>
      </c>
      <c r="H1936" s="2">
        <f t="shared" si="318"/>
        <v>0</v>
      </c>
      <c r="I1936">
        <f t="shared" si="319"/>
        <v>192</v>
      </c>
      <c r="J1936">
        <f t="shared" si="320"/>
        <v>208</v>
      </c>
      <c r="K1936">
        <f t="shared" si="321"/>
        <v>92</v>
      </c>
      <c r="L1936" s="16">
        <f t="shared" si="322"/>
        <v>0</v>
      </c>
      <c r="M1936" s="16">
        <f t="shared" si="323"/>
        <v>7.6923076923076927E-2</v>
      </c>
      <c r="N1936">
        <f t="shared" si="324"/>
        <v>0</v>
      </c>
    </row>
    <row r="1937" spans="5:14" x14ac:dyDescent="0.45">
      <c r="E1937" s="30">
        <f t="shared" si="325"/>
        <v>0.96749999999994885</v>
      </c>
      <c r="F1937" s="6">
        <f t="shared" si="316"/>
        <v>15</v>
      </c>
      <c r="G1937" s="10">
        <f t="shared" si="317"/>
        <v>92</v>
      </c>
      <c r="H1937" s="2">
        <f t="shared" si="318"/>
        <v>0</v>
      </c>
      <c r="I1937">
        <f t="shared" si="319"/>
        <v>193</v>
      </c>
      <c r="J1937">
        <f t="shared" si="320"/>
        <v>208</v>
      </c>
      <c r="K1937">
        <f t="shared" si="321"/>
        <v>92</v>
      </c>
      <c r="L1937" s="16">
        <f t="shared" si="322"/>
        <v>0</v>
      </c>
      <c r="M1937" s="16">
        <f t="shared" si="323"/>
        <v>7.2115384615384609E-2</v>
      </c>
      <c r="N1937">
        <f t="shared" si="324"/>
        <v>0</v>
      </c>
    </row>
    <row r="1938" spans="5:14" x14ac:dyDescent="0.45">
      <c r="E1938" s="30">
        <f t="shared" si="325"/>
        <v>0.96799999999994879</v>
      </c>
      <c r="F1938" s="6">
        <f t="shared" si="316"/>
        <v>14</v>
      </c>
      <c r="G1938" s="10">
        <f t="shared" si="317"/>
        <v>92</v>
      </c>
      <c r="H1938" s="2">
        <f t="shared" si="318"/>
        <v>0</v>
      </c>
      <c r="I1938">
        <f t="shared" si="319"/>
        <v>194</v>
      </c>
      <c r="J1938">
        <f t="shared" si="320"/>
        <v>208</v>
      </c>
      <c r="K1938">
        <f t="shared" si="321"/>
        <v>92</v>
      </c>
      <c r="L1938" s="16">
        <f t="shared" si="322"/>
        <v>0</v>
      </c>
      <c r="M1938" s="16">
        <f t="shared" si="323"/>
        <v>6.7307692307692304E-2</v>
      </c>
      <c r="N1938">
        <f t="shared" si="324"/>
        <v>0</v>
      </c>
    </row>
    <row r="1939" spans="5:14" x14ac:dyDescent="0.45">
      <c r="E1939" s="30">
        <f t="shared" si="325"/>
        <v>0.96849999999994874</v>
      </c>
      <c r="F1939" s="6">
        <f t="shared" si="316"/>
        <v>14</v>
      </c>
      <c r="G1939" s="10">
        <f t="shared" si="317"/>
        <v>92</v>
      </c>
      <c r="H1939" s="2">
        <f t="shared" si="318"/>
        <v>0</v>
      </c>
      <c r="I1939">
        <f t="shared" si="319"/>
        <v>194</v>
      </c>
      <c r="J1939">
        <f t="shared" si="320"/>
        <v>208</v>
      </c>
      <c r="K1939">
        <f t="shared" si="321"/>
        <v>92</v>
      </c>
      <c r="L1939" s="16">
        <f t="shared" si="322"/>
        <v>0</v>
      </c>
      <c r="M1939" s="16">
        <f t="shared" si="323"/>
        <v>6.7307692307692304E-2</v>
      </c>
      <c r="N1939">
        <f t="shared" si="324"/>
        <v>0</v>
      </c>
    </row>
    <row r="1940" spans="5:14" x14ac:dyDescent="0.45">
      <c r="E1940" s="30">
        <f t="shared" si="325"/>
        <v>0.96899999999994868</v>
      </c>
      <c r="F1940" s="6">
        <f t="shared" si="316"/>
        <v>14</v>
      </c>
      <c r="G1940" s="10">
        <f t="shared" si="317"/>
        <v>92</v>
      </c>
      <c r="H1940" s="2">
        <f t="shared" si="318"/>
        <v>0</v>
      </c>
      <c r="I1940">
        <f t="shared" si="319"/>
        <v>194</v>
      </c>
      <c r="J1940">
        <f t="shared" si="320"/>
        <v>208</v>
      </c>
      <c r="K1940">
        <f t="shared" si="321"/>
        <v>92</v>
      </c>
      <c r="L1940" s="16">
        <f t="shared" si="322"/>
        <v>0</v>
      </c>
      <c r="M1940" s="16">
        <f t="shared" si="323"/>
        <v>6.7307692307692304E-2</v>
      </c>
      <c r="N1940">
        <f t="shared" si="324"/>
        <v>0</v>
      </c>
    </row>
    <row r="1941" spans="5:14" x14ac:dyDescent="0.45">
      <c r="E1941" s="30">
        <f t="shared" si="325"/>
        <v>0.96949999999994863</v>
      </c>
      <c r="F1941" s="6">
        <f t="shared" si="316"/>
        <v>13</v>
      </c>
      <c r="G1941" s="10">
        <f t="shared" si="317"/>
        <v>92</v>
      </c>
      <c r="H1941" s="2">
        <f t="shared" si="318"/>
        <v>0</v>
      </c>
      <c r="I1941">
        <f t="shared" si="319"/>
        <v>195</v>
      </c>
      <c r="J1941">
        <f t="shared" si="320"/>
        <v>208</v>
      </c>
      <c r="K1941">
        <f t="shared" si="321"/>
        <v>92</v>
      </c>
      <c r="L1941" s="16">
        <f t="shared" si="322"/>
        <v>0</v>
      </c>
      <c r="M1941" s="16">
        <f t="shared" si="323"/>
        <v>6.25E-2</v>
      </c>
      <c r="N1941">
        <f t="shared" si="324"/>
        <v>0</v>
      </c>
    </row>
    <row r="1942" spans="5:14" x14ac:dyDescent="0.45">
      <c r="E1942" s="30">
        <f t="shared" si="325"/>
        <v>0.96999999999994857</v>
      </c>
      <c r="F1942" s="6">
        <f t="shared" si="316"/>
        <v>13</v>
      </c>
      <c r="G1942" s="10">
        <f t="shared" si="317"/>
        <v>92</v>
      </c>
      <c r="H1942" s="2">
        <f t="shared" si="318"/>
        <v>0</v>
      </c>
      <c r="I1942">
        <f t="shared" si="319"/>
        <v>195</v>
      </c>
      <c r="J1942">
        <f t="shared" si="320"/>
        <v>208</v>
      </c>
      <c r="K1942">
        <f t="shared" si="321"/>
        <v>92</v>
      </c>
      <c r="L1942" s="16">
        <f t="shared" si="322"/>
        <v>0</v>
      </c>
      <c r="M1942" s="16">
        <f t="shared" si="323"/>
        <v>6.25E-2</v>
      </c>
      <c r="N1942">
        <f t="shared" si="324"/>
        <v>0</v>
      </c>
    </row>
    <row r="1943" spans="5:14" x14ac:dyDescent="0.45">
      <c r="E1943" s="30">
        <f t="shared" si="325"/>
        <v>0.97049999999994851</v>
      </c>
      <c r="F1943" s="6">
        <f t="shared" si="316"/>
        <v>11</v>
      </c>
      <c r="G1943" s="10">
        <f t="shared" si="317"/>
        <v>92</v>
      </c>
      <c r="H1943" s="2">
        <f t="shared" si="318"/>
        <v>0</v>
      </c>
      <c r="I1943">
        <f t="shared" si="319"/>
        <v>197</v>
      </c>
      <c r="J1943">
        <f t="shared" si="320"/>
        <v>208</v>
      </c>
      <c r="K1943">
        <f t="shared" si="321"/>
        <v>92</v>
      </c>
      <c r="L1943" s="16">
        <f t="shared" si="322"/>
        <v>0</v>
      </c>
      <c r="M1943" s="16">
        <f t="shared" si="323"/>
        <v>5.2884615384615384E-2</v>
      </c>
      <c r="N1943">
        <f t="shared" si="324"/>
        <v>0</v>
      </c>
    </row>
    <row r="1944" spans="5:14" x14ac:dyDescent="0.45">
      <c r="E1944" s="30">
        <f t="shared" si="325"/>
        <v>0.97099999999994846</v>
      </c>
      <c r="F1944" s="6">
        <f t="shared" si="316"/>
        <v>10</v>
      </c>
      <c r="G1944" s="10">
        <f t="shared" si="317"/>
        <v>92</v>
      </c>
      <c r="H1944" s="2">
        <f t="shared" si="318"/>
        <v>0</v>
      </c>
      <c r="I1944">
        <f t="shared" si="319"/>
        <v>198</v>
      </c>
      <c r="J1944">
        <f t="shared" si="320"/>
        <v>208</v>
      </c>
      <c r="K1944">
        <f t="shared" si="321"/>
        <v>92</v>
      </c>
      <c r="L1944" s="16">
        <f t="shared" si="322"/>
        <v>0</v>
      </c>
      <c r="M1944" s="16">
        <f t="shared" si="323"/>
        <v>4.807692307692308E-2</v>
      </c>
      <c r="N1944">
        <f t="shared" si="324"/>
        <v>0</v>
      </c>
    </row>
    <row r="1945" spans="5:14" x14ac:dyDescent="0.45">
      <c r="E1945" s="30">
        <f t="shared" si="325"/>
        <v>0.9714999999999484</v>
      </c>
      <c r="F1945" s="6">
        <f t="shared" si="316"/>
        <v>10</v>
      </c>
      <c r="G1945" s="10">
        <f t="shared" si="317"/>
        <v>92</v>
      </c>
      <c r="H1945" s="2">
        <f t="shared" si="318"/>
        <v>0</v>
      </c>
      <c r="I1945">
        <f t="shared" si="319"/>
        <v>198</v>
      </c>
      <c r="J1945">
        <f t="shared" si="320"/>
        <v>208</v>
      </c>
      <c r="K1945">
        <f t="shared" si="321"/>
        <v>92</v>
      </c>
      <c r="L1945" s="16">
        <f t="shared" si="322"/>
        <v>0</v>
      </c>
      <c r="M1945" s="16">
        <f t="shared" si="323"/>
        <v>4.807692307692308E-2</v>
      </c>
      <c r="N1945">
        <f t="shared" si="324"/>
        <v>0</v>
      </c>
    </row>
    <row r="1946" spans="5:14" x14ac:dyDescent="0.45">
      <c r="E1946" s="30">
        <f t="shared" si="325"/>
        <v>0.97199999999994835</v>
      </c>
      <c r="F1946" s="6">
        <f t="shared" si="316"/>
        <v>10</v>
      </c>
      <c r="G1946" s="10">
        <f t="shared" si="317"/>
        <v>92</v>
      </c>
      <c r="H1946" s="2">
        <f t="shared" si="318"/>
        <v>0</v>
      </c>
      <c r="I1946">
        <f t="shared" si="319"/>
        <v>198</v>
      </c>
      <c r="J1946">
        <f t="shared" si="320"/>
        <v>208</v>
      </c>
      <c r="K1946">
        <f t="shared" si="321"/>
        <v>92</v>
      </c>
      <c r="L1946" s="16">
        <f t="shared" si="322"/>
        <v>0</v>
      </c>
      <c r="M1946" s="16">
        <f t="shared" si="323"/>
        <v>4.807692307692308E-2</v>
      </c>
      <c r="N1946">
        <f t="shared" si="324"/>
        <v>0</v>
      </c>
    </row>
    <row r="1947" spans="5:14" x14ac:dyDescent="0.45">
      <c r="E1947" s="30">
        <f t="shared" si="325"/>
        <v>0.97249999999994829</v>
      </c>
      <c r="F1947" s="6">
        <f t="shared" si="316"/>
        <v>10</v>
      </c>
      <c r="G1947" s="10">
        <f t="shared" si="317"/>
        <v>92</v>
      </c>
      <c r="H1947" s="2">
        <f t="shared" si="318"/>
        <v>0</v>
      </c>
      <c r="I1947">
        <f t="shared" si="319"/>
        <v>198</v>
      </c>
      <c r="J1947">
        <f t="shared" si="320"/>
        <v>208</v>
      </c>
      <c r="K1947">
        <f t="shared" si="321"/>
        <v>92</v>
      </c>
      <c r="L1947" s="16">
        <f t="shared" si="322"/>
        <v>0</v>
      </c>
      <c r="M1947" s="16">
        <f t="shared" si="323"/>
        <v>4.807692307692308E-2</v>
      </c>
      <c r="N1947">
        <f t="shared" si="324"/>
        <v>0</v>
      </c>
    </row>
    <row r="1948" spans="5:14" x14ac:dyDescent="0.45">
      <c r="E1948" s="30">
        <f t="shared" si="325"/>
        <v>0.97299999999994824</v>
      </c>
      <c r="F1948" s="6">
        <f t="shared" si="316"/>
        <v>10</v>
      </c>
      <c r="G1948" s="10">
        <f t="shared" si="317"/>
        <v>92</v>
      </c>
      <c r="H1948" s="2">
        <f t="shared" si="318"/>
        <v>0</v>
      </c>
      <c r="I1948">
        <f t="shared" si="319"/>
        <v>198</v>
      </c>
      <c r="J1948">
        <f t="shared" si="320"/>
        <v>208</v>
      </c>
      <c r="K1948">
        <f t="shared" si="321"/>
        <v>92</v>
      </c>
      <c r="L1948" s="16">
        <f t="shared" si="322"/>
        <v>0</v>
      </c>
      <c r="M1948" s="16">
        <f t="shared" si="323"/>
        <v>4.807692307692308E-2</v>
      </c>
      <c r="N1948">
        <f t="shared" si="324"/>
        <v>0</v>
      </c>
    </row>
    <row r="1949" spans="5:14" x14ac:dyDescent="0.45">
      <c r="E1949" s="30">
        <f t="shared" si="325"/>
        <v>0.97349999999994818</v>
      </c>
      <c r="F1949" s="6">
        <f t="shared" si="316"/>
        <v>10</v>
      </c>
      <c r="G1949" s="10">
        <f t="shared" si="317"/>
        <v>92</v>
      </c>
      <c r="H1949" s="2">
        <f t="shared" si="318"/>
        <v>0</v>
      </c>
      <c r="I1949">
        <f t="shared" si="319"/>
        <v>198</v>
      </c>
      <c r="J1949">
        <f t="shared" si="320"/>
        <v>208</v>
      </c>
      <c r="K1949">
        <f t="shared" si="321"/>
        <v>92</v>
      </c>
      <c r="L1949" s="16">
        <f t="shared" si="322"/>
        <v>0</v>
      </c>
      <c r="M1949" s="16">
        <f t="shared" si="323"/>
        <v>4.807692307692308E-2</v>
      </c>
      <c r="N1949">
        <f t="shared" si="324"/>
        <v>0</v>
      </c>
    </row>
    <row r="1950" spans="5:14" x14ac:dyDescent="0.45">
      <c r="E1950" s="30">
        <f t="shared" si="325"/>
        <v>0.97399999999994813</v>
      </c>
      <c r="F1950" s="6">
        <f t="shared" si="316"/>
        <v>9</v>
      </c>
      <c r="G1950" s="10">
        <f t="shared" si="317"/>
        <v>92</v>
      </c>
      <c r="H1950" s="2">
        <f t="shared" si="318"/>
        <v>0</v>
      </c>
      <c r="I1950">
        <f t="shared" si="319"/>
        <v>199</v>
      </c>
      <c r="J1950">
        <f t="shared" si="320"/>
        <v>208</v>
      </c>
      <c r="K1950">
        <f t="shared" si="321"/>
        <v>92</v>
      </c>
      <c r="L1950" s="16">
        <f t="shared" si="322"/>
        <v>0</v>
      </c>
      <c r="M1950" s="16">
        <f t="shared" si="323"/>
        <v>4.3269230769230768E-2</v>
      </c>
      <c r="N1950">
        <f t="shared" si="324"/>
        <v>0</v>
      </c>
    </row>
    <row r="1951" spans="5:14" x14ac:dyDescent="0.45">
      <c r="E1951" s="30">
        <f t="shared" si="325"/>
        <v>0.97449999999994807</v>
      </c>
      <c r="F1951" s="6">
        <f t="shared" si="316"/>
        <v>9</v>
      </c>
      <c r="G1951" s="10">
        <f t="shared" si="317"/>
        <v>92</v>
      </c>
      <c r="H1951" s="2">
        <f t="shared" si="318"/>
        <v>0</v>
      </c>
      <c r="I1951">
        <f t="shared" si="319"/>
        <v>199</v>
      </c>
      <c r="J1951">
        <f t="shared" si="320"/>
        <v>208</v>
      </c>
      <c r="K1951">
        <f t="shared" si="321"/>
        <v>92</v>
      </c>
      <c r="L1951" s="16">
        <f t="shared" si="322"/>
        <v>0</v>
      </c>
      <c r="M1951" s="16">
        <f t="shared" si="323"/>
        <v>4.3269230769230768E-2</v>
      </c>
      <c r="N1951">
        <f t="shared" si="324"/>
        <v>0</v>
      </c>
    </row>
    <row r="1952" spans="5:14" x14ac:dyDescent="0.45">
      <c r="E1952" s="30">
        <f t="shared" si="325"/>
        <v>0.97499999999994802</v>
      </c>
      <c r="F1952" s="6">
        <f t="shared" si="316"/>
        <v>9</v>
      </c>
      <c r="G1952" s="10">
        <f t="shared" si="317"/>
        <v>92</v>
      </c>
      <c r="H1952" s="2">
        <f t="shared" si="318"/>
        <v>0</v>
      </c>
      <c r="I1952">
        <f t="shared" si="319"/>
        <v>199</v>
      </c>
      <c r="J1952">
        <f t="shared" si="320"/>
        <v>208</v>
      </c>
      <c r="K1952">
        <f t="shared" si="321"/>
        <v>92</v>
      </c>
      <c r="L1952" s="16">
        <f t="shared" si="322"/>
        <v>0</v>
      </c>
      <c r="M1952" s="16">
        <f t="shared" si="323"/>
        <v>4.3269230769230768E-2</v>
      </c>
      <c r="N1952">
        <f t="shared" si="324"/>
        <v>0</v>
      </c>
    </row>
    <row r="1953" spans="5:14" x14ac:dyDescent="0.45">
      <c r="E1953" s="30">
        <f t="shared" si="325"/>
        <v>0.97549999999994796</v>
      </c>
      <c r="F1953" s="6">
        <f t="shared" si="316"/>
        <v>7</v>
      </c>
      <c r="G1953" s="10">
        <f t="shared" si="317"/>
        <v>92</v>
      </c>
      <c r="H1953" s="2">
        <f t="shared" si="318"/>
        <v>0</v>
      </c>
      <c r="I1953">
        <f t="shared" si="319"/>
        <v>201</v>
      </c>
      <c r="J1953">
        <f t="shared" si="320"/>
        <v>208</v>
      </c>
      <c r="K1953">
        <f t="shared" si="321"/>
        <v>92</v>
      </c>
      <c r="L1953" s="16">
        <f t="shared" si="322"/>
        <v>0</v>
      </c>
      <c r="M1953" s="16">
        <f t="shared" si="323"/>
        <v>3.3653846153846152E-2</v>
      </c>
      <c r="N1953">
        <f t="shared" si="324"/>
        <v>0</v>
      </c>
    </row>
    <row r="1954" spans="5:14" x14ac:dyDescent="0.45">
      <c r="E1954" s="30">
        <f t="shared" si="325"/>
        <v>0.97599999999994791</v>
      </c>
      <c r="F1954" s="6">
        <f t="shared" si="316"/>
        <v>7</v>
      </c>
      <c r="G1954" s="10">
        <f t="shared" si="317"/>
        <v>92</v>
      </c>
      <c r="H1954" s="2">
        <f t="shared" si="318"/>
        <v>0</v>
      </c>
      <c r="I1954">
        <f t="shared" si="319"/>
        <v>201</v>
      </c>
      <c r="J1954">
        <f t="shared" si="320"/>
        <v>208</v>
      </c>
      <c r="K1954">
        <f t="shared" si="321"/>
        <v>92</v>
      </c>
      <c r="L1954" s="16">
        <f t="shared" si="322"/>
        <v>0</v>
      </c>
      <c r="M1954" s="16">
        <f t="shared" si="323"/>
        <v>3.3653846153846152E-2</v>
      </c>
      <c r="N1954">
        <f t="shared" si="324"/>
        <v>0</v>
      </c>
    </row>
    <row r="1955" spans="5:14" x14ac:dyDescent="0.45">
      <c r="E1955" s="30">
        <f t="shared" si="325"/>
        <v>0.97649999999994785</v>
      </c>
      <c r="F1955" s="6">
        <f t="shared" si="316"/>
        <v>6</v>
      </c>
      <c r="G1955" s="10">
        <f t="shared" si="317"/>
        <v>92</v>
      </c>
      <c r="H1955" s="2">
        <f t="shared" si="318"/>
        <v>0</v>
      </c>
      <c r="I1955">
        <f t="shared" si="319"/>
        <v>202</v>
      </c>
      <c r="J1955">
        <f t="shared" si="320"/>
        <v>208</v>
      </c>
      <c r="K1955">
        <f t="shared" si="321"/>
        <v>92</v>
      </c>
      <c r="L1955" s="16">
        <f t="shared" si="322"/>
        <v>0</v>
      </c>
      <c r="M1955" s="16">
        <f t="shared" si="323"/>
        <v>2.8846153846153848E-2</v>
      </c>
      <c r="N1955">
        <f t="shared" si="324"/>
        <v>0</v>
      </c>
    </row>
    <row r="1956" spans="5:14" x14ac:dyDescent="0.45">
      <c r="E1956" s="30">
        <f t="shared" si="325"/>
        <v>0.9769999999999478</v>
      </c>
      <c r="F1956" s="6">
        <f t="shared" si="316"/>
        <v>5</v>
      </c>
      <c r="G1956" s="10">
        <f t="shared" si="317"/>
        <v>92</v>
      </c>
      <c r="H1956" s="2">
        <f t="shared" si="318"/>
        <v>0</v>
      </c>
      <c r="I1956">
        <f t="shared" si="319"/>
        <v>203</v>
      </c>
      <c r="J1956">
        <f t="shared" si="320"/>
        <v>208</v>
      </c>
      <c r="K1956">
        <f t="shared" si="321"/>
        <v>92</v>
      </c>
      <c r="L1956" s="16">
        <f t="shared" si="322"/>
        <v>0</v>
      </c>
      <c r="M1956" s="16">
        <f t="shared" si="323"/>
        <v>2.403846153846154E-2</v>
      </c>
      <c r="N1956">
        <f t="shared" si="324"/>
        <v>0</v>
      </c>
    </row>
    <row r="1957" spans="5:14" x14ac:dyDescent="0.45">
      <c r="E1957" s="30">
        <f t="shared" si="325"/>
        <v>0.97749999999994774</v>
      </c>
      <c r="F1957" s="6">
        <f t="shared" si="316"/>
        <v>5</v>
      </c>
      <c r="G1957" s="10">
        <f t="shared" si="317"/>
        <v>92</v>
      </c>
      <c r="H1957" s="2">
        <f t="shared" si="318"/>
        <v>0</v>
      </c>
      <c r="I1957">
        <f t="shared" si="319"/>
        <v>203</v>
      </c>
      <c r="J1957">
        <f t="shared" si="320"/>
        <v>208</v>
      </c>
      <c r="K1957">
        <f t="shared" si="321"/>
        <v>92</v>
      </c>
      <c r="L1957" s="16">
        <f t="shared" si="322"/>
        <v>0</v>
      </c>
      <c r="M1957" s="16">
        <f t="shared" si="323"/>
        <v>2.403846153846154E-2</v>
      </c>
      <c r="N1957">
        <f t="shared" si="324"/>
        <v>0</v>
      </c>
    </row>
    <row r="1958" spans="5:14" x14ac:dyDescent="0.45">
      <c r="E1958" s="30">
        <f t="shared" si="325"/>
        <v>0.97799999999994769</v>
      </c>
      <c r="F1958" s="6">
        <f t="shared" si="316"/>
        <v>5</v>
      </c>
      <c r="G1958" s="10">
        <f t="shared" si="317"/>
        <v>92</v>
      </c>
      <c r="H1958" s="2">
        <f t="shared" si="318"/>
        <v>0</v>
      </c>
      <c r="I1958">
        <f t="shared" si="319"/>
        <v>203</v>
      </c>
      <c r="J1958">
        <f t="shared" si="320"/>
        <v>208</v>
      </c>
      <c r="K1958">
        <f t="shared" si="321"/>
        <v>92</v>
      </c>
      <c r="L1958" s="16">
        <f t="shared" si="322"/>
        <v>0</v>
      </c>
      <c r="M1958" s="16">
        <f t="shared" si="323"/>
        <v>2.403846153846154E-2</v>
      </c>
      <c r="N1958">
        <f t="shared" si="324"/>
        <v>0</v>
      </c>
    </row>
    <row r="1959" spans="5:14" x14ac:dyDescent="0.45">
      <c r="E1959" s="30">
        <f t="shared" si="325"/>
        <v>0.97849999999994763</v>
      </c>
      <c r="F1959" s="6">
        <f t="shared" si="316"/>
        <v>4</v>
      </c>
      <c r="G1959" s="10">
        <f t="shared" si="317"/>
        <v>92</v>
      </c>
      <c r="H1959" s="2">
        <f t="shared" si="318"/>
        <v>0</v>
      </c>
      <c r="I1959">
        <f t="shared" si="319"/>
        <v>204</v>
      </c>
      <c r="J1959">
        <f t="shared" si="320"/>
        <v>208</v>
      </c>
      <c r="K1959">
        <f t="shared" si="321"/>
        <v>92</v>
      </c>
      <c r="L1959" s="16">
        <f t="shared" si="322"/>
        <v>0</v>
      </c>
      <c r="M1959" s="16">
        <f t="shared" si="323"/>
        <v>1.9230769230769232E-2</v>
      </c>
      <c r="N1959">
        <f t="shared" si="324"/>
        <v>0</v>
      </c>
    </row>
    <row r="1960" spans="5:14" x14ac:dyDescent="0.45">
      <c r="E1960" s="30">
        <f t="shared" si="325"/>
        <v>0.97899999999994758</v>
      </c>
      <c r="F1960" s="6">
        <f t="shared" si="316"/>
        <v>4</v>
      </c>
      <c r="G1960" s="10">
        <f t="shared" si="317"/>
        <v>92</v>
      </c>
      <c r="H1960" s="2">
        <f t="shared" si="318"/>
        <v>0</v>
      </c>
      <c r="I1960">
        <f t="shared" si="319"/>
        <v>204</v>
      </c>
      <c r="J1960">
        <f t="shared" si="320"/>
        <v>208</v>
      </c>
      <c r="K1960">
        <f t="shared" si="321"/>
        <v>92</v>
      </c>
      <c r="L1960" s="16">
        <f t="shared" si="322"/>
        <v>0</v>
      </c>
      <c r="M1960" s="16">
        <f t="shared" si="323"/>
        <v>1.9230769230769232E-2</v>
      </c>
      <c r="N1960">
        <f t="shared" si="324"/>
        <v>0</v>
      </c>
    </row>
    <row r="1961" spans="5:14" x14ac:dyDescent="0.45">
      <c r="E1961" s="30">
        <f t="shared" si="325"/>
        <v>0.97949999999994752</v>
      </c>
      <c r="F1961" s="6">
        <f t="shared" si="316"/>
        <v>4</v>
      </c>
      <c r="G1961" s="10">
        <f t="shared" si="317"/>
        <v>92</v>
      </c>
      <c r="H1961" s="2">
        <f t="shared" si="318"/>
        <v>0</v>
      </c>
      <c r="I1961">
        <f t="shared" si="319"/>
        <v>204</v>
      </c>
      <c r="J1961">
        <f t="shared" si="320"/>
        <v>208</v>
      </c>
      <c r="K1961">
        <f t="shared" si="321"/>
        <v>92</v>
      </c>
      <c r="L1961" s="16">
        <f t="shared" si="322"/>
        <v>0</v>
      </c>
      <c r="M1961" s="16">
        <f t="shared" si="323"/>
        <v>1.9230769230769232E-2</v>
      </c>
      <c r="N1961">
        <f t="shared" si="324"/>
        <v>0</v>
      </c>
    </row>
    <row r="1962" spans="5:14" x14ac:dyDescent="0.45">
      <c r="E1962" s="30">
        <f t="shared" si="325"/>
        <v>0.97999999999994747</v>
      </c>
      <c r="F1962" s="6">
        <f t="shared" si="316"/>
        <v>4</v>
      </c>
      <c r="G1962" s="10">
        <f t="shared" si="317"/>
        <v>92</v>
      </c>
      <c r="H1962" s="2">
        <f t="shared" si="318"/>
        <v>0</v>
      </c>
      <c r="I1962">
        <f t="shared" si="319"/>
        <v>204</v>
      </c>
      <c r="J1962">
        <f t="shared" si="320"/>
        <v>208</v>
      </c>
      <c r="K1962">
        <f t="shared" si="321"/>
        <v>92</v>
      </c>
      <c r="L1962" s="16">
        <f t="shared" si="322"/>
        <v>0</v>
      </c>
      <c r="M1962" s="16">
        <f t="shared" si="323"/>
        <v>1.9230769230769232E-2</v>
      </c>
      <c r="N1962">
        <f t="shared" si="324"/>
        <v>0</v>
      </c>
    </row>
    <row r="1963" spans="5:14" x14ac:dyDescent="0.45">
      <c r="E1963" s="30">
        <f t="shared" si="325"/>
        <v>0.98049999999994741</v>
      </c>
      <c r="F1963" s="6">
        <f t="shared" ref="F1963:F2002" si="326">COUNTIFS(A:A,"=fully paid",C:C,"&gt;"&amp;$E1963)</f>
        <v>3</v>
      </c>
      <c r="G1963" s="10">
        <f t="shared" ref="G1963:G2002" si="327">COUNTIFS(A:A,"charged off",C:C,"&lt;="&amp;E1963)</f>
        <v>92</v>
      </c>
      <c r="H1963" s="2">
        <f t="shared" ref="H1963:H2002" si="328">COUNTIFS(A:A,"charged off",C:C,"&gt;"&amp;E1963)</f>
        <v>0</v>
      </c>
      <c r="I1963">
        <f t="shared" ref="I1963:I2002" si="329">COUNTIFS(A:A,"fully paid",C:C,"&lt;="&amp;E1963)</f>
        <v>205</v>
      </c>
      <c r="J1963">
        <f t="shared" ref="J1963:J2002" si="330">F1963+I1963</f>
        <v>208</v>
      </c>
      <c r="K1963">
        <f t="shared" ref="K1963:K2002" si="331">G1963+H1963</f>
        <v>92</v>
      </c>
      <c r="L1963" s="16">
        <f t="shared" ref="L1963:L2002" si="332">H1963/K1963</f>
        <v>0</v>
      </c>
      <c r="M1963" s="16">
        <f t="shared" ref="M1963:M2002" si="333">F1963/J1963</f>
        <v>1.4423076923076924E-2</v>
      </c>
      <c r="N1963">
        <f t="shared" si="324"/>
        <v>0</v>
      </c>
    </row>
    <row r="1964" spans="5:14" x14ac:dyDescent="0.45">
      <c r="E1964" s="30">
        <f t="shared" si="325"/>
        <v>0.98099999999994736</v>
      </c>
      <c r="F1964" s="6">
        <f t="shared" si="326"/>
        <v>2</v>
      </c>
      <c r="G1964" s="10">
        <f t="shared" si="327"/>
        <v>92</v>
      </c>
      <c r="H1964" s="2">
        <f t="shared" si="328"/>
        <v>0</v>
      </c>
      <c r="I1964">
        <f t="shared" si="329"/>
        <v>206</v>
      </c>
      <c r="J1964">
        <f t="shared" si="330"/>
        <v>208</v>
      </c>
      <c r="K1964">
        <f t="shared" si="331"/>
        <v>92</v>
      </c>
      <c r="L1964" s="16">
        <f t="shared" si="332"/>
        <v>0</v>
      </c>
      <c r="M1964" s="16">
        <f t="shared" si="333"/>
        <v>9.6153846153846159E-3</v>
      </c>
      <c r="N1964">
        <f t="shared" si="324"/>
        <v>0</v>
      </c>
    </row>
    <row r="1965" spans="5:14" x14ac:dyDescent="0.45">
      <c r="E1965" s="30">
        <f t="shared" si="325"/>
        <v>0.9814999999999473</v>
      </c>
      <c r="F1965" s="6">
        <f t="shared" si="326"/>
        <v>1</v>
      </c>
      <c r="G1965" s="10">
        <f t="shared" si="327"/>
        <v>92</v>
      </c>
      <c r="H1965" s="2">
        <f t="shared" si="328"/>
        <v>0</v>
      </c>
      <c r="I1965">
        <f t="shared" si="329"/>
        <v>207</v>
      </c>
      <c r="J1965">
        <f t="shared" si="330"/>
        <v>208</v>
      </c>
      <c r="K1965">
        <f t="shared" si="331"/>
        <v>92</v>
      </c>
      <c r="L1965" s="16">
        <f t="shared" si="332"/>
        <v>0</v>
      </c>
      <c r="M1965" s="16">
        <f t="shared" si="333"/>
        <v>4.807692307692308E-3</v>
      </c>
      <c r="N1965">
        <f t="shared" si="324"/>
        <v>0</v>
      </c>
    </row>
    <row r="1966" spans="5:14" x14ac:dyDescent="0.45">
      <c r="E1966" s="30">
        <f t="shared" si="325"/>
        <v>0.98199999999994725</v>
      </c>
      <c r="F1966" s="6">
        <f t="shared" si="326"/>
        <v>1</v>
      </c>
      <c r="G1966" s="10">
        <f t="shared" si="327"/>
        <v>92</v>
      </c>
      <c r="H1966" s="2">
        <f t="shared" si="328"/>
        <v>0</v>
      </c>
      <c r="I1966">
        <f t="shared" si="329"/>
        <v>207</v>
      </c>
      <c r="J1966">
        <f t="shared" si="330"/>
        <v>208</v>
      </c>
      <c r="K1966">
        <f t="shared" si="331"/>
        <v>92</v>
      </c>
      <c r="L1966" s="16">
        <f t="shared" si="332"/>
        <v>0</v>
      </c>
      <c r="M1966" s="16">
        <f t="shared" si="333"/>
        <v>4.807692307692308E-3</v>
      </c>
      <c r="N1966">
        <f t="shared" si="324"/>
        <v>0</v>
      </c>
    </row>
    <row r="1967" spans="5:14" x14ac:dyDescent="0.45">
      <c r="E1967" s="30">
        <f t="shared" si="325"/>
        <v>0.98249999999994719</v>
      </c>
      <c r="F1967" s="6">
        <f t="shared" si="326"/>
        <v>1</v>
      </c>
      <c r="G1967" s="10">
        <f t="shared" si="327"/>
        <v>92</v>
      </c>
      <c r="H1967" s="2">
        <f t="shared" si="328"/>
        <v>0</v>
      </c>
      <c r="I1967">
        <f t="shared" si="329"/>
        <v>207</v>
      </c>
      <c r="J1967">
        <f t="shared" si="330"/>
        <v>208</v>
      </c>
      <c r="K1967">
        <f t="shared" si="331"/>
        <v>92</v>
      </c>
      <c r="L1967" s="16">
        <f t="shared" si="332"/>
        <v>0</v>
      </c>
      <c r="M1967" s="16">
        <f t="shared" si="333"/>
        <v>4.807692307692308E-3</v>
      </c>
      <c r="N1967">
        <f t="shared" si="324"/>
        <v>0</v>
      </c>
    </row>
    <row r="1968" spans="5:14" x14ac:dyDescent="0.45">
      <c r="E1968" s="30">
        <f t="shared" si="325"/>
        <v>0.98299999999994714</v>
      </c>
      <c r="F1968" s="6">
        <f t="shared" si="326"/>
        <v>1</v>
      </c>
      <c r="G1968" s="10">
        <f t="shared" si="327"/>
        <v>92</v>
      </c>
      <c r="H1968" s="2">
        <f t="shared" si="328"/>
        <v>0</v>
      </c>
      <c r="I1968">
        <f t="shared" si="329"/>
        <v>207</v>
      </c>
      <c r="J1968">
        <f t="shared" si="330"/>
        <v>208</v>
      </c>
      <c r="K1968">
        <f t="shared" si="331"/>
        <v>92</v>
      </c>
      <c r="L1968" s="16">
        <f t="shared" si="332"/>
        <v>0</v>
      </c>
      <c r="M1968" s="16">
        <f t="shared" si="333"/>
        <v>4.807692307692308E-3</v>
      </c>
      <c r="N1968">
        <f t="shared" si="324"/>
        <v>0</v>
      </c>
    </row>
    <row r="1969" spans="5:14" x14ac:dyDescent="0.45">
      <c r="E1969" s="30">
        <f t="shared" si="325"/>
        <v>0.98349999999994708</v>
      </c>
      <c r="F1969" s="6">
        <f t="shared" si="326"/>
        <v>1</v>
      </c>
      <c r="G1969" s="10">
        <f t="shared" si="327"/>
        <v>92</v>
      </c>
      <c r="H1969" s="2">
        <f t="shared" si="328"/>
        <v>0</v>
      </c>
      <c r="I1969">
        <f t="shared" si="329"/>
        <v>207</v>
      </c>
      <c r="J1969">
        <f t="shared" si="330"/>
        <v>208</v>
      </c>
      <c r="K1969">
        <f t="shared" si="331"/>
        <v>92</v>
      </c>
      <c r="L1969" s="16">
        <f t="shared" si="332"/>
        <v>0</v>
      </c>
      <c r="M1969" s="16">
        <f t="shared" si="333"/>
        <v>4.807692307692308E-3</v>
      </c>
      <c r="N1969">
        <f t="shared" si="324"/>
        <v>0</v>
      </c>
    </row>
    <row r="1970" spans="5:14" x14ac:dyDescent="0.45">
      <c r="E1970" s="30">
        <f t="shared" si="325"/>
        <v>0.98399999999994703</v>
      </c>
      <c r="F1970" s="6">
        <f t="shared" si="326"/>
        <v>1</v>
      </c>
      <c r="G1970" s="10">
        <f t="shared" si="327"/>
        <v>92</v>
      </c>
      <c r="H1970" s="2">
        <f t="shared" si="328"/>
        <v>0</v>
      </c>
      <c r="I1970">
        <f t="shared" si="329"/>
        <v>207</v>
      </c>
      <c r="J1970">
        <f t="shared" si="330"/>
        <v>208</v>
      </c>
      <c r="K1970">
        <f t="shared" si="331"/>
        <v>92</v>
      </c>
      <c r="L1970" s="16">
        <f t="shared" si="332"/>
        <v>0</v>
      </c>
      <c r="M1970" s="16">
        <f t="shared" si="333"/>
        <v>4.807692307692308E-3</v>
      </c>
      <c r="N1970">
        <f t="shared" si="324"/>
        <v>0</v>
      </c>
    </row>
    <row r="1971" spans="5:14" x14ac:dyDescent="0.45">
      <c r="E1971" s="30">
        <f t="shared" si="325"/>
        <v>0.98449999999994697</v>
      </c>
      <c r="F1971" s="6">
        <f t="shared" si="326"/>
        <v>1</v>
      </c>
      <c r="G1971" s="10">
        <f t="shared" si="327"/>
        <v>92</v>
      </c>
      <c r="H1971" s="2">
        <f t="shared" si="328"/>
        <v>0</v>
      </c>
      <c r="I1971">
        <f t="shared" si="329"/>
        <v>207</v>
      </c>
      <c r="J1971">
        <f t="shared" si="330"/>
        <v>208</v>
      </c>
      <c r="K1971">
        <f t="shared" si="331"/>
        <v>92</v>
      </c>
      <c r="L1971" s="16">
        <f t="shared" si="332"/>
        <v>0</v>
      </c>
      <c r="M1971" s="16">
        <f t="shared" si="333"/>
        <v>4.807692307692308E-3</v>
      </c>
      <c r="N1971">
        <f t="shared" si="324"/>
        <v>0</v>
      </c>
    </row>
    <row r="1972" spans="5:14" x14ac:dyDescent="0.45">
      <c r="E1972" s="30">
        <f t="shared" si="325"/>
        <v>0.98499999999994692</v>
      </c>
      <c r="F1972" s="6">
        <f t="shared" si="326"/>
        <v>1</v>
      </c>
      <c r="G1972" s="10">
        <f t="shared" si="327"/>
        <v>92</v>
      </c>
      <c r="H1972" s="2">
        <f t="shared" si="328"/>
        <v>0</v>
      </c>
      <c r="I1972">
        <f t="shared" si="329"/>
        <v>207</v>
      </c>
      <c r="J1972">
        <f t="shared" si="330"/>
        <v>208</v>
      </c>
      <c r="K1972">
        <f t="shared" si="331"/>
        <v>92</v>
      </c>
      <c r="L1972" s="16">
        <f t="shared" si="332"/>
        <v>0</v>
      </c>
      <c r="M1972" s="16">
        <f t="shared" si="333"/>
        <v>4.807692307692308E-3</v>
      </c>
      <c r="N1972">
        <f t="shared" si="324"/>
        <v>0</v>
      </c>
    </row>
    <row r="1973" spans="5:14" x14ac:dyDescent="0.45">
      <c r="E1973" s="30">
        <f t="shared" si="325"/>
        <v>0.98549999999994686</v>
      </c>
      <c r="F1973" s="6">
        <f t="shared" si="326"/>
        <v>1</v>
      </c>
      <c r="G1973" s="10">
        <f t="shared" si="327"/>
        <v>92</v>
      </c>
      <c r="H1973" s="2">
        <f t="shared" si="328"/>
        <v>0</v>
      </c>
      <c r="I1973">
        <f t="shared" si="329"/>
        <v>207</v>
      </c>
      <c r="J1973">
        <f t="shared" si="330"/>
        <v>208</v>
      </c>
      <c r="K1973">
        <f t="shared" si="331"/>
        <v>92</v>
      </c>
      <c r="L1973" s="16">
        <f t="shared" si="332"/>
        <v>0</v>
      </c>
      <c r="M1973" s="16">
        <f t="shared" si="333"/>
        <v>4.807692307692308E-3</v>
      </c>
      <c r="N1973">
        <f t="shared" si="324"/>
        <v>0</v>
      </c>
    </row>
    <row r="1974" spans="5:14" x14ac:dyDescent="0.45">
      <c r="E1974" s="30">
        <f t="shared" si="325"/>
        <v>0.98599999999994681</v>
      </c>
      <c r="F1974" s="6">
        <f t="shared" si="326"/>
        <v>1</v>
      </c>
      <c r="G1974" s="10">
        <f t="shared" si="327"/>
        <v>92</v>
      </c>
      <c r="H1974" s="2">
        <f t="shared" si="328"/>
        <v>0</v>
      </c>
      <c r="I1974">
        <f t="shared" si="329"/>
        <v>207</v>
      </c>
      <c r="J1974">
        <f t="shared" si="330"/>
        <v>208</v>
      </c>
      <c r="K1974">
        <f t="shared" si="331"/>
        <v>92</v>
      </c>
      <c r="L1974" s="16">
        <f t="shared" si="332"/>
        <v>0</v>
      </c>
      <c r="M1974" s="16">
        <f t="shared" si="333"/>
        <v>4.807692307692308E-3</v>
      </c>
      <c r="N1974">
        <f t="shared" si="324"/>
        <v>0</v>
      </c>
    </row>
    <row r="1975" spans="5:14" x14ac:dyDescent="0.45">
      <c r="E1975" s="30">
        <f t="shared" si="325"/>
        <v>0.98649999999994675</v>
      </c>
      <c r="F1975" s="6">
        <f t="shared" si="326"/>
        <v>1</v>
      </c>
      <c r="G1975" s="10">
        <f t="shared" si="327"/>
        <v>92</v>
      </c>
      <c r="H1975" s="2">
        <f t="shared" si="328"/>
        <v>0</v>
      </c>
      <c r="I1975">
        <f t="shared" si="329"/>
        <v>207</v>
      </c>
      <c r="J1975">
        <f t="shared" si="330"/>
        <v>208</v>
      </c>
      <c r="K1975">
        <f t="shared" si="331"/>
        <v>92</v>
      </c>
      <c r="L1975" s="16">
        <f t="shared" si="332"/>
        <v>0</v>
      </c>
      <c r="M1975" s="16">
        <f t="shared" si="333"/>
        <v>4.807692307692308E-3</v>
      </c>
      <c r="N1975">
        <f t="shared" si="324"/>
        <v>0</v>
      </c>
    </row>
    <row r="1976" spans="5:14" x14ac:dyDescent="0.45">
      <c r="E1976" s="30">
        <f t="shared" si="325"/>
        <v>0.9869999999999467</v>
      </c>
      <c r="F1976" s="6">
        <f t="shared" si="326"/>
        <v>1</v>
      </c>
      <c r="G1976" s="10">
        <f t="shared" si="327"/>
        <v>92</v>
      </c>
      <c r="H1976" s="2">
        <f t="shared" si="328"/>
        <v>0</v>
      </c>
      <c r="I1976">
        <f t="shared" si="329"/>
        <v>207</v>
      </c>
      <c r="J1976">
        <f t="shared" si="330"/>
        <v>208</v>
      </c>
      <c r="K1976">
        <f t="shared" si="331"/>
        <v>92</v>
      </c>
      <c r="L1976" s="16">
        <f t="shared" si="332"/>
        <v>0</v>
      </c>
      <c r="M1976" s="16">
        <f t="shared" si="333"/>
        <v>4.807692307692308E-3</v>
      </c>
      <c r="N1976">
        <f t="shared" si="324"/>
        <v>0</v>
      </c>
    </row>
    <row r="1977" spans="5:14" x14ac:dyDescent="0.45">
      <c r="E1977" s="30">
        <f t="shared" si="325"/>
        <v>0.98749999999994664</v>
      </c>
      <c r="F1977" s="6">
        <f t="shared" si="326"/>
        <v>1</v>
      </c>
      <c r="G1977" s="10">
        <f t="shared" si="327"/>
        <v>92</v>
      </c>
      <c r="H1977" s="2">
        <f t="shared" si="328"/>
        <v>0</v>
      </c>
      <c r="I1977">
        <f t="shared" si="329"/>
        <v>207</v>
      </c>
      <c r="J1977">
        <f t="shared" si="330"/>
        <v>208</v>
      </c>
      <c r="K1977">
        <f t="shared" si="331"/>
        <v>92</v>
      </c>
      <c r="L1977" s="16">
        <f t="shared" si="332"/>
        <v>0</v>
      </c>
      <c r="M1977" s="16">
        <f t="shared" si="333"/>
        <v>4.807692307692308E-3</v>
      </c>
      <c r="N1977">
        <f t="shared" si="324"/>
        <v>0</v>
      </c>
    </row>
    <row r="1978" spans="5:14" x14ac:dyDescent="0.45">
      <c r="E1978" s="30">
        <f t="shared" si="325"/>
        <v>0.98799999999994659</v>
      </c>
      <c r="F1978" s="6">
        <f t="shared" si="326"/>
        <v>1</v>
      </c>
      <c r="G1978" s="10">
        <f t="shared" si="327"/>
        <v>92</v>
      </c>
      <c r="H1978" s="2">
        <f t="shared" si="328"/>
        <v>0</v>
      </c>
      <c r="I1978">
        <f t="shared" si="329"/>
        <v>207</v>
      </c>
      <c r="J1978">
        <f t="shared" si="330"/>
        <v>208</v>
      </c>
      <c r="K1978">
        <f t="shared" si="331"/>
        <v>92</v>
      </c>
      <c r="L1978" s="16">
        <f t="shared" si="332"/>
        <v>0</v>
      </c>
      <c r="M1978" s="16">
        <f t="shared" si="333"/>
        <v>4.807692307692308E-3</v>
      </c>
      <c r="N1978">
        <f t="shared" si="324"/>
        <v>0</v>
      </c>
    </row>
    <row r="1979" spans="5:14" x14ac:dyDescent="0.45">
      <c r="E1979" s="30">
        <f t="shared" si="325"/>
        <v>0.98849999999994653</v>
      </c>
      <c r="F1979" s="6">
        <f t="shared" si="326"/>
        <v>1</v>
      </c>
      <c r="G1979" s="10">
        <f t="shared" si="327"/>
        <v>92</v>
      </c>
      <c r="H1979" s="2">
        <f t="shared" si="328"/>
        <v>0</v>
      </c>
      <c r="I1979">
        <f t="shared" si="329"/>
        <v>207</v>
      </c>
      <c r="J1979">
        <f t="shared" si="330"/>
        <v>208</v>
      </c>
      <c r="K1979">
        <f t="shared" si="331"/>
        <v>92</v>
      </c>
      <c r="L1979" s="16">
        <f t="shared" si="332"/>
        <v>0</v>
      </c>
      <c r="M1979" s="16">
        <f t="shared" si="333"/>
        <v>4.807692307692308E-3</v>
      </c>
      <c r="N1979">
        <f t="shared" si="324"/>
        <v>0</v>
      </c>
    </row>
    <row r="1980" spans="5:14" x14ac:dyDescent="0.45">
      <c r="E1980" s="30">
        <f t="shared" si="325"/>
        <v>0.98899999999994648</v>
      </c>
      <c r="F1980" s="6">
        <f t="shared" si="326"/>
        <v>1</v>
      </c>
      <c r="G1980" s="10">
        <f t="shared" si="327"/>
        <v>92</v>
      </c>
      <c r="H1980" s="2">
        <f t="shared" si="328"/>
        <v>0</v>
      </c>
      <c r="I1980">
        <f t="shared" si="329"/>
        <v>207</v>
      </c>
      <c r="J1980">
        <f t="shared" si="330"/>
        <v>208</v>
      </c>
      <c r="K1980">
        <f t="shared" si="331"/>
        <v>92</v>
      </c>
      <c r="L1980" s="16">
        <f t="shared" si="332"/>
        <v>0</v>
      </c>
      <c r="M1980" s="16">
        <f t="shared" si="333"/>
        <v>4.807692307692308E-3</v>
      </c>
      <c r="N1980">
        <f t="shared" si="324"/>
        <v>0</v>
      </c>
    </row>
    <row r="1981" spans="5:14" x14ac:dyDescent="0.45">
      <c r="E1981" s="30">
        <f t="shared" si="325"/>
        <v>0.98949999999994642</v>
      </c>
      <c r="F1981" s="6">
        <f t="shared" si="326"/>
        <v>1</v>
      </c>
      <c r="G1981" s="10">
        <f t="shared" si="327"/>
        <v>92</v>
      </c>
      <c r="H1981" s="2">
        <f t="shared" si="328"/>
        <v>0</v>
      </c>
      <c r="I1981">
        <f t="shared" si="329"/>
        <v>207</v>
      </c>
      <c r="J1981">
        <f t="shared" si="330"/>
        <v>208</v>
      </c>
      <c r="K1981">
        <f t="shared" si="331"/>
        <v>92</v>
      </c>
      <c r="L1981" s="16">
        <f t="shared" si="332"/>
        <v>0</v>
      </c>
      <c r="M1981" s="16">
        <f t="shared" si="333"/>
        <v>4.807692307692308E-3</v>
      </c>
      <c r="N1981">
        <f t="shared" si="324"/>
        <v>0</v>
      </c>
    </row>
    <row r="1982" spans="5:14" x14ac:dyDescent="0.45">
      <c r="E1982" s="30">
        <f t="shared" si="325"/>
        <v>0.98999999999994637</v>
      </c>
      <c r="F1982" s="6">
        <f t="shared" si="326"/>
        <v>1</v>
      </c>
      <c r="G1982" s="10">
        <f t="shared" si="327"/>
        <v>92</v>
      </c>
      <c r="H1982" s="2">
        <f t="shared" si="328"/>
        <v>0</v>
      </c>
      <c r="I1982">
        <f t="shared" si="329"/>
        <v>207</v>
      </c>
      <c r="J1982">
        <f t="shared" si="330"/>
        <v>208</v>
      </c>
      <c r="K1982">
        <f t="shared" si="331"/>
        <v>92</v>
      </c>
      <c r="L1982" s="16">
        <f t="shared" si="332"/>
        <v>0</v>
      </c>
      <c r="M1982" s="16">
        <f t="shared" si="333"/>
        <v>4.807692307692308E-3</v>
      </c>
      <c r="N1982">
        <f t="shared" si="324"/>
        <v>0</v>
      </c>
    </row>
    <row r="1983" spans="5:14" x14ac:dyDescent="0.45">
      <c r="E1983" s="30">
        <f t="shared" si="325"/>
        <v>0.99049999999994631</v>
      </c>
      <c r="F1983" s="6">
        <f t="shared" si="326"/>
        <v>0</v>
      </c>
      <c r="G1983" s="10">
        <f t="shared" si="327"/>
        <v>92</v>
      </c>
      <c r="H1983" s="2">
        <f t="shared" si="328"/>
        <v>0</v>
      </c>
      <c r="I1983">
        <f t="shared" si="329"/>
        <v>208</v>
      </c>
      <c r="J1983">
        <f t="shared" si="330"/>
        <v>208</v>
      </c>
      <c r="K1983">
        <f t="shared" si="331"/>
        <v>92</v>
      </c>
      <c r="L1983" s="16">
        <f t="shared" si="332"/>
        <v>0</v>
      </c>
      <c r="M1983" s="16">
        <f t="shared" si="333"/>
        <v>0</v>
      </c>
      <c r="N1983">
        <f t="shared" si="324"/>
        <v>0</v>
      </c>
    </row>
    <row r="1984" spans="5:14" x14ac:dyDescent="0.45">
      <c r="E1984" s="30">
        <f t="shared" si="325"/>
        <v>0.99099999999994626</v>
      </c>
      <c r="F1984" s="6">
        <f t="shared" si="326"/>
        <v>0</v>
      </c>
      <c r="G1984" s="10">
        <f t="shared" si="327"/>
        <v>92</v>
      </c>
      <c r="H1984" s="2">
        <f t="shared" si="328"/>
        <v>0</v>
      </c>
      <c r="I1984">
        <f t="shared" si="329"/>
        <v>208</v>
      </c>
      <c r="J1984">
        <f t="shared" si="330"/>
        <v>208</v>
      </c>
      <c r="K1984">
        <f t="shared" si="331"/>
        <v>92</v>
      </c>
      <c r="L1984" s="16">
        <f t="shared" si="332"/>
        <v>0</v>
      </c>
      <c r="M1984" s="16">
        <f t="shared" si="333"/>
        <v>0</v>
      </c>
      <c r="N1984">
        <f t="shared" si="324"/>
        <v>0</v>
      </c>
    </row>
    <row r="1985" spans="5:14" x14ac:dyDescent="0.45">
      <c r="E1985" s="30">
        <f t="shared" si="325"/>
        <v>0.9914999999999462</v>
      </c>
      <c r="F1985" s="6">
        <f t="shared" si="326"/>
        <v>0</v>
      </c>
      <c r="G1985" s="10">
        <f t="shared" si="327"/>
        <v>92</v>
      </c>
      <c r="H1985" s="2">
        <f t="shared" si="328"/>
        <v>0</v>
      </c>
      <c r="I1985">
        <f t="shared" si="329"/>
        <v>208</v>
      </c>
      <c r="J1985">
        <f t="shared" si="330"/>
        <v>208</v>
      </c>
      <c r="K1985">
        <f t="shared" si="331"/>
        <v>92</v>
      </c>
      <c r="L1985" s="16">
        <f t="shared" si="332"/>
        <v>0</v>
      </c>
      <c r="M1985" s="16">
        <f t="shared" si="333"/>
        <v>0</v>
      </c>
      <c r="N1985">
        <f t="shared" si="324"/>
        <v>0</v>
      </c>
    </row>
    <row r="1986" spans="5:14" x14ac:dyDescent="0.45">
      <c r="E1986" s="30">
        <f t="shared" si="325"/>
        <v>0.99199999999994615</v>
      </c>
      <c r="F1986" s="6">
        <f t="shared" si="326"/>
        <v>0</v>
      </c>
      <c r="G1986" s="10">
        <f t="shared" si="327"/>
        <v>92</v>
      </c>
      <c r="H1986" s="2">
        <f t="shared" si="328"/>
        <v>0</v>
      </c>
      <c r="I1986">
        <f t="shared" si="329"/>
        <v>208</v>
      </c>
      <c r="J1986">
        <f t="shared" si="330"/>
        <v>208</v>
      </c>
      <c r="K1986">
        <f t="shared" si="331"/>
        <v>92</v>
      </c>
      <c r="L1986" s="16">
        <f t="shared" si="332"/>
        <v>0</v>
      </c>
      <c r="M1986" s="16">
        <f t="shared" si="333"/>
        <v>0</v>
      </c>
      <c r="N1986">
        <f t="shared" si="324"/>
        <v>0</v>
      </c>
    </row>
    <row r="1987" spans="5:14" x14ac:dyDescent="0.45">
      <c r="E1987" s="30">
        <f t="shared" si="325"/>
        <v>0.99249999999994609</v>
      </c>
      <c r="F1987" s="6">
        <f t="shared" si="326"/>
        <v>0</v>
      </c>
      <c r="G1987" s="10">
        <f t="shared" si="327"/>
        <v>92</v>
      </c>
      <c r="H1987" s="2">
        <f t="shared" si="328"/>
        <v>0</v>
      </c>
      <c r="I1987">
        <f t="shared" si="329"/>
        <v>208</v>
      </c>
      <c r="J1987">
        <f t="shared" si="330"/>
        <v>208</v>
      </c>
      <c r="K1987">
        <f t="shared" si="331"/>
        <v>92</v>
      </c>
      <c r="L1987" s="16">
        <f t="shared" si="332"/>
        <v>0</v>
      </c>
      <c r="M1987" s="16">
        <f t="shared" si="333"/>
        <v>0</v>
      </c>
      <c r="N1987">
        <f t="shared" ref="N1987:N2002" si="334">M1988*(L1987-L1988)</f>
        <v>0</v>
      </c>
    </row>
    <row r="1988" spans="5:14" x14ac:dyDescent="0.45">
      <c r="E1988" s="30">
        <f t="shared" ref="E1988:E2002" si="335">E1987+0.0005</f>
        <v>0.99299999999994604</v>
      </c>
      <c r="F1988" s="6">
        <f t="shared" si="326"/>
        <v>0</v>
      </c>
      <c r="G1988" s="10">
        <f t="shared" si="327"/>
        <v>92</v>
      </c>
      <c r="H1988" s="2">
        <f t="shared" si="328"/>
        <v>0</v>
      </c>
      <c r="I1988">
        <f t="shared" si="329"/>
        <v>208</v>
      </c>
      <c r="J1988">
        <f t="shared" si="330"/>
        <v>208</v>
      </c>
      <c r="K1988">
        <f t="shared" si="331"/>
        <v>92</v>
      </c>
      <c r="L1988" s="16">
        <f t="shared" si="332"/>
        <v>0</v>
      </c>
      <c r="M1988" s="16">
        <f t="shared" si="333"/>
        <v>0</v>
      </c>
      <c r="N1988">
        <f t="shared" si="334"/>
        <v>0</v>
      </c>
    </row>
    <row r="1989" spans="5:14" x14ac:dyDescent="0.45">
      <c r="E1989" s="30">
        <f t="shared" si="335"/>
        <v>0.99349999999994598</v>
      </c>
      <c r="F1989" s="6">
        <f t="shared" si="326"/>
        <v>0</v>
      </c>
      <c r="G1989" s="10">
        <f t="shared" si="327"/>
        <v>92</v>
      </c>
      <c r="H1989" s="2">
        <f t="shared" si="328"/>
        <v>0</v>
      </c>
      <c r="I1989">
        <f t="shared" si="329"/>
        <v>208</v>
      </c>
      <c r="J1989">
        <f t="shared" si="330"/>
        <v>208</v>
      </c>
      <c r="K1989">
        <f t="shared" si="331"/>
        <v>92</v>
      </c>
      <c r="L1989" s="16">
        <f t="shared" si="332"/>
        <v>0</v>
      </c>
      <c r="M1989" s="16">
        <f t="shared" si="333"/>
        <v>0</v>
      </c>
      <c r="N1989">
        <f t="shared" si="334"/>
        <v>0</v>
      </c>
    </row>
    <row r="1990" spans="5:14" x14ac:dyDescent="0.45">
      <c r="E1990" s="30">
        <f t="shared" si="335"/>
        <v>0.99399999999994593</v>
      </c>
      <c r="F1990" s="6">
        <f t="shared" si="326"/>
        <v>0</v>
      </c>
      <c r="G1990" s="10">
        <f t="shared" si="327"/>
        <v>92</v>
      </c>
      <c r="H1990" s="2">
        <f t="shared" si="328"/>
        <v>0</v>
      </c>
      <c r="I1990">
        <f t="shared" si="329"/>
        <v>208</v>
      </c>
      <c r="J1990">
        <f t="shared" si="330"/>
        <v>208</v>
      </c>
      <c r="K1990">
        <f t="shared" si="331"/>
        <v>92</v>
      </c>
      <c r="L1990" s="16">
        <f t="shared" si="332"/>
        <v>0</v>
      </c>
      <c r="M1990" s="16">
        <f t="shared" si="333"/>
        <v>0</v>
      </c>
      <c r="N1990">
        <f t="shared" si="334"/>
        <v>0</v>
      </c>
    </row>
    <row r="1991" spans="5:14" x14ac:dyDescent="0.45">
      <c r="E1991" s="30">
        <f t="shared" si="335"/>
        <v>0.99449999999994587</v>
      </c>
      <c r="F1991" s="6">
        <f t="shared" si="326"/>
        <v>0</v>
      </c>
      <c r="G1991" s="10">
        <f t="shared" si="327"/>
        <v>92</v>
      </c>
      <c r="H1991" s="2">
        <f t="shared" si="328"/>
        <v>0</v>
      </c>
      <c r="I1991">
        <f t="shared" si="329"/>
        <v>208</v>
      </c>
      <c r="J1991">
        <f t="shared" si="330"/>
        <v>208</v>
      </c>
      <c r="K1991">
        <f t="shared" si="331"/>
        <v>92</v>
      </c>
      <c r="L1991" s="16">
        <f t="shared" si="332"/>
        <v>0</v>
      </c>
      <c r="M1991" s="16">
        <f t="shared" si="333"/>
        <v>0</v>
      </c>
      <c r="N1991">
        <f t="shared" si="334"/>
        <v>0</v>
      </c>
    </row>
    <row r="1992" spans="5:14" x14ac:dyDescent="0.45">
      <c r="E1992" s="30">
        <f t="shared" si="335"/>
        <v>0.99499999999994582</v>
      </c>
      <c r="F1992" s="6">
        <f t="shared" si="326"/>
        <v>0</v>
      </c>
      <c r="G1992" s="10">
        <f t="shared" si="327"/>
        <v>92</v>
      </c>
      <c r="H1992" s="2">
        <f t="shared" si="328"/>
        <v>0</v>
      </c>
      <c r="I1992">
        <f t="shared" si="329"/>
        <v>208</v>
      </c>
      <c r="J1992">
        <f t="shared" si="330"/>
        <v>208</v>
      </c>
      <c r="K1992">
        <f t="shared" si="331"/>
        <v>92</v>
      </c>
      <c r="L1992" s="16">
        <f t="shared" si="332"/>
        <v>0</v>
      </c>
      <c r="M1992" s="16">
        <f t="shared" si="333"/>
        <v>0</v>
      </c>
      <c r="N1992">
        <f t="shared" si="334"/>
        <v>0</v>
      </c>
    </row>
    <row r="1993" spans="5:14" x14ac:dyDescent="0.45">
      <c r="E1993" s="30">
        <f t="shared" si="335"/>
        <v>0.99549999999994576</v>
      </c>
      <c r="F1993" s="6">
        <f t="shared" si="326"/>
        <v>0</v>
      </c>
      <c r="G1993" s="10">
        <f t="shared" si="327"/>
        <v>92</v>
      </c>
      <c r="H1993" s="2">
        <f t="shared" si="328"/>
        <v>0</v>
      </c>
      <c r="I1993">
        <f t="shared" si="329"/>
        <v>208</v>
      </c>
      <c r="J1993">
        <f t="shared" si="330"/>
        <v>208</v>
      </c>
      <c r="K1993">
        <f t="shared" si="331"/>
        <v>92</v>
      </c>
      <c r="L1993" s="16">
        <f t="shared" si="332"/>
        <v>0</v>
      </c>
      <c r="M1993" s="16">
        <f t="shared" si="333"/>
        <v>0</v>
      </c>
      <c r="N1993">
        <f t="shared" si="334"/>
        <v>0</v>
      </c>
    </row>
    <row r="1994" spans="5:14" x14ac:dyDescent="0.45">
      <c r="E1994" s="30">
        <f t="shared" si="335"/>
        <v>0.99599999999994571</v>
      </c>
      <c r="F1994" s="6">
        <f t="shared" si="326"/>
        <v>0</v>
      </c>
      <c r="G1994" s="10">
        <f t="shared" si="327"/>
        <v>92</v>
      </c>
      <c r="H1994" s="2">
        <f t="shared" si="328"/>
        <v>0</v>
      </c>
      <c r="I1994">
        <f t="shared" si="329"/>
        <v>208</v>
      </c>
      <c r="J1994">
        <f t="shared" si="330"/>
        <v>208</v>
      </c>
      <c r="K1994">
        <f t="shared" si="331"/>
        <v>92</v>
      </c>
      <c r="L1994" s="16">
        <f t="shared" si="332"/>
        <v>0</v>
      </c>
      <c r="M1994" s="16">
        <f t="shared" si="333"/>
        <v>0</v>
      </c>
      <c r="N1994">
        <f t="shared" si="334"/>
        <v>0</v>
      </c>
    </row>
    <row r="1995" spans="5:14" x14ac:dyDescent="0.45">
      <c r="E1995" s="30">
        <f t="shared" si="335"/>
        <v>0.99649999999994565</v>
      </c>
      <c r="F1995" s="6">
        <f t="shared" si="326"/>
        <v>0</v>
      </c>
      <c r="G1995" s="10">
        <f t="shared" si="327"/>
        <v>92</v>
      </c>
      <c r="H1995" s="2">
        <f t="shared" si="328"/>
        <v>0</v>
      </c>
      <c r="I1995">
        <f t="shared" si="329"/>
        <v>208</v>
      </c>
      <c r="J1995">
        <f t="shared" si="330"/>
        <v>208</v>
      </c>
      <c r="K1995">
        <f t="shared" si="331"/>
        <v>92</v>
      </c>
      <c r="L1995" s="16">
        <f t="shared" si="332"/>
        <v>0</v>
      </c>
      <c r="M1995" s="16">
        <f t="shared" si="333"/>
        <v>0</v>
      </c>
      <c r="N1995">
        <f t="shared" si="334"/>
        <v>0</v>
      </c>
    </row>
    <row r="1996" spans="5:14" x14ac:dyDescent="0.45">
      <c r="E1996" s="30">
        <f t="shared" si="335"/>
        <v>0.9969999999999456</v>
      </c>
      <c r="F1996" s="6">
        <f t="shared" si="326"/>
        <v>0</v>
      </c>
      <c r="G1996" s="10">
        <f t="shared" si="327"/>
        <v>92</v>
      </c>
      <c r="H1996" s="2">
        <f t="shared" si="328"/>
        <v>0</v>
      </c>
      <c r="I1996">
        <f t="shared" si="329"/>
        <v>208</v>
      </c>
      <c r="J1996">
        <f t="shared" si="330"/>
        <v>208</v>
      </c>
      <c r="K1996">
        <f t="shared" si="331"/>
        <v>92</v>
      </c>
      <c r="L1996" s="16">
        <f t="shared" si="332"/>
        <v>0</v>
      </c>
      <c r="M1996" s="16">
        <f t="shared" si="333"/>
        <v>0</v>
      </c>
      <c r="N1996">
        <f t="shared" si="334"/>
        <v>0</v>
      </c>
    </row>
    <row r="1997" spans="5:14" x14ac:dyDescent="0.45">
      <c r="E1997" s="30">
        <f t="shared" si="335"/>
        <v>0.99749999999994554</v>
      </c>
      <c r="F1997" s="6">
        <f t="shared" si="326"/>
        <v>0</v>
      </c>
      <c r="G1997" s="10">
        <f t="shared" si="327"/>
        <v>92</v>
      </c>
      <c r="H1997" s="2">
        <f t="shared" si="328"/>
        <v>0</v>
      </c>
      <c r="I1997">
        <f t="shared" si="329"/>
        <v>208</v>
      </c>
      <c r="J1997">
        <f t="shared" si="330"/>
        <v>208</v>
      </c>
      <c r="K1997">
        <f t="shared" si="331"/>
        <v>92</v>
      </c>
      <c r="L1997" s="16">
        <f t="shared" si="332"/>
        <v>0</v>
      </c>
      <c r="M1997" s="16">
        <f t="shared" si="333"/>
        <v>0</v>
      </c>
      <c r="N1997">
        <f t="shared" si="334"/>
        <v>0</v>
      </c>
    </row>
    <row r="1998" spans="5:14" x14ac:dyDescent="0.45">
      <c r="E1998" s="30">
        <f t="shared" si="335"/>
        <v>0.99799999999994549</v>
      </c>
      <c r="F1998" s="6">
        <f t="shared" si="326"/>
        <v>0</v>
      </c>
      <c r="G1998" s="10">
        <f t="shared" si="327"/>
        <v>92</v>
      </c>
      <c r="H1998" s="2">
        <f t="shared" si="328"/>
        <v>0</v>
      </c>
      <c r="I1998">
        <f t="shared" si="329"/>
        <v>208</v>
      </c>
      <c r="J1998">
        <f t="shared" si="330"/>
        <v>208</v>
      </c>
      <c r="K1998">
        <f t="shared" si="331"/>
        <v>92</v>
      </c>
      <c r="L1998" s="16">
        <f t="shared" si="332"/>
        <v>0</v>
      </c>
      <c r="M1998" s="16">
        <f t="shared" si="333"/>
        <v>0</v>
      </c>
      <c r="N1998">
        <f t="shared" si="334"/>
        <v>0</v>
      </c>
    </row>
    <row r="1999" spans="5:14" x14ac:dyDescent="0.45">
      <c r="E1999" s="30">
        <f t="shared" si="335"/>
        <v>0.99849999999994543</v>
      </c>
      <c r="F1999" s="6">
        <f t="shared" si="326"/>
        <v>0</v>
      </c>
      <c r="G1999" s="10">
        <f t="shared" si="327"/>
        <v>92</v>
      </c>
      <c r="H1999" s="2">
        <f t="shared" si="328"/>
        <v>0</v>
      </c>
      <c r="I1999">
        <f t="shared" si="329"/>
        <v>208</v>
      </c>
      <c r="J1999">
        <f t="shared" si="330"/>
        <v>208</v>
      </c>
      <c r="K1999">
        <f t="shared" si="331"/>
        <v>92</v>
      </c>
      <c r="L1999" s="16">
        <f t="shared" si="332"/>
        <v>0</v>
      </c>
      <c r="M1999" s="16">
        <f t="shared" si="333"/>
        <v>0</v>
      </c>
      <c r="N1999">
        <f t="shared" si="334"/>
        <v>0</v>
      </c>
    </row>
    <row r="2000" spans="5:14" x14ac:dyDescent="0.45">
      <c r="E2000" s="30">
        <f t="shared" si="335"/>
        <v>0.99899999999994538</v>
      </c>
      <c r="F2000" s="6">
        <f t="shared" si="326"/>
        <v>0</v>
      </c>
      <c r="G2000" s="10">
        <f t="shared" si="327"/>
        <v>92</v>
      </c>
      <c r="H2000" s="2">
        <f t="shared" si="328"/>
        <v>0</v>
      </c>
      <c r="I2000">
        <f t="shared" si="329"/>
        <v>208</v>
      </c>
      <c r="J2000">
        <f t="shared" si="330"/>
        <v>208</v>
      </c>
      <c r="K2000">
        <f t="shared" si="331"/>
        <v>92</v>
      </c>
      <c r="L2000" s="16">
        <f t="shared" si="332"/>
        <v>0</v>
      </c>
      <c r="M2000" s="16">
        <f t="shared" si="333"/>
        <v>0</v>
      </c>
      <c r="N2000">
        <f t="shared" si="334"/>
        <v>0</v>
      </c>
    </row>
    <row r="2001" spans="5:14" x14ac:dyDescent="0.45">
      <c r="E2001" s="30">
        <f t="shared" si="335"/>
        <v>0.99949999999994532</v>
      </c>
      <c r="F2001" s="6">
        <f t="shared" si="326"/>
        <v>0</v>
      </c>
      <c r="G2001" s="10">
        <f t="shared" si="327"/>
        <v>92</v>
      </c>
      <c r="H2001" s="2">
        <f t="shared" si="328"/>
        <v>0</v>
      </c>
      <c r="I2001">
        <f t="shared" si="329"/>
        <v>208</v>
      </c>
      <c r="J2001">
        <f t="shared" si="330"/>
        <v>208</v>
      </c>
      <c r="K2001">
        <f t="shared" si="331"/>
        <v>92</v>
      </c>
      <c r="L2001" s="16">
        <f t="shared" si="332"/>
        <v>0</v>
      </c>
      <c r="M2001" s="16">
        <f t="shared" si="333"/>
        <v>0</v>
      </c>
      <c r="N2001">
        <f t="shared" si="334"/>
        <v>0</v>
      </c>
    </row>
    <row r="2002" spans="5:14" x14ac:dyDescent="0.45">
      <c r="E2002" s="30">
        <f t="shared" si="335"/>
        <v>0.99999999999994527</v>
      </c>
      <c r="F2002" s="6">
        <f t="shared" si="326"/>
        <v>0</v>
      </c>
      <c r="G2002" s="10">
        <f t="shared" si="327"/>
        <v>92</v>
      </c>
      <c r="H2002" s="2">
        <f t="shared" si="328"/>
        <v>0</v>
      </c>
      <c r="I2002">
        <f t="shared" si="329"/>
        <v>208</v>
      </c>
      <c r="J2002">
        <f t="shared" si="330"/>
        <v>208</v>
      </c>
      <c r="K2002">
        <f t="shared" si="331"/>
        <v>92</v>
      </c>
      <c r="L2002" s="16">
        <f t="shared" si="332"/>
        <v>0</v>
      </c>
      <c r="M2002" s="16">
        <f t="shared" si="333"/>
        <v>0</v>
      </c>
      <c r="N2002">
        <f t="shared" si="334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Прогнозы (лог. регрессия)</vt:lpstr>
      <vt:lpstr>Метрики качества</vt:lpstr>
      <vt:lpstr>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Soloviev</dc:creator>
  <cp:lastModifiedBy>Vladimir Soloviev</cp:lastModifiedBy>
  <dcterms:created xsi:type="dcterms:W3CDTF">2018-08-21T00:54:31Z</dcterms:created>
  <dcterms:modified xsi:type="dcterms:W3CDTF">2018-08-23T15:29:03Z</dcterms:modified>
</cp:coreProperties>
</file>