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jc Data\Projects\SummerCampOfInnovativeTechnologies\Dokumenti\"/>
    </mc:Choice>
  </mc:AlternateContent>
  <xr:revisionPtr revIDLastSave="0" documentId="13_ncr:1_{6DCF9F17-D81E-40ED-99F7-B1CF5948902A}" xr6:coauthVersionLast="47" xr6:coauthVersionMax="47" xr10:uidLastSave="{00000000-0000-0000-0000-000000000000}"/>
  <bookViews>
    <workbookView xWindow="23800" yWindow="8140" windowWidth="28800" windowHeight="15500" xr2:uid="{29061E95-3861-4F78-A71A-770A01B03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1" i="1"/>
  <c r="M11" i="1"/>
  <c r="N10" i="1"/>
  <c r="M10" i="1"/>
  <c r="E25" i="1"/>
  <c r="N9" i="1"/>
  <c r="M9" i="1"/>
  <c r="N8" i="1"/>
  <c r="M5" i="1"/>
  <c r="M26" i="1"/>
  <c r="M8" i="1"/>
  <c r="M7" i="1"/>
  <c r="N7" i="1"/>
  <c r="N5" i="1"/>
  <c r="M6" i="1"/>
  <c r="M12" i="1"/>
  <c r="N6" i="1"/>
  <c r="M25" i="1" l="1"/>
  <c r="N25" i="1"/>
</calcChain>
</file>

<file path=xl/sharedStrings.xml><?xml version="1.0" encoding="utf-8"?>
<sst xmlns="http://schemas.openxmlformats.org/spreadsheetml/2006/main" count="82" uniqueCount="44">
  <si>
    <t>Number of parts:</t>
  </si>
  <si>
    <t>Part:</t>
  </si>
  <si>
    <t>EFM8UB11F16G</t>
  </si>
  <si>
    <t>Description:</t>
  </si>
  <si>
    <t>Price(1x):</t>
  </si>
  <si>
    <t>Price(5x):</t>
  </si>
  <si>
    <t>Price(10x):</t>
  </si>
  <si>
    <t>Price(20x):</t>
  </si>
  <si>
    <t>8-bit Microcontroler</t>
  </si>
  <si>
    <t>/</t>
  </si>
  <si>
    <t>Summer school of inovative technologies</t>
  </si>
  <si>
    <t>Status:</t>
  </si>
  <si>
    <t>LM358P</t>
  </si>
  <si>
    <t>OP Amplifier</t>
  </si>
  <si>
    <t>Price for 20 PCBs</t>
  </si>
  <si>
    <t>Price for 15 PCBs</t>
  </si>
  <si>
    <t>Farnell link:</t>
  </si>
  <si>
    <t>https://si.farnell.com/texas-instruments/lm358p/ic-op-amp-dual-dip8-358/dp/3117074?st=lm358</t>
  </si>
  <si>
    <t>https://si.farnell.com/silicon-labs/efm8ub11f16g-c-qsop24/mcu-8bit-50mhz-qsop-24/dp/2930499?st=efm8ub11f16g</t>
  </si>
  <si>
    <t>SUM:</t>
  </si>
  <si>
    <t>https://si.farnell.com/texas-instruments/tl071ip/ic-op-amp-jfet-pdip8/dp/3005120?st=tl071</t>
  </si>
  <si>
    <t>TL071IP</t>
  </si>
  <si>
    <t>Diode</t>
  </si>
  <si>
    <t>1N4007G+</t>
  </si>
  <si>
    <t>https://si.farnell.com/multicomp/1n4007g/rectifier-single-1kv-1a-do-204al/dp/2675047?st=1n4007</t>
  </si>
  <si>
    <t>100uF Capacitor</t>
  </si>
  <si>
    <t>https://si.farnell.com/rubycon/25px100mefc5x11/cap-100-f-25v-20/dp/2346578?st=100uf</t>
  </si>
  <si>
    <t>25PX100MEFC5X11</t>
  </si>
  <si>
    <t>Price(50x):</t>
  </si>
  <si>
    <t>MAX:</t>
  </si>
  <si>
    <t>https://si.farnell.com/multicomp/mcwr04x4700ftl/res-470r-1-0-0625w-0402-thick/dp/2447178</t>
  </si>
  <si>
    <t xml:space="preserve"> MCWR04X4700FTL</t>
  </si>
  <si>
    <t>100 Ω Resistor</t>
  </si>
  <si>
    <t>Price(100x):</t>
  </si>
  <si>
    <t>SUM:(75)</t>
  </si>
  <si>
    <t>LED Array</t>
  </si>
  <si>
    <t>https://si.farnell.com/lumex/ssa-lxb10hw-gf-lp/bar-graph-10-led-red-4mcd-105mw/dp/1020492?ost=ssa-lxb10hw-gf</t>
  </si>
  <si>
    <t>SSA-LXB10HW-GF/LP..</t>
  </si>
  <si>
    <t>609-4049-1-ND</t>
  </si>
  <si>
    <t>https://si.farnell.com/amphenol-icc-fci/10103593-0001lf/micro-usb-2-0-type-b-receptacle/dp/2293751?ost=609-4049-1-nd&amp;iscrfnonsku=true</t>
  </si>
  <si>
    <t>USB Connector</t>
  </si>
  <si>
    <t>L7805ABD2T-TR</t>
  </si>
  <si>
    <t>Voltage Regulator</t>
  </si>
  <si>
    <t>https://si.farnell.com/stmicroelectronics/l7805abd2t-tr/ic-v-reg-5-0v-d2pak-3-7805/dp/1366571?st=l7805abd2t-tr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</si>
</sst>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"/>
    <numFmt numFmtId="165" formatCode="_-* #,##0.00\ [$€-1]_-;\-* #,##0.00\ [$€-1]_-;_-* &quot;-&quot;??\ [$€-1]_-;_-@_-"/>
    <numFmt numFmtId="166" formatCode="#,##0.000\ [$€-1]"/>
  </numFmts>
  <fonts count="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1" xfId="0" applyFont="1" applyFill="1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0" fontId="0" fillId="6" borderId="4" xfId="0" applyFill="1" applyBorder="1"/>
    <xf numFmtId="0" fontId="0" fillId="7" borderId="5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0" fillId="4" borderId="0" xfId="0" applyFill="1" applyAlignment="1">
      <alignment horizontal="right"/>
    </xf>
    <xf numFmtId="164" fontId="0" fillId="4" borderId="0" xfId="0" applyNumberFormat="1" applyFill="1"/>
    <xf numFmtId="165" fontId="0" fillId="4" borderId="0" xfId="0" applyNumberFormat="1" applyFill="1"/>
    <xf numFmtId="164" fontId="0" fillId="7" borderId="8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0" fontId="0" fillId="4" borderId="0" xfId="0" applyFill="1"/>
    <xf numFmtId="166" fontId="0" fillId="7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6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.farnell.com/amphenol-icc-fci/10103593-0001lf/micro-usb-2-0-type-b-receptacle/dp/2293751?ost=609-4049-1-nd&amp;iscrfnonsku=true" TargetMode="External"/><Relationship Id="rId3" Type="http://schemas.openxmlformats.org/officeDocument/2006/relationships/hyperlink" Target="https://si.farnell.com/texas-instruments/tl071ip/ic-op-amp-jfet-pdip8/dp/3005120?st=tl071" TargetMode="External"/><Relationship Id="rId7" Type="http://schemas.openxmlformats.org/officeDocument/2006/relationships/hyperlink" Target="https://si.farnell.com/lumex/ssa-lxb10hw-gf-lp/bar-graph-10-led-red-4mcd-105mw/dp/1020492?ost=ssa-lxb10hw-gf" TargetMode="External"/><Relationship Id="rId2" Type="http://schemas.openxmlformats.org/officeDocument/2006/relationships/hyperlink" Target="https://si.farnell.com/silicon-labs/efm8ub11f16g-c-qsop24/mcu-8bit-50mhz-qsop-24/dp/2930499?st=efm8ub11f16g" TargetMode="External"/><Relationship Id="rId1" Type="http://schemas.openxmlformats.org/officeDocument/2006/relationships/hyperlink" Target="https://si.farnell.com/texas-instruments/lm358p/ic-op-amp-dual-dip8-358/dp/3117074?st=lm358" TargetMode="External"/><Relationship Id="rId6" Type="http://schemas.openxmlformats.org/officeDocument/2006/relationships/hyperlink" Target="https://si.farnell.com/multicomp/mcwr04x4700ftl/res-470r-1-0-0625w-0402-thick/dp/2447178" TargetMode="External"/><Relationship Id="rId5" Type="http://schemas.openxmlformats.org/officeDocument/2006/relationships/hyperlink" Target="https://si.farnell.com/rubycon/25px100mefc5x11/cap-100-f-25v-20/dp/2346578?st=100u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i.farnell.com/multicomp/1n4007g/rectifier-single-1kv-1a-do-204al/dp/2675047?st=1n4007" TargetMode="External"/><Relationship Id="rId9" Type="http://schemas.openxmlformats.org/officeDocument/2006/relationships/hyperlink" Target="https://si.farnell.com/stmicroelectronics/l7805abd2t-tr/ic-v-reg-5-0v-d2pak-3-7805/dp/1366571?st=l7805abd2t-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C93E-4727-46D4-B9CF-06DDCFED9428}">
  <dimension ref="C1:O46"/>
  <sheetViews>
    <sheetView tabSelected="1" zoomScale="85" zoomScaleNormal="85" workbookViewId="0">
      <selection activeCell="M16" sqref="M16"/>
    </sheetView>
  </sheetViews>
  <sheetFormatPr defaultRowHeight="14.5" x14ac:dyDescent="0.35"/>
  <cols>
    <col min="3" max="3" width="6.453125" bestFit="1" customWidth="1"/>
    <col min="4" max="4" width="19.1796875" bestFit="1" customWidth="1"/>
    <col min="5" max="6" width="17.7265625" bestFit="1" customWidth="1"/>
    <col min="8" max="10" width="9.54296875" bestFit="1" customWidth="1"/>
    <col min="11" max="11" width="9.54296875" customWidth="1"/>
    <col min="12" max="12" width="10.54296875" bestFit="1" customWidth="1"/>
    <col min="13" max="14" width="14.7265625" bestFit="1" customWidth="1"/>
    <col min="15" max="15" width="120.453125" bestFit="1" customWidth="1"/>
  </cols>
  <sheetData>
    <row r="1" spans="3:15" ht="15" thickBot="1" x14ac:dyDescent="0.4"/>
    <row r="2" spans="3:15" x14ac:dyDescent="0.35">
      <c r="C2" s="33" t="s">
        <v>10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3:15" x14ac:dyDescent="0.35">
      <c r="C3" s="5" t="s">
        <v>11</v>
      </c>
      <c r="D3" s="6" t="s">
        <v>1</v>
      </c>
      <c r="E3" s="6" t="s">
        <v>0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28</v>
      </c>
      <c r="L3" s="6" t="s">
        <v>33</v>
      </c>
      <c r="M3" s="6" t="s">
        <v>14</v>
      </c>
      <c r="N3" s="17" t="s">
        <v>15</v>
      </c>
      <c r="O3" s="7" t="s">
        <v>16</v>
      </c>
    </row>
    <row r="4" spans="3:15" x14ac:dyDescent="0.35">
      <c r="C4" s="8"/>
      <c r="D4" s="9" t="s">
        <v>2</v>
      </c>
      <c r="E4" s="26">
        <v>1</v>
      </c>
      <c r="F4" s="9" t="s">
        <v>8</v>
      </c>
      <c r="G4" s="10">
        <v>1.66</v>
      </c>
      <c r="H4" s="10" t="s">
        <v>9</v>
      </c>
      <c r="I4" s="10">
        <v>1.39</v>
      </c>
      <c r="J4" s="10" t="s">
        <v>9</v>
      </c>
      <c r="K4" s="10" t="s">
        <v>9</v>
      </c>
      <c r="L4" s="10" t="s">
        <v>9</v>
      </c>
      <c r="M4" s="10" t="s">
        <v>9</v>
      </c>
      <c r="N4" s="18" t="s">
        <v>9</v>
      </c>
      <c r="O4" s="21" t="s">
        <v>18</v>
      </c>
    </row>
    <row r="5" spans="3:15" x14ac:dyDescent="0.35">
      <c r="C5" s="11"/>
      <c r="D5" s="12" t="s">
        <v>12</v>
      </c>
      <c r="E5" s="27">
        <v>2</v>
      </c>
      <c r="F5" s="12" t="s">
        <v>13</v>
      </c>
      <c r="G5" s="13" t="s">
        <v>9</v>
      </c>
      <c r="H5" s="13">
        <v>0.48699999999999999</v>
      </c>
      <c r="I5" s="13">
        <v>0.35799999999999998</v>
      </c>
      <c r="J5" s="13" t="s">
        <v>9</v>
      </c>
      <c r="K5" s="13" t="s">
        <v>9</v>
      </c>
      <c r="L5" s="13" t="s">
        <v>9</v>
      </c>
      <c r="M5" s="13">
        <f>20*I5*E5</f>
        <v>14.32</v>
      </c>
      <c r="N5" s="19">
        <f>15*I5*E5</f>
        <v>10.74</v>
      </c>
      <c r="O5" s="20" t="s">
        <v>17</v>
      </c>
    </row>
    <row r="6" spans="3:15" x14ac:dyDescent="0.35">
      <c r="C6" s="11"/>
      <c r="D6" s="12" t="s">
        <v>21</v>
      </c>
      <c r="E6" s="27">
        <v>1</v>
      </c>
      <c r="F6" s="12" t="s">
        <v>13</v>
      </c>
      <c r="G6" s="13">
        <v>0.71299999999999997</v>
      </c>
      <c r="H6" s="13" t="s">
        <v>9</v>
      </c>
      <c r="I6" s="13">
        <v>0.56999999999999995</v>
      </c>
      <c r="J6" s="13" t="s">
        <v>9</v>
      </c>
      <c r="K6" s="13" t="s">
        <v>9</v>
      </c>
      <c r="L6" s="13" t="s">
        <v>9</v>
      </c>
      <c r="M6" s="13">
        <f>20*I6*E6</f>
        <v>11.399999999999999</v>
      </c>
      <c r="N6" s="19">
        <f>15*I6</f>
        <v>8.5499999999999989</v>
      </c>
      <c r="O6" s="20" t="s">
        <v>20</v>
      </c>
    </row>
    <row r="7" spans="3:15" x14ac:dyDescent="0.35">
      <c r="C7" s="11"/>
      <c r="D7" s="12" t="s">
        <v>23</v>
      </c>
      <c r="E7" s="27">
        <v>2</v>
      </c>
      <c r="F7" s="12" t="s">
        <v>22</v>
      </c>
      <c r="G7" s="4" t="s">
        <v>9</v>
      </c>
      <c r="H7" s="13">
        <v>0.1</v>
      </c>
      <c r="I7" s="13">
        <v>8.0100000000000005E-2</v>
      </c>
      <c r="J7" s="13" t="s">
        <v>9</v>
      </c>
      <c r="K7" s="13" t="s">
        <v>9</v>
      </c>
      <c r="L7" s="13" t="s">
        <v>9</v>
      </c>
      <c r="M7" s="13">
        <f>20*I7*E7</f>
        <v>3.2040000000000002</v>
      </c>
      <c r="N7" s="19">
        <f>15*I7</f>
        <v>1.2015</v>
      </c>
      <c r="O7" s="20" t="s">
        <v>24</v>
      </c>
    </row>
    <row r="8" spans="3:15" x14ac:dyDescent="0.35">
      <c r="C8" s="11"/>
      <c r="D8" s="12" t="s">
        <v>27</v>
      </c>
      <c r="E8" s="27">
        <v>4</v>
      </c>
      <c r="F8" s="12" t="s">
        <v>25</v>
      </c>
      <c r="G8" s="13" t="s">
        <v>9</v>
      </c>
      <c r="H8" s="13">
        <v>0.19</v>
      </c>
      <c r="I8" s="13" t="s">
        <v>9</v>
      </c>
      <c r="J8" s="13" t="s">
        <v>9</v>
      </c>
      <c r="K8" s="13">
        <v>0.09</v>
      </c>
      <c r="L8" s="13" t="s">
        <v>9</v>
      </c>
      <c r="M8" s="13">
        <f>20*K8*E8</f>
        <v>7.1999999999999993</v>
      </c>
      <c r="N8" s="13">
        <f>15*K8*E8</f>
        <v>5.3999999999999995</v>
      </c>
      <c r="O8" s="20" t="s">
        <v>26</v>
      </c>
    </row>
    <row r="9" spans="3:15" x14ac:dyDescent="0.35">
      <c r="C9" s="11"/>
      <c r="D9" s="12" t="s">
        <v>31</v>
      </c>
      <c r="E9" s="27">
        <v>10</v>
      </c>
      <c r="F9" s="12" t="s">
        <v>32</v>
      </c>
      <c r="G9" s="13" t="s">
        <v>9</v>
      </c>
      <c r="H9" s="13" t="s">
        <v>9</v>
      </c>
      <c r="I9" s="13" t="s">
        <v>9</v>
      </c>
      <c r="J9" s="13" t="s">
        <v>9</v>
      </c>
      <c r="K9" s="13" t="s">
        <v>9</v>
      </c>
      <c r="L9" s="30">
        <v>3.7000000000000002E-3</v>
      </c>
      <c r="M9" s="13">
        <f>20*L9*E9</f>
        <v>0.7400000000000001</v>
      </c>
      <c r="N9" s="13">
        <f>15*L9*E9</f>
        <v>0.55500000000000005</v>
      </c>
      <c r="O9" s="20" t="s">
        <v>30</v>
      </c>
    </row>
    <row r="10" spans="3:15" x14ac:dyDescent="0.35">
      <c r="C10" s="11"/>
      <c r="D10" s="12" t="s">
        <v>37</v>
      </c>
      <c r="E10" s="27">
        <v>1</v>
      </c>
      <c r="F10" s="12" t="s">
        <v>35</v>
      </c>
      <c r="G10" s="13">
        <v>2.38</v>
      </c>
      <c r="H10" s="13" t="s">
        <v>9</v>
      </c>
      <c r="I10" s="13">
        <v>2.11</v>
      </c>
      <c r="J10" s="13" t="s">
        <v>9</v>
      </c>
      <c r="K10" s="13" t="s">
        <v>9</v>
      </c>
      <c r="L10" s="13">
        <v>1.4</v>
      </c>
      <c r="M10" s="13">
        <f>20*I10*E10</f>
        <v>42.199999999999996</v>
      </c>
      <c r="N10" s="19">
        <f>15*I10*E10</f>
        <v>31.65</v>
      </c>
      <c r="O10" s="20" t="s">
        <v>36</v>
      </c>
    </row>
    <row r="11" spans="3:15" x14ac:dyDescent="0.35">
      <c r="C11" s="11"/>
      <c r="D11" s="12" t="s">
        <v>38</v>
      </c>
      <c r="E11" s="27">
        <v>1</v>
      </c>
      <c r="F11" s="12" t="s">
        <v>40</v>
      </c>
      <c r="G11" s="13" t="s">
        <v>9</v>
      </c>
      <c r="H11" s="13" t="s">
        <v>9</v>
      </c>
      <c r="I11" s="13">
        <v>0.60499999999999998</v>
      </c>
      <c r="J11" s="13" t="s">
        <v>9</v>
      </c>
      <c r="K11" s="13">
        <v>0.52800000000000002</v>
      </c>
      <c r="L11" s="13" t="s">
        <v>9</v>
      </c>
      <c r="M11" s="13">
        <f>20*I11*E11</f>
        <v>12.1</v>
      </c>
      <c r="N11" s="19">
        <f>15*I11*E11</f>
        <v>9.0749999999999993</v>
      </c>
      <c r="O11" s="20" t="s">
        <v>39</v>
      </c>
    </row>
    <row r="12" spans="3:15" ht="15" thickBot="1" x14ac:dyDescent="0.4">
      <c r="C12" s="14"/>
      <c r="D12" s="15" t="s">
        <v>41</v>
      </c>
      <c r="E12" s="28">
        <v>1</v>
      </c>
      <c r="F12" s="15" t="s">
        <v>42</v>
      </c>
      <c r="G12" s="16">
        <v>0.85799999999999998</v>
      </c>
      <c r="H12" s="16" t="s">
        <v>9</v>
      </c>
      <c r="I12" s="16">
        <v>0.68799999999999994</v>
      </c>
      <c r="J12" s="16" t="s">
        <v>9</v>
      </c>
      <c r="K12" s="25" t="s">
        <v>9</v>
      </c>
      <c r="L12" s="25" t="s">
        <v>9</v>
      </c>
      <c r="M12" s="13">
        <f>20*I12*E12</f>
        <v>13.759999999999998</v>
      </c>
      <c r="N12" s="19">
        <f>15*I12*E12</f>
        <v>10.319999999999999</v>
      </c>
      <c r="O12" s="36" t="s">
        <v>43</v>
      </c>
    </row>
    <row r="13" spans="3:15" x14ac:dyDescent="0.35">
      <c r="D13" s="1"/>
      <c r="E13" s="1"/>
      <c r="F13" s="1"/>
      <c r="G13" s="3"/>
      <c r="H13" s="3"/>
      <c r="I13" s="3"/>
      <c r="J13" s="3"/>
      <c r="K13" s="3"/>
      <c r="L13" s="3"/>
    </row>
    <row r="14" spans="3:15" x14ac:dyDescent="0.35">
      <c r="D14" s="1"/>
      <c r="E14" s="1"/>
      <c r="F14" s="1"/>
      <c r="G14" s="3"/>
      <c r="H14" s="3"/>
      <c r="I14" s="3"/>
      <c r="J14" s="3"/>
      <c r="K14" s="3"/>
      <c r="L14" s="3"/>
    </row>
    <row r="15" spans="3:15" x14ac:dyDescent="0.35">
      <c r="D15" s="1"/>
      <c r="E15" s="1"/>
      <c r="F15" s="1"/>
      <c r="G15" s="3"/>
      <c r="H15" s="3"/>
      <c r="I15" s="3"/>
      <c r="J15" s="3"/>
      <c r="K15" s="3"/>
      <c r="L15" s="3"/>
    </row>
    <row r="16" spans="3:15" x14ac:dyDescent="0.35">
      <c r="D16" s="1"/>
      <c r="E16" s="1"/>
      <c r="F16" s="1"/>
      <c r="G16" s="3"/>
      <c r="H16" s="3"/>
      <c r="I16" s="3"/>
      <c r="J16" s="3"/>
      <c r="K16" s="3"/>
      <c r="L16" s="3"/>
    </row>
    <row r="17" spans="3:14" x14ac:dyDescent="0.35">
      <c r="D17" s="1"/>
      <c r="E17" s="1"/>
      <c r="F17" s="1"/>
      <c r="G17" s="3"/>
      <c r="H17" s="3"/>
      <c r="I17" s="3"/>
      <c r="J17" s="3"/>
      <c r="K17" s="3"/>
      <c r="L17" s="3"/>
    </row>
    <row r="18" spans="3:14" x14ac:dyDescent="0.35">
      <c r="C18" s="1"/>
      <c r="D18" s="1"/>
      <c r="E18" s="1"/>
      <c r="F18" s="3"/>
      <c r="G18" s="3"/>
      <c r="H18" s="3"/>
      <c r="I18" s="3"/>
    </row>
    <row r="19" spans="3:14" x14ac:dyDescent="0.35">
      <c r="C19" s="1"/>
      <c r="D19" s="1"/>
      <c r="E19" s="1"/>
      <c r="F19" s="3"/>
      <c r="G19" s="3"/>
      <c r="H19" s="3"/>
      <c r="I19" s="3"/>
    </row>
    <row r="20" spans="3:14" x14ac:dyDescent="0.35">
      <c r="C20" s="1"/>
      <c r="D20" s="1"/>
      <c r="E20" s="1"/>
      <c r="F20" s="3"/>
      <c r="G20" s="3"/>
      <c r="H20" s="3"/>
      <c r="I20" s="3"/>
    </row>
    <row r="21" spans="3:14" x14ac:dyDescent="0.35">
      <c r="C21" s="1"/>
      <c r="D21" s="1"/>
      <c r="E21" s="1"/>
      <c r="F21" s="3"/>
      <c r="G21" s="3"/>
      <c r="H21" s="3"/>
      <c r="I21" s="3"/>
    </row>
    <row r="22" spans="3:14" x14ac:dyDescent="0.35">
      <c r="C22" s="1"/>
      <c r="D22" s="1"/>
      <c r="E22" s="1"/>
      <c r="F22" s="3"/>
      <c r="G22" s="3"/>
      <c r="H22" s="3"/>
      <c r="I22" s="3"/>
    </row>
    <row r="23" spans="3:14" x14ac:dyDescent="0.35">
      <c r="C23" s="1"/>
      <c r="D23" s="1"/>
      <c r="E23" s="1"/>
      <c r="F23" s="3"/>
      <c r="G23" s="3"/>
      <c r="H23" s="3"/>
      <c r="I23" s="3"/>
    </row>
    <row r="24" spans="3:14" x14ac:dyDescent="0.35">
      <c r="C24" s="1"/>
      <c r="D24" s="1"/>
      <c r="E24" s="1"/>
      <c r="F24" s="3"/>
      <c r="G24" s="3"/>
      <c r="H24" s="3"/>
      <c r="I24" s="3"/>
    </row>
    <row r="25" spans="3:14" x14ac:dyDescent="0.35">
      <c r="C25" s="1"/>
      <c r="D25" s="31" t="s">
        <v>34</v>
      </c>
      <c r="E25" s="32">
        <f>SUM(E4:E24)</f>
        <v>23</v>
      </c>
      <c r="F25" s="3"/>
      <c r="G25" s="3"/>
      <c r="H25" s="3"/>
      <c r="I25" s="3"/>
      <c r="J25" s="22" t="s">
        <v>19</v>
      </c>
      <c r="K25" s="22"/>
      <c r="L25" s="22"/>
      <c r="M25" s="23">
        <f>SUM(M4:M24)</f>
        <v>104.92399999999998</v>
      </c>
      <c r="N25" s="24">
        <f>SUM(N4:N24)</f>
        <v>77.491499999999988</v>
      </c>
    </row>
    <row r="26" spans="3:14" x14ac:dyDescent="0.35">
      <c r="C26" s="1"/>
      <c r="D26" s="1"/>
      <c r="E26" s="1"/>
      <c r="F26" s="3"/>
      <c r="G26" s="3"/>
      <c r="H26" s="3"/>
      <c r="I26" s="3"/>
      <c r="J26" s="22" t="s">
        <v>29</v>
      </c>
      <c r="K26" s="29"/>
      <c r="L26" s="29"/>
      <c r="M26" s="23">
        <f>13*20</f>
        <v>260</v>
      </c>
    </row>
    <row r="27" spans="3:14" x14ac:dyDescent="0.35">
      <c r="C27" s="1"/>
      <c r="D27" s="1"/>
      <c r="E27" s="1"/>
      <c r="F27" s="3"/>
      <c r="G27" s="3"/>
      <c r="H27" s="3"/>
      <c r="I27" s="3"/>
    </row>
    <row r="28" spans="3:14" x14ac:dyDescent="0.35">
      <c r="C28" s="1"/>
      <c r="D28" s="1"/>
      <c r="E28" s="1"/>
      <c r="F28" s="3"/>
      <c r="G28" s="3"/>
      <c r="H28" s="3"/>
      <c r="I28" s="3"/>
    </row>
    <row r="29" spans="3:14" x14ac:dyDescent="0.35">
      <c r="C29" s="1"/>
      <c r="D29" s="1"/>
      <c r="E29" s="1"/>
      <c r="F29" s="3"/>
      <c r="G29" s="3"/>
      <c r="H29" s="3"/>
      <c r="I29" s="3"/>
    </row>
    <row r="30" spans="3:14" x14ac:dyDescent="0.35">
      <c r="C30" s="1"/>
      <c r="D30" s="1"/>
      <c r="E30" s="1"/>
      <c r="F30" s="3"/>
      <c r="G30" s="3"/>
      <c r="H30" s="3"/>
      <c r="I30" s="3"/>
    </row>
    <row r="31" spans="3:14" x14ac:dyDescent="0.35">
      <c r="C31" s="1"/>
      <c r="D31" s="1"/>
      <c r="E31" s="1"/>
      <c r="F31" s="3"/>
      <c r="G31" s="3"/>
      <c r="H31" s="3"/>
      <c r="I31" s="3"/>
    </row>
    <row r="32" spans="3:14" x14ac:dyDescent="0.35">
      <c r="C32" s="1"/>
      <c r="D32" s="1"/>
      <c r="E32" s="1"/>
      <c r="F32" s="3"/>
      <c r="G32" s="3"/>
      <c r="H32" s="3"/>
      <c r="I32" s="3"/>
    </row>
    <row r="33" spans="3:9" x14ac:dyDescent="0.35">
      <c r="C33" s="1"/>
      <c r="D33" s="1"/>
      <c r="E33" s="1"/>
      <c r="F33" s="3"/>
      <c r="G33" s="3"/>
      <c r="H33" s="3"/>
      <c r="I33" s="3"/>
    </row>
    <row r="34" spans="3:9" x14ac:dyDescent="0.35">
      <c r="C34" s="1"/>
      <c r="D34" s="1"/>
      <c r="E34" s="1"/>
      <c r="F34" s="3"/>
      <c r="G34" s="3"/>
      <c r="H34" s="3"/>
      <c r="I34" s="3"/>
    </row>
    <row r="35" spans="3:9" x14ac:dyDescent="0.35">
      <c r="C35" s="1"/>
      <c r="D35" s="1"/>
      <c r="E35" s="1"/>
      <c r="F35" s="3"/>
      <c r="G35" s="3"/>
      <c r="H35" s="3"/>
      <c r="I35" s="3"/>
    </row>
    <row r="36" spans="3:9" x14ac:dyDescent="0.35">
      <c r="C36" s="1"/>
      <c r="D36" s="1"/>
      <c r="E36" s="1"/>
      <c r="F36" s="3"/>
      <c r="G36" s="3"/>
      <c r="H36" s="3"/>
      <c r="I36" s="3"/>
    </row>
    <row r="37" spans="3:9" x14ac:dyDescent="0.35">
      <c r="C37" s="1"/>
      <c r="D37" s="1"/>
      <c r="E37" s="1"/>
      <c r="F37" s="3"/>
      <c r="G37" s="3"/>
      <c r="H37" s="3"/>
      <c r="I37" s="3"/>
    </row>
    <row r="38" spans="3:9" x14ac:dyDescent="0.35">
      <c r="C38" s="1"/>
      <c r="D38" s="1"/>
      <c r="E38" s="1"/>
      <c r="F38" s="3"/>
      <c r="G38" s="3"/>
      <c r="H38" s="3"/>
      <c r="I38" s="3"/>
    </row>
    <row r="39" spans="3:9" x14ac:dyDescent="0.35">
      <c r="C39" s="1"/>
      <c r="D39" s="1"/>
      <c r="E39" s="1"/>
      <c r="F39" s="3"/>
      <c r="G39" s="3"/>
      <c r="H39" s="3"/>
      <c r="I39" s="3"/>
    </row>
    <row r="40" spans="3:9" x14ac:dyDescent="0.35">
      <c r="C40" s="1"/>
      <c r="D40" s="1"/>
      <c r="E40" s="1"/>
      <c r="F40" s="3"/>
      <c r="G40" s="3"/>
      <c r="H40" s="3"/>
      <c r="I40" s="3"/>
    </row>
    <row r="41" spans="3:9" x14ac:dyDescent="0.35">
      <c r="F41" s="2"/>
      <c r="G41" s="2"/>
      <c r="H41" s="2"/>
      <c r="I41" s="2"/>
    </row>
    <row r="42" spans="3:9" x14ac:dyDescent="0.35">
      <c r="F42" s="2"/>
      <c r="G42" s="2"/>
      <c r="H42" s="2"/>
      <c r="I42" s="2"/>
    </row>
    <row r="43" spans="3:9" x14ac:dyDescent="0.35">
      <c r="F43" s="2"/>
      <c r="G43" s="2"/>
      <c r="H43" s="2"/>
      <c r="I43" s="2"/>
    </row>
    <row r="44" spans="3:9" x14ac:dyDescent="0.35">
      <c r="F44" s="2"/>
      <c r="G44" s="2"/>
      <c r="H44" s="2"/>
      <c r="I44" s="2"/>
    </row>
    <row r="45" spans="3:9" x14ac:dyDescent="0.35">
      <c r="F45" s="2"/>
      <c r="G45" s="2"/>
      <c r="H45" s="2"/>
      <c r="I45" s="2"/>
    </row>
    <row r="46" spans="3:9" x14ac:dyDescent="0.35">
      <c r="F46" s="2"/>
      <c r="G46" s="2"/>
      <c r="H46" s="2"/>
      <c r="I46" s="2"/>
    </row>
  </sheetData>
  <mergeCells count="1">
    <mergeCell ref="C2:O2"/>
  </mergeCells>
  <hyperlinks>
    <hyperlink ref="O5" r:id="rId1" xr:uid="{26E3C630-BA01-4059-85AE-EF41582FDBB3}"/>
    <hyperlink ref="O4" r:id="rId2" xr:uid="{5525E9B7-453F-4CDD-B5C8-65ED5F0DB796}"/>
    <hyperlink ref="O6" r:id="rId3" xr:uid="{95B1591B-DE72-4B53-9FC2-67B6F720D16B}"/>
    <hyperlink ref="O7" r:id="rId4" xr:uid="{B02B28A7-A51A-415D-BF9C-A460D5D7F510}"/>
    <hyperlink ref="O8" r:id="rId5" xr:uid="{E684AA05-AB2A-48F9-9AF9-0C35646B824D}"/>
    <hyperlink ref="O9" r:id="rId6" xr:uid="{B5D36476-7888-4FFE-804F-D8E0D1D272E9}"/>
    <hyperlink ref="O10" r:id="rId7" xr:uid="{B6646FA9-452C-4330-ACD7-3B39D771313F}"/>
    <hyperlink ref="O11" r:id="rId8" xr:uid="{225D1BBD-17BF-4310-B6D8-573DC7DC62DF}"/>
    <hyperlink ref="O12" r:id="rId9" xr:uid="{7FE590D1-068D-4CC8-978E-DF5D4411E0EF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Klanjšček</dc:creator>
  <cp:lastModifiedBy>Nejc Klanjšček</cp:lastModifiedBy>
  <dcterms:created xsi:type="dcterms:W3CDTF">2021-07-14T17:22:41Z</dcterms:created>
  <dcterms:modified xsi:type="dcterms:W3CDTF">2021-07-23T13:21:36Z</dcterms:modified>
</cp:coreProperties>
</file>