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projekti\VBA Excel\github\Excel-spreadsheet-projects\"/>
    </mc:Choice>
  </mc:AlternateContent>
  <bookViews>
    <workbookView xWindow="0" yWindow="0" windowWidth="20490" windowHeight="7755"/>
  </bookViews>
  <sheets>
    <sheet name="TO DO" sheetId="1" r:id="rId1"/>
    <sheet name="Urgent tasks" sheetId="3" r:id="rId2"/>
    <sheet name="Options" sheetId="2" r:id="rId3"/>
  </sheets>
  <definedNames>
    <definedName name="Flag">Options!$A$4:$A$5</definedName>
    <definedName name="Owner">Table2[Owner]</definedName>
    <definedName name="Priority">Options!$C$4:$C$7</definedName>
    <definedName name="Status">Options!$B$4:$B$9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8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7" i="3"/>
  <c r="A8" i="1" l="1"/>
  <c r="A9" i="1" s="1"/>
  <c r="A10" i="1" s="1"/>
  <c r="I3" i="1" l="1"/>
  <c r="K5" i="2"/>
  <c r="K4" i="2"/>
  <c r="K3" i="2"/>
  <c r="K6" i="2" l="1"/>
  <c r="I5" i="1" s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4" i="2" l="1"/>
  <c r="F8" i="1"/>
  <c r="F9" i="1"/>
  <c r="F10" i="1"/>
  <c r="I2" i="1"/>
  <c r="I1" i="1"/>
</calcChain>
</file>

<file path=xl/sharedStrings.xml><?xml version="1.0" encoding="utf-8"?>
<sst xmlns="http://schemas.openxmlformats.org/spreadsheetml/2006/main" count="60" uniqueCount="39">
  <si>
    <t>Task</t>
  </si>
  <si>
    <t xml:space="preserve">Status </t>
  </si>
  <si>
    <t xml:space="preserve">Priority </t>
  </si>
  <si>
    <t>Due Date</t>
  </si>
  <si>
    <t>Owner</t>
  </si>
  <si>
    <t>Comments/Notes</t>
  </si>
  <si>
    <t>TO DO List</t>
  </si>
  <si>
    <t>Planning</t>
  </si>
  <si>
    <t>Approved</t>
  </si>
  <si>
    <t>In Progress</t>
  </si>
  <si>
    <t>On Hold</t>
  </si>
  <si>
    <t>Completed</t>
  </si>
  <si>
    <t>High</t>
  </si>
  <si>
    <t>Low</t>
  </si>
  <si>
    <t>Medium</t>
  </si>
  <si>
    <t>Owner 1</t>
  </si>
  <si>
    <t>Owner 2</t>
  </si>
  <si>
    <t>Flag</t>
  </si>
  <si>
    <t>No. of tasks</t>
  </si>
  <si>
    <t>Task 1</t>
  </si>
  <si>
    <t>Unfinished Tasks</t>
  </si>
  <si>
    <t>Finished Tasks</t>
  </si>
  <si>
    <t>Task 2</t>
  </si>
  <si>
    <t>Start Date</t>
  </si>
  <si>
    <t>Options</t>
  </si>
  <si>
    <t>Task 3</t>
  </si>
  <si>
    <t>Max Unfinished</t>
  </si>
  <si>
    <t>2017; N. Lotric</t>
  </si>
  <si>
    <t>Important notes to consider while working on the project</t>
  </si>
  <si>
    <t>contact Mr. F.</t>
  </si>
  <si>
    <t>Dates</t>
  </si>
  <si>
    <t>Percent</t>
  </si>
  <si>
    <t>Percentage Finished</t>
  </si>
  <si>
    <t>#</t>
  </si>
  <si>
    <t>Company:</t>
  </si>
  <si>
    <t>Title:</t>
  </si>
  <si>
    <t>Urgent</t>
  </si>
  <si>
    <t>Here are the tasks with the highest priority</t>
  </si>
  <si>
    <t>Send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</si>
</sst>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9" fontId="5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9" fontId="0" fillId="4" borderId="3" xfId="2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3" fillId="2" borderId="1" xfId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2" borderId="0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0" fontId="2" fillId="2" borderId="4" xfId="1" applyFont="1" applyFill="1" applyBorder="1" applyAlignment="1">
      <alignment horizontal="center" vertical="top"/>
    </xf>
    <xf numFmtId="0" fontId="2" fillId="2" borderId="5" xfId="1" applyFont="1" applyFill="1" applyBorder="1" applyAlignment="1">
      <alignment horizontal="center" vertical="top"/>
    </xf>
    <xf numFmtId="0" fontId="7" fillId="0" borderId="0" xfId="0" applyFont="1" applyAlignment="1">
      <alignment wrapText="1"/>
    </xf>
    <xf numFmtId="0" fontId="1" fillId="5" borderId="0" xfId="3"/>
  </cellXfs>
  <cellStyles count="4">
    <cellStyle name="20% - Accent6" xfId="3" builtinId="50"/>
    <cellStyle name="Accent6" xfId="1" builtinId="49"/>
    <cellStyle name="Normal" xfId="0" builtinId="0"/>
    <cellStyle name="Percent" xfId="2" builtinId="5"/>
  </cellStyles>
  <dxfs count="23">
    <dxf>
      <font>
        <b/>
        <i val="0"/>
        <color theme="9"/>
      </font>
    </dxf>
    <dxf>
      <font>
        <b/>
        <i val="0"/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color theme="9"/>
      </font>
    </dxf>
    <dxf>
      <font>
        <b/>
        <i val="0"/>
        <color rgb="FFFF0000"/>
      </font>
    </dxf>
    <dxf>
      <font>
        <b val="0"/>
        <i val="0"/>
        <color theme="2" tint="-0.499984740745262"/>
      </font>
    </dxf>
    <dxf>
      <font>
        <color rgb="FFFF0000"/>
      </font>
    </dxf>
    <dxf>
      <border outline="0">
        <top style="thin">
          <color theme="6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9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m/d/yyyy"/>
      <alignment horizontal="center" textRotation="0" wrapText="0" indent="0" justifyLastLine="0" shrinkToFit="0" readingOrder="0"/>
      <protection locked="0" hidden="0"/>
    </dxf>
    <dxf>
      <numFmt numFmtId="165" formatCode="d/m/yyyy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border outline="0">
        <bottom style="thick">
          <color theme="0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72878390201223E-2"/>
          <c:y val="0.3562219722534683"/>
          <c:w val="0.90705161854768157"/>
          <c:h val="0.2342542182227222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628-48C7-AEE0-C68F10B6756F}"/>
            </c:ext>
          </c:extLst>
        </c:ser>
        <c:ser>
          <c:idx val="2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22-44AE-A56D-DA8C55029BF6}"/>
              </c:ext>
            </c:extLst>
          </c:dPt>
          <c:val>
            <c:numRef>
              <c:f>Options!$K$6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8-48C7-AEE0-C68F10B6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47865360"/>
        <c:axId val="347871920"/>
      </c:barChart>
      <c:valAx>
        <c:axId val="347871920"/>
        <c:scaling>
          <c:orientation val="minMax"/>
          <c:max val="1"/>
        </c:scaling>
        <c:delete val="0"/>
        <c:axPos val="t"/>
        <c:numFmt formatCode="0.00%" sourceLinked="0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65360"/>
        <c:crosses val="max"/>
        <c:crossBetween val="between"/>
      </c:valAx>
      <c:catAx>
        <c:axId val="347865360"/>
        <c:scaling>
          <c:orientation val="minMax"/>
        </c:scaling>
        <c:delete val="1"/>
        <c:axPos val="l"/>
        <c:majorTickMark val="out"/>
        <c:minorTickMark val="none"/>
        <c:tickLblPos val="nextTo"/>
        <c:crossAx val="34787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942975</xdr:colOff>
      <xdr:row>2</xdr:row>
      <xdr:rowOff>238126</xdr:rowOff>
    </xdr:from>
    <xdr:to>
      <xdr:col>9</xdr:col>
      <xdr:colOff>9525</xdr:colOff>
      <xdr:row>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5CFE8-B49B-42E3-9A11-4D1419CF4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7:I103" totalsRowShown="0" headerRowDxfId="11" tableBorderDxfId="10" headerRowCellStyle="Accent6" dataCellStyle="Normal">
  <autoFilter ref="A7:I103"/>
  <tableColumns count="9">
    <tableColumn id="1" name="#" dataCellStyle="Normal">
      <calculatedColumnFormula>IFERROR(IF(ISTEXT('TO DO'!$C8)=TRUE,A7+1, ""),1)</calculatedColumnFormula>
    </tableColumn>
    <tableColumn id="2" name="Flag" dataCellStyle="Normal"/>
    <tableColumn id="3" name="Task" dataCellStyle="Normal"/>
    <tableColumn id="4" name="Status " dataCellStyle="Normal"/>
    <tableColumn id="5" name="Priority " dataCellStyle="Normal"/>
    <tableColumn id="6" name="Start Date" dataDxfId="5" dataCellStyle="Normal">
      <calculatedColumnFormula>IF(NOT(ISBLANK('TO DO'!$C8)),TODAY(),"")</calculatedColumnFormula>
    </tableColumn>
    <tableColumn id="7" name="Due Date" dataDxfId="4" dataCellStyle="Normal"/>
    <tableColumn id="8" name="Owner" dataCellStyle="Normal"/>
    <tableColumn id="9" name="Comments/Notes" dataDxfId="3" dataCellStyle="Normal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6:B101" totalsRowShown="0">
  <autoFilter ref="A6:B101">
    <filterColumn colId="0">
      <customFilters>
        <customFilter operator="notEqual" val=" "/>
      </customFilters>
    </filterColumn>
  </autoFilter>
  <tableColumns count="2">
    <tableColumn id="1" name="Task" dataDxfId="13">
      <calculatedColumnFormula>_xlfn.IFNA(INDEX('TO DO'!$A8:'TO DO'!$I8,MATCH("High",'TO DO'!$E8,0),3), "")</calculatedColumnFormula>
    </tableColumn>
    <tableColumn id="2" name="Due Date" dataDxfId="12">
      <calculatedColumnFormula>_xlfn.IFNA(INDEX('TO DO'!$A8:'TO DO'!$I8,MATCH("High",'TO DO'!$E8,0),7), "")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F17" totalsRowShown="0" headerRowDxfId="22" dataDxfId="20" headerRowBorderDxfId="21" headerRowCellStyle="Accent6">
  <autoFilter ref="A3:F17"/>
  <sortState ref="B4:D17">
    <sortCondition ref="B5"/>
  </sortState>
  <tableColumns count="6">
    <tableColumn id="4" name="Flag" dataDxfId="19"/>
    <tableColumn id="1" name="Status " dataDxfId="18"/>
    <tableColumn id="2" name="Priority " dataDxfId="17"/>
    <tableColumn id="3" name="Owner" dataDxfId="16"/>
    <tableColumn id="5" name="Max Unfinished" dataDxfId="15">
      <calculatedColumnFormula>DATE(2018,1,1)</calculatedColumnFormula>
    </tableColumn>
    <tableColumn id="6" name="Dates" dataDxfId="14">
      <calculatedColumnFormula>TODAY()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3"/>
  <sheetViews>
    <sheetView tabSelected="1" zoomScaleNormal="100" workbookViewId="0">
      <selection activeCell="K10" sqref="K10"/>
    </sheetView>
  </sheetViews>
  <sheetFormatPr defaultRowHeight="15" x14ac:dyDescent="0.25"/>
  <cols>
    <col min="1" max="1" width="6.28515625" customWidth="1"/>
    <col min="2" max="2" width="8.42578125" bestFit="1" customWidth="1"/>
    <col min="3" max="3" width="27.7109375" customWidth="1"/>
    <col min="4" max="4" width="11.42578125" bestFit="1" customWidth="1"/>
    <col min="5" max="5" width="11.28515625" customWidth="1"/>
    <col min="6" max="6" width="11.85546875" customWidth="1"/>
    <col min="7" max="7" width="14.28515625" customWidth="1"/>
    <col min="8" max="8" width="19.28515625" bestFit="1" customWidth="1"/>
    <col min="9" max="9" width="27.28515625" customWidth="1"/>
    <col min="10" max="10" width="13.42578125" bestFit="1" customWidth="1"/>
  </cols>
  <sheetData>
    <row r="1" spans="1:11" ht="20.100000000000001" customHeight="1" x14ac:dyDescent="0.25">
      <c r="H1" s="2" t="s">
        <v>18</v>
      </c>
      <c r="I1" s="4">
        <f>COUNTA('TO DO'!$C$8:$C$103)</f>
        <v>4</v>
      </c>
      <c r="K1" s="8" t="s">
        <v>27</v>
      </c>
    </row>
    <row r="2" spans="1:11" ht="20.100000000000001" customHeight="1" x14ac:dyDescent="0.25">
      <c r="A2" s="11" t="s">
        <v>6</v>
      </c>
      <c r="B2" s="11"/>
      <c r="C2" s="11"/>
      <c r="D2" s="2" t="s">
        <v>34</v>
      </c>
      <c r="E2" s="4"/>
      <c r="F2" s="4"/>
      <c r="H2" s="2" t="s">
        <v>20</v>
      </c>
      <c r="I2" s="4">
        <f>COUNTIFS('TO DO'!$D$8:$D$103,"&lt;&gt;",'TO DO'!$D$8:$D$103,"&lt;&gt;Completed")</f>
        <v>3</v>
      </c>
    </row>
    <row r="3" spans="1:11" ht="20.100000000000001" customHeight="1" x14ac:dyDescent="0.25">
      <c r="A3" s="11"/>
      <c r="B3" s="11"/>
      <c r="C3" s="11"/>
      <c r="D3" s="2" t="s">
        <v>35</v>
      </c>
      <c r="E3" s="4"/>
      <c r="F3" s="4"/>
      <c r="H3" s="2" t="s">
        <v>21</v>
      </c>
      <c r="I3" s="4">
        <f>COUNTIF('TO DO'!$D$8:$D$103,"Completed")</f>
        <v>1</v>
      </c>
    </row>
    <row r="4" spans="1:11" ht="39.950000000000003" customHeight="1" x14ac:dyDescent="0.25"/>
    <row r="5" spans="1:11" ht="20.100000000000001" customHeight="1" x14ac:dyDescent="0.25">
      <c r="H5" s="3" t="s">
        <v>32</v>
      </c>
      <c r="I5" s="5">
        <f>Options!K6</f>
        <v>0.25</v>
      </c>
    </row>
    <row r="6" spans="1:11" ht="20.100000000000001" customHeight="1" x14ac:dyDescent="0.25"/>
    <row r="7" spans="1:11" s="1" customFormat="1" ht="30" customHeight="1" x14ac:dyDescent="0.25">
      <c r="A7" s="17" t="s">
        <v>33</v>
      </c>
      <c r="B7" s="17" t="s">
        <v>17</v>
      </c>
      <c r="C7" s="17" t="s">
        <v>0</v>
      </c>
      <c r="D7" s="17" t="s">
        <v>1</v>
      </c>
      <c r="E7" s="17" t="s">
        <v>2</v>
      </c>
      <c r="F7" s="17" t="s">
        <v>23</v>
      </c>
      <c r="G7" s="17" t="s">
        <v>3</v>
      </c>
      <c r="H7" s="17" t="s">
        <v>4</v>
      </c>
      <c r="I7" s="18" t="s">
        <v>5</v>
      </c>
    </row>
    <row r="8" spans="1:11" ht="30" customHeight="1" x14ac:dyDescent="0.25">
      <c r="A8">
        <f>IFERROR(IF(ISTEXT('TO DO'!$C8)=TRUE,A7+1, ""),1)</f>
        <v>1</v>
      </c>
      <c r="B8">
        <v>1</v>
      </c>
      <c r="C8" t="s">
        <v>19</v>
      </c>
      <c r="D8" t="s">
        <v>8</v>
      </c>
      <c r="E8" t="s">
        <v>13</v>
      </c>
      <c r="F8" s="16">
        <f ca="1">IF(NOT(ISBLANK('TO DO'!$C8)),TODAY(),"")</f>
        <v>42931</v>
      </c>
      <c r="G8" s="16">
        <v>42771</v>
      </c>
      <c r="H8" t="s">
        <v>15</v>
      </c>
      <c r="I8" s="19" t="s">
        <v>29</v>
      </c>
    </row>
    <row r="9" spans="1:11" ht="30" customHeight="1" x14ac:dyDescent="0.25">
      <c r="A9">
        <f>IFERROR(IF(ISTEXT('TO DO'!$C9)=TRUE,A8+1, ""),1)</f>
        <v>2</v>
      </c>
      <c r="C9" t="s">
        <v>22</v>
      </c>
      <c r="D9" t="s">
        <v>11</v>
      </c>
      <c r="E9" t="s">
        <v>12</v>
      </c>
      <c r="F9" s="16">
        <f ca="1">IF(NOT(ISBLANK('TO DO'!$C9)),TODAY(),"")</f>
        <v>42931</v>
      </c>
      <c r="G9" s="16">
        <v>43422</v>
      </c>
      <c r="H9" t="s">
        <v>16</v>
      </c>
      <c r="I9" s="19" t="s">
        <v>28</v>
      </c>
    </row>
    <row r="10" spans="1:11" ht="30" customHeight="1" x14ac:dyDescent="0.25">
      <c r="A10">
        <f>IFERROR(IF(ISTEXT('TO DO'!$C10)=TRUE,A9+1, ""),1)</f>
        <v>3</v>
      </c>
      <c r="B10">
        <v>1</v>
      </c>
      <c r="C10" t="s">
        <v>25</v>
      </c>
      <c r="D10" t="s">
        <v>8</v>
      </c>
      <c r="E10" t="s">
        <v>14</v>
      </c>
      <c r="F10" s="16">
        <f ca="1">IF(NOT(ISBLANK('TO DO'!$C10)),TODAY(),"")</f>
        <v>42931</v>
      </c>
      <c r="G10" s="16">
        <v>45664</v>
      </c>
      <c r="H10" t="s">
        <v>15</v>
      </c>
      <c r="I10" s="19"/>
    </row>
    <row r="11" spans="1:11" ht="30" customHeight="1" x14ac:dyDescent="0.25">
      <c r="A11">
        <f>IFERROR(IF(ISTEXT('TO DO'!$C11)=TRUE,A10+1, ""),1)</f>
        <v>4</v>
      </c>
      <c r="C11" t="s">
        <v>38</v>
      </c>
      <c r="D11" t="s">
        <v>8</v>
      </c>
      <c r="E11" t="s">
        <v>12</v>
      </c>
      <c r="F11" s="16">
        <f ca="1">IF(NOT(ISBLANK('TO DO'!$C11)),TODAY(),"")</f>
        <v>42931</v>
      </c>
      <c r="G11" s="16">
        <v>42931</v>
      </c>
      <c r="H11" t="s">
        <v>15</v>
      </c>
      <c r="I11" s="19"/>
      <c r="J11" s="13"/>
    </row>
    <row r="12" spans="1:11" ht="30" customHeight="1" x14ac:dyDescent="0.25">
      <c r="A12" t="str">
        <f>IFERROR(IF(ISTEXT('TO DO'!$C12)=TRUE,A11+1, ""),1)</f>
        <v/>
      </c>
      <c r="F12" s="16" t="str">
        <f ca="1">IF(NOT(ISBLANK('TO DO'!$C12)),TODAY(),"")</f>
        <v/>
      </c>
      <c r="G12" s="16"/>
      <c r="I12" s="19"/>
      <c r="J12" s="13"/>
      <c r="K12" s="13"/>
    </row>
    <row r="13" spans="1:11" ht="30" customHeight="1" x14ac:dyDescent="0.25">
      <c r="A13" t="str">
        <f>IFERROR(IF(ISTEXT('TO DO'!$C13)=TRUE,A12+1, ""),1)</f>
        <v/>
      </c>
      <c r="F13" s="16" t="str">
        <f ca="1">IF(NOT(ISBLANK('TO DO'!$C13)),TODAY(),"")</f>
        <v/>
      </c>
      <c r="G13" s="16"/>
      <c r="I13" s="19"/>
      <c r="J13" s="13"/>
    </row>
    <row r="14" spans="1:11" ht="30" customHeight="1" x14ac:dyDescent="0.25">
      <c r="A14" t="str">
        <f>IFERROR(IF(ISTEXT('TO DO'!$C14)=TRUE,A13+1, ""),1)</f>
        <v/>
      </c>
      <c r="F14" s="16" t="str">
        <f ca="1">IF(NOT(ISBLANK('TO DO'!$C14)),TODAY(),"")</f>
        <v/>
      </c>
      <c r="G14" s="16"/>
      <c r="I14" s="19"/>
      <c r="J14" s="13"/>
    </row>
    <row r="15" spans="1:11" ht="30" customHeight="1" x14ac:dyDescent="0.25">
      <c r="A15" t="str">
        <f>IFERROR(IF(ISTEXT('TO DO'!$C15)=TRUE,A14+1, ""),1)</f>
        <v/>
      </c>
      <c r="F15" s="16" t="str">
        <f ca="1">IF(NOT(ISBLANK('TO DO'!$C15)),TODAY(),"")</f>
        <v/>
      </c>
      <c r="G15" s="16"/>
      <c r="I15" s="19"/>
      <c r="J15" s="13"/>
    </row>
    <row r="16" spans="1:11" ht="30" customHeight="1" x14ac:dyDescent="0.25">
      <c r="A16" t="str">
        <f>IFERROR(IF(ISTEXT('TO DO'!$C16)=TRUE,A15+1, ""),1)</f>
        <v/>
      </c>
      <c r="F16" s="16" t="str">
        <f ca="1">IF(NOT(ISBLANK('TO DO'!$C16)),TODAY(),"")</f>
        <v/>
      </c>
      <c r="G16" s="16"/>
      <c r="I16" s="19"/>
    </row>
    <row r="17" spans="1:9" ht="30" customHeight="1" x14ac:dyDescent="0.25">
      <c r="A17" t="str">
        <f>IFERROR(IF(ISTEXT('TO DO'!$C17)=TRUE,A16+1, ""),1)</f>
        <v/>
      </c>
      <c r="F17" s="16" t="str">
        <f ca="1">IF(NOT(ISBLANK('TO DO'!$C17)),TODAY(),"")</f>
        <v/>
      </c>
      <c r="G17" s="16"/>
      <c r="I17" s="19"/>
    </row>
    <row r="18" spans="1:9" ht="30" customHeight="1" x14ac:dyDescent="0.25">
      <c r="A18" t="str">
        <f>IFERROR(IF(ISTEXT('TO DO'!$C18)=TRUE,A17+1, ""),1)</f>
        <v/>
      </c>
      <c r="F18" s="16" t="str">
        <f ca="1">IF(NOT(ISBLANK('TO DO'!$C18)),TODAY(),"")</f>
        <v/>
      </c>
      <c r="G18" s="16"/>
      <c r="I18" s="19"/>
    </row>
    <row r="19" spans="1:9" ht="30" customHeight="1" x14ac:dyDescent="0.25">
      <c r="A19" t="str">
        <f>IFERROR(IF(ISTEXT('TO DO'!$C19)=TRUE,A18+1, ""),1)</f>
        <v/>
      </c>
      <c r="F19" s="16" t="str">
        <f ca="1">IF(NOT(ISBLANK('TO DO'!$C19)),TODAY(),"")</f>
        <v/>
      </c>
      <c r="G19" s="16"/>
      <c r="I19" s="19"/>
    </row>
    <row r="20" spans="1:9" ht="30" customHeight="1" x14ac:dyDescent="0.25">
      <c r="A20" t="str">
        <f>IFERROR(IF(ISTEXT('TO DO'!$C20)=TRUE,A19+1, ""),1)</f>
        <v/>
      </c>
      <c r="F20" s="16" t="str">
        <f ca="1">IF(NOT(ISBLANK('TO DO'!$C20)),TODAY(),"")</f>
        <v/>
      </c>
      <c r="G20" s="16"/>
      <c r="I20" s="19"/>
    </row>
    <row r="21" spans="1:9" ht="30" customHeight="1" x14ac:dyDescent="0.25">
      <c r="A21" t="str">
        <f>IFERROR(IF(ISTEXT('TO DO'!$C21)=TRUE,A20+1, ""),1)</f>
        <v/>
      </c>
      <c r="F21" s="16" t="str">
        <f ca="1">IF(NOT(ISBLANK('TO DO'!$C21)),TODAY(),"")</f>
        <v/>
      </c>
      <c r="G21" s="16"/>
      <c r="I21" s="19"/>
    </row>
    <row r="22" spans="1:9" ht="30" customHeight="1" x14ac:dyDescent="0.25">
      <c r="A22" t="str">
        <f>IFERROR(IF(ISTEXT('TO DO'!$C22)=TRUE,A21+1, ""),1)</f>
        <v/>
      </c>
      <c r="F22" s="16" t="str">
        <f ca="1">IF(NOT(ISBLANK('TO DO'!$C22)),TODAY(),"")</f>
        <v/>
      </c>
      <c r="G22" s="16"/>
      <c r="I22" s="19"/>
    </row>
    <row r="23" spans="1:9" ht="30" customHeight="1" x14ac:dyDescent="0.25">
      <c r="A23" t="str">
        <f>IFERROR(IF(ISTEXT('TO DO'!$C23)=TRUE,A22+1, ""),1)</f>
        <v/>
      </c>
      <c r="F23" s="16" t="str">
        <f ca="1">IF(NOT(ISBLANK('TO DO'!$C23)),TODAY(),"")</f>
        <v/>
      </c>
      <c r="G23" s="16"/>
      <c r="I23" s="19"/>
    </row>
    <row r="24" spans="1:9" ht="30" customHeight="1" x14ac:dyDescent="0.25">
      <c r="A24" t="str">
        <f>IFERROR(IF(ISTEXT('TO DO'!$C24)=TRUE,A23+1, ""),1)</f>
        <v/>
      </c>
      <c r="F24" s="16" t="str">
        <f ca="1">IF(NOT(ISBLANK('TO DO'!$C24)),TODAY(),"")</f>
        <v/>
      </c>
      <c r="G24" s="16"/>
      <c r="I24" s="19"/>
    </row>
    <row r="25" spans="1:9" ht="30" customHeight="1" x14ac:dyDescent="0.25">
      <c r="A25" t="str">
        <f>IFERROR(IF(ISTEXT('TO DO'!$C25)=TRUE,A24+1, ""),1)</f>
        <v/>
      </c>
      <c r="F25" s="16" t="str">
        <f ca="1">IF(NOT(ISBLANK('TO DO'!$C25)),TODAY(),"")</f>
        <v/>
      </c>
      <c r="G25" s="16"/>
      <c r="I25" s="19"/>
    </row>
    <row r="26" spans="1:9" ht="30" customHeight="1" x14ac:dyDescent="0.25">
      <c r="A26" t="str">
        <f>IFERROR(IF(ISTEXT('TO DO'!$C26)=TRUE,A25+1, ""),1)</f>
        <v/>
      </c>
      <c r="F26" s="16" t="str">
        <f ca="1">IF(NOT(ISBLANK('TO DO'!$C26)),TODAY(),"")</f>
        <v/>
      </c>
      <c r="G26" s="16"/>
      <c r="I26" s="19"/>
    </row>
    <row r="27" spans="1:9" ht="30" customHeight="1" x14ac:dyDescent="0.25">
      <c r="A27" t="str">
        <f>IFERROR(IF(ISTEXT('TO DO'!$C27)=TRUE,A26+1, ""),1)</f>
        <v/>
      </c>
      <c r="F27" s="16" t="str">
        <f ca="1">IF(NOT(ISBLANK('TO DO'!$C27)),TODAY(),"")</f>
        <v/>
      </c>
      <c r="G27" s="16"/>
      <c r="I27" s="19"/>
    </row>
    <row r="28" spans="1:9" ht="30" customHeight="1" x14ac:dyDescent="0.25">
      <c r="A28" t="str">
        <f>IFERROR(IF(ISTEXT('TO DO'!$C28)=TRUE,A27+1, ""),1)</f>
        <v/>
      </c>
      <c r="F28" s="16" t="str">
        <f ca="1">IF(NOT(ISBLANK('TO DO'!$C28)),TODAY(),"")</f>
        <v/>
      </c>
      <c r="G28" s="16"/>
      <c r="I28" s="19"/>
    </row>
    <row r="29" spans="1:9" ht="30" customHeight="1" x14ac:dyDescent="0.25">
      <c r="A29" t="str">
        <f>IFERROR(IF(ISTEXT('TO DO'!$C29)=TRUE,A28+1, ""),1)</f>
        <v/>
      </c>
      <c r="F29" s="16" t="str">
        <f ca="1">IF(NOT(ISBLANK('TO DO'!$C29)),TODAY(),"")</f>
        <v/>
      </c>
      <c r="G29" s="16"/>
      <c r="I29" s="19"/>
    </row>
    <row r="30" spans="1:9" ht="30" customHeight="1" x14ac:dyDescent="0.25">
      <c r="A30" t="str">
        <f>IFERROR(IF(ISTEXT('TO DO'!$C30)=TRUE,A29+1, ""),1)</f>
        <v/>
      </c>
      <c r="F30" s="16" t="str">
        <f ca="1">IF(NOT(ISBLANK('TO DO'!$C30)),TODAY(),"")</f>
        <v/>
      </c>
      <c r="G30" s="16"/>
      <c r="I30" s="19"/>
    </row>
    <row r="31" spans="1:9" ht="30" customHeight="1" x14ac:dyDescent="0.25">
      <c r="A31" t="str">
        <f>IFERROR(IF(ISTEXT('TO DO'!$C31)=TRUE,A30+1, ""),1)</f>
        <v/>
      </c>
      <c r="F31" s="16" t="str">
        <f ca="1">IF(NOT(ISBLANK('TO DO'!$C31)),TODAY(),"")</f>
        <v/>
      </c>
      <c r="G31" s="16"/>
      <c r="I31" s="19"/>
    </row>
    <row r="32" spans="1:9" ht="30" customHeight="1" x14ac:dyDescent="0.25">
      <c r="A32" t="str">
        <f>IFERROR(IF(ISTEXT('TO DO'!$C32)=TRUE,A31+1, ""),1)</f>
        <v/>
      </c>
      <c r="F32" s="16" t="str">
        <f ca="1">IF(NOT(ISBLANK('TO DO'!$C32)),TODAY(),"")</f>
        <v/>
      </c>
      <c r="G32" s="16"/>
      <c r="I32" s="19"/>
    </row>
    <row r="33" spans="1:9" ht="30" customHeight="1" x14ac:dyDescent="0.25">
      <c r="A33" t="str">
        <f>IFERROR(IF(ISTEXT('TO DO'!$C33)=TRUE,A32+1, ""),1)</f>
        <v/>
      </c>
      <c r="F33" s="16" t="str">
        <f ca="1">IF(NOT(ISBLANK('TO DO'!$C33)),TODAY(),"")</f>
        <v/>
      </c>
      <c r="G33" s="16"/>
      <c r="I33" s="19"/>
    </row>
    <row r="34" spans="1:9" ht="30" customHeight="1" x14ac:dyDescent="0.25">
      <c r="A34" t="str">
        <f>IFERROR(IF(ISTEXT('TO DO'!$C34)=TRUE,A33+1, ""),1)</f>
        <v/>
      </c>
      <c r="F34" s="16" t="str">
        <f ca="1">IF(NOT(ISBLANK('TO DO'!$C34)),TODAY(),"")</f>
        <v/>
      </c>
      <c r="G34" s="16"/>
      <c r="I34" s="19"/>
    </row>
    <row r="35" spans="1:9" ht="30" customHeight="1" x14ac:dyDescent="0.25">
      <c r="A35" t="str">
        <f>IFERROR(IF(ISTEXT('TO DO'!$C35)=TRUE,A34+1, ""),1)</f>
        <v/>
      </c>
      <c r="F35" s="16" t="str">
        <f ca="1">IF(NOT(ISBLANK('TO DO'!$C35)),TODAY(),"")</f>
        <v/>
      </c>
      <c r="G35" s="16"/>
      <c r="I35" s="19"/>
    </row>
    <row r="36" spans="1:9" ht="30" customHeight="1" x14ac:dyDescent="0.25">
      <c r="A36" t="str">
        <f>IFERROR(IF(ISTEXT('TO DO'!$C36)=TRUE,A35+1, ""),1)</f>
        <v/>
      </c>
      <c r="F36" s="16" t="str">
        <f ca="1">IF(NOT(ISBLANK('TO DO'!$C36)),TODAY(),"")</f>
        <v/>
      </c>
      <c r="G36" s="16"/>
      <c r="I36" s="19"/>
    </row>
    <row r="37" spans="1:9" ht="30" customHeight="1" x14ac:dyDescent="0.25">
      <c r="A37" t="str">
        <f>IFERROR(IF(ISTEXT('TO DO'!$C37)=TRUE,A36+1, ""),1)</f>
        <v/>
      </c>
      <c r="F37" s="16" t="str">
        <f ca="1">IF(NOT(ISBLANK('TO DO'!$C37)),TODAY(),"")</f>
        <v/>
      </c>
      <c r="G37" s="16"/>
      <c r="I37" s="19"/>
    </row>
    <row r="38" spans="1:9" ht="30" customHeight="1" x14ac:dyDescent="0.25">
      <c r="A38" t="str">
        <f>IFERROR(IF(ISTEXT('TO DO'!$C38)=TRUE,A37+1, ""),1)</f>
        <v/>
      </c>
      <c r="F38" s="16" t="str">
        <f ca="1">IF(NOT(ISBLANK('TO DO'!$C38)),TODAY(),"")</f>
        <v/>
      </c>
      <c r="G38" s="16"/>
      <c r="I38" s="19"/>
    </row>
    <row r="39" spans="1:9" ht="30" customHeight="1" x14ac:dyDescent="0.25">
      <c r="A39" t="str">
        <f>IFERROR(IF(ISTEXT('TO DO'!$C39)=TRUE,A38+1, ""),1)</f>
        <v/>
      </c>
      <c r="F39" s="16" t="str">
        <f ca="1">IF(NOT(ISBLANK('TO DO'!$C39)),TODAY(),"")</f>
        <v/>
      </c>
      <c r="G39" s="16"/>
      <c r="I39" s="19"/>
    </row>
    <row r="40" spans="1:9" ht="30" customHeight="1" x14ac:dyDescent="0.25">
      <c r="A40" t="str">
        <f>IFERROR(IF(ISTEXT('TO DO'!$C40)=TRUE,A39+1, ""),1)</f>
        <v/>
      </c>
      <c r="F40" s="16" t="str">
        <f ca="1">IF(NOT(ISBLANK('TO DO'!$C40)),TODAY(),"")</f>
        <v/>
      </c>
      <c r="G40" s="16"/>
      <c r="I40" s="19"/>
    </row>
    <row r="41" spans="1:9" ht="30" customHeight="1" x14ac:dyDescent="0.25">
      <c r="A41" t="str">
        <f>IFERROR(IF(ISTEXT('TO DO'!$C41)=TRUE,A40+1, ""),1)</f>
        <v/>
      </c>
      <c r="F41" s="16" t="str">
        <f ca="1">IF(NOT(ISBLANK('TO DO'!$C41)),TODAY(),"")</f>
        <v/>
      </c>
      <c r="G41" s="16"/>
      <c r="I41" s="19"/>
    </row>
    <row r="42" spans="1:9" ht="30" customHeight="1" x14ac:dyDescent="0.25">
      <c r="A42" t="str">
        <f>IFERROR(IF(ISTEXT('TO DO'!$C42)=TRUE,A41+1, ""),1)</f>
        <v/>
      </c>
      <c r="F42" s="16" t="str">
        <f ca="1">IF(NOT(ISBLANK('TO DO'!$C42)),TODAY(),"")</f>
        <v/>
      </c>
      <c r="G42" s="16"/>
      <c r="I42" s="19"/>
    </row>
    <row r="43" spans="1:9" ht="30" customHeight="1" x14ac:dyDescent="0.25">
      <c r="A43" t="str">
        <f>IFERROR(IF(ISTEXT('TO DO'!$C43)=TRUE,A42+1, ""),1)</f>
        <v/>
      </c>
      <c r="F43" s="16" t="str">
        <f ca="1">IF(NOT(ISBLANK('TO DO'!$C43)),TODAY(),"")</f>
        <v/>
      </c>
      <c r="G43" s="16"/>
      <c r="I43" s="19"/>
    </row>
    <row r="44" spans="1:9" ht="30" customHeight="1" x14ac:dyDescent="0.25">
      <c r="A44" t="str">
        <f>IFERROR(IF(ISTEXT('TO DO'!$C44)=TRUE,A43+1, ""),1)</f>
        <v/>
      </c>
      <c r="F44" s="16" t="str">
        <f ca="1">IF(NOT(ISBLANK('TO DO'!$C44)),TODAY(),"")</f>
        <v/>
      </c>
      <c r="G44" s="16"/>
      <c r="I44" s="19"/>
    </row>
    <row r="45" spans="1:9" ht="30" customHeight="1" x14ac:dyDescent="0.25">
      <c r="A45" t="str">
        <f>IFERROR(IF(ISTEXT('TO DO'!$C45)=TRUE,A44+1, ""),1)</f>
        <v/>
      </c>
      <c r="F45" s="16" t="str">
        <f ca="1">IF(NOT(ISBLANK('TO DO'!$C45)),TODAY(),"")</f>
        <v/>
      </c>
      <c r="G45" s="16"/>
      <c r="I45" s="19"/>
    </row>
    <row r="46" spans="1:9" ht="30" customHeight="1" x14ac:dyDescent="0.25">
      <c r="A46" t="str">
        <f>IFERROR(IF(ISTEXT('TO DO'!$C46)=TRUE,A45+1, ""),1)</f>
        <v/>
      </c>
      <c r="F46" s="16" t="str">
        <f ca="1">IF(NOT(ISBLANK('TO DO'!$C46)),TODAY(),"")</f>
        <v/>
      </c>
      <c r="G46" s="16"/>
      <c r="I46" s="19"/>
    </row>
    <row r="47" spans="1:9" ht="30" customHeight="1" x14ac:dyDescent="0.25">
      <c r="A47" t="str">
        <f>IFERROR(IF(ISTEXT('TO DO'!$C47)=TRUE,A46+1, ""),1)</f>
        <v/>
      </c>
      <c r="F47" s="16" t="str">
        <f ca="1">IF(NOT(ISBLANK('TO DO'!$C47)),TODAY(),"")</f>
        <v/>
      </c>
      <c r="G47" s="16"/>
      <c r="I47" s="19"/>
    </row>
    <row r="48" spans="1:9" ht="30" customHeight="1" x14ac:dyDescent="0.25">
      <c r="A48" t="str">
        <f>IFERROR(IF(ISTEXT('TO DO'!$C48)=TRUE,A47+1, ""),1)</f>
        <v/>
      </c>
      <c r="F48" s="16" t="str">
        <f ca="1">IF(NOT(ISBLANK('TO DO'!$C48)),TODAY(),"")</f>
        <v/>
      </c>
      <c r="G48" s="16"/>
      <c r="I48" s="19"/>
    </row>
    <row r="49" spans="1:9" ht="30" customHeight="1" x14ac:dyDescent="0.25">
      <c r="A49" t="str">
        <f>IFERROR(IF(ISTEXT('TO DO'!$C49)=TRUE,A48+1, ""),1)</f>
        <v/>
      </c>
      <c r="F49" s="16" t="str">
        <f ca="1">IF(NOT(ISBLANK('TO DO'!$C49)),TODAY(),"")</f>
        <v/>
      </c>
      <c r="G49" s="16"/>
      <c r="I49" s="19"/>
    </row>
    <row r="50" spans="1:9" ht="30" customHeight="1" x14ac:dyDescent="0.25">
      <c r="A50" t="str">
        <f>IFERROR(IF(ISTEXT('TO DO'!$C50)=TRUE,A49+1, ""),1)</f>
        <v/>
      </c>
      <c r="F50" s="16" t="str">
        <f ca="1">IF(NOT(ISBLANK('TO DO'!$C50)),TODAY(),"")</f>
        <v/>
      </c>
      <c r="G50" s="16"/>
      <c r="I50" s="19"/>
    </row>
    <row r="51" spans="1:9" ht="30" customHeight="1" x14ac:dyDescent="0.25">
      <c r="A51" t="str">
        <f>IFERROR(IF(ISTEXT('TO DO'!$C51)=TRUE,A50+1, ""),1)</f>
        <v/>
      </c>
      <c r="F51" s="16" t="str">
        <f ca="1">IF(NOT(ISBLANK('TO DO'!$C51)),TODAY(),"")</f>
        <v/>
      </c>
      <c r="G51" s="16"/>
      <c r="I51" s="19"/>
    </row>
    <row r="52" spans="1:9" ht="30" customHeight="1" x14ac:dyDescent="0.25">
      <c r="A52" t="str">
        <f>IFERROR(IF(ISTEXT('TO DO'!$C52)=TRUE,A51+1, ""),1)</f>
        <v/>
      </c>
      <c r="F52" s="16" t="str">
        <f ca="1">IF(NOT(ISBLANK('TO DO'!$C52)),TODAY(),"")</f>
        <v/>
      </c>
      <c r="G52" s="16"/>
      <c r="I52" s="19"/>
    </row>
    <row r="53" spans="1:9" ht="30" customHeight="1" x14ac:dyDescent="0.25">
      <c r="A53" t="str">
        <f>IFERROR(IF(ISTEXT('TO DO'!$C53)=TRUE,A52+1, ""),1)</f>
        <v/>
      </c>
      <c r="F53" s="16" t="str">
        <f ca="1">IF(NOT(ISBLANK('TO DO'!$C53)),TODAY(),"")</f>
        <v/>
      </c>
      <c r="G53" s="16"/>
      <c r="I53" s="19"/>
    </row>
    <row r="54" spans="1:9" ht="30" customHeight="1" x14ac:dyDescent="0.25">
      <c r="A54" t="str">
        <f>IFERROR(IF(ISTEXT('TO DO'!$C54)=TRUE,A53+1, ""),1)</f>
        <v/>
      </c>
      <c r="F54" s="16" t="str">
        <f ca="1">IF(NOT(ISBLANK('TO DO'!$C54)),TODAY(),"")</f>
        <v/>
      </c>
      <c r="G54" s="16"/>
      <c r="I54" s="19"/>
    </row>
    <row r="55" spans="1:9" ht="30" customHeight="1" x14ac:dyDescent="0.25">
      <c r="A55" t="str">
        <f>IFERROR(IF(ISTEXT('TO DO'!$C55)=TRUE,A54+1, ""),1)</f>
        <v/>
      </c>
      <c r="F55" s="16" t="str">
        <f ca="1">IF(NOT(ISBLANK('TO DO'!$C55)),TODAY(),"")</f>
        <v/>
      </c>
      <c r="G55" s="16"/>
      <c r="I55" s="19"/>
    </row>
    <row r="56" spans="1:9" ht="30" customHeight="1" x14ac:dyDescent="0.25">
      <c r="A56" t="str">
        <f>IFERROR(IF(ISTEXT('TO DO'!$C56)=TRUE,A55+1, ""),1)</f>
        <v/>
      </c>
      <c r="F56" s="16" t="str">
        <f ca="1">IF(NOT(ISBLANK('TO DO'!$C56)),TODAY(),"")</f>
        <v/>
      </c>
      <c r="G56" s="16"/>
      <c r="I56" s="19"/>
    </row>
    <row r="57" spans="1:9" ht="30" customHeight="1" x14ac:dyDescent="0.25">
      <c r="A57" t="str">
        <f>IFERROR(IF(ISTEXT('TO DO'!$C57)=TRUE,A56+1, ""),1)</f>
        <v/>
      </c>
      <c r="F57" s="16" t="str">
        <f ca="1">IF(NOT(ISBLANK('TO DO'!$C57)),TODAY(),"")</f>
        <v/>
      </c>
      <c r="G57" s="16"/>
      <c r="I57" s="19"/>
    </row>
    <row r="58" spans="1:9" ht="30" customHeight="1" x14ac:dyDescent="0.25">
      <c r="A58" t="str">
        <f>IFERROR(IF(ISTEXT('TO DO'!$C58)=TRUE,A57+1, ""),1)</f>
        <v/>
      </c>
      <c r="F58" s="16" t="str">
        <f ca="1">IF(NOT(ISBLANK('TO DO'!$C58)),TODAY(),"")</f>
        <v/>
      </c>
      <c r="G58" s="16"/>
      <c r="I58" s="19"/>
    </row>
    <row r="59" spans="1:9" ht="30" customHeight="1" x14ac:dyDescent="0.25">
      <c r="A59" t="str">
        <f>IFERROR(IF(ISTEXT('TO DO'!$C59)=TRUE,A58+1, ""),1)</f>
        <v/>
      </c>
      <c r="F59" s="16" t="str">
        <f ca="1">IF(NOT(ISBLANK('TO DO'!$C59)),TODAY(),"")</f>
        <v/>
      </c>
      <c r="G59" s="16"/>
      <c r="I59" s="19"/>
    </row>
    <row r="60" spans="1:9" ht="30" customHeight="1" x14ac:dyDescent="0.25">
      <c r="A60" t="str">
        <f>IFERROR(IF(ISTEXT('TO DO'!$C60)=TRUE,A59+1, ""),1)</f>
        <v/>
      </c>
      <c r="F60" s="16" t="str">
        <f ca="1">IF(NOT(ISBLANK('TO DO'!$C60)),TODAY(),"")</f>
        <v/>
      </c>
      <c r="G60" s="16"/>
      <c r="I60" s="19"/>
    </row>
    <row r="61" spans="1:9" ht="30" customHeight="1" x14ac:dyDescent="0.25">
      <c r="A61" t="str">
        <f>IFERROR(IF(ISTEXT('TO DO'!$C61)=TRUE,A60+1, ""),1)</f>
        <v/>
      </c>
      <c r="F61" s="16" t="str">
        <f ca="1">IF(NOT(ISBLANK('TO DO'!$C61)),TODAY(),"")</f>
        <v/>
      </c>
      <c r="G61" s="16"/>
      <c r="I61" s="19"/>
    </row>
    <row r="62" spans="1:9" ht="30" customHeight="1" x14ac:dyDescent="0.25">
      <c r="A62" t="str">
        <f>IFERROR(IF(ISTEXT('TO DO'!$C62)=TRUE,A61+1, ""),1)</f>
        <v/>
      </c>
      <c r="F62" s="16" t="str">
        <f ca="1">IF(NOT(ISBLANK('TO DO'!$C62)),TODAY(),"")</f>
        <v/>
      </c>
      <c r="G62" s="16"/>
      <c r="I62" s="19"/>
    </row>
    <row r="63" spans="1:9" ht="30" customHeight="1" x14ac:dyDescent="0.25">
      <c r="A63" t="str">
        <f>IFERROR(IF(ISTEXT('TO DO'!$C63)=TRUE,A62+1, ""),1)</f>
        <v/>
      </c>
      <c r="F63" s="16" t="str">
        <f ca="1">IF(NOT(ISBLANK('TO DO'!$C63)),TODAY(),"")</f>
        <v/>
      </c>
      <c r="G63" s="16"/>
      <c r="I63" s="19"/>
    </row>
    <row r="64" spans="1:9" ht="30" customHeight="1" x14ac:dyDescent="0.25">
      <c r="A64" t="str">
        <f>IFERROR(IF(ISTEXT('TO DO'!$C64)=TRUE,A63+1, ""),1)</f>
        <v/>
      </c>
      <c r="F64" s="16" t="str">
        <f ca="1">IF(NOT(ISBLANK('TO DO'!$C64)),TODAY(),"")</f>
        <v/>
      </c>
      <c r="G64" s="16"/>
      <c r="I64" s="19"/>
    </row>
    <row r="65" spans="1:9" ht="30" customHeight="1" x14ac:dyDescent="0.25">
      <c r="A65" t="str">
        <f>IFERROR(IF(ISTEXT('TO DO'!$C65)=TRUE,A64+1, ""),1)</f>
        <v/>
      </c>
      <c r="F65" s="16" t="str">
        <f ca="1">IF(NOT(ISBLANK('TO DO'!$C65)),TODAY(),"")</f>
        <v/>
      </c>
      <c r="G65" s="16"/>
      <c r="I65" s="19"/>
    </row>
    <row r="66" spans="1:9" ht="30" customHeight="1" x14ac:dyDescent="0.25">
      <c r="A66" t="str">
        <f>IFERROR(IF(ISTEXT('TO DO'!$C66)=TRUE,A65+1, ""),1)</f>
        <v/>
      </c>
      <c r="F66" s="16" t="str">
        <f ca="1">IF(NOT(ISBLANK('TO DO'!$C66)),TODAY(),"")</f>
        <v/>
      </c>
      <c r="G66" s="16"/>
      <c r="I66" s="19"/>
    </row>
    <row r="67" spans="1:9" ht="30" customHeight="1" x14ac:dyDescent="0.25">
      <c r="A67" t="str">
        <f>IFERROR(IF(ISTEXT('TO DO'!$C67)=TRUE,A66+1, ""),1)</f>
        <v/>
      </c>
      <c r="F67" s="16" t="str">
        <f ca="1">IF(NOT(ISBLANK('TO DO'!$C67)),TODAY(),"")</f>
        <v/>
      </c>
      <c r="G67" s="16"/>
      <c r="I67" s="19"/>
    </row>
    <row r="68" spans="1:9" ht="30" customHeight="1" x14ac:dyDescent="0.25">
      <c r="A68" t="str">
        <f>IFERROR(IF(ISTEXT('TO DO'!$C68)=TRUE,A67+1, ""),1)</f>
        <v/>
      </c>
      <c r="F68" s="16" t="str">
        <f ca="1">IF(NOT(ISBLANK('TO DO'!$C68)),TODAY(),"")</f>
        <v/>
      </c>
      <c r="G68" s="16"/>
      <c r="I68" s="19"/>
    </row>
    <row r="69" spans="1:9" ht="30" customHeight="1" x14ac:dyDescent="0.25">
      <c r="A69" t="str">
        <f>IFERROR(IF(ISTEXT('TO DO'!$C69)=TRUE,A68+1, ""),1)</f>
        <v/>
      </c>
      <c r="F69" s="16" t="str">
        <f ca="1">IF(NOT(ISBLANK('TO DO'!$C69)),TODAY(),"")</f>
        <v/>
      </c>
      <c r="G69" s="16"/>
      <c r="I69" s="19"/>
    </row>
    <row r="70" spans="1:9" ht="30" customHeight="1" x14ac:dyDescent="0.25">
      <c r="A70" t="str">
        <f>IFERROR(IF(ISTEXT('TO DO'!$C70)=TRUE,A69+1, ""),1)</f>
        <v/>
      </c>
      <c r="F70" s="16" t="str">
        <f ca="1">IF(NOT(ISBLANK('TO DO'!$C70)),TODAY(),"")</f>
        <v/>
      </c>
      <c r="G70" s="16"/>
      <c r="I70" s="19"/>
    </row>
    <row r="71" spans="1:9" ht="30" customHeight="1" x14ac:dyDescent="0.25">
      <c r="A71" t="str">
        <f>IFERROR(IF(ISTEXT('TO DO'!$C71)=TRUE,A70+1, ""),1)</f>
        <v/>
      </c>
      <c r="F71" s="16" t="str">
        <f ca="1">IF(NOT(ISBLANK('TO DO'!$C71)),TODAY(),"")</f>
        <v/>
      </c>
      <c r="G71" s="16"/>
      <c r="I71" s="19"/>
    </row>
    <row r="72" spans="1:9" ht="30" customHeight="1" x14ac:dyDescent="0.25">
      <c r="A72" t="str">
        <f>IFERROR(IF(ISTEXT('TO DO'!$C72)=TRUE,A71+1, ""),1)</f>
        <v/>
      </c>
      <c r="F72" s="16" t="str">
        <f ca="1">IF(NOT(ISBLANK('TO DO'!$C72)),TODAY(),"")</f>
        <v/>
      </c>
      <c r="G72" s="16"/>
      <c r="I72" s="19"/>
    </row>
    <row r="73" spans="1:9" ht="30" customHeight="1" x14ac:dyDescent="0.25">
      <c r="A73" t="str">
        <f>IFERROR(IF(ISTEXT('TO DO'!$C73)=TRUE,A72+1, ""),1)</f>
        <v/>
      </c>
      <c r="F73" s="16" t="str">
        <f ca="1">IF(NOT(ISBLANK('TO DO'!$C73)),TODAY(),"")</f>
        <v/>
      </c>
      <c r="G73" s="16"/>
      <c r="I73" s="19"/>
    </row>
    <row r="74" spans="1:9" ht="30" customHeight="1" x14ac:dyDescent="0.25">
      <c r="A74" t="str">
        <f>IFERROR(IF(ISTEXT('TO DO'!$C74)=TRUE,A73+1, ""),1)</f>
        <v/>
      </c>
      <c r="F74" s="16" t="str">
        <f ca="1">IF(NOT(ISBLANK('TO DO'!$C74)),TODAY(),"")</f>
        <v/>
      </c>
      <c r="G74" s="16"/>
      <c r="I74" s="19"/>
    </row>
    <row r="75" spans="1:9" ht="30" customHeight="1" x14ac:dyDescent="0.25">
      <c r="A75" t="str">
        <f>IFERROR(IF(ISTEXT('TO DO'!$C75)=TRUE,A74+1, ""),1)</f>
        <v/>
      </c>
      <c r="F75" s="16" t="str">
        <f ca="1">IF(NOT(ISBLANK('TO DO'!$C75)),TODAY(),"")</f>
        <v/>
      </c>
      <c r="G75" s="16"/>
      <c r="I75" s="19"/>
    </row>
    <row r="76" spans="1:9" ht="30" customHeight="1" x14ac:dyDescent="0.25">
      <c r="A76" t="str">
        <f>IFERROR(IF(ISTEXT('TO DO'!$C76)=TRUE,A75+1, ""),1)</f>
        <v/>
      </c>
      <c r="F76" s="16" t="str">
        <f ca="1">IF(NOT(ISBLANK('TO DO'!$C76)),TODAY(),"")</f>
        <v/>
      </c>
      <c r="G76" s="16"/>
      <c r="I76" s="19"/>
    </row>
    <row r="77" spans="1:9" ht="30" customHeight="1" x14ac:dyDescent="0.25">
      <c r="A77" t="str">
        <f>IFERROR(IF(ISTEXT('TO DO'!$C77)=TRUE,A76+1, ""),1)</f>
        <v/>
      </c>
      <c r="F77" s="16" t="str">
        <f ca="1">IF(NOT(ISBLANK('TO DO'!$C77)),TODAY(),"")</f>
        <v/>
      </c>
      <c r="G77" s="16"/>
      <c r="I77" s="19"/>
    </row>
    <row r="78" spans="1:9" ht="30" customHeight="1" x14ac:dyDescent="0.25">
      <c r="A78" t="str">
        <f>IFERROR(IF(ISTEXT('TO DO'!$C78)=TRUE,A77+1, ""),1)</f>
        <v/>
      </c>
      <c r="F78" s="16" t="str">
        <f ca="1">IF(NOT(ISBLANK('TO DO'!$C78)),TODAY(),"")</f>
        <v/>
      </c>
      <c r="G78" s="16"/>
      <c r="I78" s="19"/>
    </row>
    <row r="79" spans="1:9" ht="30" customHeight="1" x14ac:dyDescent="0.25">
      <c r="A79" t="str">
        <f>IFERROR(IF(ISTEXT('TO DO'!$C79)=TRUE,A78+1, ""),1)</f>
        <v/>
      </c>
      <c r="F79" s="16" t="str">
        <f ca="1">IF(NOT(ISBLANK('TO DO'!$C79)),TODAY(),"")</f>
        <v/>
      </c>
      <c r="G79" s="16"/>
      <c r="I79" s="19"/>
    </row>
    <row r="80" spans="1:9" ht="30" customHeight="1" x14ac:dyDescent="0.25">
      <c r="A80" t="str">
        <f>IFERROR(IF(ISTEXT('TO DO'!$C80)=TRUE,A79+1, ""),1)</f>
        <v/>
      </c>
      <c r="F80" s="16" t="str">
        <f ca="1">IF(NOT(ISBLANK('TO DO'!$C80)),TODAY(),"")</f>
        <v/>
      </c>
      <c r="G80" s="16"/>
      <c r="I80" s="19"/>
    </row>
    <row r="81" spans="1:9" ht="30" customHeight="1" x14ac:dyDescent="0.25">
      <c r="A81" t="str">
        <f>IFERROR(IF(ISTEXT('TO DO'!$C81)=TRUE,A80+1, ""),1)</f>
        <v/>
      </c>
      <c r="F81" s="16" t="str">
        <f ca="1">IF(NOT(ISBLANK('TO DO'!$C81)),TODAY(),"")</f>
        <v/>
      </c>
      <c r="G81" s="16"/>
      <c r="I81" s="19"/>
    </row>
    <row r="82" spans="1:9" ht="30" customHeight="1" x14ac:dyDescent="0.25">
      <c r="A82" t="str">
        <f>IFERROR(IF(ISTEXT('TO DO'!$C82)=TRUE,A81+1, ""),1)</f>
        <v/>
      </c>
      <c r="F82" s="16" t="str">
        <f ca="1">IF(NOT(ISBLANK('TO DO'!$C82)),TODAY(),"")</f>
        <v/>
      </c>
      <c r="G82" s="16"/>
      <c r="I82" s="19"/>
    </row>
    <row r="83" spans="1:9" ht="30" customHeight="1" x14ac:dyDescent="0.25">
      <c r="A83" t="str">
        <f>IFERROR(IF(ISTEXT('TO DO'!$C83)=TRUE,A82+1, ""),1)</f>
        <v/>
      </c>
      <c r="F83" s="16" t="str">
        <f ca="1">IF(NOT(ISBLANK('TO DO'!$C83)),TODAY(),"")</f>
        <v/>
      </c>
      <c r="G83" s="16"/>
      <c r="I83" s="19"/>
    </row>
    <row r="84" spans="1:9" ht="30" customHeight="1" x14ac:dyDescent="0.25">
      <c r="A84" t="str">
        <f>IFERROR(IF(ISTEXT('TO DO'!$C84)=TRUE,A83+1, ""),1)</f>
        <v/>
      </c>
      <c r="F84" s="16" t="str">
        <f ca="1">IF(NOT(ISBLANK('TO DO'!$C84)),TODAY(),"")</f>
        <v/>
      </c>
      <c r="G84" s="16"/>
      <c r="I84" s="19"/>
    </row>
    <row r="85" spans="1:9" ht="30" customHeight="1" x14ac:dyDescent="0.25">
      <c r="A85" t="str">
        <f>IFERROR(IF(ISTEXT('TO DO'!$C85)=TRUE,A84+1, ""),1)</f>
        <v/>
      </c>
      <c r="F85" s="16" t="str">
        <f ca="1">IF(NOT(ISBLANK('TO DO'!$C85)),TODAY(),"")</f>
        <v/>
      </c>
      <c r="G85" s="16"/>
      <c r="I85" s="19"/>
    </row>
    <row r="86" spans="1:9" ht="30" customHeight="1" x14ac:dyDescent="0.25">
      <c r="A86" t="str">
        <f>IFERROR(IF(ISTEXT('TO DO'!$C86)=TRUE,A85+1, ""),1)</f>
        <v/>
      </c>
      <c r="F86" s="16" t="str">
        <f ca="1">IF(NOT(ISBLANK('TO DO'!$C86)),TODAY(),"")</f>
        <v/>
      </c>
      <c r="G86" s="16"/>
      <c r="I86" s="19"/>
    </row>
    <row r="87" spans="1:9" ht="30" customHeight="1" x14ac:dyDescent="0.25">
      <c r="A87" t="str">
        <f>IFERROR(IF(ISTEXT('TO DO'!$C87)=TRUE,A86+1, ""),1)</f>
        <v/>
      </c>
      <c r="F87" s="16" t="str">
        <f ca="1">IF(NOT(ISBLANK('TO DO'!$C87)),TODAY(),"")</f>
        <v/>
      </c>
      <c r="G87" s="16"/>
      <c r="I87" s="19"/>
    </row>
    <row r="88" spans="1:9" ht="30" customHeight="1" x14ac:dyDescent="0.25">
      <c r="A88" t="str">
        <f>IFERROR(IF(ISTEXT('TO DO'!$C88)=TRUE,A87+1, ""),1)</f>
        <v/>
      </c>
      <c r="F88" s="16" t="str">
        <f ca="1">IF(NOT(ISBLANK('TO DO'!$C88)),TODAY(),"")</f>
        <v/>
      </c>
      <c r="G88" s="16"/>
      <c r="I88" s="19"/>
    </row>
    <row r="89" spans="1:9" ht="30" customHeight="1" x14ac:dyDescent="0.25">
      <c r="A89" t="str">
        <f>IFERROR(IF(ISTEXT('TO DO'!$C89)=TRUE,A88+1, ""),1)</f>
        <v/>
      </c>
      <c r="F89" s="16" t="str">
        <f ca="1">IF(NOT(ISBLANK('TO DO'!$C89)),TODAY(),"")</f>
        <v/>
      </c>
      <c r="G89" s="16"/>
      <c r="I89" s="19"/>
    </row>
    <row r="90" spans="1:9" ht="30" customHeight="1" x14ac:dyDescent="0.25">
      <c r="A90" t="str">
        <f>IFERROR(IF(ISTEXT('TO DO'!$C90)=TRUE,A89+1, ""),1)</f>
        <v/>
      </c>
      <c r="F90" s="16" t="str">
        <f ca="1">IF(NOT(ISBLANK('TO DO'!$C90)),TODAY(),"")</f>
        <v/>
      </c>
      <c r="G90" s="16"/>
      <c r="I90" s="19"/>
    </row>
    <row r="91" spans="1:9" ht="30" customHeight="1" x14ac:dyDescent="0.25">
      <c r="A91" t="str">
        <f>IFERROR(IF(ISTEXT('TO DO'!$C91)=TRUE,A90+1, ""),1)</f>
        <v/>
      </c>
      <c r="F91" s="16" t="str">
        <f ca="1">IF(NOT(ISBLANK('TO DO'!$C91)),TODAY(),"")</f>
        <v/>
      </c>
      <c r="G91" s="16"/>
      <c r="I91" s="19"/>
    </row>
    <row r="92" spans="1:9" ht="30" customHeight="1" x14ac:dyDescent="0.25">
      <c r="A92" t="str">
        <f>IFERROR(IF(ISTEXT('TO DO'!$C92)=TRUE,A91+1, ""),1)</f>
        <v/>
      </c>
      <c r="F92" s="16" t="str">
        <f ca="1">IF(NOT(ISBLANK('TO DO'!$C92)),TODAY(),"")</f>
        <v/>
      </c>
      <c r="G92" s="16"/>
      <c r="I92" s="19"/>
    </row>
    <row r="93" spans="1:9" ht="30" customHeight="1" x14ac:dyDescent="0.25">
      <c r="A93" t="str">
        <f>IFERROR(IF(ISTEXT('TO DO'!$C93)=TRUE,A92+1, ""),1)</f>
        <v/>
      </c>
      <c r="F93" s="16" t="str">
        <f ca="1">IF(NOT(ISBLANK('TO DO'!$C93)),TODAY(),"")</f>
        <v/>
      </c>
      <c r="G93" s="16"/>
      <c r="I93" s="19"/>
    </row>
    <row r="94" spans="1:9" ht="30" customHeight="1" x14ac:dyDescent="0.25">
      <c r="A94" t="str">
        <f>IFERROR(IF(ISTEXT('TO DO'!$C94)=TRUE,A93+1, ""),1)</f>
        <v/>
      </c>
      <c r="F94" s="16" t="str">
        <f ca="1">IF(NOT(ISBLANK('TO DO'!$C94)),TODAY(),"")</f>
        <v/>
      </c>
      <c r="G94" s="16"/>
      <c r="I94" s="19"/>
    </row>
    <row r="95" spans="1:9" ht="30" customHeight="1" x14ac:dyDescent="0.25">
      <c r="A95" t="str">
        <f>IFERROR(IF(ISTEXT('TO DO'!$C95)=TRUE,A94+1, ""),1)</f>
        <v/>
      </c>
      <c r="F95" s="16" t="str">
        <f ca="1">IF(NOT(ISBLANK('TO DO'!$C95)),TODAY(),"")</f>
        <v/>
      </c>
      <c r="G95" s="16"/>
      <c r="I95" s="19"/>
    </row>
    <row r="96" spans="1:9" ht="30" customHeight="1" x14ac:dyDescent="0.25">
      <c r="A96" t="str">
        <f>IFERROR(IF(ISTEXT('TO DO'!$C96)=TRUE,A95+1, ""),1)</f>
        <v/>
      </c>
      <c r="F96" s="16" t="str">
        <f ca="1">IF(NOT(ISBLANK('TO DO'!$C96)),TODAY(),"")</f>
        <v/>
      </c>
      <c r="G96" s="16"/>
      <c r="I96" s="19"/>
    </row>
    <row r="97" spans="1:9" ht="30" customHeight="1" x14ac:dyDescent="0.25">
      <c r="A97" t="str">
        <f>IFERROR(IF(ISTEXT('TO DO'!$C97)=TRUE,A96+1, ""),1)</f>
        <v/>
      </c>
      <c r="F97" s="16" t="str">
        <f ca="1">IF(NOT(ISBLANK('TO DO'!$C97)),TODAY(),"")</f>
        <v/>
      </c>
      <c r="G97" s="16"/>
      <c r="I97" s="19"/>
    </row>
    <row r="98" spans="1:9" ht="30" customHeight="1" x14ac:dyDescent="0.25">
      <c r="A98" t="str">
        <f>IFERROR(IF(ISTEXT('TO DO'!$C98)=TRUE,A97+1, ""),1)</f>
        <v/>
      </c>
      <c r="F98" s="16" t="str">
        <f ca="1">IF(NOT(ISBLANK('TO DO'!$C98)),TODAY(),"")</f>
        <v/>
      </c>
      <c r="G98" s="16"/>
      <c r="I98" s="19"/>
    </row>
    <row r="99" spans="1:9" ht="30" customHeight="1" x14ac:dyDescent="0.25">
      <c r="A99" t="str">
        <f>IFERROR(IF(ISTEXT('TO DO'!$C99)=TRUE,A98+1, ""),1)</f>
        <v/>
      </c>
      <c r="F99" s="16" t="str">
        <f ca="1">IF(NOT(ISBLANK('TO DO'!$C99)),TODAY(),"")</f>
        <v/>
      </c>
      <c r="G99" s="16"/>
      <c r="I99" s="19"/>
    </row>
    <row r="100" spans="1:9" ht="30" customHeight="1" x14ac:dyDescent="0.25">
      <c r="A100" t="str">
        <f>IFERROR(IF(ISTEXT('TO DO'!$C100)=TRUE,A99+1, ""),1)</f>
        <v/>
      </c>
      <c r="F100" s="16" t="str">
        <f ca="1">IF(NOT(ISBLANK('TO DO'!$C100)),TODAY(),"")</f>
        <v/>
      </c>
      <c r="G100" s="16"/>
      <c r="I100" s="19"/>
    </row>
    <row r="101" spans="1:9" ht="30" customHeight="1" x14ac:dyDescent="0.25">
      <c r="A101" t="str">
        <f>IFERROR(IF(ISTEXT('TO DO'!$C101)=TRUE,A100+1, ""),1)</f>
        <v/>
      </c>
      <c r="F101" s="16" t="str">
        <f ca="1">IF(NOT(ISBLANK('TO DO'!$C101)),TODAY(),"")</f>
        <v/>
      </c>
      <c r="G101" s="16"/>
      <c r="I101" s="19"/>
    </row>
    <row r="102" spans="1:9" ht="30" customHeight="1" x14ac:dyDescent="0.25">
      <c r="A102" t="str">
        <f>IFERROR(IF(ISTEXT('TO DO'!$C102)=TRUE,A101+1, ""),1)</f>
        <v/>
      </c>
      <c r="F102" s="16" t="str">
        <f ca="1">IF(NOT(ISBLANK('TO DO'!$C102)),TODAY(),"")</f>
        <v/>
      </c>
      <c r="G102" s="16"/>
      <c r="I102" s="19"/>
    </row>
    <row r="103" spans="1:9" ht="30" customHeight="1" x14ac:dyDescent="0.25">
      <c r="A103" t="str">
        <f>IFERROR(IF(ISTEXT('TO DO'!$C103)=TRUE,A102+1, ""),1)</f>
        <v/>
      </c>
      <c r="F103" s="16" t="str">
        <f ca="1">IF(NOT(ISBLANK('TO DO'!$C103)),TODAY(),"")</f>
        <v/>
      </c>
      <c r="G103" s="16"/>
      <c r="I103" s="19"/>
    </row>
  </sheetData>
  <sheetProtection autoFilter="0"/>
  <mergeCells count="1">
    <mergeCell ref="A2:C3"/>
  </mergeCells>
  <conditionalFormatting sqref="G8:G103">
    <cfRule type="cellIs" dxfId="2" priority="9" operator="lessThan">
      <formula>TODAY()</formula>
    </cfRule>
  </conditionalFormatting>
  <dataValidations count="4">
    <dataValidation type="list" allowBlank="1" showInputMessage="1" showErrorMessage="1" prompt="Flag: Yes/No?_x000a_" sqref="B8:B103">
      <formula1>Flag</formula1>
    </dataValidation>
    <dataValidation type="list" allowBlank="1" showInputMessage="1" sqref="D8:D103">
      <formula1>Status</formula1>
    </dataValidation>
    <dataValidation type="list" allowBlank="1" showInputMessage="1" showErrorMessage="1" sqref="E8:E103">
      <formula1>Priority</formula1>
    </dataValidation>
    <dataValidation type="date" operator="greaterThan" allowBlank="1" showInputMessage="1" showErrorMessage="1" sqref="G8:G103">
      <formula1>1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1C1134E-4063-4188-B3C1-4813EA7ED7BF}">
            <x14:iconSet iconSet="3Symbols" custom="1">
              <x14:cfvo type="percent">
                <xm:f>0</xm:f>
              </x14:cfvo>
              <x14:cfvo type="num">
                <xm:f>Options!$F$4</xm:f>
              </x14:cfvo>
              <x14:cfvo type="num">
                <xm:f>Options!$F$4</xm:f>
              </x14:cfvo>
              <x14:cfIcon iconSet="3Symbols" iconId="0"/>
              <x14:cfIcon iconSet="NoIcons" iconId="0"/>
              <x14:cfIcon iconSet="NoIcons" iconId="0"/>
            </x14:iconSet>
          </x14:cfRule>
          <xm:sqref>G8:G103</xm:sqref>
        </x14:conditionalFormatting>
        <x14:conditionalFormatting xmlns:xm="http://schemas.microsoft.com/office/excel/2006/main">
          <x14:cfRule type="iconSet" priority="15" id="{1D9F1D45-3147-4344-9A68-D6456F11A1C5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Flags" iconId="0"/>
            </x14:iconSet>
          </x14:cfRule>
          <xm:sqref>B8:B103</xm:sqref>
        </x14:conditionalFormatting>
        <x14:conditionalFormatting xmlns:xm="http://schemas.microsoft.com/office/excel/2006/main">
          <x14:cfRule type="cellIs" priority="11" operator="equal" id="{D56285C8-4579-4C3C-B8D9-76ACDE1C304F}">
            <xm:f>Options!$C$7</xm:f>
            <x14:dxf>
              <font>
                <b/>
                <i val="0"/>
                <color rgb="FFFF0000"/>
              </font>
            </x14:dxf>
          </x14:cfRule>
          <x14:cfRule type="cellIs" priority="12" operator="equal" id="{6D46686B-3281-4AC8-9241-30374F1AB87C}">
            <xm:f>Options!$C$5</xm:f>
            <x14:dxf>
              <font>
                <b/>
                <i val="0"/>
                <color theme="9"/>
              </font>
            </x14:dxf>
          </x14:cfRule>
          <xm:sqref>E8:F103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Options!$D$5:$D$6</xm:f>
          </x14:formula1>
          <xm:sqref>H8:H103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101"/>
  <sheetViews>
    <sheetView workbookViewId="0">
      <selection activeCell="C5" sqref="C5"/>
    </sheetView>
  </sheetViews>
  <sheetFormatPr defaultRowHeight="15" x14ac:dyDescent="0.25"/>
  <cols>
    <col min="1" max="1" width="39.7109375" bestFit="1" customWidth="1"/>
    <col min="2" max="2" width="11.28515625" style="16" customWidth="1"/>
  </cols>
  <sheetData>
    <row r="1" spans="1:2" x14ac:dyDescent="0.25">
      <c r="B1"/>
    </row>
    <row r="2" spans="1:2" ht="15" customHeight="1" x14ac:dyDescent="0.25">
      <c r="A2" s="11" t="s">
        <v>36</v>
      </c>
      <c r="B2" s="11"/>
    </row>
    <row r="3" spans="1:2" ht="15" customHeight="1" x14ac:dyDescent="0.25">
      <c r="A3" s="11"/>
      <c r="B3" s="11"/>
    </row>
    <row r="4" spans="1:2" x14ac:dyDescent="0.25">
      <c r="A4" t="s">
        <v>37</v>
      </c>
      <c r="B4"/>
    </row>
    <row r="5" spans="1:2" x14ac:dyDescent="0.25">
      <c r="B5"/>
    </row>
    <row r="6" spans="1:2" x14ac:dyDescent="0.25">
      <c r="A6" t="s">
        <v>0</v>
      </c>
      <c r="B6" t="s">
        <v>3</v>
      </c>
    </row>
    <row r="7" spans="1:2" hidden="1" x14ac:dyDescent="0.25">
      <c r="A7" s="14" t="str">
        <f>_xlfn.IFNA(INDEX('TO DO'!$A8:'TO DO'!$I8,MATCH("High",'TO DO'!$E8,0),3), "")</f>
        <v/>
      </c>
      <c r="B7" s="15" t="str">
        <f>_xlfn.IFNA(INDEX('TO DO'!$A8:'TO DO'!$I8,MATCH("High",'TO DO'!$E8,0),7), "")</f>
        <v/>
      </c>
    </row>
    <row r="8" spans="1:2" x14ac:dyDescent="0.25">
      <c r="A8" s="14" t="str">
        <f>_xlfn.IFNA(INDEX('TO DO'!$A9:'TO DO'!$I9,MATCH("High",'TO DO'!$E9,0),3), "")</f>
        <v>Task 2</v>
      </c>
      <c r="B8" s="15">
        <f>_xlfn.IFNA(INDEX('TO DO'!$A9:'TO DO'!$I9,MATCH("High",'TO DO'!$E9,0),7), "")</f>
        <v>43422</v>
      </c>
    </row>
    <row r="9" spans="1:2" hidden="1" x14ac:dyDescent="0.25">
      <c r="A9" s="14" t="str">
        <f>_xlfn.IFNA(INDEX('TO DO'!$A10:'TO DO'!$I10,MATCH("High",'TO DO'!$E10,0),3), "")</f>
        <v/>
      </c>
      <c r="B9" s="15" t="str">
        <f>_xlfn.IFNA(INDEX('TO DO'!$A10:'TO DO'!$I10,MATCH("High",'TO DO'!$E10,0),7), "")</f>
        <v/>
      </c>
    </row>
    <row r="10" spans="1:2" x14ac:dyDescent="0.25">
      <c r="A10" s="14" t="str">
        <f>_xlfn.IFNA(INDEX('TO DO'!$A11:'TO DO'!$I11,MATCH("High",'TO DO'!$E11,0),3), "")</f>
        <v>Send invoices</v>
      </c>
      <c r="B10" s="15">
        <f>_xlfn.IFNA(INDEX('TO DO'!$A11:'TO DO'!$I11,MATCH("High",'TO DO'!$E11,0),7), "")</f>
        <v>42931</v>
      </c>
    </row>
    <row r="11" spans="1:2" hidden="1" x14ac:dyDescent="0.25">
      <c r="A11" s="14" t="str">
        <f>_xlfn.IFNA(INDEX('TO DO'!$A12:'TO DO'!$I12,MATCH("High",'TO DO'!$E12,0),3), "")</f>
        <v/>
      </c>
      <c r="B11" s="15" t="str">
        <f>_xlfn.IFNA(INDEX('TO DO'!$A12:'TO DO'!$I12,MATCH("High",'TO DO'!$E12,0),7), "")</f>
        <v/>
      </c>
    </row>
    <row r="12" spans="1:2" hidden="1" x14ac:dyDescent="0.25">
      <c r="A12" s="14" t="str">
        <f>_xlfn.IFNA(INDEX('TO DO'!$A13:'TO DO'!$I13,MATCH("High",'TO DO'!$E13,0),3), "")</f>
        <v/>
      </c>
      <c r="B12" s="15" t="str">
        <f>_xlfn.IFNA(INDEX('TO DO'!$A13:'TO DO'!$I13,MATCH("High",'TO DO'!$E13,0),7), "")</f>
        <v/>
      </c>
    </row>
    <row r="13" spans="1:2" hidden="1" x14ac:dyDescent="0.25">
      <c r="A13" s="14" t="str">
        <f>_xlfn.IFNA(INDEX('TO DO'!$A14:'TO DO'!$I14,MATCH("High",'TO DO'!$E14,0),3), "")</f>
        <v/>
      </c>
      <c r="B13" s="15" t="str">
        <f>_xlfn.IFNA(INDEX('TO DO'!$A14:'TO DO'!$I14,MATCH("High",'TO DO'!$E14,0),7), "")</f>
        <v/>
      </c>
    </row>
    <row r="14" spans="1:2" hidden="1" x14ac:dyDescent="0.25">
      <c r="A14" s="14" t="str">
        <f>_xlfn.IFNA(INDEX('TO DO'!$A15:'TO DO'!$I15,MATCH("High",'TO DO'!$E15,0),3), "")</f>
        <v/>
      </c>
      <c r="B14" s="15" t="str">
        <f>_xlfn.IFNA(INDEX('TO DO'!$A15:'TO DO'!$I15,MATCH("High",'TO DO'!$E15,0),7), "")</f>
        <v/>
      </c>
    </row>
    <row r="15" spans="1:2" hidden="1" x14ac:dyDescent="0.25">
      <c r="A15" s="14" t="str">
        <f>_xlfn.IFNA(INDEX('TO DO'!$A16:'TO DO'!$I16,MATCH("High",'TO DO'!$E16,0),3), "")</f>
        <v/>
      </c>
      <c r="B15" s="15" t="str">
        <f>_xlfn.IFNA(INDEX('TO DO'!$A16:'TO DO'!$I16,MATCH("High",'TO DO'!$E16,0),7), "")</f>
        <v/>
      </c>
    </row>
    <row r="16" spans="1:2" hidden="1" x14ac:dyDescent="0.25">
      <c r="A16" s="14" t="str">
        <f>_xlfn.IFNA(INDEX('TO DO'!$A17:'TO DO'!$I17,MATCH("High",'TO DO'!$E17,0),3), "")</f>
        <v/>
      </c>
      <c r="B16" s="15" t="str">
        <f>_xlfn.IFNA(INDEX('TO DO'!$A17:'TO DO'!$I17,MATCH("High",'TO DO'!$E17,0),7), "")</f>
        <v/>
      </c>
    </row>
    <row r="17" spans="1:2" hidden="1" x14ac:dyDescent="0.25">
      <c r="A17" s="14" t="str">
        <f>_xlfn.IFNA(INDEX('TO DO'!$A18:'TO DO'!$I18,MATCH("High",'TO DO'!$E18,0),3), "")</f>
        <v/>
      </c>
      <c r="B17" s="15" t="str">
        <f>_xlfn.IFNA(INDEX('TO DO'!$A18:'TO DO'!$I18,MATCH("High",'TO DO'!$E18,0),7), "")</f>
        <v/>
      </c>
    </row>
    <row r="18" spans="1:2" hidden="1" x14ac:dyDescent="0.25">
      <c r="A18" s="14" t="str">
        <f>_xlfn.IFNA(INDEX('TO DO'!$A19:'TO DO'!$I19,MATCH("High",'TO DO'!$E19,0),3), "")</f>
        <v/>
      </c>
      <c r="B18" s="15" t="str">
        <f>_xlfn.IFNA(INDEX('TO DO'!$A19:'TO DO'!$I19,MATCH("High",'TO DO'!$E19,0),7), "")</f>
        <v/>
      </c>
    </row>
    <row r="19" spans="1:2" hidden="1" x14ac:dyDescent="0.25">
      <c r="A19" s="14" t="str">
        <f>_xlfn.IFNA(INDEX('TO DO'!$A20:'TO DO'!$I20,MATCH("High",'TO DO'!$E20,0),3), "")</f>
        <v/>
      </c>
      <c r="B19" s="15" t="str">
        <f>_xlfn.IFNA(INDEX('TO DO'!$A20:'TO DO'!$I20,MATCH("High",'TO DO'!$E20,0),7), "")</f>
        <v/>
      </c>
    </row>
    <row r="20" spans="1:2" hidden="1" x14ac:dyDescent="0.25">
      <c r="A20" s="14" t="str">
        <f>_xlfn.IFNA(INDEX('TO DO'!$A21:'TO DO'!$I21,MATCH("High",'TO DO'!$E21,0),3), "")</f>
        <v/>
      </c>
      <c r="B20" s="15" t="str">
        <f>_xlfn.IFNA(INDEX('TO DO'!$A21:'TO DO'!$I21,MATCH("High",'TO DO'!$E21,0),7), "")</f>
        <v/>
      </c>
    </row>
    <row r="21" spans="1:2" hidden="1" x14ac:dyDescent="0.25">
      <c r="A21" s="14" t="str">
        <f>_xlfn.IFNA(INDEX('TO DO'!$A22:'TO DO'!$I22,MATCH("High",'TO DO'!$E22,0),3), "")</f>
        <v/>
      </c>
      <c r="B21" s="15" t="str">
        <f>_xlfn.IFNA(INDEX('TO DO'!$A22:'TO DO'!$I22,MATCH("High",'TO DO'!$E22,0),7), "")</f>
        <v/>
      </c>
    </row>
    <row r="22" spans="1:2" hidden="1" x14ac:dyDescent="0.25">
      <c r="A22" s="14" t="str">
        <f>_xlfn.IFNA(INDEX('TO DO'!$A23:'TO DO'!$I23,MATCH("High",'TO DO'!$E23,0),3), "")</f>
        <v/>
      </c>
      <c r="B22" s="15" t="str">
        <f>_xlfn.IFNA(INDEX('TO DO'!$A23:'TO DO'!$I23,MATCH("High",'TO DO'!$E23,0),7), "")</f>
        <v/>
      </c>
    </row>
    <row r="23" spans="1:2" hidden="1" x14ac:dyDescent="0.25">
      <c r="A23" s="14" t="str">
        <f>_xlfn.IFNA(INDEX('TO DO'!$A24:'TO DO'!$I24,MATCH("High",'TO DO'!$E24,0),3), "")</f>
        <v/>
      </c>
      <c r="B23" s="15" t="str">
        <f>_xlfn.IFNA(INDEX('TO DO'!$A24:'TO DO'!$I24,MATCH("High",'TO DO'!$E24,0),7), "")</f>
        <v/>
      </c>
    </row>
    <row r="24" spans="1:2" hidden="1" x14ac:dyDescent="0.25">
      <c r="A24" s="14" t="str">
        <f>_xlfn.IFNA(INDEX('TO DO'!$A25:'TO DO'!$I25,MATCH("High",'TO DO'!$E25,0),3), "")</f>
        <v/>
      </c>
      <c r="B24" s="15" t="str">
        <f>_xlfn.IFNA(INDEX('TO DO'!$A25:'TO DO'!$I25,MATCH("High",'TO DO'!$E25,0),7), "")</f>
        <v/>
      </c>
    </row>
    <row r="25" spans="1:2" hidden="1" x14ac:dyDescent="0.25">
      <c r="A25" s="14" t="str">
        <f>_xlfn.IFNA(INDEX('TO DO'!$A26:'TO DO'!$I26,MATCH("High",'TO DO'!$E26,0),3), "")</f>
        <v/>
      </c>
      <c r="B25" s="15" t="str">
        <f>_xlfn.IFNA(INDEX('TO DO'!$A26:'TO DO'!$I26,MATCH("High",'TO DO'!$E26,0),7), "")</f>
        <v/>
      </c>
    </row>
    <row r="26" spans="1:2" hidden="1" x14ac:dyDescent="0.25">
      <c r="A26" s="14" t="str">
        <f>_xlfn.IFNA(INDEX('TO DO'!$A27:'TO DO'!$I27,MATCH("High",'TO DO'!$E27,0),3), "")</f>
        <v/>
      </c>
      <c r="B26" s="15" t="str">
        <f>_xlfn.IFNA(INDEX('TO DO'!$A27:'TO DO'!$I27,MATCH("High",'TO DO'!$E27,0),7), "")</f>
        <v/>
      </c>
    </row>
    <row r="27" spans="1:2" hidden="1" x14ac:dyDescent="0.25">
      <c r="A27" s="14" t="str">
        <f>_xlfn.IFNA(INDEX('TO DO'!$A28:'TO DO'!$I28,MATCH("High",'TO DO'!$E28,0),3), "")</f>
        <v/>
      </c>
      <c r="B27" s="15" t="str">
        <f>_xlfn.IFNA(INDEX('TO DO'!$A28:'TO DO'!$I28,MATCH("High",'TO DO'!$E28,0),7), "")</f>
        <v/>
      </c>
    </row>
    <row r="28" spans="1:2" hidden="1" x14ac:dyDescent="0.25">
      <c r="A28" s="14" t="str">
        <f>_xlfn.IFNA(INDEX('TO DO'!$A29:'TO DO'!$I29,MATCH("High",'TO DO'!$E29,0),3), "")</f>
        <v/>
      </c>
      <c r="B28" s="15" t="str">
        <f>_xlfn.IFNA(INDEX('TO DO'!$A29:'TO DO'!$I29,MATCH("High",'TO DO'!$E29,0),7), "")</f>
        <v/>
      </c>
    </row>
    <row r="29" spans="1:2" hidden="1" x14ac:dyDescent="0.25">
      <c r="A29" s="14" t="str">
        <f>_xlfn.IFNA(INDEX('TO DO'!$A30:'TO DO'!$I30,MATCH("High",'TO DO'!$E30,0),3), "")</f>
        <v/>
      </c>
      <c r="B29" s="15" t="str">
        <f>_xlfn.IFNA(INDEX('TO DO'!$A30:'TO DO'!$I30,MATCH("High",'TO DO'!$E30,0),7), "")</f>
        <v/>
      </c>
    </row>
    <row r="30" spans="1:2" hidden="1" x14ac:dyDescent="0.25">
      <c r="A30" s="14" t="str">
        <f>_xlfn.IFNA(INDEX('TO DO'!$A31:'TO DO'!$I31,MATCH("High",'TO DO'!$E31,0),3), "")</f>
        <v/>
      </c>
      <c r="B30" s="15" t="str">
        <f>_xlfn.IFNA(INDEX('TO DO'!$A31:'TO DO'!$I31,MATCH("High",'TO DO'!$E31,0),7), "")</f>
        <v/>
      </c>
    </row>
    <row r="31" spans="1:2" hidden="1" x14ac:dyDescent="0.25">
      <c r="A31" s="14" t="str">
        <f>_xlfn.IFNA(INDEX('TO DO'!$A32:'TO DO'!$I32,MATCH("High",'TO DO'!$E32,0),3), "")</f>
        <v/>
      </c>
      <c r="B31" s="15" t="str">
        <f>_xlfn.IFNA(INDEX('TO DO'!$A32:'TO DO'!$I32,MATCH("High",'TO DO'!$E32,0),7), "")</f>
        <v/>
      </c>
    </row>
    <row r="32" spans="1:2" hidden="1" x14ac:dyDescent="0.25">
      <c r="A32" s="14" t="str">
        <f>_xlfn.IFNA(INDEX('TO DO'!$A33:'TO DO'!$I33,MATCH("High",'TO DO'!$E33,0),3), "")</f>
        <v/>
      </c>
      <c r="B32" s="15" t="str">
        <f>_xlfn.IFNA(INDEX('TO DO'!$A33:'TO DO'!$I33,MATCH("High",'TO DO'!$E33,0),7), "")</f>
        <v/>
      </c>
    </row>
    <row r="33" spans="1:2" hidden="1" x14ac:dyDescent="0.25">
      <c r="A33" s="14" t="str">
        <f>_xlfn.IFNA(INDEX('TO DO'!$A34:'TO DO'!$I34,MATCH("High",'TO DO'!$E34,0),3), "")</f>
        <v/>
      </c>
      <c r="B33" s="15" t="str">
        <f>_xlfn.IFNA(INDEX('TO DO'!$A34:'TO DO'!$I34,MATCH("High",'TO DO'!$E34,0),7), "")</f>
        <v/>
      </c>
    </row>
    <row r="34" spans="1:2" hidden="1" x14ac:dyDescent="0.25">
      <c r="A34" s="14" t="str">
        <f>_xlfn.IFNA(INDEX('TO DO'!$A35:'TO DO'!$I35,MATCH("High",'TO DO'!$E35,0),3), "")</f>
        <v/>
      </c>
      <c r="B34" s="15" t="str">
        <f>_xlfn.IFNA(INDEX('TO DO'!$A35:'TO DO'!$I35,MATCH("High",'TO DO'!$E35,0),7), "")</f>
        <v/>
      </c>
    </row>
    <row r="35" spans="1:2" hidden="1" x14ac:dyDescent="0.25">
      <c r="A35" s="14" t="str">
        <f>_xlfn.IFNA(INDEX('TO DO'!$A36:'TO DO'!$I36,MATCH("High",'TO DO'!$E36,0),3), "")</f>
        <v/>
      </c>
      <c r="B35" s="15" t="str">
        <f>_xlfn.IFNA(INDEX('TO DO'!$A36:'TO DO'!$I36,MATCH("High",'TO DO'!$E36,0),7), "")</f>
        <v/>
      </c>
    </row>
    <row r="36" spans="1:2" hidden="1" x14ac:dyDescent="0.25">
      <c r="A36" s="14" t="str">
        <f>_xlfn.IFNA(INDEX('TO DO'!$A37:'TO DO'!$I37,MATCH("High",'TO DO'!$E37,0),3), "")</f>
        <v/>
      </c>
      <c r="B36" s="15" t="str">
        <f>_xlfn.IFNA(INDEX('TO DO'!$A37:'TO DO'!$I37,MATCH("High",'TO DO'!$E37,0),7), "")</f>
        <v/>
      </c>
    </row>
    <row r="37" spans="1:2" hidden="1" x14ac:dyDescent="0.25">
      <c r="A37" s="14" t="str">
        <f>_xlfn.IFNA(INDEX('TO DO'!$A38:'TO DO'!$I38,MATCH("High",'TO DO'!$E38,0),3), "")</f>
        <v/>
      </c>
      <c r="B37" s="15" t="str">
        <f>_xlfn.IFNA(INDEX('TO DO'!$A38:'TO DO'!$I38,MATCH("High",'TO DO'!$E38,0),7), "")</f>
        <v/>
      </c>
    </row>
    <row r="38" spans="1:2" hidden="1" x14ac:dyDescent="0.25">
      <c r="A38" s="14" t="str">
        <f>_xlfn.IFNA(INDEX('TO DO'!$A39:'TO DO'!$I39,MATCH("High",'TO DO'!$E39,0),3), "")</f>
        <v/>
      </c>
      <c r="B38" s="15" t="str">
        <f>_xlfn.IFNA(INDEX('TO DO'!$A39:'TO DO'!$I39,MATCH("High",'TO DO'!$E39,0),7), "")</f>
        <v/>
      </c>
    </row>
    <row r="39" spans="1:2" hidden="1" x14ac:dyDescent="0.25">
      <c r="A39" s="14" t="str">
        <f>_xlfn.IFNA(INDEX('TO DO'!$A40:'TO DO'!$I40,MATCH("High",'TO DO'!$E40,0),3), "")</f>
        <v/>
      </c>
      <c r="B39" s="15" t="str">
        <f>_xlfn.IFNA(INDEX('TO DO'!$A40:'TO DO'!$I40,MATCH("High",'TO DO'!$E40,0),7), "")</f>
        <v/>
      </c>
    </row>
    <row r="40" spans="1:2" hidden="1" x14ac:dyDescent="0.25">
      <c r="A40" s="14" t="str">
        <f>_xlfn.IFNA(INDEX('TO DO'!$A41:'TO DO'!$I41,MATCH("High",'TO DO'!$E41,0),3), "")</f>
        <v/>
      </c>
      <c r="B40" s="15" t="str">
        <f>_xlfn.IFNA(INDEX('TO DO'!$A41:'TO DO'!$I41,MATCH("High",'TO DO'!$E41,0),7), "")</f>
        <v/>
      </c>
    </row>
    <row r="41" spans="1:2" hidden="1" x14ac:dyDescent="0.25">
      <c r="A41" s="14" t="str">
        <f>_xlfn.IFNA(INDEX('TO DO'!$A42:'TO DO'!$I42,MATCH("High",'TO DO'!$E42,0),3), "")</f>
        <v/>
      </c>
      <c r="B41" s="15" t="str">
        <f>_xlfn.IFNA(INDEX('TO DO'!$A42:'TO DO'!$I42,MATCH("High",'TO DO'!$E42,0),7), "")</f>
        <v/>
      </c>
    </row>
    <row r="42" spans="1:2" hidden="1" x14ac:dyDescent="0.25">
      <c r="A42" s="14" t="str">
        <f>_xlfn.IFNA(INDEX('TO DO'!$A43:'TO DO'!$I43,MATCH("High",'TO DO'!$E43,0),3), "")</f>
        <v/>
      </c>
      <c r="B42" s="15" t="str">
        <f>_xlfn.IFNA(INDEX('TO DO'!$A43:'TO DO'!$I43,MATCH("High",'TO DO'!$E43,0),7), "")</f>
        <v/>
      </c>
    </row>
    <row r="43" spans="1:2" hidden="1" x14ac:dyDescent="0.25">
      <c r="A43" s="14" t="str">
        <f>_xlfn.IFNA(INDEX('TO DO'!$A44:'TO DO'!$I44,MATCH("High",'TO DO'!$E44,0),3), "")</f>
        <v/>
      </c>
      <c r="B43" s="15" t="str">
        <f>_xlfn.IFNA(INDEX('TO DO'!$A44:'TO DO'!$I44,MATCH("High",'TO DO'!$E44,0),7), "")</f>
        <v/>
      </c>
    </row>
    <row r="44" spans="1:2" hidden="1" x14ac:dyDescent="0.25">
      <c r="A44" s="14" t="str">
        <f>_xlfn.IFNA(INDEX('TO DO'!$A45:'TO DO'!$I45,MATCH("High",'TO DO'!$E45,0),3), "")</f>
        <v/>
      </c>
      <c r="B44" s="15" t="str">
        <f>_xlfn.IFNA(INDEX('TO DO'!$A45:'TO DO'!$I45,MATCH("High",'TO DO'!$E45,0),7), "")</f>
        <v/>
      </c>
    </row>
    <row r="45" spans="1:2" hidden="1" x14ac:dyDescent="0.25">
      <c r="A45" s="14" t="str">
        <f>_xlfn.IFNA(INDEX('TO DO'!$A46:'TO DO'!$I46,MATCH("High",'TO DO'!$E46,0),3), "")</f>
        <v/>
      </c>
      <c r="B45" s="15" t="str">
        <f>_xlfn.IFNA(INDEX('TO DO'!$A46:'TO DO'!$I46,MATCH("High",'TO DO'!$E46,0),7), "")</f>
        <v/>
      </c>
    </row>
    <row r="46" spans="1:2" hidden="1" x14ac:dyDescent="0.25">
      <c r="A46" s="14" t="str">
        <f>_xlfn.IFNA(INDEX('TO DO'!$A47:'TO DO'!$I47,MATCH("High",'TO DO'!$E47,0),3), "")</f>
        <v/>
      </c>
      <c r="B46" s="15" t="str">
        <f>_xlfn.IFNA(INDEX('TO DO'!$A47:'TO DO'!$I47,MATCH("High",'TO DO'!$E47,0),7), "")</f>
        <v/>
      </c>
    </row>
    <row r="47" spans="1:2" hidden="1" x14ac:dyDescent="0.25">
      <c r="A47" s="14" t="str">
        <f>_xlfn.IFNA(INDEX('TO DO'!$A48:'TO DO'!$I48,MATCH("High",'TO DO'!$E48,0),3), "")</f>
        <v/>
      </c>
      <c r="B47" s="15" t="str">
        <f>_xlfn.IFNA(INDEX('TO DO'!$A48:'TO DO'!$I48,MATCH("High",'TO DO'!$E48,0),7), "")</f>
        <v/>
      </c>
    </row>
    <row r="48" spans="1:2" hidden="1" x14ac:dyDescent="0.25">
      <c r="A48" s="14" t="str">
        <f>_xlfn.IFNA(INDEX('TO DO'!$A49:'TO DO'!$I49,MATCH("High",'TO DO'!$E49,0),3), "")</f>
        <v/>
      </c>
      <c r="B48" s="15" t="str">
        <f>_xlfn.IFNA(INDEX('TO DO'!$A49:'TO DO'!$I49,MATCH("High",'TO DO'!$E49,0),7), "")</f>
        <v/>
      </c>
    </row>
    <row r="49" spans="1:2" hidden="1" x14ac:dyDescent="0.25">
      <c r="A49" s="14" t="str">
        <f>_xlfn.IFNA(INDEX('TO DO'!$A50:'TO DO'!$I50,MATCH("High",'TO DO'!$E50,0),3), "")</f>
        <v/>
      </c>
      <c r="B49" s="15" t="str">
        <f>_xlfn.IFNA(INDEX('TO DO'!$A50:'TO DO'!$I50,MATCH("High",'TO DO'!$E50,0),7), "")</f>
        <v/>
      </c>
    </row>
    <row r="50" spans="1:2" hidden="1" x14ac:dyDescent="0.25">
      <c r="A50" s="14" t="str">
        <f>_xlfn.IFNA(INDEX('TO DO'!$A51:'TO DO'!$I51,MATCH("High",'TO DO'!$E51,0),3), "")</f>
        <v/>
      </c>
      <c r="B50" s="15" t="str">
        <f>_xlfn.IFNA(INDEX('TO DO'!$A51:'TO DO'!$I51,MATCH("High",'TO DO'!$E51,0),7), "")</f>
        <v/>
      </c>
    </row>
    <row r="51" spans="1:2" hidden="1" x14ac:dyDescent="0.25">
      <c r="A51" s="14" t="str">
        <f>_xlfn.IFNA(INDEX('TO DO'!$A52:'TO DO'!$I52,MATCH("High",'TO DO'!$E52,0),3), "")</f>
        <v/>
      </c>
      <c r="B51" s="15" t="str">
        <f>_xlfn.IFNA(INDEX('TO DO'!$A52:'TO DO'!$I52,MATCH("High",'TO DO'!$E52,0),7), "")</f>
        <v/>
      </c>
    </row>
    <row r="52" spans="1:2" hidden="1" x14ac:dyDescent="0.25">
      <c r="A52" s="14" t="str">
        <f>_xlfn.IFNA(INDEX('TO DO'!$A53:'TO DO'!$I53,MATCH("High",'TO DO'!$E53,0),3), "")</f>
        <v/>
      </c>
      <c r="B52" s="15" t="str">
        <f>_xlfn.IFNA(INDEX('TO DO'!$A53:'TO DO'!$I53,MATCH("High",'TO DO'!$E53,0),7), "")</f>
        <v/>
      </c>
    </row>
    <row r="53" spans="1:2" hidden="1" x14ac:dyDescent="0.25">
      <c r="A53" s="14" t="str">
        <f>_xlfn.IFNA(INDEX('TO DO'!$A54:'TO DO'!$I54,MATCH("High",'TO DO'!$E54,0),3), "")</f>
        <v/>
      </c>
      <c r="B53" s="15" t="str">
        <f>_xlfn.IFNA(INDEX('TO DO'!$A54:'TO DO'!$I54,MATCH("High",'TO DO'!$E54,0),7), "")</f>
        <v/>
      </c>
    </row>
    <row r="54" spans="1:2" hidden="1" x14ac:dyDescent="0.25">
      <c r="A54" s="14" t="str">
        <f>_xlfn.IFNA(INDEX('TO DO'!$A55:'TO DO'!$I55,MATCH("High",'TO DO'!$E55,0),3), "")</f>
        <v/>
      </c>
      <c r="B54" s="15" t="str">
        <f>_xlfn.IFNA(INDEX('TO DO'!$A55:'TO DO'!$I55,MATCH("High",'TO DO'!$E55,0),7), "")</f>
        <v/>
      </c>
    </row>
    <row r="55" spans="1:2" hidden="1" x14ac:dyDescent="0.25">
      <c r="A55" s="14" t="str">
        <f>_xlfn.IFNA(INDEX('TO DO'!$A56:'TO DO'!$I56,MATCH("High",'TO DO'!$E56,0),3), "")</f>
        <v/>
      </c>
      <c r="B55" s="15" t="str">
        <f>_xlfn.IFNA(INDEX('TO DO'!$A56:'TO DO'!$I56,MATCH("High",'TO DO'!$E56,0),7), "")</f>
        <v/>
      </c>
    </row>
    <row r="56" spans="1:2" hidden="1" x14ac:dyDescent="0.25">
      <c r="A56" s="14" t="str">
        <f>_xlfn.IFNA(INDEX('TO DO'!$A57:'TO DO'!$I57,MATCH("High",'TO DO'!$E57,0),3), "")</f>
        <v/>
      </c>
      <c r="B56" s="15" t="str">
        <f>_xlfn.IFNA(INDEX('TO DO'!$A57:'TO DO'!$I57,MATCH("High",'TO DO'!$E57,0),7), "")</f>
        <v/>
      </c>
    </row>
    <row r="57" spans="1:2" hidden="1" x14ac:dyDescent="0.25">
      <c r="A57" s="14" t="str">
        <f>_xlfn.IFNA(INDEX('TO DO'!$A58:'TO DO'!$I58,MATCH("High",'TO DO'!$E58,0),3), "")</f>
        <v/>
      </c>
      <c r="B57" s="15" t="str">
        <f>_xlfn.IFNA(INDEX('TO DO'!$A58:'TO DO'!$I58,MATCH("High",'TO DO'!$E58,0),7), "")</f>
        <v/>
      </c>
    </row>
    <row r="58" spans="1:2" hidden="1" x14ac:dyDescent="0.25">
      <c r="A58" s="14" t="str">
        <f>_xlfn.IFNA(INDEX('TO DO'!$A59:'TO DO'!$I59,MATCH("High",'TO DO'!$E59,0),3), "")</f>
        <v/>
      </c>
      <c r="B58" s="15" t="str">
        <f>_xlfn.IFNA(INDEX('TO DO'!$A59:'TO DO'!$I59,MATCH("High",'TO DO'!$E59,0),7), "")</f>
        <v/>
      </c>
    </row>
    <row r="59" spans="1:2" hidden="1" x14ac:dyDescent="0.25">
      <c r="A59" s="14" t="str">
        <f>_xlfn.IFNA(INDEX('TO DO'!$A60:'TO DO'!$I60,MATCH("High",'TO DO'!$E60,0),3), "")</f>
        <v/>
      </c>
      <c r="B59" s="15" t="str">
        <f>_xlfn.IFNA(INDEX('TO DO'!$A60:'TO DO'!$I60,MATCH("High",'TO DO'!$E60,0),7), "")</f>
        <v/>
      </c>
    </row>
    <row r="60" spans="1:2" hidden="1" x14ac:dyDescent="0.25">
      <c r="A60" s="14" t="str">
        <f>_xlfn.IFNA(INDEX('TO DO'!$A61:'TO DO'!$I61,MATCH("High",'TO DO'!$E61,0),3), "")</f>
        <v/>
      </c>
      <c r="B60" s="15" t="str">
        <f>_xlfn.IFNA(INDEX('TO DO'!$A61:'TO DO'!$I61,MATCH("High",'TO DO'!$E61,0),7), "")</f>
        <v/>
      </c>
    </row>
    <row r="61" spans="1:2" hidden="1" x14ac:dyDescent="0.25">
      <c r="A61" s="14" t="str">
        <f>_xlfn.IFNA(INDEX('TO DO'!$A62:'TO DO'!$I62,MATCH("High",'TO DO'!$E62,0),3), "")</f>
        <v/>
      </c>
      <c r="B61" s="15" t="str">
        <f>_xlfn.IFNA(INDEX('TO DO'!$A62:'TO DO'!$I62,MATCH("High",'TO DO'!$E62,0),7), "")</f>
        <v/>
      </c>
    </row>
    <row r="62" spans="1:2" hidden="1" x14ac:dyDescent="0.25">
      <c r="A62" s="14" t="str">
        <f>_xlfn.IFNA(INDEX('TO DO'!$A63:'TO DO'!$I63,MATCH("High",'TO DO'!$E63,0),3), "")</f>
        <v/>
      </c>
      <c r="B62" s="15" t="str">
        <f>_xlfn.IFNA(INDEX('TO DO'!$A63:'TO DO'!$I63,MATCH("High",'TO DO'!$E63,0),7), "")</f>
        <v/>
      </c>
    </row>
    <row r="63" spans="1:2" hidden="1" x14ac:dyDescent="0.25">
      <c r="A63" s="14" t="str">
        <f>_xlfn.IFNA(INDEX('TO DO'!$A64:'TO DO'!$I64,MATCH("High",'TO DO'!$E64,0),3), "")</f>
        <v/>
      </c>
      <c r="B63" s="15" t="str">
        <f>_xlfn.IFNA(INDEX('TO DO'!$A64:'TO DO'!$I64,MATCH("High",'TO DO'!$E64,0),7), "")</f>
        <v/>
      </c>
    </row>
    <row r="64" spans="1:2" hidden="1" x14ac:dyDescent="0.25">
      <c r="A64" s="14" t="str">
        <f>_xlfn.IFNA(INDEX('TO DO'!$A65:'TO DO'!$I65,MATCH("High",'TO DO'!$E65,0),3), "")</f>
        <v/>
      </c>
      <c r="B64" s="15" t="str">
        <f>_xlfn.IFNA(INDEX('TO DO'!$A65:'TO DO'!$I65,MATCH("High",'TO DO'!$E65,0),7), "")</f>
        <v/>
      </c>
    </row>
    <row r="65" spans="1:2" hidden="1" x14ac:dyDescent="0.25">
      <c r="A65" s="14" t="str">
        <f>_xlfn.IFNA(INDEX('TO DO'!$A66:'TO DO'!$I66,MATCH("High",'TO DO'!$E66,0),3), "")</f>
        <v/>
      </c>
      <c r="B65" s="15" t="str">
        <f>_xlfn.IFNA(INDEX('TO DO'!$A66:'TO DO'!$I66,MATCH("High",'TO DO'!$E66,0),7), "")</f>
        <v/>
      </c>
    </row>
    <row r="66" spans="1:2" hidden="1" x14ac:dyDescent="0.25">
      <c r="A66" s="14" t="str">
        <f>_xlfn.IFNA(INDEX('TO DO'!$A67:'TO DO'!$I67,MATCH("High",'TO DO'!$E67,0),3), "")</f>
        <v/>
      </c>
      <c r="B66" s="15" t="str">
        <f>_xlfn.IFNA(INDEX('TO DO'!$A67:'TO DO'!$I67,MATCH("High",'TO DO'!$E67,0),7), "")</f>
        <v/>
      </c>
    </row>
    <row r="67" spans="1:2" hidden="1" x14ac:dyDescent="0.25">
      <c r="A67" s="14" t="str">
        <f>_xlfn.IFNA(INDEX('TO DO'!$A68:'TO DO'!$I68,MATCH("High",'TO DO'!$E68,0),3), "")</f>
        <v/>
      </c>
      <c r="B67" s="15" t="str">
        <f>_xlfn.IFNA(INDEX('TO DO'!$A68:'TO DO'!$I68,MATCH("High",'TO DO'!$E68,0),7), "")</f>
        <v/>
      </c>
    </row>
    <row r="68" spans="1:2" hidden="1" x14ac:dyDescent="0.25">
      <c r="A68" s="14" t="str">
        <f>_xlfn.IFNA(INDEX('TO DO'!$A69:'TO DO'!$I69,MATCH("High",'TO DO'!$E69,0),3), "")</f>
        <v/>
      </c>
      <c r="B68" s="15" t="str">
        <f>_xlfn.IFNA(INDEX('TO DO'!$A69:'TO DO'!$I69,MATCH("High",'TO DO'!$E69,0),7), "")</f>
        <v/>
      </c>
    </row>
    <row r="69" spans="1:2" hidden="1" x14ac:dyDescent="0.25">
      <c r="A69" s="14" t="str">
        <f>_xlfn.IFNA(INDEX('TO DO'!$A70:'TO DO'!$I70,MATCH("High",'TO DO'!$E70,0),3), "")</f>
        <v/>
      </c>
      <c r="B69" s="15" t="str">
        <f>_xlfn.IFNA(INDEX('TO DO'!$A70:'TO DO'!$I70,MATCH("High",'TO DO'!$E70,0),7), "")</f>
        <v/>
      </c>
    </row>
    <row r="70" spans="1:2" hidden="1" x14ac:dyDescent="0.25">
      <c r="A70" s="14" t="str">
        <f>_xlfn.IFNA(INDEX('TO DO'!$A71:'TO DO'!$I71,MATCH("High",'TO DO'!$E71,0),3), "")</f>
        <v/>
      </c>
      <c r="B70" s="15" t="str">
        <f>_xlfn.IFNA(INDEX('TO DO'!$A71:'TO DO'!$I71,MATCH("High",'TO DO'!$E71,0),7), "")</f>
        <v/>
      </c>
    </row>
    <row r="71" spans="1:2" hidden="1" x14ac:dyDescent="0.25">
      <c r="A71" s="14" t="str">
        <f>_xlfn.IFNA(INDEX('TO DO'!$A72:'TO DO'!$I72,MATCH("High",'TO DO'!$E72,0),3), "")</f>
        <v/>
      </c>
      <c r="B71" s="15" t="str">
        <f>_xlfn.IFNA(INDEX('TO DO'!$A72:'TO DO'!$I72,MATCH("High",'TO DO'!$E72,0),7), "")</f>
        <v/>
      </c>
    </row>
    <row r="72" spans="1:2" hidden="1" x14ac:dyDescent="0.25">
      <c r="A72" s="14" t="str">
        <f>_xlfn.IFNA(INDEX('TO DO'!$A73:'TO DO'!$I73,MATCH("High",'TO DO'!$E73,0),3), "")</f>
        <v/>
      </c>
      <c r="B72" s="15" t="str">
        <f>_xlfn.IFNA(INDEX('TO DO'!$A73:'TO DO'!$I73,MATCH("High",'TO DO'!$E73,0),7), "")</f>
        <v/>
      </c>
    </row>
    <row r="73" spans="1:2" hidden="1" x14ac:dyDescent="0.25">
      <c r="A73" s="14" t="str">
        <f>_xlfn.IFNA(INDEX('TO DO'!$A74:'TO DO'!$I74,MATCH("High",'TO DO'!$E74,0),3), "")</f>
        <v/>
      </c>
      <c r="B73" s="15" t="str">
        <f>_xlfn.IFNA(INDEX('TO DO'!$A74:'TO DO'!$I74,MATCH("High",'TO DO'!$E74,0),7), "")</f>
        <v/>
      </c>
    </row>
    <row r="74" spans="1:2" hidden="1" x14ac:dyDescent="0.25">
      <c r="A74" s="14" t="str">
        <f>_xlfn.IFNA(INDEX('TO DO'!$A75:'TO DO'!$I75,MATCH("High",'TO DO'!$E75,0),3), "")</f>
        <v/>
      </c>
      <c r="B74" s="15" t="str">
        <f>_xlfn.IFNA(INDEX('TO DO'!$A75:'TO DO'!$I75,MATCH("High",'TO DO'!$E75,0),7), "")</f>
        <v/>
      </c>
    </row>
    <row r="75" spans="1:2" hidden="1" x14ac:dyDescent="0.25">
      <c r="A75" s="14" t="str">
        <f>_xlfn.IFNA(INDEX('TO DO'!$A76:'TO DO'!$I76,MATCH("High",'TO DO'!$E76,0),3), "")</f>
        <v/>
      </c>
      <c r="B75" s="15" t="str">
        <f>_xlfn.IFNA(INDEX('TO DO'!$A76:'TO DO'!$I76,MATCH("High",'TO DO'!$E76,0),7), "")</f>
        <v/>
      </c>
    </row>
    <row r="76" spans="1:2" hidden="1" x14ac:dyDescent="0.25">
      <c r="A76" s="14" t="str">
        <f>_xlfn.IFNA(INDEX('TO DO'!$A77:'TO DO'!$I77,MATCH("High",'TO DO'!$E77,0),3), "")</f>
        <v/>
      </c>
      <c r="B76" s="15" t="str">
        <f>_xlfn.IFNA(INDEX('TO DO'!$A77:'TO DO'!$I77,MATCH("High",'TO DO'!$E77,0),7), "")</f>
        <v/>
      </c>
    </row>
    <row r="77" spans="1:2" hidden="1" x14ac:dyDescent="0.25">
      <c r="A77" s="14" t="str">
        <f>_xlfn.IFNA(INDEX('TO DO'!$A78:'TO DO'!$I78,MATCH("High",'TO DO'!$E78,0),3), "")</f>
        <v/>
      </c>
      <c r="B77" s="15" t="str">
        <f>_xlfn.IFNA(INDEX('TO DO'!$A78:'TO DO'!$I78,MATCH("High",'TO DO'!$E78,0),7), "")</f>
        <v/>
      </c>
    </row>
    <row r="78" spans="1:2" hidden="1" x14ac:dyDescent="0.25">
      <c r="A78" s="14" t="str">
        <f>_xlfn.IFNA(INDEX('TO DO'!$A79:'TO DO'!$I79,MATCH("High",'TO DO'!$E79,0),3), "")</f>
        <v/>
      </c>
      <c r="B78" s="15" t="str">
        <f>_xlfn.IFNA(INDEX('TO DO'!$A79:'TO DO'!$I79,MATCH("High",'TO DO'!$E79,0),7), "")</f>
        <v/>
      </c>
    </row>
    <row r="79" spans="1:2" hidden="1" x14ac:dyDescent="0.25">
      <c r="A79" s="14" t="str">
        <f>_xlfn.IFNA(INDEX('TO DO'!$A80:'TO DO'!$I80,MATCH("High",'TO DO'!$E80,0),3), "")</f>
        <v/>
      </c>
      <c r="B79" s="15" t="str">
        <f>_xlfn.IFNA(INDEX('TO DO'!$A80:'TO DO'!$I80,MATCH("High",'TO DO'!$E80,0),7), "")</f>
        <v/>
      </c>
    </row>
    <row r="80" spans="1:2" hidden="1" x14ac:dyDescent="0.25">
      <c r="A80" s="14" t="str">
        <f>_xlfn.IFNA(INDEX('TO DO'!$A81:'TO DO'!$I81,MATCH("High",'TO DO'!$E81,0),3), "")</f>
        <v/>
      </c>
      <c r="B80" s="15" t="str">
        <f>_xlfn.IFNA(INDEX('TO DO'!$A81:'TO DO'!$I81,MATCH("High",'TO DO'!$E81,0),7), "")</f>
        <v/>
      </c>
    </row>
    <row r="81" spans="1:2" hidden="1" x14ac:dyDescent="0.25">
      <c r="A81" s="14" t="str">
        <f>_xlfn.IFNA(INDEX('TO DO'!$A82:'TO DO'!$I82,MATCH("High",'TO DO'!$E82,0),3), "")</f>
        <v/>
      </c>
      <c r="B81" s="15" t="str">
        <f>_xlfn.IFNA(INDEX('TO DO'!$A82:'TO DO'!$I82,MATCH("High",'TO DO'!$E82,0),7), "")</f>
        <v/>
      </c>
    </row>
    <row r="82" spans="1:2" hidden="1" x14ac:dyDescent="0.25">
      <c r="A82" s="14" t="str">
        <f>_xlfn.IFNA(INDEX('TO DO'!$A83:'TO DO'!$I83,MATCH("High",'TO DO'!$E83,0),3), "")</f>
        <v/>
      </c>
      <c r="B82" s="15" t="str">
        <f>_xlfn.IFNA(INDEX('TO DO'!$A83:'TO DO'!$I83,MATCH("High",'TO DO'!$E83,0),7), "")</f>
        <v/>
      </c>
    </row>
    <row r="83" spans="1:2" hidden="1" x14ac:dyDescent="0.25">
      <c r="A83" s="14" t="str">
        <f>_xlfn.IFNA(INDEX('TO DO'!$A84:'TO DO'!$I84,MATCH("High",'TO DO'!$E84,0),3), "")</f>
        <v/>
      </c>
      <c r="B83" s="15" t="str">
        <f>_xlfn.IFNA(INDEX('TO DO'!$A84:'TO DO'!$I84,MATCH("High",'TO DO'!$E84,0),7), "")</f>
        <v/>
      </c>
    </row>
    <row r="84" spans="1:2" hidden="1" x14ac:dyDescent="0.25">
      <c r="A84" s="14" t="str">
        <f>_xlfn.IFNA(INDEX('TO DO'!$A85:'TO DO'!$I85,MATCH("High",'TO DO'!$E85,0),3), "")</f>
        <v/>
      </c>
      <c r="B84" s="15" t="str">
        <f>_xlfn.IFNA(INDEX('TO DO'!$A85:'TO DO'!$I85,MATCH("High",'TO DO'!$E85,0),7), "")</f>
        <v/>
      </c>
    </row>
    <row r="85" spans="1:2" hidden="1" x14ac:dyDescent="0.25">
      <c r="A85" s="14" t="str">
        <f>_xlfn.IFNA(INDEX('TO DO'!$A86:'TO DO'!$I86,MATCH("High",'TO DO'!$E86,0),3), "")</f>
        <v/>
      </c>
      <c r="B85" s="15" t="str">
        <f>_xlfn.IFNA(INDEX('TO DO'!$A86:'TO DO'!$I86,MATCH("High",'TO DO'!$E86,0),7), "")</f>
        <v/>
      </c>
    </row>
    <row r="86" spans="1:2" hidden="1" x14ac:dyDescent="0.25">
      <c r="A86" s="14" t="str">
        <f>_xlfn.IFNA(INDEX('TO DO'!$A87:'TO DO'!$I87,MATCH("High",'TO DO'!$E87,0),3), "")</f>
        <v/>
      </c>
      <c r="B86" s="15" t="str">
        <f>_xlfn.IFNA(INDEX('TO DO'!$A87:'TO DO'!$I87,MATCH("High",'TO DO'!$E87,0),7), "")</f>
        <v/>
      </c>
    </row>
    <row r="87" spans="1:2" hidden="1" x14ac:dyDescent="0.25">
      <c r="A87" s="14" t="str">
        <f>_xlfn.IFNA(INDEX('TO DO'!$A88:'TO DO'!$I88,MATCH("High",'TO DO'!$E88,0),3), "")</f>
        <v/>
      </c>
      <c r="B87" s="15" t="str">
        <f>_xlfn.IFNA(INDEX('TO DO'!$A88:'TO DO'!$I88,MATCH("High",'TO DO'!$E88,0),7), "")</f>
        <v/>
      </c>
    </row>
    <row r="88" spans="1:2" hidden="1" x14ac:dyDescent="0.25">
      <c r="A88" s="14" t="str">
        <f>_xlfn.IFNA(INDEX('TO DO'!$A89:'TO DO'!$I89,MATCH("High",'TO DO'!$E89,0),3), "")</f>
        <v/>
      </c>
      <c r="B88" s="15" t="str">
        <f>_xlfn.IFNA(INDEX('TO DO'!$A89:'TO DO'!$I89,MATCH("High",'TO DO'!$E89,0),7), "")</f>
        <v/>
      </c>
    </row>
    <row r="89" spans="1:2" hidden="1" x14ac:dyDescent="0.25">
      <c r="A89" s="14" t="str">
        <f>_xlfn.IFNA(INDEX('TO DO'!$A90:'TO DO'!$I90,MATCH("High",'TO DO'!$E90,0),3), "")</f>
        <v/>
      </c>
      <c r="B89" s="15" t="str">
        <f>_xlfn.IFNA(INDEX('TO DO'!$A90:'TO DO'!$I90,MATCH("High",'TO DO'!$E90,0),7), "")</f>
        <v/>
      </c>
    </row>
    <row r="90" spans="1:2" hidden="1" x14ac:dyDescent="0.25">
      <c r="A90" s="14" t="str">
        <f>_xlfn.IFNA(INDEX('TO DO'!$A91:'TO DO'!$I91,MATCH("High",'TO DO'!$E91,0),3), "")</f>
        <v/>
      </c>
      <c r="B90" s="15" t="str">
        <f>_xlfn.IFNA(INDEX('TO DO'!$A91:'TO DO'!$I91,MATCH("High",'TO DO'!$E91,0),7), "")</f>
        <v/>
      </c>
    </row>
    <row r="91" spans="1:2" hidden="1" x14ac:dyDescent="0.25">
      <c r="A91" s="14" t="str">
        <f>_xlfn.IFNA(INDEX('TO DO'!$A92:'TO DO'!$I92,MATCH("High",'TO DO'!$E92,0),3), "")</f>
        <v/>
      </c>
      <c r="B91" s="15" t="str">
        <f>_xlfn.IFNA(INDEX('TO DO'!$A92:'TO DO'!$I92,MATCH("High",'TO DO'!$E92,0),7), "")</f>
        <v/>
      </c>
    </row>
    <row r="92" spans="1:2" hidden="1" x14ac:dyDescent="0.25">
      <c r="A92" s="14" t="str">
        <f>_xlfn.IFNA(INDEX('TO DO'!$A93:'TO DO'!$I93,MATCH("High",'TO DO'!$E93,0),3), "")</f>
        <v/>
      </c>
      <c r="B92" s="15" t="str">
        <f>_xlfn.IFNA(INDEX('TO DO'!$A93:'TO DO'!$I93,MATCH("High",'TO DO'!$E93,0),7), "")</f>
        <v/>
      </c>
    </row>
    <row r="93" spans="1:2" hidden="1" x14ac:dyDescent="0.25">
      <c r="A93" s="14" t="str">
        <f>_xlfn.IFNA(INDEX('TO DO'!$A94:'TO DO'!$I94,MATCH("High",'TO DO'!$E94,0),3), "")</f>
        <v/>
      </c>
      <c r="B93" s="15" t="str">
        <f>_xlfn.IFNA(INDEX('TO DO'!$A94:'TO DO'!$I94,MATCH("High",'TO DO'!$E94,0),7), "")</f>
        <v/>
      </c>
    </row>
    <row r="94" spans="1:2" hidden="1" x14ac:dyDescent="0.25">
      <c r="A94" s="14" t="str">
        <f>_xlfn.IFNA(INDEX('TO DO'!$A95:'TO DO'!$I95,MATCH("High",'TO DO'!$E95,0),3), "")</f>
        <v/>
      </c>
      <c r="B94" s="15" t="str">
        <f>_xlfn.IFNA(INDEX('TO DO'!$A95:'TO DO'!$I95,MATCH("High",'TO DO'!$E95,0),7), "")</f>
        <v/>
      </c>
    </row>
    <row r="95" spans="1:2" hidden="1" x14ac:dyDescent="0.25">
      <c r="A95" s="14" t="str">
        <f>_xlfn.IFNA(INDEX('TO DO'!$A96:'TO DO'!$I96,MATCH("High",'TO DO'!$E96,0),3), "")</f>
        <v/>
      </c>
      <c r="B95" s="15" t="str">
        <f>_xlfn.IFNA(INDEX('TO DO'!$A96:'TO DO'!$I96,MATCH("High",'TO DO'!$E96,0),7), "")</f>
        <v/>
      </c>
    </row>
    <row r="96" spans="1:2" hidden="1" x14ac:dyDescent="0.25">
      <c r="A96" s="14" t="str">
        <f>_xlfn.IFNA(INDEX('TO DO'!$A97:'TO DO'!$I97,MATCH("High",'TO DO'!$E97,0),3), "")</f>
        <v/>
      </c>
      <c r="B96" s="15" t="str">
        <f>_xlfn.IFNA(INDEX('TO DO'!$A97:'TO DO'!$I97,MATCH("High",'TO DO'!$E97,0),7), "")</f>
        <v/>
      </c>
    </row>
    <row r="97" spans="1:2" hidden="1" x14ac:dyDescent="0.25">
      <c r="A97" s="14" t="str">
        <f>_xlfn.IFNA(INDEX('TO DO'!$A98:'TO DO'!$I98,MATCH("High",'TO DO'!$E98,0),3), "")</f>
        <v/>
      </c>
      <c r="B97" s="15" t="str">
        <f>_xlfn.IFNA(INDEX('TO DO'!$A98:'TO DO'!$I98,MATCH("High",'TO DO'!$E98,0),7), "")</f>
        <v/>
      </c>
    </row>
    <row r="98" spans="1:2" hidden="1" x14ac:dyDescent="0.25">
      <c r="A98" s="14" t="str">
        <f>_xlfn.IFNA(INDEX('TO DO'!$A99:'TO DO'!$I99,MATCH("High",'TO DO'!$E99,0),3), "")</f>
        <v/>
      </c>
      <c r="B98" s="15" t="str">
        <f>_xlfn.IFNA(INDEX('TO DO'!$A99:'TO DO'!$I99,MATCH("High",'TO DO'!$E99,0),7), "")</f>
        <v/>
      </c>
    </row>
    <row r="99" spans="1:2" hidden="1" x14ac:dyDescent="0.25">
      <c r="A99" s="14" t="str">
        <f>_xlfn.IFNA(INDEX('TO DO'!$A100:'TO DO'!$I100,MATCH("High",'TO DO'!$E100,0),3), "")</f>
        <v/>
      </c>
      <c r="B99" s="15" t="str">
        <f>_xlfn.IFNA(INDEX('TO DO'!$A100:'TO DO'!$I100,MATCH("High",'TO DO'!$E100,0),7), "")</f>
        <v/>
      </c>
    </row>
    <row r="100" spans="1:2" hidden="1" x14ac:dyDescent="0.25">
      <c r="A100" s="14" t="str">
        <f>_xlfn.IFNA(INDEX('TO DO'!$A101:'TO DO'!$I101,MATCH("High",'TO DO'!$E101,0),3), "")</f>
        <v/>
      </c>
      <c r="B100" s="15" t="str">
        <f>_xlfn.IFNA(INDEX('TO DO'!$A101:'TO DO'!$I101,MATCH("High",'TO DO'!$E101,0),7), "")</f>
        <v/>
      </c>
    </row>
    <row r="101" spans="1:2" hidden="1" x14ac:dyDescent="0.25">
      <c r="A101" s="14" t="str">
        <f>_xlfn.IFNA(INDEX('TO DO'!$A102:'TO DO'!$I102,MATCH("High",'TO DO'!$E102,0),3), "")</f>
        <v/>
      </c>
      <c r="B101" s="15" t="str">
        <f>_xlfn.IFNA(INDEX('TO DO'!$A102:'TO DO'!$I102,MATCH("High",'TO DO'!$E102,0),7), "")</f>
        <v/>
      </c>
    </row>
  </sheetData>
  <mergeCells count="1">
    <mergeCell ref="A2:B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11" sqref="G11"/>
    </sheetView>
  </sheetViews>
  <sheetFormatPr defaultRowHeight="15" x14ac:dyDescent="0.25"/>
  <cols>
    <col min="2" max="2" width="11.42578125" bestFit="1" customWidth="1"/>
    <col min="3" max="3" width="12.5703125" bestFit="1" customWidth="1"/>
    <col min="4" max="4" width="11.5703125" bestFit="1" customWidth="1"/>
    <col min="5" max="5" width="19.85546875" bestFit="1" customWidth="1"/>
    <col min="6" max="6" width="10.5703125" customWidth="1"/>
    <col min="10" max="10" width="16.140625" bestFit="1" customWidth="1"/>
  </cols>
  <sheetData>
    <row r="1" spans="1:11" ht="36" x14ac:dyDescent="0.25">
      <c r="A1" s="12" t="s">
        <v>24</v>
      </c>
      <c r="B1" s="11"/>
      <c r="C1" s="11"/>
    </row>
    <row r="3" spans="1:11" ht="15.75" thickBot="1" x14ac:dyDescent="0.3">
      <c r="A3" s="9" t="s">
        <v>17</v>
      </c>
      <c r="B3" s="9" t="s">
        <v>1</v>
      </c>
      <c r="C3" s="9" t="s">
        <v>2</v>
      </c>
      <c r="D3" s="9" t="s">
        <v>4</v>
      </c>
      <c r="E3" s="9" t="s">
        <v>26</v>
      </c>
      <c r="F3" s="9" t="s">
        <v>30</v>
      </c>
      <c r="J3" s="20" t="s">
        <v>18</v>
      </c>
      <c r="K3">
        <f>COUNTA('TO DO'!$C$8:$C$103)</f>
        <v>4</v>
      </c>
    </row>
    <row r="4" spans="1:11" ht="15.75" thickTop="1" x14ac:dyDescent="0.25">
      <c r="A4" s="6"/>
      <c r="B4" s="10"/>
      <c r="C4" s="6"/>
      <c r="D4" s="6"/>
      <c r="E4" s="7">
        <f t="shared" ref="E4" si="0">DATE(2018,1,1)</f>
        <v>43101</v>
      </c>
      <c r="F4" s="7">
        <f t="shared" ref="F4:F17" ca="1" si="1">TODAY()</f>
        <v>42931</v>
      </c>
      <c r="J4" s="20" t="s">
        <v>20</v>
      </c>
      <c r="K4">
        <f>COUNTIFS('TO DO'!$D$8:$D$103,"&lt;&gt;",'TO DO'!$D$8:$D$103,"&lt;&gt;Completed")</f>
        <v>3</v>
      </c>
    </row>
    <row r="5" spans="1:11" x14ac:dyDescent="0.25">
      <c r="A5" s="6">
        <v>1</v>
      </c>
      <c r="B5" s="10" t="s">
        <v>8</v>
      </c>
      <c r="C5" s="6" t="s">
        <v>13</v>
      </c>
      <c r="D5" s="6" t="s">
        <v>15</v>
      </c>
      <c r="E5" s="7"/>
      <c r="F5" s="7">
        <f t="shared" ca="1" si="1"/>
        <v>42931</v>
      </c>
      <c r="J5" s="20" t="s">
        <v>21</v>
      </c>
      <c r="K5">
        <f>COUNTIF('TO DO'!$D$8:$D$103,"Completed")</f>
        <v>1</v>
      </c>
    </row>
    <row r="6" spans="1:11" x14ac:dyDescent="0.25">
      <c r="A6" s="6"/>
      <c r="B6" s="10" t="s">
        <v>11</v>
      </c>
      <c r="C6" s="6" t="s">
        <v>14</v>
      </c>
      <c r="D6" s="6" t="s">
        <v>16</v>
      </c>
      <c r="E6" s="7"/>
      <c r="F6" s="7">
        <f t="shared" ca="1" si="1"/>
        <v>42931</v>
      </c>
      <c r="J6" s="20" t="s">
        <v>31</v>
      </c>
      <c r="K6">
        <f>K5/K3</f>
        <v>0.25</v>
      </c>
    </row>
    <row r="7" spans="1:11" x14ac:dyDescent="0.25">
      <c r="A7" s="6"/>
      <c r="B7" s="10" t="s">
        <v>9</v>
      </c>
      <c r="C7" s="6" t="s">
        <v>12</v>
      </c>
      <c r="D7" s="6"/>
      <c r="E7" s="7"/>
      <c r="F7" s="7">
        <f t="shared" ca="1" si="1"/>
        <v>42931</v>
      </c>
    </row>
    <row r="8" spans="1:11" x14ac:dyDescent="0.25">
      <c r="A8" s="6"/>
      <c r="B8" s="10" t="s">
        <v>10</v>
      </c>
      <c r="C8" s="6"/>
      <c r="D8" s="6"/>
      <c r="E8" s="7"/>
      <c r="F8" s="7">
        <f t="shared" ca="1" si="1"/>
        <v>42931</v>
      </c>
    </row>
    <row r="9" spans="1:11" x14ac:dyDescent="0.25">
      <c r="A9" s="6"/>
      <c r="B9" s="10" t="s">
        <v>7</v>
      </c>
      <c r="C9" s="6"/>
      <c r="D9" s="6"/>
      <c r="E9" s="7"/>
      <c r="F9" s="7">
        <f t="shared" ca="1" si="1"/>
        <v>42931</v>
      </c>
    </row>
    <row r="10" spans="1:11" x14ac:dyDescent="0.25">
      <c r="A10" s="6"/>
      <c r="B10" s="6"/>
      <c r="C10" s="6"/>
      <c r="D10" s="6"/>
      <c r="E10" s="7"/>
      <c r="F10" s="7">
        <f t="shared" ca="1" si="1"/>
        <v>42931</v>
      </c>
    </row>
    <row r="11" spans="1:11" x14ac:dyDescent="0.25">
      <c r="A11" s="6"/>
      <c r="B11" s="6"/>
      <c r="C11" s="6"/>
      <c r="D11" s="6"/>
      <c r="E11" s="7"/>
      <c r="F11" s="7">
        <f t="shared" ca="1" si="1"/>
        <v>42931</v>
      </c>
    </row>
    <row r="12" spans="1:11" x14ac:dyDescent="0.25">
      <c r="A12" s="6"/>
      <c r="B12" s="6"/>
      <c r="C12" s="6"/>
      <c r="D12" s="6"/>
      <c r="E12" s="7"/>
      <c r="F12" s="7">
        <f t="shared" ca="1" si="1"/>
        <v>42931</v>
      </c>
    </row>
    <row r="13" spans="1:11" x14ac:dyDescent="0.25">
      <c r="A13" s="6"/>
      <c r="B13" s="6"/>
      <c r="C13" s="6"/>
      <c r="D13" s="6"/>
      <c r="E13" s="7"/>
      <c r="F13" s="7">
        <f t="shared" ca="1" si="1"/>
        <v>42931</v>
      </c>
    </row>
    <row r="14" spans="1:11" x14ac:dyDescent="0.25">
      <c r="A14" s="6"/>
      <c r="B14" s="6"/>
      <c r="C14" s="6"/>
      <c r="D14" s="6"/>
      <c r="E14" s="7"/>
      <c r="F14" s="7">
        <f t="shared" ca="1" si="1"/>
        <v>42931</v>
      </c>
    </row>
    <row r="15" spans="1:11" x14ac:dyDescent="0.25">
      <c r="A15" s="6"/>
      <c r="B15" s="6"/>
      <c r="C15" s="6"/>
      <c r="D15" s="6"/>
      <c r="E15" s="7"/>
      <c r="F15" s="7">
        <f t="shared" ca="1" si="1"/>
        <v>42931</v>
      </c>
    </row>
    <row r="16" spans="1:11" x14ac:dyDescent="0.25">
      <c r="A16" s="6"/>
      <c r="B16" s="6"/>
      <c r="C16" s="6"/>
      <c r="D16" s="6"/>
      <c r="E16" s="7"/>
      <c r="F16" s="7">
        <f t="shared" ca="1" si="1"/>
        <v>42931</v>
      </c>
    </row>
    <row r="17" spans="1:6" x14ac:dyDescent="0.25">
      <c r="A17" s="6"/>
      <c r="B17" s="6"/>
      <c r="C17" s="6"/>
      <c r="D17" s="6"/>
      <c r="E17" s="7"/>
      <c r="F17" s="7">
        <f t="shared" ca="1" si="1"/>
        <v>42931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TO DO</vt:lpstr>
      <vt:lpstr>Urgent tasks</vt:lpstr>
      <vt:lpstr>Options</vt:lpstr>
      <vt:lpstr>Flag</vt:lpstr>
      <vt:lpstr>Owner</vt:lpstr>
      <vt:lpstr>Priority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Lotrič</dc:creator>
  <cp:lastModifiedBy>Nejc Lotrič</cp:lastModifiedBy>
  <cp:lastPrinted>2017-06-24T12:35:15Z</cp:lastPrinted>
  <dcterms:created xsi:type="dcterms:W3CDTF">2017-06-15T19:20:34Z</dcterms:created>
  <dcterms:modified xsi:type="dcterms:W3CDTF">2017-07-15T11:55:28Z</dcterms:modified>
</cp:coreProperties>
</file>