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7"/>
  <c r="C6"/>
  <c r="C5"/>
  <c r="C4"/>
</calcChain>
</file>

<file path=xl/sharedStrings.xml><?xml version="1.0" encoding="utf-8"?>
<sst xmlns="http://schemas.openxmlformats.org/spreadsheetml/2006/main" count="13" uniqueCount="13">
  <si>
    <t>Ulazni parametri</t>
  </si>
  <si>
    <t xml:space="preserve"> Throughput [bps] /no. Flows</t>
  </si>
  <si>
    <t xml:space="preserve"> Lost Ratio [%]</t>
  </si>
  <si>
    <t xml:space="preserve"> Useful Traffic Ratio [%]</t>
  </si>
  <si>
    <t>E2E Delay Average [ms]</t>
  </si>
  <si>
    <t>Scenario 1: 2000mx2000m sa semaforom</t>
  </si>
  <si>
    <t>10/50, 4kbps, 300 RngRun</t>
  </si>
  <si>
    <t xml:space="preserve"> Sim. Duration</t>
  </si>
  <si>
    <t>Number of nodes</t>
  </si>
  <si>
    <t>10/100, 4kbps, 200 RngRun</t>
  </si>
  <si>
    <t>10/150, 4kbps, 200 RngRun</t>
  </si>
  <si>
    <t>10/200, 4kbps, 200 RngRun</t>
  </si>
  <si>
    <t>10/250, 4kbps, 200 RngRun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</si>
</sst>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 Throughput [bps] /no. Flows</c:v>
                </c:pt>
              </c:strCache>
            </c:strRef>
          </c:tx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3923.1577333333298</c:v>
                </c:pt>
                <c:pt idx="1">
                  <c:v>3207.5090499999997</c:v>
                </c:pt>
                <c:pt idx="2">
                  <c:v>2661.951</c:v>
                </c:pt>
                <c:pt idx="3">
                  <c:v>2270.9464499999999</c:v>
                </c:pt>
                <c:pt idx="4">
                  <c:v>2025.5581500000001</c:v>
                </c:pt>
              </c:numCache>
            </c:numRef>
          </c:yVal>
        </c:ser>
        <c:axId val="104233216"/>
        <c:axId val="104239104"/>
      </c:scatterChart>
      <c:valAx>
        <c:axId val="104233216"/>
        <c:scaling>
          <c:orientation val="minMax"/>
          <c:max val="250"/>
          <c:min val="50"/>
        </c:scaling>
        <c:axPos val="b"/>
        <c:numFmt formatCode="General" sourceLinked="1"/>
        <c:tickLblPos val="nextTo"/>
        <c:crossAx val="104239104"/>
        <c:crosses val="autoZero"/>
        <c:crossBetween val="midCat"/>
        <c:minorUnit val="50"/>
      </c:valAx>
      <c:valAx>
        <c:axId val="104239104"/>
        <c:scaling>
          <c:orientation val="minMax"/>
        </c:scaling>
        <c:axPos val="l"/>
        <c:majorGridlines/>
        <c:numFmt formatCode="General" sourceLinked="1"/>
        <c:tickLblPos val="nextTo"/>
        <c:crossAx val="1042332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 Lost Ratio [%]</c:v>
                </c:pt>
              </c:strCache>
            </c:strRef>
          </c:tx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2.0413251686666665</c:v>
                </c:pt>
                <c:pt idx="1">
                  <c:v>19.908193949999998</c:v>
                </c:pt>
                <c:pt idx="2">
                  <c:v>33.529611499999994</c:v>
                </c:pt>
                <c:pt idx="3">
                  <c:v>43.291497000000007</c:v>
                </c:pt>
                <c:pt idx="4">
                  <c:v>49.420286999999973</c:v>
                </c:pt>
              </c:numCache>
            </c:numRef>
          </c:yVal>
        </c:ser>
        <c:axId val="104255488"/>
        <c:axId val="104257024"/>
      </c:scatterChart>
      <c:valAx>
        <c:axId val="104255488"/>
        <c:scaling>
          <c:orientation val="minMax"/>
          <c:max val="250"/>
          <c:min val="50"/>
        </c:scaling>
        <c:axPos val="b"/>
        <c:numFmt formatCode="General" sourceLinked="1"/>
        <c:tickLblPos val="nextTo"/>
        <c:crossAx val="104257024"/>
        <c:crosses val="autoZero"/>
        <c:crossBetween val="midCat"/>
      </c:valAx>
      <c:valAx>
        <c:axId val="104257024"/>
        <c:scaling>
          <c:orientation val="minMax"/>
        </c:scaling>
        <c:axPos val="l"/>
        <c:majorGridlines/>
        <c:numFmt formatCode="General" sourceLinked="1"/>
        <c:tickLblPos val="nextTo"/>
        <c:crossAx val="1042554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 Useful Traffic Ratio [%]</c:v>
                </c:pt>
              </c:strCache>
            </c:strRef>
          </c:tx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17.620506333333338</c:v>
                </c:pt>
                <c:pt idx="1">
                  <c:v>3.540435249999998</c:v>
                </c:pt>
                <c:pt idx="2">
                  <c:v>1.7789217499999992</c:v>
                </c:pt>
                <c:pt idx="3">
                  <c:v>1.1263605000000008</c:v>
                </c:pt>
                <c:pt idx="4">
                  <c:v>0.82181549999999959</c:v>
                </c:pt>
              </c:numCache>
            </c:numRef>
          </c:yVal>
        </c:ser>
        <c:axId val="104617088"/>
        <c:axId val="104618624"/>
      </c:scatterChart>
      <c:valAx>
        <c:axId val="104617088"/>
        <c:scaling>
          <c:orientation val="minMax"/>
          <c:max val="250"/>
          <c:min val="50"/>
        </c:scaling>
        <c:axPos val="b"/>
        <c:numFmt formatCode="General" sourceLinked="1"/>
        <c:tickLblPos val="nextTo"/>
        <c:crossAx val="104618624"/>
        <c:crosses val="autoZero"/>
        <c:crossBetween val="midCat"/>
      </c:valAx>
      <c:valAx>
        <c:axId val="104618624"/>
        <c:scaling>
          <c:orientation val="minMax"/>
        </c:scaling>
        <c:axPos val="l"/>
        <c:majorGridlines/>
        <c:numFmt formatCode="General" sourceLinked="1"/>
        <c:tickLblPos val="nextTo"/>
        <c:crossAx val="1046170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E2E Delay Average [ms]</c:v>
                </c:pt>
              </c:strCache>
            </c:strRef>
          </c:tx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5.2484956666666696</c:v>
                </c:pt>
                <c:pt idx="1">
                  <c:v>14.75536239999999</c:v>
                </c:pt>
                <c:pt idx="2">
                  <c:v>22.019659999999991</c:v>
                </c:pt>
                <c:pt idx="3">
                  <c:v>34.107989500000009</c:v>
                </c:pt>
                <c:pt idx="4">
                  <c:v>46.351773000000023</c:v>
                </c:pt>
              </c:numCache>
            </c:numRef>
          </c:yVal>
        </c:ser>
        <c:axId val="104642816"/>
        <c:axId val="104648704"/>
      </c:scatterChart>
      <c:valAx>
        <c:axId val="104642816"/>
        <c:scaling>
          <c:orientation val="minMax"/>
          <c:max val="250"/>
          <c:min val="50"/>
        </c:scaling>
        <c:axPos val="b"/>
        <c:numFmt formatCode="General" sourceLinked="1"/>
        <c:tickLblPos val="nextTo"/>
        <c:crossAx val="104648704"/>
        <c:crosses val="autoZero"/>
        <c:crossBetween val="midCat"/>
      </c:valAx>
      <c:valAx>
        <c:axId val="104648704"/>
        <c:scaling>
          <c:orientation val="minMax"/>
        </c:scaling>
        <c:axPos val="l"/>
        <c:majorGridlines/>
        <c:numFmt formatCode="General" sourceLinked="1"/>
        <c:tickLblPos val="nextTo"/>
        <c:crossAx val="1046428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Sheet1!$G$3</c:f>
              <c:strCache>
                <c:ptCount val="1"/>
                <c:pt idx="0">
                  <c:v> Sim. Duration</c:v>
                </c:pt>
              </c:strCache>
            </c:strRef>
          </c:tx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0.68934165333333397</c:v>
                </c:pt>
                <c:pt idx="1">
                  <c:v>10.784508249999998</c:v>
                </c:pt>
                <c:pt idx="2">
                  <c:v>34.313799500000016</c:v>
                </c:pt>
                <c:pt idx="3">
                  <c:v>74.718067999999988</c:v>
                </c:pt>
                <c:pt idx="4">
                  <c:v>133.93168000000003</c:v>
                </c:pt>
              </c:numCache>
            </c:numRef>
          </c:yVal>
        </c:ser>
        <c:axId val="156310912"/>
        <c:axId val="156320896"/>
      </c:scatterChart>
      <c:valAx>
        <c:axId val="156310912"/>
        <c:scaling>
          <c:orientation val="minMax"/>
          <c:max val="250"/>
          <c:min val="50"/>
        </c:scaling>
        <c:axPos val="b"/>
        <c:numFmt formatCode="General" sourceLinked="1"/>
        <c:tickLblPos val="nextTo"/>
        <c:crossAx val="156320896"/>
        <c:crosses val="autoZero"/>
        <c:crossBetween val="midCat"/>
      </c:valAx>
      <c:valAx>
        <c:axId val="156320896"/>
        <c:scaling>
          <c:orientation val="minMax"/>
        </c:scaling>
        <c:axPos val="l"/>
        <c:majorGridlines/>
        <c:numFmt formatCode="General" sourceLinked="1"/>
        <c:tickLblPos val="nextTo"/>
        <c:crossAx val="156310912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10</xdr:row>
      <xdr:rowOff>129540</xdr:rowOff>
    </xdr:from>
    <xdr:to>
      <xdr:col>4</xdr:col>
      <xdr:colOff>495300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10</xdr:row>
      <xdr:rowOff>114300</xdr:rowOff>
    </xdr:from>
    <xdr:to>
      <xdr:col>9</xdr:col>
      <xdr:colOff>320040</xdr:colOff>
      <xdr:row>25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640080</xdr:colOff>
      <xdr:row>25</xdr:row>
      <xdr:rowOff>152400</xdr:rowOff>
    </xdr:from>
    <xdr:to>
      <xdr:col>4</xdr:col>
      <xdr:colOff>411480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518160</xdr:colOff>
      <xdr:row>26</xdr:row>
      <xdr:rowOff>7620</xdr:rowOff>
    </xdr:from>
    <xdr:to>
      <xdr:col>9</xdr:col>
      <xdr:colOff>525780</xdr:colOff>
      <xdr:row>41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647700</xdr:colOff>
      <xdr:row>41</xdr:row>
      <xdr:rowOff>144780</xdr:rowOff>
    </xdr:from>
    <xdr:to>
      <xdr:col>4</xdr:col>
      <xdr:colOff>7620</xdr:colOff>
      <xdr:row>56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D7" sqref="D7"/>
    </sheetView>
  </sheetViews>
  <sheetFormatPr defaultRowHeight="14.4"/>
  <cols>
    <col min="1" max="1" width="22.6640625" customWidth="1"/>
    <col min="2" max="2" width="15.88671875" customWidth="1"/>
    <col min="3" max="3" width="25.77734375" customWidth="1"/>
    <col min="4" max="4" width="12.44140625" customWidth="1"/>
    <col min="5" max="5" width="20.33203125" customWidth="1"/>
    <col min="6" max="6" width="20.44140625" customWidth="1"/>
    <col min="7" max="7" width="12.77734375" customWidth="1"/>
  </cols>
  <sheetData>
    <row r="1" spans="1:7">
      <c r="A1" s="1" t="s">
        <v>5</v>
      </c>
      <c r="B1" s="1"/>
    </row>
    <row r="3" spans="1:7">
      <c r="A3" s="2" t="s">
        <v>0</v>
      </c>
      <c r="B3" s="2" t="s">
        <v>8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7</v>
      </c>
    </row>
    <row r="4" spans="1:7">
      <c r="A4" s="3" t="s">
        <v>6</v>
      </c>
      <c r="B4" s="3">
        <v>50</v>
      </c>
      <c r="C4" s="3">
        <f>39231.5773333333/10</f>
        <v>3923.1577333333298</v>
      </c>
      <c r="D4" s="3">
        <v>2.0413251686666665</v>
      </c>
      <c r="E4" s="3">
        <v>17.620506333333338</v>
      </c>
      <c r="F4" s="3">
        <v>5.2484956666666696</v>
      </c>
      <c r="G4" s="3">
        <v>0.68934165333333397</v>
      </c>
    </row>
    <row r="5" spans="1:7">
      <c r="A5" s="3" t="s">
        <v>9</v>
      </c>
      <c r="B5" s="3">
        <v>100</v>
      </c>
      <c r="C5" s="3">
        <f>32075.0905/10</f>
        <v>3207.5090499999997</v>
      </c>
      <c r="D5" s="3">
        <v>19.908193949999998</v>
      </c>
      <c r="E5" s="3">
        <v>3.540435249999998</v>
      </c>
      <c r="F5" s="3">
        <v>14.75536239999999</v>
      </c>
      <c r="G5" s="3">
        <v>10.784508249999998</v>
      </c>
    </row>
    <row r="6" spans="1:7">
      <c r="A6" s="3" t="s">
        <v>10</v>
      </c>
      <c r="B6" s="3">
        <v>150</v>
      </c>
      <c r="C6" s="3">
        <f>26619.51/10</f>
        <v>2661.951</v>
      </c>
      <c r="D6" s="3">
        <v>33.529611499999994</v>
      </c>
      <c r="E6" s="3">
        <v>1.7789217499999992</v>
      </c>
      <c r="F6" s="3">
        <v>22.019659999999991</v>
      </c>
      <c r="G6" s="3">
        <v>34.313799500000016</v>
      </c>
    </row>
    <row r="7" spans="1:7">
      <c r="A7" s="3" t="s">
        <v>11</v>
      </c>
      <c r="B7" s="3">
        <v>200</v>
      </c>
      <c r="C7" s="3">
        <f>22709.4645/10</f>
        <v>2270.9464499999999</v>
      </c>
      <c r="D7" s="3">
        <v>43.291497000000007</v>
      </c>
      <c r="E7" s="3">
        <v>1.1263605000000008</v>
      </c>
      <c r="F7" s="3">
        <v>34.107989500000009</v>
      </c>
      <c r="G7" s="3">
        <v>74.718067999999988</v>
      </c>
    </row>
    <row r="8" spans="1:7">
      <c r="A8" s="3" t="s">
        <v>12</v>
      </c>
      <c r="B8" s="3">
        <v>250</v>
      </c>
      <c r="C8" s="3">
        <f>20255.5815/10</f>
        <v>2025.5581500000001</v>
      </c>
      <c r="D8" s="3">
        <v>49.420286999999973</v>
      </c>
      <c r="E8" s="3">
        <v>0.82181549999999959</v>
      </c>
      <c r="F8" s="3">
        <v>46.351773000000023</v>
      </c>
      <c r="G8" s="3">
        <v>133.93168000000003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2022-10-04T13:14:03Z</dcterms:modified>
</cp:coreProperties>
</file>