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-kato\Documents\"/>
    </mc:Choice>
  </mc:AlternateContent>
  <xr:revisionPtr revIDLastSave="0" documentId="8_{6E673992-0195-45ED-B90A-CEF4FF0EA251}" xr6:coauthVersionLast="47" xr6:coauthVersionMax="47" xr10:uidLastSave="{00000000-0000-0000-0000-000000000000}"/>
  <bookViews>
    <workbookView xWindow="-120" yWindow="-120" windowWidth="20730" windowHeight="11040" xr2:uid="{78CE0816-4FFE-4489-9441-40E4ED8B1C64}"/>
  </bookViews>
  <sheets>
    <sheet name="個人成績評価表" sheetId="1" r:id="rId1"/>
    <sheet name="CSV" sheetId="2" r:id="rId2"/>
  </sheets>
  <definedNames>
    <definedName name="_xlnm.Print_Area" localSheetId="0">個人成績評価表!$A$1:$J$48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32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J45" i="1"/>
  <c r="I45" i="1"/>
  <c r="D45" i="1"/>
  <c r="C45" i="1"/>
  <c r="B43" i="1"/>
  <c r="B44" i="1"/>
  <c r="E43" i="1"/>
  <c r="E44" i="1"/>
  <c r="H43" i="1"/>
  <c r="H44" i="1"/>
  <c r="C43" i="1"/>
  <c r="D43" i="1"/>
  <c r="C44" i="1"/>
  <c r="D44" i="1"/>
  <c r="F43" i="1"/>
  <c r="G43" i="1"/>
  <c r="F44" i="1"/>
  <c r="G44" i="1"/>
  <c r="I43" i="1"/>
  <c r="J43" i="1"/>
  <c r="I44" i="1"/>
  <c r="J44" i="1"/>
  <c r="G14" i="1"/>
  <c r="F14" i="1"/>
  <c r="G13" i="1"/>
  <c r="J10" i="1"/>
  <c r="I10" i="1"/>
  <c r="C11" i="1"/>
  <c r="C14" i="1" s="1"/>
  <c r="C10" i="1"/>
  <c r="G10" i="1" s="1"/>
  <c r="E8" i="1"/>
  <c r="B8" i="1"/>
  <c r="J5" i="1"/>
  <c r="H5" i="1"/>
  <c r="G5" i="1"/>
  <c r="E5" i="1"/>
  <c r="I1" i="1"/>
  <c r="I2" i="1"/>
</calcChain>
</file>

<file path=xl/sharedStrings.xml><?xml version="1.0" encoding="utf-8"?>
<sst xmlns="http://schemas.openxmlformats.org/spreadsheetml/2006/main" count="51" uniqueCount="32">
  <si>
    <t>氏名</t>
    <rPh sb="0" eb="2">
      <t>シメイ</t>
    </rPh>
    <phoneticPr fontId="2"/>
  </si>
  <si>
    <t>生年月</t>
    <rPh sb="0" eb="2">
      <t>セイネン</t>
    </rPh>
    <rPh sb="2" eb="3">
      <t>ゲツ</t>
    </rPh>
    <phoneticPr fontId="2"/>
  </si>
  <si>
    <t>年齢</t>
    <rPh sb="0" eb="2">
      <t>ネンレイ</t>
    </rPh>
    <phoneticPr fontId="2"/>
  </si>
  <si>
    <t>入社日</t>
    <rPh sb="0" eb="2">
      <t>ニュウシャ</t>
    </rPh>
    <rPh sb="2" eb="3">
      <t>ビ</t>
    </rPh>
    <phoneticPr fontId="2"/>
  </si>
  <si>
    <t>社会人歴</t>
    <rPh sb="0" eb="2">
      <t>シャカイ</t>
    </rPh>
    <rPh sb="2" eb="3">
      <t>ジン</t>
    </rPh>
    <rPh sb="3" eb="4">
      <t>レキ</t>
    </rPh>
    <phoneticPr fontId="2"/>
  </si>
  <si>
    <t>学歴</t>
    <rPh sb="0" eb="2">
      <t>ガクレキ</t>
    </rPh>
    <phoneticPr fontId="2"/>
  </si>
  <si>
    <t>基本給</t>
    <rPh sb="0" eb="3">
      <t>キホンキュウ</t>
    </rPh>
    <phoneticPr fontId="2"/>
  </si>
  <si>
    <t>中途職歴</t>
    <rPh sb="0" eb="2">
      <t>チュウト</t>
    </rPh>
    <rPh sb="2" eb="4">
      <t>ショクレキ</t>
    </rPh>
    <phoneticPr fontId="2"/>
  </si>
  <si>
    <t>合計Cpt</t>
    <rPh sb="0" eb="2">
      <t>ゴウケイ</t>
    </rPh>
    <phoneticPr fontId="2"/>
  </si>
  <si>
    <t>スコア</t>
    <phoneticPr fontId="2"/>
  </si>
  <si>
    <t>IT</t>
    <phoneticPr fontId="2"/>
  </si>
  <si>
    <t>年</t>
    <rPh sb="0" eb="1">
      <t>ネン</t>
    </rPh>
    <phoneticPr fontId="2"/>
  </si>
  <si>
    <t>IT以外</t>
    <rPh sb="2" eb="4">
      <t>イガイ</t>
    </rPh>
    <phoneticPr fontId="2"/>
  </si>
  <si>
    <t>現在</t>
    <rPh sb="0" eb="2">
      <t>ゲンザイ</t>
    </rPh>
    <phoneticPr fontId="2"/>
  </si>
  <si>
    <t>取得タイトル</t>
    <rPh sb="0" eb="2">
      <t>シュトク</t>
    </rPh>
    <phoneticPr fontId="2"/>
  </si>
  <si>
    <t>個人成績評価表</t>
    <rPh sb="0" eb="2">
      <t>コジン</t>
    </rPh>
    <rPh sb="2" eb="4">
      <t>セイセキ</t>
    </rPh>
    <rPh sb="4" eb="6">
      <t>ヒョウカ</t>
    </rPh>
    <rPh sb="6" eb="7">
      <t>ヒョウ</t>
    </rPh>
    <phoneticPr fontId="2"/>
  </si>
  <si>
    <t>松家 もえ</t>
  </si>
  <si>
    <t>専門卒</t>
  </si>
  <si>
    <t>-</t>
  </si>
  <si>
    <t>社員番号:</t>
    <rPh sb="0" eb="4">
      <t>シャインバンゴウ</t>
    </rPh>
    <phoneticPr fontId="2"/>
  </si>
  <si>
    <t>日付　　:</t>
    <rPh sb="0" eb="2">
      <t>ヒヅケ</t>
    </rPh>
    <phoneticPr fontId="2"/>
  </si>
  <si>
    <t>pt</t>
    <phoneticPr fontId="2"/>
  </si>
  <si>
    <t>Expt</t>
    <phoneticPr fontId="2"/>
  </si>
  <si>
    <t>合計pt</t>
    <rPh sb="0" eb="2">
      <t>ゴウケイ</t>
    </rPh>
    <phoneticPr fontId="2"/>
  </si>
  <si>
    <t>前々年度</t>
    <rPh sb="0" eb="4">
      <t>マエマエネンド</t>
    </rPh>
    <phoneticPr fontId="2"/>
  </si>
  <si>
    <t>前年度</t>
    <rPh sb="0" eb="3">
      <t>マエネンド</t>
    </rPh>
    <phoneticPr fontId="2"/>
  </si>
  <si>
    <t>今年度</t>
    <rPh sb="0" eb="3">
      <t>コンネンド</t>
    </rPh>
    <phoneticPr fontId="2"/>
  </si>
  <si>
    <t>0年目</t>
  </si>
  <si>
    <t>20代</t>
  </si>
  <si>
    <t>過去三年以前合計</t>
    <rPh sb="0" eb="2">
      <t>カコ</t>
    </rPh>
    <rPh sb="2" eb="4">
      <t>サンネン</t>
    </rPh>
    <rPh sb="4" eb="6">
      <t>イゼン</t>
    </rPh>
    <rPh sb="6" eb="8">
      <t>ゴウケイ</t>
    </rPh>
    <phoneticPr fontId="2"/>
  </si>
  <si>
    <t>総合計</t>
    <rPh sb="0" eb="3">
      <t>ソウゴウケイ</t>
    </rPh>
    <phoneticPr fontId="2"/>
  </si>
  <si>
    <t>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</si>
</sst>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&quot;年&quot;m&quot;月&quot;;@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6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1" fillId="4" borderId="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17" fontId="0" fillId="0" borderId="0" xfId="0" applyNumberFormat="1">
      <alignment vertical="center"/>
    </xf>
    <xf numFmtId="0" fontId="0" fillId="5" borderId="2" xfId="0" applyFill="1" applyBorder="1" applyAlignment="1">
      <alignment horizontal="center" vertical="center"/>
    </xf>
    <xf numFmtId="176" fontId="0" fillId="0" borderId="2" xfId="0" applyNumberFormat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9</xdr:row>
      <xdr:rowOff>88900</xdr:rowOff>
    </xdr:from>
    <xdr:to>
      <xdr:col>4</xdr:col>
      <xdr:colOff>520700</xdr:colOff>
      <xdr:row>10</xdr:row>
      <xdr:rowOff>133350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513DD59A-4F1C-4A13-A244-D4AE1F8DB9F9}"/>
            </a:ext>
          </a:extLst>
        </xdr:cNvPr>
        <xdr:cNvSpPr/>
      </xdr:nvSpPr>
      <xdr:spPr>
        <a:xfrm>
          <a:off x="2219325" y="2584450"/>
          <a:ext cx="387350" cy="282575"/>
        </a:xfrm>
        <a:prstGeom prst="rightArrow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241300</xdr:colOff>
      <xdr:row>11</xdr:row>
      <xdr:rowOff>38100</xdr:rowOff>
    </xdr:from>
    <xdr:to>
      <xdr:col>2</xdr:col>
      <xdr:colOff>615950</xdr:colOff>
      <xdr:row>11</xdr:row>
      <xdr:rowOff>222250</xdr:rowOff>
    </xdr:to>
    <xdr:sp macro="" textlink="">
      <xdr:nvSpPr>
        <xdr:cNvPr id="3" name="矢印: 下 2">
          <a:extLst>
            <a:ext uri="{FF2B5EF4-FFF2-40B4-BE49-F238E27FC236}">
              <a16:creationId xmlns:a16="http://schemas.microsoft.com/office/drawing/2014/main" id="{C580A87D-BF13-44A1-842F-28F50B2A7366}"/>
            </a:ext>
          </a:extLst>
        </xdr:cNvPr>
        <xdr:cNvSpPr/>
      </xdr:nvSpPr>
      <xdr:spPr>
        <a:xfrm>
          <a:off x="955675" y="3009900"/>
          <a:ext cx="374650" cy="184150"/>
        </a:xfrm>
        <a:prstGeom prst="downArrow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171450</xdr:colOff>
      <xdr:row>13</xdr:row>
      <xdr:rowOff>57150</xdr:rowOff>
    </xdr:from>
    <xdr:to>
      <xdr:col>4</xdr:col>
      <xdr:colOff>558800</xdr:colOff>
      <xdr:row>15</xdr:row>
      <xdr:rowOff>34925</xdr:rowOff>
    </xdr:to>
    <xdr:sp macro="" textlink="">
      <xdr:nvSpPr>
        <xdr:cNvPr id="4" name="矢印: 右 3">
          <a:extLst>
            <a:ext uri="{FF2B5EF4-FFF2-40B4-BE49-F238E27FC236}">
              <a16:creationId xmlns:a16="http://schemas.microsoft.com/office/drawing/2014/main" id="{6B0AAE4E-C0F7-4E40-8F36-C0CE409A1A38}"/>
            </a:ext>
          </a:extLst>
        </xdr:cNvPr>
        <xdr:cNvSpPr/>
      </xdr:nvSpPr>
      <xdr:spPr>
        <a:xfrm>
          <a:off x="2257425" y="3419475"/>
          <a:ext cx="387350" cy="282575"/>
        </a:xfrm>
        <a:prstGeom prst="rightArrow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695AD-4A79-4DF3-825B-CC6A807ED077}">
  <sheetPr codeName="Sheet1">
    <pageSetUpPr fitToPage="1"/>
  </sheetPr>
  <dimension ref="A1:L45"/>
  <sheetViews>
    <sheetView tabSelected="1" view="pageBreakPreview" zoomScale="115" zoomScaleNormal="100" zoomScaleSheetLayoutView="115" workbookViewId="0">
      <selection activeCell="B3" sqref="B3"/>
    </sheetView>
  </sheetViews>
  <sheetFormatPr defaultRowHeight="18.75" x14ac:dyDescent="0.4"/>
  <cols>
    <col min="1" max="1" width="0.375" customWidth="1"/>
    <col min="2" max="2" width="13.5" bestFit="1" customWidth="1"/>
    <col min="5" max="5" width="13.5" bestFit="1" customWidth="1"/>
    <col min="8" max="8" width="13.5" bestFit="1" customWidth="1"/>
    <col min="11" max="11" width="0.875" customWidth="1"/>
  </cols>
  <sheetData>
    <row r="1" spans="1:12" x14ac:dyDescent="0.4">
      <c r="B1" s="51" t="s">
        <v>15</v>
      </c>
      <c r="C1" s="51"/>
      <c r="D1" s="51"/>
      <c r="E1" s="51"/>
      <c r="F1" s="51"/>
      <c r="G1" s="51"/>
      <c r="H1" s="1" t="s">
        <v>19</v>
      </c>
      <c r="I1" s="31">
        <f>CSV!A1</f>
        <v>230001</v>
      </c>
      <c r="J1" s="31"/>
    </row>
    <row r="2" spans="1:12" x14ac:dyDescent="0.4">
      <c r="B2" s="51"/>
      <c r="C2" s="51"/>
      <c r="D2" s="51"/>
      <c r="E2" s="51"/>
      <c r="F2" s="51"/>
      <c r="G2" s="51"/>
      <c r="H2" s="33" t="s">
        <v>20</v>
      </c>
      <c r="I2" s="32">
        <f ca="1">TODAY()</f>
        <v>45163</v>
      </c>
      <c r="J2" s="32"/>
      <c r="L2" s="8"/>
    </row>
    <row r="3" spans="1:12" x14ac:dyDescent="0.4">
      <c r="A3">
        <v>31</v>
      </c>
      <c r="L3" s="8"/>
    </row>
    <row r="4" spans="1:12" ht="21" customHeight="1" x14ac:dyDescent="0.4">
      <c r="B4" s="2" t="s">
        <v>0</v>
      </c>
      <c r="C4" s="2"/>
      <c r="D4" s="2"/>
      <c r="E4" s="2" t="s">
        <v>1</v>
      </c>
      <c r="F4" s="2"/>
      <c r="G4" s="3" t="s">
        <v>2</v>
      </c>
      <c r="H4" s="2" t="s">
        <v>3</v>
      </c>
      <c r="I4" s="2"/>
      <c r="J4" s="35" t="s">
        <v>4</v>
      </c>
    </row>
    <row r="5" spans="1:12" ht="26.1" customHeight="1" x14ac:dyDescent="0.4">
      <c r="B5" s="4" t="str">
        <f>CSV!B1</f>
        <v>松家 もえ</v>
      </c>
      <c r="C5" s="4"/>
      <c r="D5" s="4"/>
      <c r="E5" s="5">
        <f>CSV!C1</f>
        <v>37310</v>
      </c>
      <c r="F5" s="5"/>
      <c r="G5" s="6">
        <f>CSV!D1</f>
        <v>21</v>
      </c>
      <c r="H5" s="7">
        <f>CSV!E1</f>
        <v>45017</v>
      </c>
      <c r="I5" s="34"/>
      <c r="J5" s="29">
        <f>CSV!F1</f>
        <v>0</v>
      </c>
    </row>
    <row r="7" spans="1:12" x14ac:dyDescent="0.4">
      <c r="B7" s="2" t="s">
        <v>5</v>
      </c>
      <c r="C7" s="2"/>
      <c r="D7" s="2"/>
      <c r="E7" s="2" t="s">
        <v>6</v>
      </c>
      <c r="F7" s="2"/>
      <c r="G7" s="2"/>
      <c r="H7" s="45"/>
      <c r="I7" s="45"/>
      <c r="J7" s="45"/>
    </row>
    <row r="8" spans="1:12" x14ac:dyDescent="0.4">
      <c r="B8" s="36" t="str">
        <f>CSV!G1</f>
        <v>専門卒</v>
      </c>
      <c r="C8" s="37"/>
      <c r="D8" s="38"/>
      <c r="E8" s="40">
        <f>CSV!H1</f>
        <v>273000</v>
      </c>
      <c r="F8" s="40"/>
      <c r="G8" s="40"/>
      <c r="H8" s="45"/>
      <c r="I8" s="45"/>
      <c r="J8" s="45"/>
    </row>
    <row r="9" spans="1:12" x14ac:dyDescent="0.4">
      <c r="B9" s="9" t="s">
        <v>7</v>
      </c>
      <c r="C9" s="10"/>
      <c r="D9" s="11"/>
      <c r="E9" s="12"/>
      <c r="F9" s="27" t="s">
        <v>23</v>
      </c>
      <c r="G9" s="39"/>
      <c r="H9" s="2" t="s">
        <v>9</v>
      </c>
      <c r="I9" s="3" t="s">
        <v>21</v>
      </c>
      <c r="J9" s="3" t="s">
        <v>22</v>
      </c>
    </row>
    <row r="10" spans="1:12" x14ac:dyDescent="0.4">
      <c r="B10" s="14" t="s">
        <v>10</v>
      </c>
      <c r="C10" s="15">
        <f>CSV!K1</f>
        <v>1</v>
      </c>
      <c r="D10" s="16" t="s">
        <v>11</v>
      </c>
      <c r="E10" s="17"/>
      <c r="F10" s="13" t="s">
        <v>10</v>
      </c>
      <c r="G10" s="18">
        <f>C10*4</f>
        <v>4</v>
      </c>
      <c r="H10" s="2"/>
      <c r="I10" s="4">
        <f>CSV!I1</f>
        <v>47</v>
      </c>
      <c r="J10" s="4">
        <f>CSV!J1</f>
        <v>43</v>
      </c>
    </row>
    <row r="11" spans="1:12" x14ac:dyDescent="0.4">
      <c r="B11" s="19" t="s">
        <v>12</v>
      </c>
      <c r="C11" s="20">
        <f>CSV!L1</f>
        <v>1</v>
      </c>
      <c r="D11" s="21" t="s">
        <v>11</v>
      </c>
      <c r="E11" s="17"/>
      <c r="F11" s="22"/>
      <c r="G11" s="23"/>
      <c r="H11" s="2"/>
      <c r="I11" s="4"/>
      <c r="J11" s="4"/>
    </row>
    <row r="12" spans="1:12" x14ac:dyDescent="0.4">
      <c r="B12" s="24"/>
      <c r="C12" s="24"/>
      <c r="D12" s="24"/>
      <c r="E12" s="24"/>
      <c r="F12" s="24"/>
      <c r="G12" s="24"/>
      <c r="H12" s="24"/>
      <c r="I12" s="24"/>
      <c r="J12" s="24"/>
    </row>
    <row r="13" spans="1:12" ht="12.6" customHeight="1" x14ac:dyDescent="0.4">
      <c r="B13" s="25" t="s">
        <v>12</v>
      </c>
      <c r="C13" s="2" t="s">
        <v>8</v>
      </c>
      <c r="D13" s="2"/>
      <c r="E13" s="41"/>
      <c r="F13" s="48" t="s">
        <v>13</v>
      </c>
      <c r="G13" s="44" t="str">
        <f>"入社時"&amp;CSV!AE1</f>
        <v>入社時20代</v>
      </c>
      <c r="H13" s="44"/>
      <c r="I13" s="41"/>
      <c r="J13" s="41"/>
    </row>
    <row r="14" spans="1:12" ht="12.6" customHeight="1" x14ac:dyDescent="0.4">
      <c r="B14" s="26"/>
      <c r="C14" s="4">
        <f>C11*2</f>
        <v>2</v>
      </c>
      <c r="D14" s="4"/>
      <c r="E14" s="41"/>
      <c r="F14" s="44" t="str">
        <f>CSV!AD1</f>
        <v>0年目</v>
      </c>
      <c r="G14" s="28">
        <f>CSV!M1</f>
        <v>1</v>
      </c>
      <c r="H14" s="28"/>
      <c r="I14" s="41"/>
      <c r="J14" s="41"/>
    </row>
    <row r="15" spans="1:12" ht="12.6" customHeight="1" x14ac:dyDescent="0.4">
      <c r="B15" s="26"/>
      <c r="C15" s="4"/>
      <c r="D15" s="4"/>
      <c r="E15" s="41"/>
      <c r="F15" s="44"/>
      <c r="G15" s="28"/>
      <c r="H15" s="28"/>
      <c r="I15" s="41"/>
      <c r="J15" s="41"/>
    </row>
    <row r="16" spans="1:12" ht="12.6" customHeight="1" x14ac:dyDescent="0.4">
      <c r="B16" s="27"/>
      <c r="C16" s="4"/>
      <c r="D16" s="4"/>
      <c r="E16" s="41"/>
      <c r="F16" s="44"/>
      <c r="G16" s="28"/>
      <c r="H16" s="28"/>
      <c r="I16" s="41"/>
      <c r="J16" s="41"/>
    </row>
    <row r="17" spans="2:10" x14ac:dyDescent="0.4">
      <c r="B17" s="8"/>
      <c r="E17" s="42"/>
      <c r="F17" s="42"/>
      <c r="G17" s="42"/>
      <c r="H17" s="41"/>
      <c r="I17" s="41"/>
      <c r="J17" s="43"/>
    </row>
    <row r="18" spans="2:10" x14ac:dyDescent="0.4">
      <c r="B18" s="2" t="s">
        <v>14</v>
      </c>
      <c r="C18" s="2"/>
      <c r="D18" s="2"/>
      <c r="E18" s="2"/>
      <c r="F18" s="2"/>
      <c r="G18" s="2"/>
      <c r="H18" s="2"/>
      <c r="I18" s="2"/>
      <c r="J18" s="2"/>
    </row>
    <row r="19" spans="2:10" x14ac:dyDescent="0.4">
      <c r="B19" s="46" t="s">
        <v>31</v>
      </c>
      <c r="C19" s="3" t="s">
        <v>21</v>
      </c>
      <c r="D19" s="3" t="s">
        <v>22</v>
      </c>
      <c r="E19" s="46" t="s">
        <v>31</v>
      </c>
      <c r="F19" s="3" t="s">
        <v>21</v>
      </c>
      <c r="G19" s="3" t="s">
        <v>22</v>
      </c>
      <c r="H19" s="46" t="s">
        <v>31</v>
      </c>
      <c r="I19" s="3" t="s">
        <v>21</v>
      </c>
      <c r="J19" s="3" t="s">
        <v>22</v>
      </c>
    </row>
    <row r="20" spans="2:10" x14ac:dyDescent="0.4">
      <c r="B20" s="29" t="str">
        <f>""&amp;CSV!AL1</f>
        <v>1</v>
      </c>
      <c r="C20" s="29" t="str">
        <f>""&amp;CSV!AM1</f>
        <v>2</v>
      </c>
      <c r="D20" s="29" t="str">
        <f>""&amp;CSV!AN1</f>
        <v>3</v>
      </c>
      <c r="E20" s="29" t="str">
        <f>""&amp;CSV!AO1</f>
        <v>4</v>
      </c>
      <c r="F20" s="29" t="str">
        <f>""&amp;CSV!AP1</f>
        <v>5</v>
      </c>
      <c r="G20" s="29" t="str">
        <f>""&amp;CSV!AQ1</f>
        <v>6</v>
      </c>
      <c r="H20" s="29" t="str">
        <f>""&amp;CSV!AR1</f>
        <v>7</v>
      </c>
      <c r="I20" s="29" t="str">
        <f>""&amp;CSV!AS1</f>
        <v>8</v>
      </c>
      <c r="J20" s="29" t="str">
        <f>""&amp;CSV!AT1</f>
        <v>9</v>
      </c>
    </row>
    <row r="21" spans="2:10" x14ac:dyDescent="0.4">
      <c r="B21" s="29" t="str">
        <f>""&amp;CSV!AU1</f>
        <v>10</v>
      </c>
      <c r="C21" s="29" t="str">
        <f>""&amp;CSV!AV1</f>
        <v>11</v>
      </c>
      <c r="D21" s="29" t="str">
        <f>""&amp;CSV!AW1</f>
        <v>12</v>
      </c>
      <c r="E21" s="29" t="str">
        <f>""&amp;CSV!AX1</f>
        <v>13</v>
      </c>
      <c r="F21" s="29" t="str">
        <f>""&amp;CSV!AY1</f>
        <v>14</v>
      </c>
      <c r="G21" s="29" t="str">
        <f>""&amp;CSV!AZ1</f>
        <v>15</v>
      </c>
      <c r="H21" s="29" t="str">
        <f>""&amp;CSV!BA1</f>
        <v>16</v>
      </c>
      <c r="I21" s="29" t="str">
        <f>""&amp;CSV!BB1</f>
        <v>17</v>
      </c>
      <c r="J21" s="29" t="str">
        <f>""&amp;CSV!BC1</f>
        <v>18</v>
      </c>
    </row>
    <row r="22" spans="2:10" x14ac:dyDescent="0.4">
      <c r="B22" s="29" t="str">
        <f>""&amp;CSV!BD1</f>
        <v>19</v>
      </c>
      <c r="C22" s="29" t="str">
        <f>""&amp;CSV!BE1</f>
        <v>20</v>
      </c>
      <c r="D22" s="29" t="str">
        <f>""&amp;CSV!BF1</f>
        <v>21</v>
      </c>
      <c r="E22" s="29" t="str">
        <f>""&amp;CSV!BG1</f>
        <v>22</v>
      </c>
      <c r="F22" s="29" t="str">
        <f>""&amp;CSV!BH1</f>
        <v>23</v>
      </c>
      <c r="G22" s="29" t="str">
        <f>""&amp;CSV!BI1</f>
        <v>24</v>
      </c>
      <c r="H22" s="29" t="str">
        <f>""&amp;CSV!BJ1</f>
        <v>25</v>
      </c>
      <c r="I22" s="29" t="str">
        <f>""&amp;CSV!BK1</f>
        <v>26</v>
      </c>
      <c r="J22" s="29" t="str">
        <f>""&amp;CSV!BL1</f>
        <v>27</v>
      </c>
    </row>
    <row r="23" spans="2:10" x14ac:dyDescent="0.4">
      <c r="B23" s="29" t="str">
        <f>""&amp;CSV!BM1</f>
        <v>28</v>
      </c>
      <c r="C23" s="29" t="str">
        <f>""&amp;CSV!BN1</f>
        <v>29</v>
      </c>
      <c r="D23" s="29" t="str">
        <f>""&amp;CSV!BO1</f>
        <v>30</v>
      </c>
      <c r="E23" s="29" t="str">
        <f>""&amp;CSV!BP1</f>
        <v>31</v>
      </c>
      <c r="F23" s="29" t="str">
        <f>""&amp;CSV!BQ1</f>
        <v>32</v>
      </c>
      <c r="G23" s="29" t="str">
        <f>""&amp;CSV!BR1</f>
        <v>33</v>
      </c>
      <c r="H23" s="29" t="str">
        <f>""&amp;CSV!BS1</f>
        <v>34</v>
      </c>
      <c r="I23" s="29" t="str">
        <f>""&amp;CSV!BT1</f>
        <v>35</v>
      </c>
      <c r="J23" s="29" t="str">
        <f>""&amp;CSV!BU1</f>
        <v>36</v>
      </c>
    </row>
    <row r="24" spans="2:10" x14ac:dyDescent="0.4">
      <c r="B24" s="29" t="str">
        <f>""&amp;CSV!BV1</f>
        <v>37</v>
      </c>
      <c r="C24" s="29" t="str">
        <f>""&amp;CSV!BW1</f>
        <v>38</v>
      </c>
      <c r="D24" s="29" t="str">
        <f>""&amp;CSV!BX1</f>
        <v>39</v>
      </c>
      <c r="E24" s="29" t="str">
        <f>""&amp;CSV!BY1</f>
        <v>40</v>
      </c>
      <c r="F24" s="29" t="str">
        <f>""&amp;CSV!BZ1</f>
        <v>41</v>
      </c>
      <c r="G24" s="29" t="str">
        <f>""&amp;CSV!CA1</f>
        <v>42</v>
      </c>
      <c r="H24" s="29" t="str">
        <f>""&amp;CSV!CB1</f>
        <v>43</v>
      </c>
      <c r="I24" s="29" t="str">
        <f>""&amp;CSV!CC1</f>
        <v>44</v>
      </c>
      <c r="J24" s="29" t="str">
        <f>""&amp;CSV!CD1</f>
        <v>45</v>
      </c>
    </row>
    <row r="25" spans="2:10" x14ac:dyDescent="0.4">
      <c r="B25" s="29" t="str">
        <f>""&amp;CSV!CE1</f>
        <v>46</v>
      </c>
      <c r="C25" s="29" t="str">
        <f>""&amp;CSV!CF1</f>
        <v>47</v>
      </c>
      <c r="D25" s="29" t="str">
        <f>""&amp;CSV!CG1</f>
        <v>48</v>
      </c>
      <c r="E25" s="29" t="str">
        <f>""&amp;CSV!CH1</f>
        <v>49</v>
      </c>
      <c r="F25" s="29" t="str">
        <f>""&amp;CSV!CI1</f>
        <v>50</v>
      </c>
      <c r="G25" s="29" t="str">
        <f>""&amp;CSV!CJ1</f>
        <v>51</v>
      </c>
      <c r="H25" s="29" t="str">
        <f>""&amp;CSV!CK1</f>
        <v>52</v>
      </c>
      <c r="I25" s="29" t="str">
        <f>""&amp;CSV!CL1</f>
        <v>53</v>
      </c>
      <c r="J25" s="29" t="str">
        <f>""&amp;CSV!CM1</f>
        <v>54</v>
      </c>
    </row>
    <row r="26" spans="2:10" x14ac:dyDescent="0.4">
      <c r="B26" s="29" t="str">
        <f>""&amp;CSV!CN1</f>
        <v>55</v>
      </c>
      <c r="C26" s="29" t="str">
        <f>""&amp;CSV!CO1</f>
        <v>56</v>
      </c>
      <c r="D26" s="29" t="str">
        <f>""&amp;CSV!CP1</f>
        <v>57</v>
      </c>
      <c r="E26" s="29" t="str">
        <f>""&amp;CSV!CQ1</f>
        <v>58</v>
      </c>
      <c r="F26" s="29" t="str">
        <f>""&amp;CSV!CR1</f>
        <v>59</v>
      </c>
      <c r="G26" s="29" t="str">
        <f>""&amp;CSV!CS1</f>
        <v>60</v>
      </c>
      <c r="H26" s="29" t="str">
        <f>""&amp;CSV!CT1</f>
        <v>61</v>
      </c>
      <c r="I26" s="29" t="str">
        <f>""&amp;CSV!CU1</f>
        <v>62</v>
      </c>
      <c r="J26" s="29" t="str">
        <f>""&amp;CSV!CV1</f>
        <v>63</v>
      </c>
    </row>
    <row r="27" spans="2:10" x14ac:dyDescent="0.4">
      <c r="B27" s="29" t="str">
        <f>""&amp;CSV!CW1</f>
        <v>64</v>
      </c>
      <c r="C27" s="29" t="str">
        <f>""&amp;CSV!CX1</f>
        <v>65</v>
      </c>
      <c r="D27" s="29" t="str">
        <f>""&amp;CSV!CY1</f>
        <v>66</v>
      </c>
      <c r="E27" s="29" t="str">
        <f>""&amp;CSV!CZ1</f>
        <v>67</v>
      </c>
      <c r="F27" s="29" t="str">
        <f>""&amp;CSV!DA1</f>
        <v>68</v>
      </c>
      <c r="G27" s="29" t="str">
        <f>""&amp;CSV!DB1</f>
        <v>69</v>
      </c>
      <c r="H27" s="29" t="str">
        <f>""&amp;CSV!DC1</f>
        <v>70</v>
      </c>
      <c r="I27" s="29" t="str">
        <f>""&amp;CSV!DD1</f>
        <v>71</v>
      </c>
      <c r="J27" s="29" t="str">
        <f>""&amp;CSV!DE1</f>
        <v>72</v>
      </c>
    </row>
    <row r="28" spans="2:10" x14ac:dyDescent="0.4">
      <c r="B28" s="29" t="str">
        <f>""&amp;CSV!DF1</f>
        <v>73</v>
      </c>
      <c r="C28" s="29" t="str">
        <f>""&amp;CSV!DG1</f>
        <v>74</v>
      </c>
      <c r="D28" s="29" t="str">
        <f>""&amp;CSV!DH1</f>
        <v>75</v>
      </c>
      <c r="E28" s="29" t="str">
        <f>""&amp;CSV!DI1</f>
        <v>76</v>
      </c>
      <c r="F28" s="29" t="str">
        <f>""&amp;CSV!DJ1</f>
        <v>77</v>
      </c>
      <c r="G28" s="29" t="str">
        <f>""&amp;CSV!DK1</f>
        <v>78</v>
      </c>
      <c r="H28" s="29" t="str">
        <f>""&amp;CSV!DL1</f>
        <v>79</v>
      </c>
      <c r="I28" s="29" t="str">
        <f>""&amp;CSV!DM1</f>
        <v>80</v>
      </c>
      <c r="J28" s="29" t="str">
        <f>""&amp;CSV!DN1</f>
        <v>81</v>
      </c>
    </row>
    <row r="29" spans="2:10" x14ac:dyDescent="0.4">
      <c r="B29" s="29" t="str">
        <f>""&amp;CSV!DO1</f>
        <v>82</v>
      </c>
      <c r="C29" s="29" t="str">
        <f>""&amp;CSV!DP1</f>
        <v>83</v>
      </c>
      <c r="D29" s="29" t="str">
        <f>""&amp;CSV!DQ1</f>
        <v>84</v>
      </c>
      <c r="E29" s="29" t="str">
        <f>""&amp;CSV!DR1</f>
        <v>85</v>
      </c>
      <c r="F29" s="29" t="str">
        <f>""&amp;CSV!DS1</f>
        <v>86</v>
      </c>
      <c r="G29" s="29" t="str">
        <f>""&amp;CSV!DT1</f>
        <v>87</v>
      </c>
      <c r="H29" s="29" t="str">
        <f>""&amp;CSV!DU1</f>
        <v>88</v>
      </c>
      <c r="I29" s="29" t="str">
        <f>""&amp;CSV!DV1</f>
        <v>89</v>
      </c>
      <c r="J29" s="29" t="str">
        <f>""&amp;CSV!DW1</f>
        <v>90</v>
      </c>
    </row>
    <row r="30" spans="2:10" x14ac:dyDescent="0.4">
      <c r="B30" s="29" t="str">
        <f>""&amp;CSV!DX1</f>
        <v>91</v>
      </c>
      <c r="C30" s="29" t="str">
        <f>""&amp;CSV!DY1</f>
        <v>92</v>
      </c>
      <c r="D30" s="29" t="str">
        <f>""&amp;CSV!DZ1</f>
        <v>93</v>
      </c>
      <c r="E30" s="29" t="str">
        <f>""&amp;CSV!EA1</f>
        <v>94</v>
      </c>
      <c r="F30" s="29" t="str">
        <f>""&amp;CSV!EB1</f>
        <v>95</v>
      </c>
      <c r="G30" s="29" t="str">
        <f>""&amp;CSV!EC1</f>
        <v>96</v>
      </c>
      <c r="H30" s="29" t="str">
        <f>""&amp;CSV!ED1</f>
        <v>97</v>
      </c>
      <c r="I30" s="29" t="str">
        <f>""&amp;CSV!EE1</f>
        <v>98</v>
      </c>
      <c r="J30" s="29" t="str">
        <f>""&amp;CSV!EF1</f>
        <v>99</v>
      </c>
    </row>
    <row r="31" spans="2:10" x14ac:dyDescent="0.4">
      <c r="B31" s="29" t="str">
        <f>""&amp;CSV!EG1</f>
        <v>100</v>
      </c>
      <c r="C31" s="29" t="str">
        <f>""&amp;CSV!EH1</f>
        <v>101</v>
      </c>
      <c r="D31" s="29" t="str">
        <f>""&amp;CSV!EI1</f>
        <v>102</v>
      </c>
      <c r="E31" s="29" t="str">
        <f>""&amp;CSV!EJ1</f>
        <v>103</v>
      </c>
      <c r="F31" s="29" t="str">
        <f>""&amp;CSV!EK1</f>
        <v>104</v>
      </c>
      <c r="G31" s="29" t="str">
        <f>""&amp;CSV!EL1</f>
        <v>105</v>
      </c>
      <c r="H31" s="29" t="str">
        <f>""&amp;CSV!EM1</f>
        <v>106</v>
      </c>
      <c r="I31" s="29" t="str">
        <f>""&amp;CSV!EN1</f>
        <v>107</v>
      </c>
      <c r="J31" s="29" t="str">
        <f>""&amp;CSV!EO1</f>
        <v>108</v>
      </c>
    </row>
    <row r="32" spans="2:10" x14ac:dyDescent="0.4">
      <c r="B32" s="29" t="str">
        <f>""&amp;CSV!EP1</f>
        <v>109</v>
      </c>
      <c r="C32" s="29" t="str">
        <f>""&amp;CSV!EQ1</f>
        <v>110</v>
      </c>
      <c r="D32" s="29" t="str">
        <f>""&amp;CSV!ER1</f>
        <v>111</v>
      </c>
      <c r="E32" s="29" t="str">
        <f>""&amp;CSV!ES1</f>
        <v>112</v>
      </c>
      <c r="F32" s="29" t="str">
        <f>""&amp;CSV!ET1</f>
        <v>113</v>
      </c>
      <c r="G32" s="29" t="str">
        <f>""&amp;CSV!EU1</f>
        <v>114</v>
      </c>
      <c r="H32" s="29" t="str">
        <f>""&amp;CSV!EV1</f>
        <v>115</v>
      </c>
      <c r="I32" s="29" t="str">
        <f>""&amp;CSV!EW1</f>
        <v>116</v>
      </c>
      <c r="J32" s="29" t="str">
        <f>""&amp;CSV!EX1</f>
        <v>117</v>
      </c>
    </row>
    <row r="33" spans="2:10" x14ac:dyDescent="0.4">
      <c r="B33" s="29" t="str">
        <f>""&amp;CSV!EY1</f>
        <v>118</v>
      </c>
      <c r="C33" s="29" t="str">
        <f>""&amp;CSV!EZ1</f>
        <v>119</v>
      </c>
      <c r="D33" s="29" t="str">
        <f>""&amp;CSV!FA1</f>
        <v>120</v>
      </c>
      <c r="E33" s="29" t="str">
        <f>""&amp;CSV!FB1</f>
        <v>121</v>
      </c>
      <c r="F33" s="29" t="str">
        <f>""&amp;CSV!FC1</f>
        <v>122</v>
      </c>
      <c r="G33" s="29" t="str">
        <f>""&amp;CSV!FD1</f>
        <v>123</v>
      </c>
      <c r="H33" s="29" t="str">
        <f>""&amp;CSV!FE1</f>
        <v>124</v>
      </c>
      <c r="I33" s="29" t="str">
        <f>""&amp;CSV!FF1</f>
        <v>125</v>
      </c>
      <c r="J33" s="29" t="str">
        <f>""&amp;CSV!FG1</f>
        <v>126</v>
      </c>
    </row>
    <row r="34" spans="2:10" x14ac:dyDescent="0.4">
      <c r="B34" s="29" t="str">
        <f>""&amp;CSV!FH1</f>
        <v>127</v>
      </c>
      <c r="C34" s="29" t="str">
        <f>""&amp;CSV!FI1</f>
        <v>128</v>
      </c>
      <c r="D34" s="29" t="str">
        <f>""&amp;CSV!FJ1</f>
        <v>129</v>
      </c>
      <c r="E34" s="29" t="str">
        <f>""&amp;CSV!FK1</f>
        <v>130</v>
      </c>
      <c r="F34" s="29" t="str">
        <f>""&amp;CSV!FL1</f>
        <v>131</v>
      </c>
      <c r="G34" s="29" t="str">
        <f>""&amp;CSV!FM1</f>
        <v>132</v>
      </c>
      <c r="H34" s="29" t="str">
        <f>""&amp;CSV!FN1</f>
        <v>133</v>
      </c>
      <c r="I34" s="29" t="str">
        <f>""&amp;CSV!FO1</f>
        <v>134</v>
      </c>
      <c r="J34" s="29" t="str">
        <f>""&amp;CSV!FP1</f>
        <v>135</v>
      </c>
    </row>
    <row r="35" spans="2:10" x14ac:dyDescent="0.4">
      <c r="B35" s="29" t="str">
        <f>""&amp;CSV!FQ1</f>
        <v>136</v>
      </c>
      <c r="C35" s="29" t="str">
        <f>""&amp;CSV!FR1</f>
        <v>137</v>
      </c>
      <c r="D35" s="29" t="str">
        <f>""&amp;CSV!FS1</f>
        <v>138</v>
      </c>
      <c r="E35" s="29" t="str">
        <f>""&amp;CSV!FT1</f>
        <v>139</v>
      </c>
      <c r="F35" s="29" t="str">
        <f>""&amp;CSV!FU1</f>
        <v>140</v>
      </c>
      <c r="G35" s="29" t="str">
        <f>""&amp;CSV!FV1</f>
        <v>141</v>
      </c>
      <c r="H35" s="29" t="str">
        <f>""&amp;CSV!FW1</f>
        <v>142</v>
      </c>
      <c r="I35" s="29" t="str">
        <f>""&amp;CSV!FX1</f>
        <v>143</v>
      </c>
      <c r="J35" s="29" t="str">
        <f>""&amp;CSV!FY1</f>
        <v>144</v>
      </c>
    </row>
    <row r="36" spans="2:10" x14ac:dyDescent="0.4">
      <c r="B36" s="29" t="str">
        <f>""&amp;CSV!FZ1</f>
        <v>145</v>
      </c>
      <c r="C36" s="29" t="str">
        <f>""&amp;CSV!GA1</f>
        <v>146</v>
      </c>
      <c r="D36" s="29" t="str">
        <f>""&amp;CSV!GB1</f>
        <v>147</v>
      </c>
      <c r="E36" s="29" t="str">
        <f>""&amp;CSV!GC1</f>
        <v>148</v>
      </c>
      <c r="F36" s="29" t="str">
        <f>""&amp;CSV!GD1</f>
        <v>149</v>
      </c>
      <c r="G36" s="29" t="str">
        <f>""&amp;CSV!GE1</f>
        <v>150</v>
      </c>
      <c r="H36" s="29" t="str">
        <f>""&amp;CSV!GF1</f>
        <v>151</v>
      </c>
      <c r="I36" s="29" t="str">
        <f>""&amp;CSV!GG1</f>
        <v>152</v>
      </c>
      <c r="J36" s="29" t="str">
        <f>""&amp;CSV!GH1</f>
        <v>153</v>
      </c>
    </row>
    <row r="37" spans="2:10" x14ac:dyDescent="0.4">
      <c r="B37" s="29" t="str">
        <f>""&amp;CSV!GI1</f>
        <v>154</v>
      </c>
      <c r="C37" s="29" t="str">
        <f>""&amp;CSV!GJ1</f>
        <v>155</v>
      </c>
      <c r="D37" s="29" t="str">
        <f>""&amp;CSV!GK1</f>
        <v>156</v>
      </c>
      <c r="E37" s="29" t="str">
        <f>""&amp;CSV!GL1</f>
        <v>157</v>
      </c>
      <c r="F37" s="29" t="str">
        <f>""&amp;CSV!GM1</f>
        <v>158</v>
      </c>
      <c r="G37" s="29" t="str">
        <f>""&amp;CSV!GN1</f>
        <v>159</v>
      </c>
      <c r="H37" s="29" t="str">
        <f>""&amp;CSV!GO1</f>
        <v>160</v>
      </c>
      <c r="I37" s="29" t="str">
        <f>""&amp;CSV!GP1</f>
        <v>161</v>
      </c>
      <c r="J37" s="29" t="str">
        <f>""&amp;CSV!GQ1</f>
        <v>162</v>
      </c>
    </row>
    <row r="38" spans="2:10" x14ac:dyDescent="0.4">
      <c r="B38" s="29" t="str">
        <f>""&amp;CSV!GR1</f>
        <v>163</v>
      </c>
      <c r="C38" s="29" t="str">
        <f>""&amp;CSV!GS1</f>
        <v>164</v>
      </c>
      <c r="D38" s="29" t="str">
        <f>""&amp;CSV!GT1</f>
        <v>165</v>
      </c>
      <c r="E38" s="29" t="str">
        <f>""&amp;CSV!GU1</f>
        <v>166</v>
      </c>
      <c r="F38" s="29" t="str">
        <f>""&amp;CSV!GV1</f>
        <v>167</v>
      </c>
      <c r="G38" s="29" t="str">
        <f>""&amp;CSV!GW1</f>
        <v>168</v>
      </c>
      <c r="H38" s="29" t="str">
        <f>""&amp;CSV!GX1</f>
        <v>169</v>
      </c>
      <c r="I38" s="29" t="str">
        <f>""&amp;CSV!GY1</f>
        <v>170</v>
      </c>
      <c r="J38" s="29" t="str">
        <f>""&amp;CSV!GZ1</f>
        <v>171</v>
      </c>
    </row>
    <row r="39" spans="2:10" x14ac:dyDescent="0.4">
      <c r="B39" s="29" t="str">
        <f>""&amp;CSV!HA1</f>
        <v>172</v>
      </c>
      <c r="C39" s="29" t="str">
        <f>""&amp;CSV!HB1</f>
        <v>173</v>
      </c>
      <c r="D39" s="29" t="str">
        <f>""&amp;CSV!HC1</f>
        <v>174</v>
      </c>
      <c r="E39" s="29" t="str">
        <f>""&amp;CSV!HD1</f>
        <v>175</v>
      </c>
      <c r="F39" s="29" t="str">
        <f>""&amp;CSV!HE1</f>
        <v>176</v>
      </c>
      <c r="G39" s="29" t="str">
        <f>""&amp;CSV!HF1</f>
        <v>177</v>
      </c>
      <c r="H39" s="29" t="str">
        <f>""&amp;CSV!HG1</f>
        <v>178</v>
      </c>
      <c r="I39" s="29" t="str">
        <f>""&amp;CSV!HH1</f>
        <v>179</v>
      </c>
      <c r="J39" s="29" t="str">
        <f>""&amp;CSV!HI1</f>
        <v>180</v>
      </c>
    </row>
    <row r="40" spans="2:10" x14ac:dyDescent="0.4">
      <c r="B40" s="45"/>
      <c r="C40" s="45"/>
      <c r="D40" s="42"/>
      <c r="E40" s="42"/>
      <c r="F40" s="45"/>
      <c r="G40" s="45"/>
      <c r="H40" s="45"/>
      <c r="I40" s="45"/>
      <c r="J40" s="42"/>
    </row>
    <row r="41" spans="2:10" x14ac:dyDescent="0.4">
      <c r="B41" s="45"/>
      <c r="C41" s="45"/>
      <c r="D41" s="42"/>
      <c r="E41" s="42"/>
      <c r="F41" s="45"/>
      <c r="G41" s="45"/>
      <c r="H41" s="45"/>
      <c r="I41" s="45"/>
      <c r="J41" s="42"/>
    </row>
    <row r="42" spans="2:10" x14ac:dyDescent="0.4">
      <c r="B42" s="46" t="s">
        <v>24</v>
      </c>
      <c r="C42" s="46" t="s">
        <v>21</v>
      </c>
      <c r="D42" s="3" t="s">
        <v>22</v>
      </c>
      <c r="E42" s="46" t="s">
        <v>25</v>
      </c>
      <c r="F42" s="46" t="s">
        <v>21</v>
      </c>
      <c r="G42" s="3" t="s">
        <v>22</v>
      </c>
      <c r="H42" s="46" t="s">
        <v>26</v>
      </c>
      <c r="I42" s="46" t="s">
        <v>21</v>
      </c>
      <c r="J42" s="3" t="s">
        <v>22</v>
      </c>
    </row>
    <row r="43" spans="2:10" x14ac:dyDescent="0.4">
      <c r="B43" s="49">
        <f>CSV!AJ1</f>
        <v>44440</v>
      </c>
      <c r="C43" s="29">
        <f>CSV!N1</f>
        <v>3</v>
      </c>
      <c r="D43" s="29">
        <f>CSV!O1</f>
        <v>0</v>
      </c>
      <c r="E43" s="49">
        <f>CSV!AH1</f>
        <v>44805</v>
      </c>
      <c r="F43" s="29">
        <f>CSV!R1</f>
        <v>5</v>
      </c>
      <c r="G43" s="29">
        <f>CSV!S1</f>
        <v>0</v>
      </c>
      <c r="H43" s="49">
        <f>CSV!AF1</f>
        <v>45170</v>
      </c>
      <c r="I43" s="29">
        <f>CSV!V1</f>
        <v>2</v>
      </c>
      <c r="J43" s="29">
        <f>CSV!W1</f>
        <v>0</v>
      </c>
    </row>
    <row r="44" spans="2:10" x14ac:dyDescent="0.4">
      <c r="B44" s="49">
        <f>CSV!AK1</f>
        <v>44621</v>
      </c>
      <c r="C44" s="29">
        <f>CSV!P1</f>
        <v>4</v>
      </c>
      <c r="D44" s="29">
        <f>CSV!Q1</f>
        <v>0</v>
      </c>
      <c r="E44" s="49">
        <f>CSV!AI1</f>
        <v>44986</v>
      </c>
      <c r="F44" s="29">
        <f>CSV!T1</f>
        <v>1</v>
      </c>
      <c r="G44" s="29">
        <f>CSV!U1</f>
        <v>0</v>
      </c>
      <c r="H44" s="49" t="str">
        <f>CSV!AG1</f>
        <v>-</v>
      </c>
      <c r="I44" s="29" t="str">
        <f>CSV!X1</f>
        <v>-</v>
      </c>
      <c r="J44" s="29" t="str">
        <f>CSV!Y1</f>
        <v>-</v>
      </c>
    </row>
    <row r="45" spans="2:10" x14ac:dyDescent="0.4">
      <c r="B45" s="50" t="s">
        <v>29</v>
      </c>
      <c r="C45" s="29">
        <f>CSV!Z1</f>
        <v>3</v>
      </c>
      <c r="D45" s="29">
        <f>CSV!AA1</f>
        <v>0</v>
      </c>
      <c r="E45" s="2" t="s">
        <v>30</v>
      </c>
      <c r="F45" s="2"/>
      <c r="G45" s="2"/>
      <c r="H45" s="2"/>
      <c r="I45" s="29">
        <f>CSV!AB1</f>
        <v>19</v>
      </c>
      <c r="J45" s="29">
        <f>CSV!AC1</f>
        <v>0</v>
      </c>
    </row>
  </sheetData>
  <mergeCells count="29">
    <mergeCell ref="E45:H45"/>
    <mergeCell ref="B18:J18"/>
    <mergeCell ref="B1:G2"/>
    <mergeCell ref="I1:J1"/>
    <mergeCell ref="B8:D8"/>
    <mergeCell ref="E8:G8"/>
    <mergeCell ref="G14:H16"/>
    <mergeCell ref="F14:F16"/>
    <mergeCell ref="G13:H13"/>
    <mergeCell ref="I10:I11"/>
    <mergeCell ref="J10:J11"/>
    <mergeCell ref="B13:B16"/>
    <mergeCell ref="C13:D13"/>
    <mergeCell ref="C14:D16"/>
    <mergeCell ref="B9:D9"/>
    <mergeCell ref="F9:G9"/>
    <mergeCell ref="H9:H11"/>
    <mergeCell ref="E10:E11"/>
    <mergeCell ref="F10:F11"/>
    <mergeCell ref="G10:G11"/>
    <mergeCell ref="B7:D7"/>
    <mergeCell ref="E7:G7"/>
    <mergeCell ref="I2:J2"/>
    <mergeCell ref="B4:D4"/>
    <mergeCell ref="E4:F4"/>
    <mergeCell ref="H4:I4"/>
    <mergeCell ref="B5:D5"/>
    <mergeCell ref="E5:F5"/>
    <mergeCell ref="H5:I5"/>
  </mergeCells>
  <phoneticPr fontId="2"/>
  <pageMargins left="0.7" right="0.7" top="0.75" bottom="0.75" header="0.3" footer="0.3"/>
  <pageSetup paperSize="9" scale="84" fitToHeight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AAA3-D6EB-4194-805D-5F75042B8670}">
  <sheetPr codeName="Sheet2"/>
  <dimension ref="A1:HI1"/>
  <sheetViews>
    <sheetView workbookViewId="0">
      <selection activeCell="A2" sqref="A2"/>
    </sheetView>
  </sheetViews>
  <sheetFormatPr defaultRowHeight="18.75" x14ac:dyDescent="0.4"/>
  <sheetData>
    <row r="1" spans="1:217" x14ac:dyDescent="0.4">
      <c r="A1">
        <v>230001</v>
      </c>
      <c r="B1" t="s">
        <v>16</v>
      </c>
      <c r="C1" s="30">
        <v>37310</v>
      </c>
      <c r="D1">
        <v>21</v>
      </c>
      <c r="E1" s="30">
        <v>45017</v>
      </c>
      <c r="F1">
        <v>0</v>
      </c>
      <c r="G1" t="s">
        <v>17</v>
      </c>
      <c r="H1">
        <v>273000</v>
      </c>
      <c r="I1">
        <v>47</v>
      </c>
      <c r="J1">
        <v>43</v>
      </c>
      <c r="K1">
        <v>1</v>
      </c>
      <c r="L1">
        <v>1</v>
      </c>
      <c r="M1">
        <v>1</v>
      </c>
      <c r="N1">
        <v>3</v>
      </c>
      <c r="O1">
        <v>0</v>
      </c>
      <c r="P1">
        <v>4</v>
      </c>
      <c r="Q1">
        <v>0</v>
      </c>
      <c r="R1">
        <v>5</v>
      </c>
      <c r="S1">
        <v>0</v>
      </c>
      <c r="T1">
        <v>1</v>
      </c>
      <c r="U1">
        <v>0</v>
      </c>
      <c r="V1">
        <v>2</v>
      </c>
      <c r="W1">
        <v>0</v>
      </c>
      <c r="X1" t="s">
        <v>18</v>
      </c>
      <c r="Y1" t="s">
        <v>18</v>
      </c>
      <c r="Z1">
        <v>3</v>
      </c>
      <c r="AA1">
        <v>0</v>
      </c>
      <c r="AB1">
        <v>19</v>
      </c>
      <c r="AC1">
        <v>0</v>
      </c>
      <c r="AD1" t="s">
        <v>27</v>
      </c>
      <c r="AE1" t="s">
        <v>28</v>
      </c>
      <c r="AF1" s="47">
        <v>45170</v>
      </c>
      <c r="AG1" t="s">
        <v>18</v>
      </c>
      <c r="AH1" s="47">
        <v>44805</v>
      </c>
      <c r="AI1" s="47">
        <v>44986</v>
      </c>
      <c r="AJ1" s="47">
        <v>44440</v>
      </c>
      <c r="AK1" s="47">
        <v>44621</v>
      </c>
      <c r="AL1">
        <v>1</v>
      </c>
      <c r="AM1">
        <v>2</v>
      </c>
      <c r="AN1">
        <v>3</v>
      </c>
      <c r="AO1">
        <v>4</v>
      </c>
      <c r="AP1">
        <v>5</v>
      </c>
      <c r="AQ1">
        <v>6</v>
      </c>
      <c r="AR1">
        <v>7</v>
      </c>
      <c r="AS1">
        <v>8</v>
      </c>
      <c r="AT1">
        <v>9</v>
      </c>
      <c r="AU1">
        <v>10</v>
      </c>
      <c r="AV1">
        <v>11</v>
      </c>
      <c r="AW1">
        <v>12</v>
      </c>
      <c r="AX1">
        <v>13</v>
      </c>
      <c r="AY1">
        <v>14</v>
      </c>
      <c r="AZ1">
        <v>15</v>
      </c>
      <c r="BA1">
        <v>16</v>
      </c>
      <c r="BB1">
        <v>17</v>
      </c>
      <c r="BC1">
        <v>18</v>
      </c>
      <c r="BD1">
        <v>19</v>
      </c>
      <c r="BE1">
        <v>20</v>
      </c>
      <c r="BF1">
        <v>21</v>
      </c>
      <c r="BG1">
        <v>22</v>
      </c>
      <c r="BH1">
        <v>23</v>
      </c>
      <c r="BI1">
        <v>24</v>
      </c>
      <c r="BJ1">
        <v>25</v>
      </c>
      <c r="BK1">
        <v>26</v>
      </c>
      <c r="BL1">
        <v>27</v>
      </c>
      <c r="BM1">
        <v>28</v>
      </c>
      <c r="BN1">
        <v>29</v>
      </c>
      <c r="BO1">
        <v>30</v>
      </c>
      <c r="BP1">
        <v>31</v>
      </c>
      <c r="BQ1">
        <v>32</v>
      </c>
      <c r="BR1">
        <v>33</v>
      </c>
      <c r="BS1">
        <v>34</v>
      </c>
      <c r="BT1">
        <v>35</v>
      </c>
      <c r="BU1">
        <v>36</v>
      </c>
      <c r="BV1">
        <v>37</v>
      </c>
      <c r="BW1">
        <v>38</v>
      </c>
      <c r="BX1">
        <v>39</v>
      </c>
      <c r="BY1">
        <v>40</v>
      </c>
      <c r="BZ1">
        <v>41</v>
      </c>
      <c r="CA1">
        <v>42</v>
      </c>
      <c r="CB1">
        <v>43</v>
      </c>
      <c r="CC1">
        <v>44</v>
      </c>
      <c r="CD1">
        <v>45</v>
      </c>
      <c r="CE1">
        <v>46</v>
      </c>
      <c r="CF1">
        <v>47</v>
      </c>
      <c r="CG1">
        <v>48</v>
      </c>
      <c r="CH1">
        <v>49</v>
      </c>
      <c r="CI1">
        <v>50</v>
      </c>
      <c r="CJ1">
        <v>51</v>
      </c>
      <c r="CK1">
        <v>52</v>
      </c>
      <c r="CL1">
        <v>53</v>
      </c>
      <c r="CM1">
        <v>54</v>
      </c>
      <c r="CN1">
        <v>55</v>
      </c>
      <c r="CO1">
        <v>56</v>
      </c>
      <c r="CP1">
        <v>57</v>
      </c>
      <c r="CQ1">
        <v>58</v>
      </c>
      <c r="CR1">
        <v>59</v>
      </c>
      <c r="CS1">
        <v>60</v>
      </c>
      <c r="CT1">
        <v>61</v>
      </c>
      <c r="CU1">
        <v>62</v>
      </c>
      <c r="CV1">
        <v>63</v>
      </c>
      <c r="CW1">
        <v>64</v>
      </c>
      <c r="CX1">
        <v>65</v>
      </c>
      <c r="CY1">
        <v>66</v>
      </c>
      <c r="CZ1">
        <v>67</v>
      </c>
      <c r="DA1">
        <v>68</v>
      </c>
      <c r="DB1">
        <v>69</v>
      </c>
      <c r="DC1">
        <v>70</v>
      </c>
      <c r="DD1">
        <v>71</v>
      </c>
      <c r="DE1">
        <v>72</v>
      </c>
      <c r="DF1">
        <v>73</v>
      </c>
      <c r="DG1">
        <v>74</v>
      </c>
      <c r="DH1">
        <v>75</v>
      </c>
      <c r="DI1">
        <v>76</v>
      </c>
      <c r="DJ1">
        <v>77</v>
      </c>
      <c r="DK1">
        <v>78</v>
      </c>
      <c r="DL1">
        <v>79</v>
      </c>
      <c r="DM1">
        <v>80</v>
      </c>
      <c r="DN1">
        <v>81</v>
      </c>
      <c r="DO1">
        <v>82</v>
      </c>
      <c r="DP1">
        <v>83</v>
      </c>
      <c r="DQ1">
        <v>84</v>
      </c>
      <c r="DR1">
        <v>85</v>
      </c>
      <c r="DS1">
        <v>86</v>
      </c>
      <c r="DT1">
        <v>87</v>
      </c>
      <c r="DU1">
        <v>88</v>
      </c>
      <c r="DV1">
        <v>89</v>
      </c>
      <c r="DW1">
        <v>90</v>
      </c>
      <c r="DX1">
        <v>91</v>
      </c>
      <c r="DY1">
        <v>92</v>
      </c>
      <c r="DZ1">
        <v>93</v>
      </c>
      <c r="EA1">
        <v>94</v>
      </c>
      <c r="EB1">
        <v>95</v>
      </c>
      <c r="EC1">
        <v>96</v>
      </c>
      <c r="ED1">
        <v>97</v>
      </c>
      <c r="EE1">
        <v>98</v>
      </c>
      <c r="EF1">
        <v>99</v>
      </c>
      <c r="EG1">
        <v>100</v>
      </c>
      <c r="EH1">
        <v>101</v>
      </c>
      <c r="EI1">
        <v>102</v>
      </c>
      <c r="EJ1">
        <v>103</v>
      </c>
      <c r="EK1">
        <v>104</v>
      </c>
      <c r="EL1">
        <v>105</v>
      </c>
      <c r="EM1">
        <v>106</v>
      </c>
      <c r="EN1">
        <v>107</v>
      </c>
      <c r="EO1">
        <v>108</v>
      </c>
      <c r="EP1">
        <v>109</v>
      </c>
      <c r="EQ1">
        <v>110</v>
      </c>
      <c r="ER1">
        <v>111</v>
      </c>
      <c r="ES1">
        <v>112</v>
      </c>
      <c r="ET1">
        <v>113</v>
      </c>
      <c r="EU1">
        <v>114</v>
      </c>
      <c r="EV1">
        <v>115</v>
      </c>
      <c r="EW1">
        <v>116</v>
      </c>
      <c r="EX1">
        <v>117</v>
      </c>
      <c r="EY1">
        <v>118</v>
      </c>
      <c r="EZ1">
        <v>119</v>
      </c>
      <c r="FA1">
        <v>120</v>
      </c>
      <c r="FB1">
        <v>121</v>
      </c>
      <c r="FC1">
        <v>122</v>
      </c>
      <c r="FD1">
        <v>123</v>
      </c>
      <c r="FE1">
        <v>124</v>
      </c>
      <c r="FF1">
        <v>125</v>
      </c>
      <c r="FG1">
        <v>126</v>
      </c>
      <c r="FH1">
        <v>127</v>
      </c>
      <c r="FI1">
        <v>128</v>
      </c>
      <c r="FJ1">
        <v>129</v>
      </c>
      <c r="FK1">
        <v>130</v>
      </c>
      <c r="FL1">
        <v>131</v>
      </c>
      <c r="FM1">
        <v>132</v>
      </c>
      <c r="FN1">
        <v>133</v>
      </c>
      <c r="FO1">
        <v>134</v>
      </c>
      <c r="FP1">
        <v>135</v>
      </c>
      <c r="FQ1">
        <v>136</v>
      </c>
      <c r="FR1">
        <v>137</v>
      </c>
      <c r="FS1">
        <v>138</v>
      </c>
      <c r="FT1">
        <v>139</v>
      </c>
      <c r="FU1">
        <v>140</v>
      </c>
      <c r="FV1">
        <v>141</v>
      </c>
      <c r="FW1">
        <v>142</v>
      </c>
      <c r="FX1">
        <v>143</v>
      </c>
      <c r="FY1">
        <v>144</v>
      </c>
      <c r="FZ1">
        <v>145</v>
      </c>
      <c r="GA1">
        <v>146</v>
      </c>
      <c r="GB1">
        <v>147</v>
      </c>
      <c r="GC1">
        <v>148</v>
      </c>
      <c r="GD1">
        <v>149</v>
      </c>
      <c r="GE1">
        <v>150</v>
      </c>
      <c r="GF1">
        <v>151</v>
      </c>
      <c r="GG1">
        <v>152</v>
      </c>
      <c r="GH1">
        <v>153</v>
      </c>
      <c r="GI1">
        <v>154</v>
      </c>
      <c r="GJ1">
        <v>155</v>
      </c>
      <c r="GK1">
        <v>156</v>
      </c>
      <c r="GL1">
        <v>157</v>
      </c>
      <c r="GM1">
        <v>158</v>
      </c>
      <c r="GN1">
        <v>159</v>
      </c>
      <c r="GO1">
        <v>160</v>
      </c>
      <c r="GP1">
        <v>161</v>
      </c>
      <c r="GQ1">
        <v>162</v>
      </c>
      <c r="GR1">
        <v>163</v>
      </c>
      <c r="GS1">
        <v>164</v>
      </c>
      <c r="GT1">
        <v>165</v>
      </c>
      <c r="GU1">
        <v>166</v>
      </c>
      <c r="GV1">
        <v>167</v>
      </c>
      <c r="GW1">
        <v>168</v>
      </c>
      <c r="GX1">
        <v>169</v>
      </c>
      <c r="GY1">
        <v>170</v>
      </c>
      <c r="GZ1">
        <v>171</v>
      </c>
      <c r="HA1">
        <v>172</v>
      </c>
      <c r="HB1">
        <v>173</v>
      </c>
      <c r="HC1">
        <v>174</v>
      </c>
      <c r="HD1">
        <v>175</v>
      </c>
      <c r="HE1">
        <v>176</v>
      </c>
      <c r="HF1">
        <v>177</v>
      </c>
      <c r="HG1">
        <v>178</v>
      </c>
      <c r="HH1">
        <v>179</v>
      </c>
      <c r="HI1">
        <v>180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個人成績評価表</vt:lpstr>
      <vt:lpstr>CSV</vt:lpstr>
      <vt:lpstr>個人成績評価表!Print_Area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k-kato</dc:creator>
  <cp:lastModifiedBy>k-kato</cp:lastModifiedBy>
  <cp:lastPrinted>2023-08-25T02:22:41Z</cp:lastPrinted>
  <dcterms:created xsi:type="dcterms:W3CDTF">2023-08-25T00:34:01Z</dcterms:created>
  <dcterms:modified xsi:type="dcterms:W3CDTF">2023-08-25T05:57:55Z</dcterms:modified>
</cp:coreProperties>
</file>