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ER" sheetId="1" r:id="rId4"/>
  </sheets>
  <definedNames/>
  <calcPr/>
</workbook>
</file>

<file path=xl/sharedStrings.xml><?xml version="1.0" encoding="utf-8"?>
<sst xmlns="http://schemas.openxmlformats.org/spreadsheetml/2006/main" count="19" uniqueCount="19">
  <si>
    <t>INPUT ID # 👉</t>
  </si>
  <si>
    <t>👉 DON'T FORGET TO DELETE YOUR ID # AFTER USE! THANKS 👈
(note: to avoid error in checking your data.
make sure there's no spaces when entering your id #)
❌ "2023-123456789 "
✅ "2023-123456789"</t>
  </si>
  <si>
    <t>heads</t>
  </si>
  <si>
    <t>contribution</t>
  </si>
  <si>
    <t>total_loan_balance</t>
  </si>
  <si>
    <t>REMARKS</t>
  </si>
  <si>
    <t>JANUARY</t>
  </si>
  <si>
    <t>&lt;- diri nimo makita kung asa na ka na month sa imu contribution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</si>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</sst>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₱]#,##0"/>
  </numFmts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rgb="FFCE9178"/>
      <name val="Consolas"/>
    </font>
    <font>
      <i/>
      <color theme="1"/>
      <name val="Arial"/>
    </font>
    <font/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BDBDBD"/>
        <bgColor rgb="FFBDBDBD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center"/>
    </xf>
    <xf borderId="0" fillId="3" fontId="2" numFmtId="0" xfId="0" applyAlignment="1" applyFill="1" applyFont="1">
      <alignment horizontal="center" readingOrder="0" vertical="center"/>
    </xf>
    <xf borderId="2" fillId="4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right" vertical="center"/>
    </xf>
    <xf borderId="1" fillId="5" fontId="3" numFmtId="0" xfId="0" applyAlignment="1" applyBorder="1" applyFont="1">
      <alignment horizontal="center" vertical="center"/>
    </xf>
    <xf borderId="3" fillId="6" fontId="4" numFmtId="0" xfId="0" applyBorder="1" applyFill="1" applyFont="1"/>
    <xf borderId="1" fillId="6" fontId="1" numFmtId="0" xfId="0" applyAlignment="1" applyBorder="1" applyFont="1">
      <alignment horizontal="right" readingOrder="0" vertical="center"/>
    </xf>
    <xf borderId="1" fillId="7" fontId="3" numFmtId="0" xfId="0" applyAlignment="1" applyBorder="1" applyFill="1" applyFont="1">
      <alignment horizontal="center" vertical="center"/>
    </xf>
    <xf borderId="3" fillId="8" fontId="4" numFmtId="0" xfId="0" applyBorder="1" applyFill="1" applyFont="1"/>
    <xf borderId="1" fillId="6" fontId="1" numFmtId="164" xfId="0" applyAlignment="1" applyBorder="1" applyFont="1" applyNumberFormat="1">
      <alignment horizontal="right" readingOrder="0" vertical="center"/>
    </xf>
    <xf borderId="1" fillId="7" fontId="3" numFmtId="164" xfId="0" applyAlignment="1" applyBorder="1" applyFont="1" applyNumberFormat="1">
      <alignment horizontal="center" vertical="center"/>
    </xf>
    <xf borderId="4" fillId="6" fontId="4" numFmtId="0" xfId="0" applyBorder="1" applyFont="1"/>
    <xf borderId="0" fillId="5" fontId="1" numFmtId="164" xfId="0" applyAlignment="1" applyFont="1" applyNumberFormat="1">
      <alignment horizontal="right" readingOrder="0" vertical="center"/>
    </xf>
    <xf borderId="0" fillId="5" fontId="3" numFmtId="0" xfId="0" applyAlignment="1" applyFont="1">
      <alignment horizontal="center" vertical="center"/>
    </xf>
    <xf borderId="0" fillId="5" fontId="1" numFmtId="0" xfId="0" applyAlignment="1" applyFont="1">
      <alignment horizontal="center" readingOrder="0" shrinkToFit="0" vertical="center" wrapText="1"/>
    </xf>
    <xf borderId="4" fillId="6" fontId="1" numFmtId="164" xfId="0" applyAlignment="1" applyBorder="1" applyFont="1" applyNumberFormat="1">
      <alignment horizontal="right" readingOrder="0" vertical="center"/>
    </xf>
    <xf borderId="4" fillId="6" fontId="3" numFmtId="164" xfId="0" applyAlignment="1" applyBorder="1" applyFont="1" applyNumberFormat="1">
      <alignment horizontal="center" vertical="center"/>
    </xf>
    <xf borderId="0" fillId="6" fontId="5" numFmtId="0" xfId="0" applyAlignment="1" applyFont="1">
      <alignment horizontal="center" readingOrder="0" shrinkToFit="0" vertical="center" wrapText="1"/>
    </xf>
    <xf borderId="4" fillId="8" fontId="1" numFmtId="164" xfId="0" applyAlignment="1" applyBorder="1" applyFont="1" applyNumberFormat="1">
      <alignment horizontal="right" readingOrder="0" vertical="center"/>
    </xf>
    <xf borderId="4" fillId="8" fontId="3" numFmtId="164" xfId="0" applyAlignment="1" applyBorder="1" applyFont="1" applyNumberFormat="1">
      <alignment horizontal="center" vertical="center"/>
    </xf>
    <xf borderId="1" fillId="6" fontId="3" numFmtId="164" xfId="0" applyAlignment="1" applyBorder="1" applyFont="1" applyNumberFormat="1">
      <alignment horizontal="center" vertical="center"/>
    </xf>
    <xf borderId="1" fillId="8" fontId="1" numFmtId="164" xfId="0" applyAlignment="1" applyBorder="1" applyFont="1" applyNumberFormat="1">
      <alignment horizontal="right" readingOrder="0" vertical="center"/>
    </xf>
    <xf borderId="1" fillId="8" fontId="3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0.25"/>
    <col customWidth="1" min="2" max="2" width="27.63"/>
    <col customWidth="1" hidden="1" min="3" max="3" width="46.0"/>
  </cols>
  <sheetData>
    <row r="1">
      <c r="A1" s="1" t="s">
        <v>0</v>
      </c>
      <c r="B1" s="2"/>
      <c r="C1" s="3" t="s">
        <v>1</v>
      </c>
    </row>
    <row r="2" hidden="1">
      <c r="A2" s="4"/>
      <c r="B2" s="5" t="str">
        <f>IFERROR(__xludf.DUMMYFUNCTION("IFERROR(VLOOKUP(B1,IMPORTRANGE(""1BC_eJVB8drrH_XLqX6Dy3EpRggpTAlrdGr60crx8MUw"",""MASTERLIST!A1:B51""),2,0),""⚠ NO DATA FOUND ⚠"")"),"⚠ NO DATA FOUND ⚠")</f>
        <v>⚠ NO DATA FOUND ⚠</v>
      </c>
      <c r="C2" s="6"/>
    </row>
    <row r="3">
      <c r="A3" s="7" t="s">
        <v>2</v>
      </c>
      <c r="B3" s="8" t="str">
        <f>IFERROR(__xludf.DUMMYFUNCTION("IFERROR(VLOOKUP(B2,IMPORTRANGE(""1BC_eJVB8drrH_XLqX6Dy3EpRggpTAlrdGr60crx8MUw"",""MASTERLIST!B2:D51""),3,0),""⚠ NO DATA FOUND ⚠"")"),"⚠ NO DATA FOUND ⚠")</f>
        <v>⚠ NO DATA FOUND ⚠</v>
      </c>
      <c r="C3" s="9"/>
    </row>
    <row r="4">
      <c r="A4" s="10" t="s">
        <v>3</v>
      </c>
      <c r="B4" s="11" t="str">
        <f>IFERROR(__xludf.DUMMYFUNCTION("IFERROR(VLOOKUP(B2,IMPORTRANGE(""1BC_eJVB8drrH_XLqX6Dy3EpRggpTAlrdGr60crx8MUw"",""'TOTAL (ALL CONTRIBUTORS)'!E2:F51""),2,0),""⚠ NO DATA FOUND ⚠"")"),"⚠ NO DATA FOUND ⚠")</f>
        <v>⚠ NO DATA FOUND ⚠</v>
      </c>
      <c r="C4" s="6"/>
    </row>
    <row r="5">
      <c r="A5" s="10" t="s">
        <v>4</v>
      </c>
      <c r="B5" s="11" t="str">
        <f>IFERROR(__xludf.DUMMYFUNCTION("IFERROR(VLOOKUP(B2,IMPORTRANGE(""1BC_eJVB8drrH_XLqX6Dy3EpRggpTAlrdGr60crx8MUw"",""MASTERLIST!B2:E51""),4,0),""⚠ NO DATA FOUND ⚠"")"),"⚠ NO DATA FOUND ⚠")</f>
        <v>⚠ NO DATA FOUND ⚠</v>
      </c>
      <c r="C5" s="9"/>
    </row>
    <row r="6" hidden="1">
      <c r="A6" s="10" t="s">
        <v>5</v>
      </c>
      <c r="B6" s="8" t="str">
        <f>IFERROR(__xludf.DUMMYFUNCTION("IFERROR(VLOOKUP(B2,IMPORTRANGE(""1BC_eJVB8drrH_XLqX6Dy3EpRggpTAlrdGr60crx8MUw"",""MASTERLIST!B2:H51""),7,0),""⚠ NO DATA FOUND ⚠"")"),"⚠ NO DATA FOUND ⚠")</f>
        <v>⚠ NO DATA FOUND ⚠</v>
      </c>
      <c r="C6" s="12"/>
    </row>
    <row r="7">
      <c r="A7" s="13"/>
      <c r="B7" s="14"/>
      <c r="C7" s="15"/>
    </row>
    <row r="8" hidden="1">
      <c r="A8" s="16" t="s">
        <v>6</v>
      </c>
      <c r="B8" s="17" t="str">
        <f>IFERROR(__xludf.DUMMYFUNCTION("ArrayFormula(IFERROR(VLOOKUP($B$2,IMPORTRANGE(""1BC_eJVB8drrH_XLqX6Dy3EpRggpTAlrdGr60crx8MUw"",""INFORMATION!$A$2:$M$51""),2,0),""⚠ NO DATA FOUND ⚠""))"),"⚠ NO DATA FOUND ⚠")</f>
        <v>⚠ NO DATA FOUND ⚠</v>
      </c>
      <c r="C8" s="18" t="s">
        <v>7</v>
      </c>
    </row>
    <row r="9" hidden="1">
      <c r="A9" s="19" t="s">
        <v>8</v>
      </c>
      <c r="B9" s="20" t="str">
        <f>IFERROR(__xludf.DUMMYFUNCTION("ArrayFormula(IFERROR(VLOOKUP($B$2,IMPORTRANGE(""1BC_eJVB8drrH_XLqX6Dy3EpRggpTAlrdGr60crx8MUw"",""INFORMATION!$A$2:$M$51""),3,0),""⚠ NO DATA FOUND ⚠""))"),"⚠ NO DATA FOUND ⚠")</f>
        <v>⚠ NO DATA FOUND ⚠</v>
      </c>
    </row>
    <row r="10" hidden="1">
      <c r="A10" s="10" t="s">
        <v>9</v>
      </c>
      <c r="B10" s="21" t="str">
        <f>IFERROR(__xludf.DUMMYFUNCTION("ArrayFormula(IFERROR(VLOOKUP($B$2,IMPORTRANGE(""1BC_eJVB8drrH_XLqX6Dy3EpRggpTAlrdGr60crx8MUw"",""INFORMATION!$A$2:$M$51""),4,0),""⚠ NO DATA FOUND ⚠""))"),"⚠ NO DATA FOUND ⚠")</f>
        <v>⚠ NO DATA FOUND ⚠</v>
      </c>
    </row>
    <row r="11" hidden="1">
      <c r="A11" s="22" t="s">
        <v>10</v>
      </c>
      <c r="B11" s="23" t="str">
        <f>IFERROR(__xludf.DUMMYFUNCTION("ArrayFormula(IFERROR(VLOOKUP($B$2,IMPORTRANGE(""1BC_eJVB8drrH_XLqX6Dy3EpRggpTAlrdGr60crx8MUw"",""INFORMATION!$A$2:$M$51""),5,0),""⚠ NO DATA FOUND ⚠""))"),"⚠ NO DATA FOUND ⚠")</f>
        <v>⚠ NO DATA FOUND ⚠</v>
      </c>
    </row>
    <row r="12" hidden="1">
      <c r="A12" s="10" t="s">
        <v>11</v>
      </c>
      <c r="B12" s="21" t="str">
        <f>IFERROR(__xludf.DUMMYFUNCTION("ArrayFormula(IFERROR(VLOOKUP($B$2,IMPORTRANGE(""1BC_eJVB8drrH_XLqX6Dy3EpRggpTAlrdGr60crx8MUw"",""INFORMATION!$A$2:$M$51""),6,0),""⚠ NO DATA FOUND ⚠""))"),"⚠ NO DATA FOUND ⚠")</f>
        <v>⚠ NO DATA FOUND ⚠</v>
      </c>
    </row>
    <row r="13" hidden="1">
      <c r="A13" s="22" t="s">
        <v>12</v>
      </c>
      <c r="B13" s="23" t="str">
        <f>IFERROR(__xludf.DUMMYFUNCTION("ArrayFormula(IFERROR(VLOOKUP($B$2,IMPORTRANGE(""1BC_eJVB8drrH_XLqX6Dy3EpRggpTAlrdGr60crx8MUw"",""INFORMATION!$A$2:$M$51""),7,0),""⚠ NO DATA FOUND ⚠""))"),"⚠ NO DATA FOUND ⚠")</f>
        <v>⚠ NO DATA FOUND ⚠</v>
      </c>
    </row>
    <row r="14" hidden="1">
      <c r="A14" s="10" t="s">
        <v>13</v>
      </c>
      <c r="B14" s="21" t="str">
        <f>IFERROR(__xludf.DUMMYFUNCTION("ArrayFormula(IFERROR(VLOOKUP($B$2,IMPORTRANGE(""1BC_eJVB8drrH_XLqX6Dy3EpRggpTAlrdGr60crx8MUw"",""INFORMATION!$A$2:$M$51""),8,0),""⚠ NO DATA FOUND ⚠""))"),"⚠ NO DATA FOUND ⚠")</f>
        <v>⚠ NO DATA FOUND ⚠</v>
      </c>
    </row>
    <row r="15" hidden="1">
      <c r="A15" s="22" t="s">
        <v>14</v>
      </c>
      <c r="B15" s="23" t="str">
        <f>IFERROR(__xludf.DUMMYFUNCTION("ArrayFormula(IFERROR(VLOOKUP($B$2,IMPORTRANGE(""1BC_eJVB8drrH_XLqX6Dy3EpRggpTAlrdGr60crx8MUw"",""INFORMATION!$A$2:$M$51""),9,0),""⚠ NO DATA FOUND ⚠""))"),"⚠ NO DATA FOUND ⚠")</f>
        <v>⚠ NO DATA FOUND ⚠</v>
      </c>
    </row>
    <row r="16" hidden="1">
      <c r="A16" s="10" t="s">
        <v>15</v>
      </c>
      <c r="B16" s="21" t="str">
        <f>IFERROR(__xludf.DUMMYFUNCTION("ArrayFormula(IFERROR(VLOOKUP($B$2,IMPORTRANGE(""1BC_eJVB8drrH_XLqX6Dy3EpRggpTAlrdGr60crx8MUw"",""INFORMATION!$A$2:$M$51""),10,0),""⚠ NO DATA FOUND ⚠""))"),"⚠ NO DATA FOUND ⚠")</f>
        <v>⚠ NO DATA FOUND ⚠</v>
      </c>
    </row>
    <row r="17" hidden="1">
      <c r="A17" s="22" t="s">
        <v>16</v>
      </c>
      <c r="B17" s="23" t="str">
        <f>IFERROR(__xludf.DUMMYFUNCTION("ArrayFormula(IFERROR(VLOOKUP($B$2,IMPORTRANGE(""1BC_eJVB8drrH_XLqX6Dy3EpRggpTAlrdGr60crx8MUw"",""INFORMATION!$A$2:$M$51""),11,0),""⚠ NO DATA FOUND ⚠""))"),"⚠ NO DATA FOUND ⚠")</f>
        <v>⚠ NO DATA FOUND ⚠</v>
      </c>
    </row>
    <row r="18" hidden="1">
      <c r="A18" s="10" t="s">
        <v>17</v>
      </c>
      <c r="B18" s="21" t="str">
        <f>IFERROR(__xludf.DUMMYFUNCTION("ArrayFormula(IFERROR(VLOOKUP($B$2,IMPORTRANGE(""1BC_eJVB8drrH_XLqX6Dy3EpRggpTAlrdGr60crx8MUw"",""INFORMATION!$A$2:$M$51""),12,0),""⚠ NO DATA FOUND ⚠""))"),"⚠ NO DATA FOUND ⚠")</f>
        <v>⚠ NO DATA FOUND ⚠</v>
      </c>
    </row>
    <row r="19" hidden="1">
      <c r="A19" s="22" t="s">
        <v>18</v>
      </c>
      <c r="B19" s="23" t="str">
        <f>IFERROR(__xludf.DUMMYFUNCTION("ArrayFormula(IFERROR(VLOOKUP($B$2,IMPORTRANGE(""1BC_eJVB8drrH_XLqX6Dy3EpRggpTAlrdGr60crx8MUw"",""INFORMATION!$A$2:$M$51""),13,0),""⚠ NO DATA FOUND ⚠""))"),"⚠ NO DATA FOUND ⚠")</f>
        <v>⚠ NO DATA FOUND ⚠</v>
      </c>
    </row>
  </sheetData>
  <mergeCells count="2">
    <mergeCell ref="C1:C6"/>
    <mergeCell ref="C8:C19"/>
  </mergeCells>
  <drawing r:id="rId1"/>
</worksheet>
</file>