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684D498D-28C5-4332-AA9C-385CEB3A9D50}" xr6:coauthVersionLast="47" xr6:coauthVersionMax="47" xr10:uidLastSave="{00000000-0000-0000-0000-000000000000}"/>
  <bookViews>
    <workbookView xWindow="-108" yWindow="-108" windowWidth="23256" windowHeight="12576" tabRatio="720" activeTab="1" xr2:uid="{15BD6EEC-0654-45F4-94C2-C35FCE53C068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DB更新定義!$A$1:$AJ$26</definedName>
    <definedName name="_xlnm.Print_Area" localSheetId="7">SQL定義!$A$1:$AJ$21</definedName>
    <definedName name="_xlnm.Print_Area" localSheetId="3">'イベント（クライアント）'!$A$1:$AJ$55</definedName>
    <definedName name="_xlnm.Print_Area" localSheetId="4">'イベント（サーバー）'!$A$1:$AJ$53</definedName>
    <definedName name="_xlnm.Print_Area" localSheetId="1">画面レイアウト!$A$1:$AJ$61</definedName>
    <definedName name="_xlnm.Print_Area" localSheetId="2">画面項目定義!$A$1:$AT$41</definedName>
    <definedName name="_xlnm.Print_Area" localSheetId="5">入力チェック定義!$A$1:$AS$29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0" i="289" l="1"/>
  <c r="BB40" i="289"/>
  <c r="AP31" i="287"/>
  <c r="AR31" i="287"/>
  <c r="A35" i="289"/>
  <c r="A34" i="289"/>
  <c r="A40" i="289"/>
  <c r="A39" i="289"/>
  <c r="A38" i="289"/>
  <c r="A37" i="289"/>
  <c r="A36" i="289"/>
  <c r="A23" i="289" l="1"/>
  <c r="A7" i="289"/>
  <c r="A32" i="289"/>
  <c r="A31" i="289"/>
  <c r="A30" i="289"/>
  <c r="A29" i="289"/>
  <c r="A28" i="289"/>
  <c r="A27" i="289"/>
  <c r="A26" i="289"/>
  <c r="A25" i="289"/>
  <c r="A24" i="289"/>
  <c r="A22" i="289"/>
  <c r="A21" i="289"/>
  <c r="A33" i="289"/>
  <c r="A20" i="289"/>
  <c r="A11" i="289" l="1"/>
  <c r="A7" i="297"/>
  <c r="A8" i="297" s="1"/>
  <c r="A9" i="297" s="1"/>
  <c r="A10" i="297" s="1"/>
  <c r="A11" i="297" s="1"/>
  <c r="A12" i="297" s="1"/>
  <c r="A13" i="297" s="1"/>
  <c r="A14" i="297" s="1"/>
  <c r="A15" i="297" s="1"/>
  <c r="A13" i="289"/>
  <c r="A12" i="289"/>
  <c r="A40" i="303" l="1"/>
  <c r="A41" i="303" l="1"/>
  <c r="A14" i="289"/>
  <c r="A10" i="303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5" i="294" s="1"/>
  <c r="A16" i="294" s="1"/>
  <c r="A17" i="294" s="1"/>
  <c r="A18" i="294" s="1"/>
  <c r="A19" i="294" s="1"/>
  <c r="A20" i="294" s="1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1" i="297"/>
  <c r="S10" i="303"/>
  <c r="S11" i="303" s="1"/>
  <c r="S12" i="303" s="1"/>
  <c r="S13" i="303" s="1"/>
  <c r="A1" i="303"/>
  <c r="A1" i="298"/>
  <c r="A19" i="289"/>
  <c r="A18" i="289"/>
  <c r="A17" i="289"/>
  <c r="A16" i="289"/>
  <c r="A15" i="289"/>
  <c r="A10" i="289"/>
  <c r="A9" i="289"/>
  <c r="A8" i="289"/>
  <c r="A6" i="289"/>
  <c r="A5" i="289"/>
  <c r="A4" i="289"/>
  <c r="A1" i="289"/>
  <c r="A1" i="287"/>
  <c r="A42" i="303" l="1"/>
  <c r="A43" i="303" s="1"/>
  <c r="A44" i="303" s="1"/>
  <c r="A45" i="303" s="1"/>
  <c r="A46" i="303" s="1"/>
  <c r="A47" i="303" s="1"/>
  <c r="A48" i="303" s="1"/>
  <c r="A49" i="303" s="1"/>
  <c r="A50" i="303" s="1"/>
  <c r="A51" i="303" s="1"/>
  <c r="A52" i="303" s="1"/>
  <c r="A53" i="303" s="1"/>
  <c r="A11" i="303"/>
  <c r="A12" i="303" s="1"/>
  <c r="A13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6" authorId="0" shapeId="0" xr:uid="{A33ED9A6-D762-430F-8376-7DA6B3D0628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26" authorId="0" shapeId="0" xr:uid="{718A1792-D7FC-4E8D-AC02-50D3511C74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40" authorId="0" shapeId="0" xr:uid="{52E93AA8-C9B6-4119-BC83-68A266AB2BD8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40" authorId="0" shapeId="0" xr:uid="{CCD8859C-AF1A-4259-AB29-20DFF3F7BD76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48" authorId="0" shapeId="0" xr:uid="{682ACF07-49B7-482D-B08D-D5EB2E734138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48" authorId="0" shapeId="0" xr:uid="{92C6BFFB-14F8-4354-B6AA-459528145528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<sst xmlns="http://schemas.openxmlformats.org/spreadsheetml/2006/main" count="483" uniqueCount="286">
  <si>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</si>
  <si>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</si>
  <si>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</si>
  <si>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</si>
  <si>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</si>
  <si>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</si>
  <si>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</si>
  <si>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</si>
  <si>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</si>
  <si>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</si>
  <si>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</si>
  <si>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</si>
  <si>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</si>
  <si>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</si>
  <si>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</si>
  <si>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</si>
  <si>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</si>
  <si>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</si>
  <si>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</si>
  <si>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</si>
  <si>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</si>
  <si>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</si>
  <si>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</si>
  <si>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</si>
  <si>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</si>
  <si>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</si>
  <si>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</si>
  <si>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</si>
  <si>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</si>
  <si>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</si>
  <si>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</si>
  <si>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</si>
  <si>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</si>
  <si>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</si>
  <si>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</si>
  <si>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</si>
  <si>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</si>
  <si>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</si>
  <si>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</si>
  <si>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</si>
  <si>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</si>
  <si>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</si>
  <si>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</si>
  <si>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</si>
  <si>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</si>
  <si>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</si>
  <si>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</si>
  <si>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</si>
  <si>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</si>
  <si>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</si>
  <si>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</si>
  <si>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</si>
  <si>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</si>
  <si>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</si>
  <si>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</si>
  <si>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</si>
  <si>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</si>
  <si>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</si>
  <si>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</si>
  <si>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</si>
  <si>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</si>
  <si>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</si>
  <si>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</si>
  <si>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</si>
  <si>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</si>
  <si>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</si>
  <si>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</si>
  <si>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</si>
  <si>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</si>
  <si>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</si>
  <si>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</si>
  <si>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</si>
  <si>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</si>
  <si>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</si>
  <si>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</si>
  <si>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</si>
  <si>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</si>
  <si>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</si>
  <si>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</si>
  <si>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</si>
  <si>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</si>
  <si>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</si>
  <si>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</si>
  <si>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</si>
  <si>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</si>
  <si>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</si>
  <si>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</si>
  <si>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</si>
  <si>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</si>
  <si>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</si>
  <si>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</si>
  <si>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</si>
  <si>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</si>
  <si>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</si>
  <si>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</si>
  <si>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</si>
  <si>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</si>
  <si>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</si>
  <si>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</si>
  <si>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</si>
  <si>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</si>
  <si>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</si>
  <si>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</si>
  <si>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</si>
  <si>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</si>
  <si>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</si>
  <si>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</si>
  <si>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</si>
  <si>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</si>
  <si>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</si>
  <si>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</si>
  <si>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</si>
  <si>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</si>
  <si>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</si>
  <si>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</si>
  <si>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</si>
  <si>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</si>
  <si>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</si>
  <si>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</si>
  <si>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</si>
  <si>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</si>
  <si>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</si>
  <si>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</si>
  <si>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</si>
  <si>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</si>
  <si>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</si>
  <si>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</si>
  <si>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</si>
  <si>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</si>
  <si>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</si>
  <si>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</si>
  <si>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</si>
  <si>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</si>
  <si>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</si>
  <si>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</si>
  <si>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</si>
  <si>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</si>
  <si>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</si>
  <si>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</si>
  <si>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円グラフ</t>
    <rPh sb="0" eb="1">
      <t>エン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</si>
  <si>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</si>
  <si>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</si>
  <si>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</si>
  <si>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</si>
  <si>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</si>
  <si>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</si>
  <si>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</si>
  <si>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</si>
  <si>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</si>
  <si>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</si>
  <si>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</si>
  <si>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</si>
  <si>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</si>
  <si>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</si>
  <si>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</si>
  <si>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UPDATE</t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</si>
  <si>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</si>
  <si>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</si>
  <si>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</si>
  <si>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</si>
  <si>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click</t>
  </si>
  <si>
    <t>B.A.P ECサイト</t>
    <phoneticPr fontId="5"/>
  </si>
  <si>
    <t>FR</t>
    <phoneticPr fontId="5"/>
  </si>
  <si>
    <t>メソッド別名</t>
    <rPh sb="4" eb="5">
      <t>ベツ</t>
    </rPh>
    <rPh sb="5" eb="6">
      <t>メイ</t>
    </rPh>
    <phoneticPr fontId="5"/>
  </si>
  <si>
    <t>商品画像</t>
    <rPh sb="0" eb="2">
      <t xml:space="preserve">ショウヒン </t>
    </rPh>
    <rPh sb="2" eb="4">
      <t xml:space="preserve">ガゾウ </t>
    </rPh>
    <phoneticPr fontId="5"/>
  </si>
  <si>
    <t>規格</t>
    <rPh sb="0" eb="2">
      <t xml:space="preserve">キカク </t>
    </rPh>
    <phoneticPr fontId="5"/>
  </si>
  <si>
    <t>税込価格</t>
    <rPh sb="0" eb="2">
      <t xml:space="preserve">ゼイコミ </t>
    </rPh>
    <rPh sb="2" eb="4">
      <t xml:space="preserve">カカク </t>
    </rPh>
    <phoneticPr fontId="5"/>
  </si>
  <si>
    <t>○</t>
  </si>
  <si>
    <t>左</t>
    <rPh sb="0" eb="1">
      <t xml:space="preserve">ヒダリ </t>
    </rPh>
    <phoneticPr fontId="5"/>
  </si>
  <si>
    <t>右</t>
    <rPh sb="0" eb="1">
      <t xml:space="preserve">ミギ </t>
    </rPh>
    <phoneticPr fontId="5"/>
  </si>
  <si>
    <t>１．</t>
    <phoneticPr fontId="5"/>
  </si>
  <si>
    <t>商品名</t>
    <rPh sb="0" eb="3">
      <t xml:space="preserve">ショウヒンメイ </t>
    </rPh>
    <phoneticPr fontId="5"/>
  </si>
  <si>
    <t>商品ID</t>
    <rPh sb="0" eb="2">
      <t xml:space="preserve">ショウヒン </t>
    </rPh>
    <phoneticPr fontId="5"/>
  </si>
  <si>
    <t>2．</t>
    <phoneticPr fontId="5"/>
  </si>
  <si>
    <t>商品説明</t>
    <rPh sb="0" eb="2">
      <t xml:space="preserve">ショウヒン </t>
    </rPh>
    <rPh sb="2" eb="4">
      <t xml:space="preserve">セツメイ </t>
    </rPh>
    <phoneticPr fontId="5"/>
  </si>
  <si>
    <t>商品代表画像</t>
    <rPh sb="0" eb="2">
      <t xml:space="preserve">ショウヒン </t>
    </rPh>
    <rPh sb="2" eb="4">
      <t xml:space="preserve">ダイヒョウ </t>
    </rPh>
    <rPh sb="4" eb="6">
      <t xml:space="preserve">ガゾウ </t>
    </rPh>
    <phoneticPr fontId="5"/>
  </si>
  <si>
    <t>商品詳細</t>
    <rPh sb="0" eb="2">
      <t>ショウヒン</t>
    </rPh>
    <rPh sb="2" eb="4">
      <t xml:space="preserve">ショウサイ </t>
    </rPh>
    <phoneticPr fontId="5"/>
  </si>
  <si>
    <t>商品コード</t>
    <rPh sb="0" eb="2">
      <t xml:space="preserve">ショウヒン </t>
    </rPh>
    <phoneticPr fontId="5"/>
  </si>
  <si>
    <t>カテゴリ</t>
    <phoneticPr fontId="5"/>
  </si>
  <si>
    <t>賞味期限</t>
    <rPh sb="0" eb="4">
      <t xml:space="preserve">ショウミキゲン </t>
    </rPh>
    <phoneticPr fontId="5"/>
  </si>
  <si>
    <t>ボタン</t>
  </si>
  <si>
    <t>数量</t>
    <rPh sb="0" eb="1">
      <t xml:space="preserve">スウリョウ </t>
    </rPh>
    <phoneticPr fontId="5"/>
  </si>
  <si>
    <t>カートに入れる</t>
    <rPh sb="0" eb="1">
      <t>カートニ</t>
    </rPh>
    <phoneticPr fontId="5"/>
  </si>
  <si>
    <t>「カートに入れる」ボタンをクリック</t>
    <rPh sb="5" eb="6">
      <t xml:space="preserve">イレル </t>
    </rPh>
    <phoneticPr fontId="5"/>
  </si>
  <si>
    <t>サムネイル</t>
  </si>
  <si>
    <t>サムネイル</t>
    <phoneticPr fontId="5"/>
  </si>
  <si>
    <t>プルダウン</t>
  </si>
  <si>
    <t>○</t>
    <phoneticPr fontId="5"/>
  </si>
  <si>
    <t>１．</t>
    <phoneticPr fontId="5"/>
  </si>
  <si>
    <t>カート追加ボタンにイベント設定</t>
    <rPh sb="3" eb="5">
      <t>ツイカ</t>
    </rPh>
    <rPh sb="13" eb="15">
      <t>セッテイ</t>
    </rPh>
    <phoneticPr fontId="5"/>
  </si>
  <si>
    <t>３．</t>
    <phoneticPr fontId="5"/>
  </si>
  <si>
    <t>サムネイル制御ライブラリの初期化</t>
    <rPh sb="5" eb="7">
      <t>セイギョ</t>
    </rPh>
    <rPh sb="13" eb="16">
      <t>ショキカ</t>
    </rPh>
    <phoneticPr fontId="5"/>
  </si>
  <si>
    <t>※ライブラリ未定</t>
    <rPh sb="6" eb="8">
      <t>ミテイ</t>
    </rPh>
    <phoneticPr fontId="5"/>
  </si>
  <si>
    <t>■在庫がある場合</t>
    <rPh sb="1" eb="3">
      <t>ザイコ</t>
    </rPh>
    <rPh sb="6" eb="8">
      <t>バアイ</t>
    </rPh>
    <phoneticPr fontId="5"/>
  </si>
  <si>
    <t>■在庫がない場合</t>
    <rPh sb="1" eb="3">
      <t>ザイコ</t>
    </rPh>
    <rPh sb="6" eb="8">
      <t>バアイ</t>
    </rPh>
    <phoneticPr fontId="5"/>
  </si>
  <si>
    <t>売り切れ</t>
    <rPh sb="0" eb="1">
      <t>ウ</t>
    </rPh>
    <rPh sb="2" eb="3">
      <t>キ</t>
    </rPh>
    <phoneticPr fontId="5"/>
  </si>
  <si>
    <t>メーカー名</t>
    <rPh sb="4" eb="5">
      <t>メイ</t>
    </rPh>
    <phoneticPr fontId="5"/>
  </si>
  <si>
    <t>設定がある場合のみ表示</t>
    <rPh sb="0" eb="2">
      <t>セッテイ</t>
    </rPh>
    <rPh sb="5" eb="7">
      <t>バアイ</t>
    </rPh>
    <rPh sb="9" eb="11">
      <t>ヒョウジ</t>
    </rPh>
    <phoneticPr fontId="5"/>
  </si>
  <si>
    <t>販売可否の判定を行う</t>
    <rPh sb="0" eb="2">
      <t>ハンバイ</t>
    </rPh>
    <rPh sb="2" eb="4">
      <t>カヒ</t>
    </rPh>
    <rPh sb="5" eb="7">
      <t>ハンテイ</t>
    </rPh>
    <rPh sb="8" eb="9">
      <t>オコナ</t>
    </rPh>
    <phoneticPr fontId="5"/>
  </si>
  <si>
    <t>・</t>
    <phoneticPr fontId="5"/>
  </si>
  <si>
    <t>get</t>
    <phoneticPr fontId="5"/>
  </si>
  <si>
    <t>GoodsController@index</t>
    <phoneticPr fontId="5"/>
  </si>
  <si>
    <t>商品ID</t>
    <rPh sb="0" eb="2">
      <t>ショウヒン</t>
    </rPh>
    <phoneticPr fontId="5"/>
  </si>
  <si>
    <t>１．</t>
    <phoneticPr fontId="5"/>
  </si>
  <si>
    <t>/goods/{id}</t>
    <phoneticPr fontId="5"/>
  </si>
  <si>
    <t>商品</t>
    <rPh sb="0" eb="2">
      <t>ショウヒン</t>
    </rPh>
    <phoneticPr fontId="5"/>
  </si>
  <si>
    <t>商品写真</t>
    <rPh sb="0" eb="2">
      <t>ショウヒン</t>
    </rPh>
    <rPh sb="2" eb="4">
      <t>シャシン</t>
    </rPh>
    <phoneticPr fontId="5"/>
  </si>
  <si>
    <t>カテゴリ</t>
    <phoneticPr fontId="5"/>
  </si>
  <si>
    <t>メーカー</t>
    <phoneticPr fontId="5"/>
  </si>
  <si>
    <t>在庫</t>
    <rPh sb="0" eb="2">
      <t>ザイコ</t>
    </rPh>
    <phoneticPr fontId="5"/>
  </si>
  <si>
    <t>リクエストパラメータ．商品IDに対応する商品情報を取得する</t>
    <rPh sb="11" eb="13">
      <t>ショウヒン</t>
    </rPh>
    <rPh sb="16" eb="18">
      <t>タイオウ</t>
    </rPh>
    <rPh sb="20" eb="22">
      <t>ショウヒン</t>
    </rPh>
    <rPh sb="22" eb="24">
      <t>ジョウホウ</t>
    </rPh>
    <rPh sb="25" eb="27">
      <t>シュトク</t>
    </rPh>
    <phoneticPr fontId="5"/>
  </si>
  <si>
    <t>２．</t>
    <phoneticPr fontId="5"/>
  </si>
  <si>
    <t>数量プルダウン</t>
    <rPh sb="0" eb="2">
      <t>スウリョウ</t>
    </rPh>
    <phoneticPr fontId="5"/>
  </si>
  <si>
    <t>数量プルダウンを構築する</t>
    <rPh sb="0" eb="2">
      <t>スウリョウ</t>
    </rPh>
    <rPh sb="8" eb="10">
      <t>コウチク</t>
    </rPh>
    <phoneticPr fontId="5"/>
  </si>
  <si>
    <t>数量</t>
    <rPh sb="0" eb="2">
      <t>スウリョウ</t>
    </rPh>
    <phoneticPr fontId="5"/>
  </si>
  <si>
    <t>「２．」数量プルダウン</t>
    <rPh sb="4" eb="6">
      <t>スウリョウ</t>
    </rPh>
    <phoneticPr fontId="5"/>
  </si>
  <si>
    <t>商品．商品代表画像</t>
    <rPh sb="3" eb="5">
      <t>ショウヒン</t>
    </rPh>
    <rPh sb="5" eb="7">
      <t>ダイヒョウ</t>
    </rPh>
    <rPh sb="7" eb="9">
      <t>ガゾウ</t>
    </rPh>
    <phoneticPr fontId="5"/>
  </si>
  <si>
    <t>商品画像．商品画像</t>
    <rPh sb="2" eb="4">
      <t>ガゾウ</t>
    </rPh>
    <rPh sb="5" eb="7">
      <t>ショウヒン</t>
    </rPh>
    <phoneticPr fontId="5"/>
  </si>
  <si>
    <t>商品．id</t>
    <rPh sb="0" eb="2">
      <t>ショウヒン</t>
    </rPh>
    <phoneticPr fontId="5"/>
  </si>
  <si>
    <t>商品．商品コード</t>
    <rPh sb="0" eb="2">
      <t>ショウヒン</t>
    </rPh>
    <rPh sb="3" eb="5">
      <t>ショウヒン</t>
    </rPh>
    <phoneticPr fontId="5"/>
  </si>
  <si>
    <t>カテゴリ．カテゴリ名</t>
    <rPh sb="9" eb="10">
      <t>メイ</t>
    </rPh>
    <phoneticPr fontId="5"/>
  </si>
  <si>
    <t>商品．商品名</t>
    <rPh sb="0" eb="2">
      <t>ショウヒン</t>
    </rPh>
    <rPh sb="3" eb="5">
      <t>ショウヒン</t>
    </rPh>
    <rPh sb="5" eb="6">
      <t>メイ</t>
    </rPh>
    <phoneticPr fontId="5"/>
  </si>
  <si>
    <t>メーカー．メーカー名</t>
    <rPh sb="9" eb="10">
      <t>メイ</t>
    </rPh>
    <phoneticPr fontId="5"/>
  </si>
  <si>
    <t>商品．規格</t>
    <rPh sb="0" eb="2">
      <t>ショウヒン</t>
    </rPh>
    <rPh sb="3" eb="5">
      <t>キカク</t>
    </rPh>
    <phoneticPr fontId="5"/>
  </si>
  <si>
    <t>商品．単価</t>
    <rPh sb="0" eb="2">
      <t>ショウヒン</t>
    </rPh>
    <rPh sb="3" eb="5">
      <t>タンカ</t>
    </rPh>
    <phoneticPr fontId="5"/>
  </si>
  <si>
    <t>商品単価（税込み）を算出する</t>
    <rPh sb="0" eb="2">
      <t>ショウヒン</t>
    </rPh>
    <rPh sb="2" eb="4">
      <t>タンカ</t>
    </rPh>
    <rPh sb="5" eb="7">
      <t>ゼイコ</t>
    </rPh>
    <rPh sb="10" eb="12">
      <t>サンシュツ</t>
    </rPh>
    <phoneticPr fontId="5"/>
  </si>
  <si>
    <t>商品．消費税種類</t>
    <rPh sb="0" eb="2">
      <t>ショウヒン</t>
    </rPh>
    <rPh sb="3" eb="6">
      <t>ショウヒゼイ</t>
    </rPh>
    <rPh sb="6" eb="8">
      <t>シュルイ</t>
    </rPh>
    <phoneticPr fontId="5"/>
  </si>
  <si>
    <t>商品．消費税区分</t>
    <rPh sb="0" eb="2">
      <t>ショウヒン</t>
    </rPh>
    <rPh sb="3" eb="6">
      <t>ショウヒゼイ</t>
    </rPh>
    <rPh sb="6" eb="8">
      <t>クブン</t>
    </rPh>
    <phoneticPr fontId="5"/>
  </si>
  <si>
    <t>３．税込み単価</t>
    <rPh sb="2" eb="4">
      <t>ゼイコ</t>
    </rPh>
    <rPh sb="5" eb="7">
      <t>タンカ</t>
    </rPh>
    <phoneticPr fontId="5"/>
  </si>
  <si>
    <t>商品．賞味期限表記</t>
    <rPh sb="0" eb="2">
      <t>ショウヒン</t>
    </rPh>
    <rPh sb="3" eb="5">
      <t>ショウミ</t>
    </rPh>
    <rPh sb="5" eb="7">
      <t>キゲン</t>
    </rPh>
    <rPh sb="7" eb="9">
      <t>ヒョウキ</t>
    </rPh>
    <phoneticPr fontId="5"/>
  </si>
  <si>
    <t>商品．商品説明</t>
    <rPh sb="0" eb="2">
      <t>ショウヒン</t>
    </rPh>
    <rPh sb="3" eb="5">
      <t>ショウヒン</t>
    </rPh>
    <rPh sb="5" eb="7">
      <t>セツメイ</t>
    </rPh>
    <phoneticPr fontId="5"/>
  </si>
  <si>
    <t>選択肢は1～100固定とする</t>
    <rPh sb="0" eb="3">
      <t>センタクシ</t>
    </rPh>
    <rPh sb="9" eb="11">
      <t>コテイ</t>
    </rPh>
    <phoneticPr fontId="5"/>
  </si>
  <si>
    <t>ショップ．端数処理方式</t>
    <rPh sb="5" eb="7">
      <t>ハスウ</t>
    </rPh>
    <rPh sb="7" eb="9">
      <t>ショリ</t>
    </rPh>
    <rPh sb="9" eb="11">
      <t>ホウシキ</t>
    </rPh>
    <phoneticPr fontId="5"/>
  </si>
  <si>
    <t>APIでカートに追加する。</t>
    <rPh sb="8" eb="10">
      <t>ツイカ</t>
    </rPh>
    <phoneticPr fontId="5"/>
  </si>
  <si>
    <t>画面設計書_カート　</t>
    <rPh sb="0" eb="2">
      <t>ガメン</t>
    </rPh>
    <rPh sb="2" eb="4">
      <t>セッケイ</t>
    </rPh>
    <rPh sb="4" eb="5">
      <t>ショ</t>
    </rPh>
    <phoneticPr fontId="5"/>
  </si>
  <si>
    <t>イベント（サーバー）：No．４　参照</t>
    <phoneticPr fontId="5"/>
  </si>
  <si>
    <t>APIコールバックにて</t>
    <phoneticPr fontId="5"/>
  </si>
  <si>
    <t>正常終了の場合</t>
    <rPh sb="0" eb="2">
      <t>セイジョウ</t>
    </rPh>
    <rPh sb="2" eb="4">
      <t>シュウリョウ</t>
    </rPh>
    <rPh sb="5" eb="7">
      <t>バアイ</t>
    </rPh>
    <phoneticPr fontId="5"/>
  </si>
  <si>
    <t>■カート追加ダイアログ</t>
    <rPh sb="4" eb="6">
      <t>ツイカ</t>
    </rPh>
    <phoneticPr fontId="5"/>
  </si>
  <si>
    <t>■カート追加ダイアログ</t>
    <rPh sb="4" eb="6">
      <t>ツイカ</t>
    </rPh>
    <phoneticPr fontId="5"/>
  </si>
  <si>
    <t>お買い物を続ける</t>
    <rPh sb="1" eb="2">
      <t>カ</t>
    </rPh>
    <rPh sb="3" eb="4">
      <t>モノ</t>
    </rPh>
    <rPh sb="5" eb="6">
      <t>ツヅ</t>
    </rPh>
    <phoneticPr fontId="5"/>
  </si>
  <si>
    <t>カートへすすむ</t>
    <phoneticPr fontId="5"/>
  </si>
  <si>
    <t>カート追加ダイアログを表示する</t>
    <rPh sb="3" eb="5">
      <t>ツイカ</t>
    </rPh>
    <rPh sb="11" eb="13">
      <t>ヒョウジ</t>
    </rPh>
    <phoneticPr fontId="5"/>
  </si>
  <si>
    <t>「お買い物を続ける」ボタンをクリック</t>
    <rPh sb="2" eb="3">
      <t>カ</t>
    </rPh>
    <rPh sb="4" eb="5">
      <t>モノ</t>
    </rPh>
    <rPh sb="6" eb="7">
      <t>ツヅ</t>
    </rPh>
    <phoneticPr fontId="5"/>
  </si>
  <si>
    <t>カート追加ダイアログを閉じる。</t>
    <rPh sb="3" eb="5">
      <t>ツイカ</t>
    </rPh>
    <rPh sb="11" eb="12">
      <t>ト</t>
    </rPh>
    <phoneticPr fontId="5"/>
  </si>
  <si>
    <t>「カートへすすむ」ボタンをクリック</t>
    <phoneticPr fontId="5"/>
  </si>
  <si>
    <t>カート画面へ遷移する</t>
    <rPh sb="3" eb="5">
      <t>ガメン</t>
    </rPh>
    <rPh sb="6" eb="8">
      <t>センイ</t>
    </rPh>
    <phoneticPr fontId="5"/>
  </si>
  <si>
    <t>■在庫有</t>
    <rPh sb="1" eb="3">
      <t>ザイコ</t>
    </rPh>
    <rPh sb="3" eb="4">
      <t>アリ</t>
    </rPh>
    <phoneticPr fontId="5"/>
  </si>
  <si>
    <t>■在庫なし</t>
    <rPh sb="1" eb="3">
      <t>ザイコ</t>
    </rPh>
    <phoneticPr fontId="5"/>
  </si>
  <si>
    <t>受発注商品のため、発送までお時間をいただきます。</t>
    <rPh sb="0" eb="3">
      <t>ジュハッチュウ</t>
    </rPh>
    <rPh sb="3" eb="5">
      <t>ショウヒン</t>
    </rPh>
    <rPh sb="9" eb="11">
      <t>ハッソウ</t>
    </rPh>
    <rPh sb="14" eb="16">
      <t>ジカン</t>
    </rPh>
    <phoneticPr fontId="5"/>
  </si>
  <si>
    <t>発送時期が分かり次第ご連絡させていただきます。</t>
    <rPh sb="0" eb="2">
      <t>ハッソウ</t>
    </rPh>
    <rPh sb="2" eb="4">
      <t>ジキ</t>
    </rPh>
    <rPh sb="5" eb="6">
      <t>ワ</t>
    </rPh>
    <rPh sb="8" eb="10">
      <t>シダイ</t>
    </rPh>
    <rPh sb="11" eb="13">
      <t>レンラク</t>
    </rPh>
    <phoneticPr fontId="5"/>
  </si>
  <si>
    <t>■受発注案内文</t>
    <rPh sb="1" eb="4">
      <t>ジュハッチュウ</t>
    </rPh>
    <rPh sb="4" eb="6">
      <t>アンナイ</t>
    </rPh>
    <rPh sb="6" eb="7">
      <t>ブン</t>
    </rPh>
    <phoneticPr fontId="5"/>
  </si>
  <si>
    <t>受発注案内文</t>
    <rPh sb="0" eb="3">
      <t>ジュハッチュウ</t>
    </rPh>
    <rPh sb="3" eb="5">
      <t>アンナイ</t>
    </rPh>
    <rPh sb="5" eb="6">
      <t>ブン</t>
    </rPh>
    <phoneticPr fontId="5"/>
  </si>
  <si>
    <t>カート追加ボタン</t>
    <rPh sb="3" eb="5">
      <t>ツイカ</t>
    </rPh>
    <phoneticPr fontId="5"/>
  </si>
  <si>
    <t>受発注案内文</t>
    <rPh sb="0" eb="3">
      <t>ジュハッチュウ</t>
    </rPh>
    <rPh sb="3" eb="6">
      <t>アンナイブン</t>
    </rPh>
    <phoneticPr fontId="5"/>
  </si>
  <si>
    <t>売り切れラベル</t>
    <rPh sb="0" eb="1">
      <t>ウ</t>
    </rPh>
    <rPh sb="2" eb="3">
      <t>キ</t>
    </rPh>
    <phoneticPr fontId="5"/>
  </si>
  <si>
    <t>在庫有り</t>
    <rPh sb="0" eb="2">
      <t>ザイコ</t>
    </rPh>
    <rPh sb="2" eb="3">
      <t>アリ</t>
    </rPh>
    <phoneticPr fontId="5"/>
  </si>
  <si>
    <t>在庫なし（在庫．良品在庫数＝0）</t>
    <rPh sb="0" eb="2">
      <t>ザイコ</t>
    </rPh>
    <phoneticPr fontId="5"/>
  </si>
  <si>
    <t>商品．在庫管理区分</t>
    <phoneticPr fontId="5"/>
  </si>
  <si>
    <t>表示</t>
    <rPh sb="0" eb="2">
      <t>ヒョウジ</t>
    </rPh>
    <phoneticPr fontId="5"/>
  </si>
  <si>
    <t>-</t>
    <phoneticPr fontId="5"/>
  </si>
  <si>
    <t>非表示</t>
    <rPh sb="0" eb="3">
      <t>ヒヒョウジ</t>
    </rPh>
    <phoneticPr fontId="5"/>
  </si>
  <si>
    <t>在庫数と、商品．在庫管理区分の組み合わせによって以下の通り表示制御を行う</t>
    <rPh sb="0" eb="3">
      <t>ザイコスウ</t>
    </rPh>
    <rPh sb="15" eb="16">
      <t>ク</t>
    </rPh>
    <rPh sb="17" eb="18">
      <t>ア</t>
    </rPh>
    <rPh sb="24" eb="26">
      <t>イカ</t>
    </rPh>
    <rPh sb="27" eb="28">
      <t>トオ</t>
    </rPh>
    <rPh sb="29" eb="31">
      <t>ヒョウジ</t>
    </rPh>
    <rPh sb="31" eb="33">
      <t>セイギョ</t>
    </rPh>
    <rPh sb="34" eb="35">
      <t>オコナ</t>
    </rPh>
    <phoneticPr fontId="5"/>
  </si>
  <si>
    <t>から税込み金額を計算する</t>
    <rPh sb="2" eb="4">
      <t>ゼイコ</t>
    </rPh>
    <rPh sb="5" eb="7">
      <t>キンガク</t>
    </rPh>
    <rPh sb="8" eb="10">
      <t>ケイサン</t>
    </rPh>
    <phoneticPr fontId="5"/>
  </si>
  <si>
    <t>納期目安</t>
    <rPh sb="0" eb="2">
      <t>ノウキ</t>
    </rPh>
    <rPh sb="2" eb="4">
      <t>メヤス</t>
    </rPh>
    <phoneticPr fontId="5"/>
  </si>
  <si>
    <t>1：受発注品</t>
    <rPh sb="2" eb="5">
      <t>ジュハッチュウ</t>
    </rPh>
    <rPh sb="5" eb="6">
      <t>ヒン</t>
    </rPh>
    <phoneticPr fontId="5"/>
  </si>
  <si>
    <t>2：在庫品</t>
    <rPh sb="4" eb="5">
      <t>ヒン</t>
    </rPh>
    <phoneticPr fontId="5"/>
  </si>
  <si>
    <t>納期目安：○日～○日</t>
    <rPh sb="0" eb="2">
      <t>ノウキ</t>
    </rPh>
    <rPh sb="2" eb="4">
      <t>メヤス</t>
    </rPh>
    <rPh sb="6" eb="7">
      <t>ニチ</t>
    </rPh>
    <rPh sb="9" eb="10">
      <t>ニチ</t>
    </rPh>
    <phoneticPr fontId="5"/>
  </si>
  <si>
    <t>受発注品の場合、</t>
    <rPh sb="0" eb="3">
      <t>ジュハッチュウ</t>
    </rPh>
    <rPh sb="3" eb="4">
      <t>ヒン</t>
    </rPh>
    <rPh sb="5" eb="7">
      <t>バアイ</t>
    </rPh>
    <phoneticPr fontId="5"/>
  </si>
  <si>
    <t>数量の下に以下のような案内文を表示する。</t>
    <rPh sb="11" eb="14">
      <t>アンナイブン</t>
    </rPh>
    <rPh sb="15" eb="17">
      <t>ヒョウジ</t>
    </rPh>
    <phoneticPr fontId="5"/>
  </si>
  <si>
    <t>納期目安</t>
    <rPh sb="0" eb="2">
      <t>ノウキ</t>
    </rPh>
    <rPh sb="2" eb="4">
      <t>メヤス</t>
    </rPh>
    <phoneticPr fontId="5"/>
  </si>
  <si>
    <t>商品．納期目安</t>
    <rPh sb="0" eb="2">
      <t>ショウヒン</t>
    </rPh>
    <rPh sb="3" eb="5">
      <t>ノウキ</t>
    </rPh>
    <rPh sb="5" eb="7">
      <t>メヤス</t>
    </rPh>
    <phoneticPr fontId="5"/>
  </si>
  <si>
    <t>※受発注案内を表示する場合、商品．納期目安を併せて表示する</t>
    <rPh sb="1" eb="4">
      <t>ジュハッチュウ</t>
    </rPh>
    <rPh sb="4" eb="6">
      <t>アンナイ</t>
    </rPh>
    <rPh sb="7" eb="9">
      <t>ヒョウジ</t>
    </rPh>
    <rPh sb="11" eb="13">
      <t>バアイ</t>
    </rPh>
    <rPh sb="14" eb="16">
      <t>ショウヒン</t>
    </rPh>
    <rPh sb="17" eb="19">
      <t>ノウキ</t>
    </rPh>
    <rPh sb="19" eb="21">
      <t>メヤス</t>
    </rPh>
    <rPh sb="22" eb="23">
      <t>アワ</t>
    </rPh>
    <rPh sb="25" eb="27">
      <t>ヒョウジ</t>
    </rPh>
    <phoneticPr fontId="5"/>
  </si>
  <si>
    <t>SQLNO.1</t>
    <phoneticPr fontId="5"/>
  </si>
  <si>
    <t>from goods</t>
    <phoneticPr fontId="5"/>
  </si>
  <si>
    <t>select * from</t>
    <phoneticPr fontId="5"/>
  </si>
  <si>
    <t>where</t>
    <phoneticPr fontId="5"/>
  </si>
  <si>
    <t>and goods.is_published = '1'</t>
    <phoneticPr fontId="5"/>
  </si>
  <si>
    <t>and (goods.sales_start_datetime is null or goods.sales_start_datetime &lt;= current_timestamp)</t>
    <phoneticPr fontId="5"/>
  </si>
  <si>
    <t>and (goods.sales_end_datetime is null or goods.sales_end_datetime &gt; current_timestamp)</t>
    <phoneticPr fontId="5"/>
  </si>
  <si>
    <t xml:space="preserve">and goods.is_deleted = '0' </t>
    <phoneticPr fontId="5"/>
  </si>
  <si>
    <t>goods.id = パラメータ．ID</t>
    <phoneticPr fontId="5"/>
  </si>
  <si>
    <t>404ページへリダイレクトする</t>
    <phoneticPr fontId="5"/>
  </si>
  <si>
    <t>■商品マスタが取得できない場合</t>
    <rPh sb="1" eb="3">
      <t>ショウヒン</t>
    </rPh>
    <rPh sb="7" eb="9">
      <t>シュトク</t>
    </rPh>
    <rPh sb="13" eb="15">
      <t>バアイ</t>
    </rPh>
    <phoneticPr fontId="5"/>
  </si>
  <si>
    <t>3：販売計画品</t>
    <rPh sb="2" eb="4">
      <t>ハンバイ</t>
    </rPh>
    <rPh sb="4" eb="6">
      <t>ケイカク</t>
    </rPh>
    <rPh sb="6" eb="7">
      <t>ヒン</t>
    </rPh>
    <phoneticPr fontId="5"/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</si>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</sst>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9"/>
      <color rgb="FF000000"/>
      <name val="MS P ゴシック"/>
    </font>
    <font>
      <sz val="11"/>
      <color rgb="FFFF0000"/>
      <name val="ＭＳ Ｐゴシック"/>
      <family val="3"/>
      <charset val="128"/>
      <scheme val="maj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87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63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0" xfId="0" applyFont="1" applyBorder="1"/>
    <xf numFmtId="0" fontId="55" fillId="0" borderId="22" xfId="0" applyFont="1" applyBorder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2" xfId="0" quotePrefix="1" applyFont="1" applyBorder="1" applyAlignment="1">
      <alignment horizontal="right"/>
    </xf>
    <xf numFmtId="0" fontId="55" fillId="0" borderId="27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64" fillId="29" borderId="3" xfId="0" applyFont="1" applyFill="1" applyBorder="1" applyAlignment="1">
      <alignment vertical="center"/>
    </xf>
    <xf numFmtId="0" fontId="55" fillId="0" borderId="0" xfId="0" applyFont="1" applyAlignment="1">
      <alignment horizontal="left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20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quotePrefix="1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55" fillId="0" borderId="0" xfId="0" applyFont="1" applyBorder="1" applyAlignment="1">
      <alignment horizont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2" xfId="0" quotePrefix="1" applyFont="1" applyFill="1" applyBorder="1" applyAlignment="1">
      <alignment horizontal="right"/>
    </xf>
    <xf numFmtId="0" fontId="55" fillId="0" borderId="22" xfId="0" applyFont="1" applyFill="1" applyBorder="1"/>
    <xf numFmtId="49" fontId="55" fillId="0" borderId="22" xfId="0" applyNumberFormat="1" applyFont="1" applyFill="1" applyBorder="1" applyAlignment="1">
      <alignment horizontal="center" shrinkToFit="1"/>
    </xf>
    <xf numFmtId="0" fontId="55" fillId="0" borderId="1" xfId="0" applyFont="1" applyFill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49" fontId="55" fillId="0" borderId="22" xfId="0" applyNumberFormat="1" applyFont="1" applyBorder="1" applyAlignment="1">
      <alignment horizontal="center" shrinkToFit="1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right"/>
    </xf>
    <xf numFmtId="0" fontId="55" fillId="0" borderId="0" xfId="0" quotePrefix="1" applyFont="1"/>
    <xf numFmtId="0" fontId="55" fillId="0" borderId="22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29" borderId="24" xfId="0" applyFont="1" applyFill="1" applyBorder="1" applyAlignment="1">
      <alignment horizontal="center" vertical="center"/>
    </xf>
    <xf numFmtId="0" fontId="55" fillId="29" borderId="2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0" borderId="23" xfId="0" applyFont="1" applyFill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8" xfId="0" applyFont="1" applyFill="1" applyBorder="1" applyAlignment="1">
      <alignment vertical="center"/>
    </xf>
    <xf numFmtId="0" fontId="55" fillId="0" borderId="20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19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0" fillId="0" borderId="0" xfId="0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0" xfId="0" applyFont="1" applyFill="1" applyAlignment="1">
      <alignment vertical="center"/>
    </xf>
    <xf numFmtId="49" fontId="55" fillId="0" borderId="0" xfId="0" applyNumberFormat="1" applyFont="1" applyFill="1" applyBorder="1" applyAlignment="1">
      <alignment horizontal="center" shrinkToFit="1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0" xfId="0" applyNumberFormat="1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0" fontId="0" fillId="29" borderId="3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3" xfId="0" applyFont="1" applyBorder="1" applyAlignment="1">
      <alignment horizontal="center" vertical="center"/>
    </xf>
    <xf numFmtId="0" fontId="61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Border="1" applyAlignment="1"/>
    <xf numFmtId="0" fontId="55" fillId="0" borderId="0" xfId="0" quotePrefix="1" applyFont="1" applyFill="1" applyBorder="1" applyAlignme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33" borderId="3" xfId="0" applyFont="1" applyFill="1" applyBorder="1" applyAlignment="1">
      <alignment vertical="center"/>
    </xf>
    <xf numFmtId="0" fontId="55" fillId="33" borderId="24" xfId="0" applyFont="1" applyFill="1" applyBorder="1" applyAlignment="1">
      <alignment vertical="center"/>
    </xf>
    <xf numFmtId="0" fontId="55" fillId="0" borderId="0" xfId="0" applyFont="1" applyAlignment="1">
      <alignment horizontal="right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Alignment="1">
      <alignment horizontal="center"/>
    </xf>
    <xf numFmtId="0" fontId="72" fillId="0" borderId="0" xfId="0" applyFont="1" applyFill="1" applyBorder="1"/>
    <xf numFmtId="0" fontId="72" fillId="0" borderId="23" xfId="0" applyFont="1" applyBorder="1" applyAlignment="1">
      <alignment vertical="center"/>
    </xf>
    <xf numFmtId="0" fontId="72" fillId="0" borderId="3" xfId="0" applyFont="1" applyBorder="1" applyAlignment="1">
      <alignment vertical="center"/>
    </xf>
    <xf numFmtId="0" fontId="72" fillId="0" borderId="24" xfId="0" applyFont="1" applyBorder="1" applyAlignment="1">
      <alignment vertical="center"/>
    </xf>
    <xf numFmtId="0" fontId="72" fillId="0" borderId="0" xfId="0" applyFont="1" applyBorder="1" applyAlignment="1">
      <alignment vertical="center"/>
    </xf>
    <xf numFmtId="0" fontId="72" fillId="0" borderId="0" xfId="0" applyFont="1" applyBorder="1" applyAlignment="1">
      <alignment horizontal="left" vertical="center"/>
    </xf>
    <xf numFmtId="0" fontId="55" fillId="0" borderId="3" xfId="0" applyFont="1" applyFill="1" applyBorder="1" applyAlignment="1">
      <alignment horizontal="center"/>
    </xf>
    <xf numFmtId="0" fontId="55" fillId="0" borderId="27" xfId="0" applyFont="1" applyFill="1" applyBorder="1" applyAlignment="1">
      <alignment vertical="center"/>
    </xf>
    <xf numFmtId="0" fontId="55" fillId="33" borderId="23" xfId="0" applyFont="1" applyFill="1" applyBorder="1"/>
    <xf numFmtId="0" fontId="55" fillId="33" borderId="3" xfId="0" applyFont="1" applyFill="1" applyBorder="1"/>
    <xf numFmtId="0" fontId="55" fillId="33" borderId="23" xfId="0" applyFont="1" applyFill="1" applyBorder="1" applyAlignment="1">
      <alignment vertical="center"/>
    </xf>
    <xf numFmtId="0" fontId="55" fillId="33" borderId="3" xfId="0" applyFont="1" applyFill="1" applyBorder="1" applyAlignment="1">
      <alignment horizontal="center"/>
    </xf>
    <xf numFmtId="0" fontId="55" fillId="33" borderId="3" xfId="0" applyFont="1" applyFill="1" applyBorder="1" applyAlignment="1">
      <alignment horizontal="left"/>
    </xf>
    <xf numFmtId="0" fontId="55" fillId="29" borderId="23" xfId="0" applyFont="1" applyFill="1" applyBorder="1"/>
    <xf numFmtId="0" fontId="55" fillId="29" borderId="3" xfId="0" applyFont="1" applyFill="1" applyBorder="1"/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72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</cellXfs>
  <cellStyles count="687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4" xr:uid="{4F734364-6B47-42B2-B6DE-EEC5018F8CE1}"/>
    <cellStyle name="Border 2 2" xfId="630" xr:uid="{6E984835-2582-46B8-A021-524D4A44AA3B}"/>
    <cellStyle name="Border 3" xfId="592" xr:uid="{EEE578C4-AC76-496C-A0BA-8FFDF12CB868}"/>
    <cellStyle name="Border 3 2" xfId="621" xr:uid="{CC242685-461E-4DD2-A8C8-C4C79605062F}"/>
    <cellStyle name="Border 3 2 2" xfId="627" xr:uid="{DEBBF1BC-B4CA-4E13-8F13-5A71A71B9934}"/>
    <cellStyle name="Border 3 3" xfId="625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5" xr:uid="{0873E182-10BD-4D3F-A08A-9A9395EAD28B}"/>
    <cellStyle name="Calc Percent (0) 3" xfId="409" xr:uid="{64AF33CC-647D-43C6-9893-502902D94A9F}"/>
    <cellStyle name="Calc Percent (0) 4" xfId="394" xr:uid="{BB639B57-960B-46EF-8BDF-73A692920848}"/>
    <cellStyle name="Calc Percent (0) 5" xfId="648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6" xr:uid="{DA16BBDE-BAED-44D9-BC44-06AA22F91749}"/>
    <cellStyle name="Calc Units (0) 3" xfId="410" xr:uid="{9BA0390C-D9FF-42D0-B76B-646EA9238906}"/>
    <cellStyle name="Calc Units (0) 4" xfId="395" xr:uid="{BC327750-1BEB-46B6-B451-D5040ECD25FE}"/>
    <cellStyle name="Calc Units (0) 5" xfId="649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7" xr:uid="{05BAF162-4209-45B8-A2D5-F384360E646B}"/>
    <cellStyle name="Comma [00] 3" xfId="411" xr:uid="{FDB2E168-A36D-43E1-A408-2C9864BE7834}"/>
    <cellStyle name="Comma [00] 4" xfId="396" xr:uid="{D1D2DE0B-B89B-49D8-9099-CD7685032689}"/>
    <cellStyle name="Comma [00] 5" xfId="650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8" xr:uid="{A2CD91F6-16B6-4C02-A778-B7F0CBE55F63}"/>
    <cellStyle name="Enter Currency (0) 3" xfId="412" xr:uid="{FB1857CF-2B00-4B00-BDA6-16304685F18D}"/>
    <cellStyle name="Enter Currency (0) 4" xfId="397" xr:uid="{F7304A09-771C-4A43-8017-D786DC1F2298}"/>
    <cellStyle name="Enter Currency (0) 5" xfId="651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29" xr:uid="{BF80DE0A-1574-49E7-A232-9EB86E3B31C5}"/>
    <cellStyle name="Enter Units (0) 3" xfId="413" xr:uid="{F558B9DD-6245-4A42-999F-DEFC65A5F277}"/>
    <cellStyle name="Enter Units (0) 4" xfId="398" xr:uid="{32893A34-0329-4F71-8DD5-847810241F16}"/>
    <cellStyle name="Enter Units (0) 5" xfId="652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0" xr:uid="{B51ED3A8-1C51-48B0-B84F-D4BF7B7002EA}"/>
    <cellStyle name="Header2 2 2" xfId="597" xr:uid="{A7F82BEE-5A56-4BCE-B6B6-7DA4750382EB}"/>
    <cellStyle name="Header2 2 3" xfId="596" xr:uid="{420F74CD-8E60-425E-8584-4B030C921B07}"/>
    <cellStyle name="Header2 2 4" xfId="628" xr:uid="{2244F171-EFFC-479C-B45F-4161E38986DA}"/>
    <cellStyle name="Header2 3" xfId="555" xr:uid="{EF5B9B97-A6D4-4E34-AE23-8C893CC1E5E9}"/>
    <cellStyle name="Header2 3 2" xfId="615" xr:uid="{A01CB870-53F5-40D0-B67E-89F69A3D822A}"/>
    <cellStyle name="Header2 4" xfId="481" xr:uid="{19BCFF5F-1E5D-4530-AE38-696B57545755}"/>
    <cellStyle name="Header2 5" xfId="571" xr:uid="{CDC6B83E-798B-41C8-8883-03AAB7BB765F}"/>
    <cellStyle name="Header2 6" xfId="468" xr:uid="{066BA882-B1A7-4305-B453-6A32F7D403DB}"/>
    <cellStyle name="Header2 7" xfId="577" xr:uid="{899A9402-C076-4E5E-A345-14EF5D4BBD6A}"/>
    <cellStyle name="Header2 8" xfId="467" xr:uid="{832A0575-50A3-48F5-8C4B-BCBB2A93BD74}"/>
    <cellStyle name="Header2 9" xfId="586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1" xr:uid="{52C60BBC-F7CB-4AEB-A276-52D1FA355118}"/>
    <cellStyle name="JIKK040E 3" xfId="414" xr:uid="{2110AF7E-3254-40B0-8B51-AE031B41025D}"/>
    <cellStyle name="JIKK040E 4" xfId="399" xr:uid="{BAB8EF19-CC72-4F42-9D96-88D4DC83BD73}"/>
    <cellStyle name="JIKK040E 5" xfId="653" xr:uid="{6B5E38AE-BDD3-422E-81AF-276EE8CFF408}"/>
    <cellStyle name="Link Currency (0)" xfId="118" xr:uid="{00000000-0005-0000-0000-000075000000}"/>
    <cellStyle name="Link Currency (0) 2" xfId="432" xr:uid="{7588379B-2076-4889-86F6-3E68E2A96AC2}"/>
    <cellStyle name="Link Currency (0) 3" xfId="415" xr:uid="{374B9BEB-35C9-4EC2-BBE9-4DB52D5E927C}"/>
    <cellStyle name="Link Currency (0) 4" xfId="400" xr:uid="{83898D03-42B7-480D-9032-4FBBE3EFCC53}"/>
    <cellStyle name="Link Currency (0) 5" xfId="654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3" xr:uid="{AD3C19BA-0CE8-4BE1-BCC9-9CBCE325CF21}"/>
    <cellStyle name="Link Units (0) 3" xfId="416" xr:uid="{E104223D-8200-4DE2-B7BC-38E7DEC24AC5}"/>
    <cellStyle name="Link Units (0) 4" xfId="401" xr:uid="{0AFDED29-D78A-4441-8DDA-A925EE98EA2A}"/>
    <cellStyle name="Link Units (0) 5" xfId="655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4" xr:uid="{53650024-9B84-4833-86CF-97CD79076C8C}"/>
    <cellStyle name="PrePop Currency (0) 3" xfId="417" xr:uid="{430A9818-2368-4D3B-9DFC-765604F8DE1F}"/>
    <cellStyle name="PrePop Currency (0) 4" xfId="402" xr:uid="{ECC73A45-EAEF-40A6-B642-CD9150521C23}"/>
    <cellStyle name="PrePop Currency (0) 5" xfId="656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5" xr:uid="{537165F9-8B45-4558-AC75-8C8AF8DEC9D0}"/>
    <cellStyle name="PrePop Units (0) 3" xfId="418" xr:uid="{284BC4D9-81F7-4EC4-AA13-69EF5C3B033F}"/>
    <cellStyle name="PrePop Units (0) 4" xfId="403" xr:uid="{7BCDEEED-9290-418D-AB9F-131DF12CE851}"/>
    <cellStyle name="PrePop Units (0) 5" xfId="657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6" xr:uid="{C9DDF3A6-0B1B-49D3-B73D-706918FA93FF}"/>
    <cellStyle name="PSHeading 3" xfId="419" xr:uid="{8EEF0A14-65AD-4289-AA39-15BFC1CB146C}"/>
    <cellStyle name="PSHeading 4" xfId="404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7" xr:uid="{1DA5361C-9D67-4C9E-8B8B-4B62D142BC0B}"/>
    <cellStyle name="スタイル 1 2 2" xfId="598" xr:uid="{48FACD8E-88F1-48B1-B2C2-876BBD9E027A}"/>
    <cellStyle name="スタイル 1 2 2 2" xfId="633" xr:uid="{87A3A7E4-FD7A-4552-BF9E-67E11E1E441D}"/>
    <cellStyle name="スタイル 1 2 2 2 2" xfId="645" xr:uid="{5A8E2F70-E797-4DD8-861F-5122A84DD6D4}"/>
    <cellStyle name="スタイル 1 2 2 2 2 2" xfId="686" xr:uid="{7AAF87C4-DC87-4AC6-97EB-52D89F0D8A6F}"/>
    <cellStyle name="スタイル 1 2 2 2 3" xfId="674" xr:uid="{2159D021-C6E0-439F-B730-83A5BDFE8601}"/>
    <cellStyle name="スタイル 1 2 2 3" xfId="626" xr:uid="{3C212259-C42A-4B65-BF3B-E03813445F66}"/>
    <cellStyle name="スタイル 1 2 2 3 2" xfId="641" xr:uid="{5A786BE3-AC5F-4CE3-9068-F790E35FB887}"/>
    <cellStyle name="スタイル 1 2 2 3 2 2" xfId="682" xr:uid="{509FF6FB-48C8-4F7E-AD78-652329762238}"/>
    <cellStyle name="スタイル 1 2 2 3 3" xfId="670" xr:uid="{968FDE47-C2B1-4280-A0D1-B21FC85C8F61}"/>
    <cellStyle name="スタイル 1 2 2 4" xfId="637" xr:uid="{2CE411F0-4654-46F8-98F2-4F70DF5E154F}"/>
    <cellStyle name="スタイル 1 2 2 4 2" xfId="678" xr:uid="{E3B9ECEE-A9DE-40F9-B031-E073D0D3CE21}"/>
    <cellStyle name="スタイル 1 2 2 5" xfId="666" xr:uid="{A8AB9217-13B3-4639-B913-E7A7D2080F82}"/>
    <cellStyle name="スタイル 1 2 3" xfId="631" xr:uid="{68FCB0B3-07BD-4D7E-9DB3-196BB3C3B0BB}"/>
    <cellStyle name="スタイル 1 2 3 2" xfId="643" xr:uid="{58B030D9-F8BB-4273-A2D9-23450D3498A9}"/>
    <cellStyle name="スタイル 1 2 3 2 2" xfId="684" xr:uid="{43C48D1F-93E2-42C9-B73B-3BA90F997B09}"/>
    <cellStyle name="スタイル 1 2 3 3" xfId="672" xr:uid="{2283C3E3-7529-4D77-AF79-0D2814D7EB6E}"/>
    <cellStyle name="スタイル 1 2 4" xfId="624" xr:uid="{54E745AC-A7C3-4CE9-810B-B5617CB714E6}"/>
    <cellStyle name="スタイル 1 2 4 2" xfId="640" xr:uid="{F8C2CF8C-A429-4DC2-9335-F182BF4B79A9}"/>
    <cellStyle name="スタイル 1 2 4 2 2" xfId="681" xr:uid="{CB412464-D0AE-4276-B6C4-C59EDBBCAED9}"/>
    <cellStyle name="スタイル 1 2 4 3" xfId="669" xr:uid="{99349D49-9028-4F80-B93B-493EECF76C25}"/>
    <cellStyle name="スタイル 1 2 5" xfId="636" xr:uid="{B88BE5FC-2BC6-47DC-BB72-8CDED284AF59}"/>
    <cellStyle name="スタイル 1 2 5 2" xfId="677" xr:uid="{D5ADCD38-F9BE-4DDD-910D-EED38565029C}"/>
    <cellStyle name="スタイル 1 2 6" xfId="665" xr:uid="{6E75C6C2-80AD-42B5-871F-D593C0BD28E4}"/>
    <cellStyle name="スタイル 1 3" xfId="420" xr:uid="{73DBEB37-CE2E-448F-9604-AC68B69A3930}"/>
    <cellStyle name="スタイル 1 3 2" xfId="632" xr:uid="{F4A26DB6-1204-4E35-87FD-6427E637F8AF}"/>
    <cellStyle name="スタイル 1 3 2 2" xfId="644" xr:uid="{3F297163-A758-4D46-8BD3-076D09B24AFF}"/>
    <cellStyle name="スタイル 1 3 2 2 2" xfId="685" xr:uid="{64047A05-FE56-46EF-B0BB-065F163D8D7A}"/>
    <cellStyle name="スタイル 1 3 2 3" xfId="673" xr:uid="{E4139AD0-D56E-4AA7-8A97-8C584FBAD752}"/>
    <cellStyle name="スタイル 1 3 3" xfId="623" xr:uid="{42478A5D-2E03-494D-A297-3F1524E9E53C}"/>
    <cellStyle name="スタイル 1 3 3 2" xfId="639" xr:uid="{2F2983C2-4FB5-49D8-9972-BD85D7CE1588}"/>
    <cellStyle name="スタイル 1 3 3 2 2" xfId="680" xr:uid="{C1107577-3BCD-48CF-B7D9-503F6E02BA10}"/>
    <cellStyle name="スタイル 1 3 3 3" xfId="668" xr:uid="{FED31417-7C18-4188-817D-B2497A962B14}"/>
    <cellStyle name="スタイル 1 3 4" xfId="635" xr:uid="{D2C7331F-B036-4B9E-A860-AB0B4527FB71}"/>
    <cellStyle name="スタイル 1 3 4 2" xfId="676" xr:uid="{B80E7D1E-C77C-42E3-830C-CCE402C79BE8}"/>
    <cellStyle name="スタイル 1 3 5" xfId="664" xr:uid="{8694CEA9-69C4-48E9-BA57-29F306E63688}"/>
    <cellStyle name="スタイル 1 4" xfId="629" xr:uid="{E55095B9-3D9F-4E74-9DB2-E68797A56E79}"/>
    <cellStyle name="スタイル 1 4 2" xfId="642" xr:uid="{182EAA3A-84F6-4879-B160-07F43A22FF5C}"/>
    <cellStyle name="スタイル 1 4 2 2" xfId="683" xr:uid="{98DB1202-F365-4B7C-BE9D-A435C6379FC3}"/>
    <cellStyle name="スタイル 1 4 3" xfId="671" xr:uid="{BE2C8475-A4DE-4B46-A46A-1FE48A9C849A}"/>
    <cellStyle name="スタイル 1 5" xfId="622" xr:uid="{113DFA42-0CF9-43AF-8889-31FCF5705B19}"/>
    <cellStyle name="スタイル 1 5 2" xfId="638" xr:uid="{6B6FBFF9-BD97-48A2-81CA-C0C0DC259AE6}"/>
    <cellStyle name="スタイル 1 5 2 2" xfId="679" xr:uid="{98A1C3F1-3A97-467A-924C-1A96E40A75C2}"/>
    <cellStyle name="スタイル 1 5 3" xfId="667" xr:uid="{37DA18B1-0AC6-45BC-8DC8-96CD74863EC9}"/>
    <cellStyle name="スタイル 1 6" xfId="634" xr:uid="{76A36388-BC39-4F38-B4BA-CFBD26EEB0D9}"/>
    <cellStyle name="スタイル 1 6 2" xfId="675" xr:uid="{B1E01335-6192-4D3F-A80E-7E8F645B48EA}"/>
    <cellStyle name="スタイル 1 7" xfId="405" xr:uid="{881C90D5-41B3-4537-8E0F-D4B3232C508F}"/>
    <cellStyle name="スタイル 1 7 2" xfId="663" xr:uid="{F1D7C3A4-74B0-40FB-A444-1D9756446595}"/>
    <cellStyle name="スタイル 1 8" xfId="658" xr:uid="{94C95E74-7A7F-4E39-A4C0-DA4F75A02C3D}"/>
    <cellStyle name="スタイル 1 9" xfId="646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1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8" xr:uid="{D795B63D-631E-49BB-874C-41353F5922DF}"/>
    <cellStyle name="メモ 2 2 2" xfId="599" xr:uid="{D2AC7109-380A-4FE8-9BD8-402E75963C8F}"/>
    <cellStyle name="メモ 2 3" xfId="525" xr:uid="{6291B114-027C-4864-B5BD-EAD435990DE4}"/>
    <cellStyle name="メモ 2 4" xfId="526" xr:uid="{3B09F360-201E-4267-B132-2276EAD86C1F}"/>
    <cellStyle name="メモ 2 5" xfId="521" xr:uid="{E07A2255-A2A9-4BB8-8B87-8A1DC3CBAB6F}"/>
    <cellStyle name="メモ 2 6" xfId="530" xr:uid="{54F5A0CF-3416-4902-8EB9-781311DD95AD}"/>
    <cellStyle name="メモ 2 7" xfId="517" xr:uid="{10362B02-529A-416E-8FB8-ADA505D6DE07}"/>
    <cellStyle name="メモ 2 8" xfId="538" xr:uid="{0DF6EDE2-F54B-407C-920B-225D6EEFB97B}"/>
    <cellStyle name="メモ 3" xfId="198" xr:uid="{00000000-0005-0000-0000-0000C5000000}"/>
    <cellStyle name="メモ 3 2" xfId="439" xr:uid="{5B41E6C8-DFC1-4521-928F-C6338017F561}"/>
    <cellStyle name="メモ 3 2 2" xfId="600" xr:uid="{CF1B4BE0-1DFA-40F7-A957-729CA80F905D}"/>
    <cellStyle name="メモ 3 3" xfId="524" xr:uid="{125C419A-2EF4-4E95-A5F3-65CA4DE42D9E}"/>
    <cellStyle name="メモ 3 4" xfId="527" xr:uid="{F28C59AF-6C36-4472-9C3D-5E63CBF8C19E}"/>
    <cellStyle name="メモ 3 5" xfId="520" xr:uid="{B477CA1D-BFE0-43B7-BAB2-885054321900}"/>
    <cellStyle name="メモ 3 6" xfId="531" xr:uid="{F330AD89-B12C-4B6B-8FEE-0DAAAB9475F4}"/>
    <cellStyle name="メモ 3 7" xfId="516" xr:uid="{C1893ABE-AC9D-48AF-AF1E-84C9D8F0EBEB}"/>
    <cellStyle name="メモ 3 8" xfId="539" xr:uid="{1D918A4B-31BE-4889-9D1C-DC9168170903}"/>
    <cellStyle name="メモ 4" xfId="199" xr:uid="{00000000-0005-0000-0000-0000C6000000}"/>
    <cellStyle name="メモ 4 2" xfId="440" xr:uid="{AFF4CDE1-FEF1-4C2B-9EE3-6B2F046E80BA}"/>
    <cellStyle name="メモ 4 2 2" xfId="601" xr:uid="{3567B43B-3207-48E1-81CF-896D1F64C45A}"/>
    <cellStyle name="メモ 4 3" xfId="523" xr:uid="{98CDBD9C-4DAF-4604-B3AD-12D378B880F3}"/>
    <cellStyle name="メモ 4 4" xfId="528" xr:uid="{504DEB36-51A0-40C1-A210-BF9E70F6AF21}"/>
    <cellStyle name="メモ 4 5" xfId="519" xr:uid="{1A4C14AD-447D-4822-9651-8D932C7D69E6}"/>
    <cellStyle name="メモ 4 6" xfId="532" xr:uid="{A8B3258D-392B-464C-88FB-04192FB01ED0}"/>
    <cellStyle name="メモ 4 7" xfId="515" xr:uid="{4C7599C4-5FDA-4817-BB50-314647503244}"/>
    <cellStyle name="メモ 4 8" xfId="540" xr:uid="{890A8558-1BB3-47D1-BBB3-C8FE7F8A6488}"/>
    <cellStyle name="メモ 5" xfId="200" xr:uid="{00000000-0005-0000-0000-0000C7000000}"/>
    <cellStyle name="メモ 5 2" xfId="441" xr:uid="{5870F488-13EF-4499-8DC5-E7579ACD2E26}"/>
    <cellStyle name="メモ 5 2 2" xfId="602" xr:uid="{6C643555-7804-4A6B-BD4A-B1424F3ACF48}"/>
    <cellStyle name="メモ 5 3" xfId="522" xr:uid="{2625E4A0-7ACE-45E2-88D3-B6EA841BDC92}"/>
    <cellStyle name="メモ 5 4" xfId="529" xr:uid="{DAFC1811-5929-4C5A-9B47-B0163CB925C0}"/>
    <cellStyle name="メモ 5 5" xfId="518" xr:uid="{9BF708FD-2C7D-4738-8968-FFEE98721935}"/>
    <cellStyle name="メモ 5 6" xfId="533" xr:uid="{61BED7E6-B99B-4696-BCEB-B7994CD55466}"/>
    <cellStyle name="メモ 5 7" xfId="514" xr:uid="{3DF8AC9D-BD0E-4BA0-AF97-37FD27AB6A44}"/>
    <cellStyle name="メモ 5 8" xfId="541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2" xr:uid="{3346447B-E039-4A6F-9FBB-54398E19DC65}"/>
    <cellStyle name="下点線 3" xfId="421" xr:uid="{8AFD37B0-442B-4DA9-A5FD-670ADB7CE5ED}"/>
    <cellStyle name="下点線 4" xfId="406" xr:uid="{8B72AEB3-738B-480D-A3F6-BC15B88F9FA2}"/>
    <cellStyle name="下点線 5" xfId="659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3" xr:uid="{C3F223B7-66E4-4A1E-BFFF-DAFC5B98DD76}"/>
    <cellStyle name="計算 2 2 2" xfId="603" xr:uid="{8AB8DD9A-2546-4EA1-8260-3853A2351F48}"/>
    <cellStyle name="計算 2 3" xfId="513" xr:uid="{8B146224-16B0-4EDF-849C-D13B98B32D0F}"/>
    <cellStyle name="計算 2 4" xfId="534" xr:uid="{5F308FC6-91C3-47D1-9321-EC61062C59DE}"/>
    <cellStyle name="計算 2 5" xfId="509" xr:uid="{DB394049-C229-4693-B917-4B290843CD09}"/>
    <cellStyle name="計算 2 6" xfId="542" xr:uid="{70FE35F3-9AAF-4CC3-B25C-8AECD235D167}"/>
    <cellStyle name="計算 2 7" xfId="505" xr:uid="{7A41D243-CDC6-46BF-9920-3D18334EC16F}"/>
    <cellStyle name="計算 2 8" xfId="546" xr:uid="{48CE920D-BCC9-4F29-A106-12A6EE200D69}"/>
    <cellStyle name="計算 3" xfId="218" xr:uid="{00000000-0005-0000-0000-0000D9000000}"/>
    <cellStyle name="計算 3 2" xfId="444" xr:uid="{00BF6405-124A-4C95-92EB-9FA777A67726}"/>
    <cellStyle name="計算 3 2 2" xfId="604" xr:uid="{54F95080-42A8-4B6C-8AC9-3C6D3A09C5BA}"/>
    <cellStyle name="計算 3 3" xfId="512" xr:uid="{180AF1F4-8F6F-4C61-A21B-0D99D7B82B90}"/>
    <cellStyle name="計算 3 4" xfId="535" xr:uid="{F7A5A562-F6F5-4B0C-953F-9FBC88150145}"/>
    <cellStyle name="計算 3 5" xfId="508" xr:uid="{03772C48-B39E-40AF-AC5C-F828A869E29B}"/>
    <cellStyle name="計算 3 6" xfId="543" xr:uid="{8D2C0D8B-7F49-4858-8892-1C04437849B1}"/>
    <cellStyle name="計算 3 7" xfId="504" xr:uid="{DD11E324-154A-4F1D-9CB2-FED9F0404D8F}"/>
    <cellStyle name="計算 3 8" xfId="556" xr:uid="{B46536C8-E8A8-4820-BA99-660AA0D73463}"/>
    <cellStyle name="計算 4" xfId="219" xr:uid="{00000000-0005-0000-0000-0000DA000000}"/>
    <cellStyle name="計算 4 2" xfId="445" xr:uid="{BB396BB7-3F50-4ECE-9245-C287B1E6F96B}"/>
    <cellStyle name="計算 4 2 2" xfId="605" xr:uid="{93545507-952F-4A9E-956A-AC573B7C8028}"/>
    <cellStyle name="計算 4 3" xfId="511" xr:uid="{6F3CB6D5-76E4-4129-BF25-DA7C62A9B335}"/>
    <cellStyle name="計算 4 4" xfId="536" xr:uid="{E5C3BC8F-467D-4683-9F47-77F128C11EDA}"/>
    <cellStyle name="計算 4 5" xfId="507" xr:uid="{DDE92911-0EA1-4364-81AB-FD14365CB53A}"/>
    <cellStyle name="計算 4 6" xfId="544" xr:uid="{81AE0411-98F6-4797-B449-B91C1C112D11}"/>
    <cellStyle name="計算 4 7" xfId="503" xr:uid="{8BC88C92-F647-409F-9908-1192003CA1E7}"/>
    <cellStyle name="計算 4 8" xfId="557" xr:uid="{2015E566-509F-4A0D-AFAE-96368B3F39E6}"/>
    <cellStyle name="計算 5" xfId="220" xr:uid="{00000000-0005-0000-0000-0000DB000000}"/>
    <cellStyle name="計算 5 2" xfId="446" xr:uid="{AAEA43BE-72B4-486B-B80D-D41428A00F3B}"/>
    <cellStyle name="計算 5 2 2" xfId="606" xr:uid="{52C0E387-26DE-4ECD-8135-25E0738C985C}"/>
    <cellStyle name="計算 5 3" xfId="510" xr:uid="{B07F3D7E-E552-4C24-9086-ABD0E7ECAA2F}"/>
    <cellStyle name="計算 5 4" xfId="537" xr:uid="{C49A4342-60E8-404F-B6E8-265595A6E191}"/>
    <cellStyle name="計算 5 5" xfId="506" xr:uid="{D441C13B-36D0-4D1B-8882-E6B266D458E5}"/>
    <cellStyle name="計算 5 6" xfId="545" xr:uid="{BB4CDCF4-F01A-4924-933A-373C9126D7E6}"/>
    <cellStyle name="計算 5 7" xfId="502" xr:uid="{00F716A1-4246-4C6D-AE0B-C7FE5EBB0239}"/>
    <cellStyle name="計算 5 8" xfId="558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7" xr:uid="{6917631B-0910-4D05-B4AA-324CF5878FCD}"/>
    <cellStyle name="原価計算 3" xfId="422" xr:uid="{01910C9B-FE1D-4365-BC81-FF37816EEEF7}"/>
    <cellStyle name="原価計算 4" xfId="407" xr:uid="{B5329D10-C0F5-4382-B5EE-A44759F9E85A}"/>
    <cellStyle name="原価計算 5" xfId="660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8" xr:uid="{45A29EC7-E4E9-418B-8E6B-05AA7F925E58}"/>
    <cellStyle name="集計 2 2 2" xfId="607" xr:uid="{864AC677-5E15-4B1C-A57E-B296988D4DC4}"/>
    <cellStyle name="集計 2 3" xfId="501" xr:uid="{231CC97E-A462-443C-B68A-37AE67020D1B}"/>
    <cellStyle name="集計 2 4" xfId="547" xr:uid="{C7873097-46EF-4D92-951C-98D5027D8A73}"/>
    <cellStyle name="集計 2 5" xfId="493" xr:uid="{84FF8C19-2DB3-4065-B846-B1FA08F7B53F}"/>
    <cellStyle name="集計 2 6" xfId="559" xr:uid="{D71F1BDD-4E92-436D-BBC2-56ABF78D8E19}"/>
    <cellStyle name="集計 2 7" xfId="480" xr:uid="{C443E055-F922-4436-9963-0F9B0EDFE075}"/>
    <cellStyle name="集計 2 8" xfId="578" xr:uid="{B8729800-AFC1-4A0F-97F3-FE04742B1FB1}"/>
    <cellStyle name="集計 3" xfId="247" xr:uid="{00000000-0005-0000-0000-0000F6000000}"/>
    <cellStyle name="集計 3 2" xfId="449" xr:uid="{6592D212-CB6A-4B8B-853D-7FEE91360B43}"/>
    <cellStyle name="集計 3 2 2" xfId="608" xr:uid="{0EF12385-5F5F-4BD3-A799-2605CCD38D4A}"/>
    <cellStyle name="集計 3 3" xfId="500" xr:uid="{FCE8F177-BCE9-4DBF-BCF0-A80D24C17471}"/>
    <cellStyle name="集計 3 4" xfId="548" xr:uid="{1C272340-4A87-4401-A252-DE4BCFB23EC5}"/>
    <cellStyle name="集計 3 5" xfId="492" xr:uid="{1D00E4D8-F02A-4CBF-923B-C31E039E1EDD}"/>
    <cellStyle name="集計 3 6" xfId="560" xr:uid="{84D31736-4210-4E40-9416-0517CCCB8F8D}"/>
    <cellStyle name="集計 3 7" xfId="479" xr:uid="{00EC65FC-123A-4BF8-888D-186B94C76260}"/>
    <cellStyle name="集計 3 8" xfId="579" xr:uid="{03CE69A8-DDF4-43CC-8A83-CB619C296A5D}"/>
    <cellStyle name="集計 4" xfId="248" xr:uid="{00000000-0005-0000-0000-0000F7000000}"/>
    <cellStyle name="集計 4 2" xfId="450" xr:uid="{0D269424-DA78-4D59-962F-23CD279A5F56}"/>
    <cellStyle name="集計 4 2 2" xfId="609" xr:uid="{9A5BFF99-B046-4D4C-BD99-27165E70B2A6}"/>
    <cellStyle name="集計 4 3" xfId="499" xr:uid="{4A6829A5-6D23-4AB8-8E97-4B30210D7FB8}"/>
    <cellStyle name="集計 4 4" xfId="549" xr:uid="{AAF92EFC-1F55-4FD9-A2F1-E47077B0AFB9}"/>
    <cellStyle name="集計 4 5" xfId="491" xr:uid="{B214CC23-56A2-47F6-BA1A-2912050FA22C}"/>
    <cellStyle name="集計 4 6" xfId="561" xr:uid="{347E65FF-BB19-42F8-A4C4-41AC555C8B10}"/>
    <cellStyle name="集計 4 7" xfId="478" xr:uid="{62556375-EC5A-4750-85A7-5C86090A0C3F}"/>
    <cellStyle name="集計 4 8" xfId="580" xr:uid="{B0E407FD-A84B-4C54-B296-1E6D30E64A40}"/>
    <cellStyle name="集計 5" xfId="249" xr:uid="{00000000-0005-0000-0000-0000F8000000}"/>
    <cellStyle name="集計 5 2" xfId="451" xr:uid="{143A3C1C-4BC1-46AE-A908-D7269E52C727}"/>
    <cellStyle name="集計 5 2 2" xfId="610" xr:uid="{EDCC16EB-C9D3-4223-B1C2-CC91E8A4F527}"/>
    <cellStyle name="集計 5 3" xfId="498" xr:uid="{4298A246-63B6-406D-8750-447B2CB947B6}"/>
    <cellStyle name="集計 5 4" xfId="550" xr:uid="{E7CAFE7E-2963-451E-AF46-8FBAE174B35A}"/>
    <cellStyle name="集計 5 5" xfId="490" xr:uid="{CD3C143F-C459-4C01-A79B-B718FB67EF03}"/>
    <cellStyle name="集計 5 6" xfId="562" xr:uid="{CF6B37EC-D145-4B77-AC3B-4E8C6453441A}"/>
    <cellStyle name="集計 5 7" xfId="477" xr:uid="{C30A9B4B-6551-434E-AEFD-A6DE040D6353}"/>
    <cellStyle name="集計 5 8" xfId="581" xr:uid="{379C42BB-E3D9-413B-B0B6-E6287C068093}"/>
    <cellStyle name="出力 2" xfId="250" xr:uid="{00000000-0005-0000-0000-0000F9000000}"/>
    <cellStyle name="出力 2 2" xfId="452" xr:uid="{6FDA8546-2739-4D4D-802F-21E325D48F59}"/>
    <cellStyle name="出力 2 2 2" xfId="611" xr:uid="{81F52B2C-0C65-4F40-9C08-06044EA1AA09}"/>
    <cellStyle name="出力 2 3" xfId="497" xr:uid="{A2BD9B06-1EA4-4451-93C4-BB20A0B8CEC0}"/>
    <cellStyle name="出力 2 4" xfId="551" xr:uid="{4D1787DB-5169-45CE-8DB2-EF14439D580F}"/>
    <cellStyle name="出力 2 5" xfId="489" xr:uid="{6A4E7D84-F718-4E59-A668-EA5C9227AEB5}"/>
    <cellStyle name="出力 2 6" xfId="563" xr:uid="{CF652825-22FA-4591-A4D9-02686EDD98F0}"/>
    <cellStyle name="出力 2 7" xfId="476" xr:uid="{DB925C38-9EC0-4761-A461-331CB86F6849}"/>
    <cellStyle name="出力 2 8" xfId="582" xr:uid="{C75458D0-7C5F-4387-8AFF-6E97D41CA3FA}"/>
    <cellStyle name="出力 3" xfId="251" xr:uid="{00000000-0005-0000-0000-0000FA000000}"/>
    <cellStyle name="出力 3 2" xfId="453" xr:uid="{B5AA0A30-6D39-4D5E-8B19-1CD9FC4F68A8}"/>
    <cellStyle name="出力 3 2 2" xfId="612" xr:uid="{BD00A184-33FD-4E8D-A62A-B010B675CC8C}"/>
    <cellStyle name="出力 3 3" xfId="496" xr:uid="{6148CB01-D26A-4382-A78A-00769B0BFE1C}"/>
    <cellStyle name="出力 3 4" xfId="552" xr:uid="{D16BE5ED-D453-4C3E-BB78-DC6E9BA3ADFA}"/>
    <cellStyle name="出力 3 5" xfId="483" xr:uid="{5A012ED3-5EDC-48E1-83DB-AD5BA6C5B1BD}"/>
    <cellStyle name="出力 3 6" xfId="569" xr:uid="{E04435AD-8815-4259-B357-5C5B6D4BCAE2}"/>
    <cellStyle name="出力 3 7" xfId="470" xr:uid="{3835EB7F-DD5B-4A23-8682-E32185A2D06A}"/>
    <cellStyle name="出力 3 8" xfId="583" xr:uid="{33E06DF9-D483-4754-B832-551344EAF9FC}"/>
    <cellStyle name="出力 4" xfId="252" xr:uid="{00000000-0005-0000-0000-0000FB000000}"/>
    <cellStyle name="出力 4 2" xfId="454" xr:uid="{148A97AF-7129-4C4B-B588-FE93AC8BDA79}"/>
    <cellStyle name="出力 4 2 2" xfId="613" xr:uid="{64A580E8-AEAC-4BCC-93E0-2359C7B1B1C8}"/>
    <cellStyle name="出力 4 3" xfId="495" xr:uid="{6B1F5B2C-5AA6-48FA-9042-83261549DE91}"/>
    <cellStyle name="出力 4 4" xfId="553" xr:uid="{CD451A90-349C-4AE5-9BA6-2569709D7B84}"/>
    <cellStyle name="出力 4 5" xfId="593" xr:uid="{E225BA02-829E-4741-970D-B9CEA0570A86}"/>
    <cellStyle name="出力 4 6" xfId="594" xr:uid="{4279DE67-5A65-47C0-8FF9-BB244C82190E}"/>
    <cellStyle name="出力 4 7" xfId="595" xr:uid="{0A2A9E2D-B9C0-45C6-BB0B-ADFCC6FA86F9}"/>
    <cellStyle name="出力 4 8" xfId="584" xr:uid="{8A264D84-A749-48F8-BFF7-37162B6610EB}"/>
    <cellStyle name="出力 5" xfId="253" xr:uid="{00000000-0005-0000-0000-0000FC000000}"/>
    <cellStyle name="出力 5 2" xfId="455" xr:uid="{672B6DA1-2439-4697-8319-87684EAD7FF9}"/>
    <cellStyle name="出力 5 2 2" xfId="614" xr:uid="{60FDCC24-F68B-4E55-BAE0-B5891F3461F1}"/>
    <cellStyle name="出力 5 3" xfId="494" xr:uid="{87D59AD1-7ECC-4A58-97C3-70C590AFB41D}"/>
    <cellStyle name="出力 5 4" xfId="554" xr:uid="{642530DB-1284-4352-BF3D-3A33D145D816}"/>
    <cellStyle name="出力 5 5" xfId="482" xr:uid="{6B24A493-B4B7-4304-9BD8-3C3A3F4EC6C2}"/>
    <cellStyle name="出力 5 6" xfId="570" xr:uid="{49F8BAFA-6C09-4E62-AAD5-DB86C9B1C1B0}"/>
    <cellStyle name="出力 5 7" xfId="469" xr:uid="{171E1724-6675-411F-9560-9DE5B7914AE2}"/>
    <cellStyle name="出力 5 8" xfId="585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製品通知&quot;-&quot;" xfId="257" xr:uid="{00000000-0005-0000-0000-000001010000}"/>
    <cellStyle name="製品通知価格" xfId="258" xr:uid="{00000000-0005-0000-0000-000002010000}"/>
    <cellStyle name="製品通知日付" xfId="259" xr:uid="{00000000-0005-0000-0000-000003010000}"/>
    <cellStyle name="製品通知文字列" xfId="260" xr:uid="{00000000-0005-0000-0000-000004010000}"/>
    <cellStyle name="折り返し" xfId="261" xr:uid="{00000000-0005-0000-0000-000005010000}"/>
    <cellStyle name="説明文 2" xfId="262" xr:uid="{00000000-0005-0000-0000-000006010000}"/>
    <cellStyle name="説明文 3" xfId="263" xr:uid="{00000000-0005-0000-0000-000007010000}"/>
    <cellStyle name="説明文 4" xfId="264" xr:uid="{00000000-0005-0000-0000-000008010000}"/>
    <cellStyle name="説明文 5" xfId="265" xr:uid="{00000000-0005-0000-0000-000009010000}"/>
    <cellStyle name="日付" xfId="266" xr:uid="{00000000-0005-0000-0000-00000A010000}"/>
    <cellStyle name="日付 2" xfId="456" xr:uid="{ECA457D9-9340-4561-83B2-E21396A97FDA}"/>
    <cellStyle name="日付 2 2" xfId="616" xr:uid="{41191F67-02FD-4F81-9664-575A5E68F7E2}"/>
    <cellStyle name="日付 3" xfId="488" xr:uid="{F1AB7EBC-833D-42DE-984D-2F43613A3814}"/>
    <cellStyle name="日付 4" xfId="564" xr:uid="{1B7A3CEE-BF96-4707-AE5C-D29EAEE2E7A4}"/>
    <cellStyle name="日付 5" xfId="475" xr:uid="{DF90B74C-A168-40EB-A642-6CEA08BF6A5B}"/>
    <cellStyle name="日付 6" xfId="572" xr:uid="{DA0300F2-79FC-46F6-B6D0-D41F12427297}"/>
    <cellStyle name="日付 7" xfId="466" xr:uid="{FACE3D92-B0A5-4282-8F7E-38CB29814AC3}"/>
    <cellStyle name="日付 8" xfId="587" xr:uid="{1D358B52-13FE-4B1B-9204-091055EFEC04}"/>
    <cellStyle name="入力 2" xfId="267" xr:uid="{00000000-0005-0000-0000-00000B010000}"/>
    <cellStyle name="入力 2 2" xfId="457" xr:uid="{04801DD1-8022-4D3B-B93C-F1DE205BF23E}"/>
    <cellStyle name="入力 2 2 2" xfId="617" xr:uid="{B9AE7DF7-245E-429D-9768-CB78A36A3041}"/>
    <cellStyle name="入力 2 3" xfId="487" xr:uid="{44091251-6AC4-4F5E-A4C7-CDC8C8ED2CE8}"/>
    <cellStyle name="入力 2 4" xfId="565" xr:uid="{C3C12796-833E-414E-8D9B-F7A5CD0C4D8F}"/>
    <cellStyle name="入力 2 5" xfId="474" xr:uid="{CBD77D39-47B9-4F14-991B-49C4769A1C31}"/>
    <cellStyle name="入力 2 6" xfId="573" xr:uid="{7C898DED-1E37-4E4D-B5B8-C7489A25E5BE}"/>
    <cellStyle name="入力 2 7" xfId="465" xr:uid="{70B680E6-591D-4972-B361-0A589AABCFDF}"/>
    <cellStyle name="入力 2 8" xfId="588" xr:uid="{ACC78CCC-0B95-4F8D-B4A7-CBF8A51E02B6}"/>
    <cellStyle name="入力 3" xfId="268" xr:uid="{00000000-0005-0000-0000-00000C010000}"/>
    <cellStyle name="入力 3 2" xfId="458" xr:uid="{4CF58BFC-FC55-4626-B0F3-975987762214}"/>
    <cellStyle name="入力 3 2 2" xfId="618" xr:uid="{7C2FDA5D-0997-478A-8734-772365C5BF7E}"/>
    <cellStyle name="入力 3 3" xfId="486" xr:uid="{C36CDB22-953A-4EAB-A3C5-F969F3862F74}"/>
    <cellStyle name="入力 3 4" xfId="566" xr:uid="{341E09E8-7000-4256-A987-EE4F3A668733}"/>
    <cellStyle name="入力 3 5" xfId="473" xr:uid="{E6408624-A041-4E02-A03C-7AEA1B8ACC2B}"/>
    <cellStyle name="入力 3 6" xfId="574" xr:uid="{A906A63F-4405-4914-A9C9-84BB89D77282}"/>
    <cellStyle name="入力 3 7" xfId="464" xr:uid="{74E7DBF7-2618-4C6B-989A-FAD453BE2CEB}"/>
    <cellStyle name="入力 3 8" xfId="589" xr:uid="{FAF2291F-93AD-4A13-8AED-FBBCF5C12313}"/>
    <cellStyle name="入力 4" xfId="269" xr:uid="{00000000-0005-0000-0000-00000D010000}"/>
    <cellStyle name="入力 4 2" xfId="459" xr:uid="{5409EEAD-8727-43C5-A658-C5AF72079782}"/>
    <cellStyle name="入力 4 2 2" xfId="619" xr:uid="{F7B91C17-6735-4AFA-9109-070D2841AA69}"/>
    <cellStyle name="入力 4 3" xfId="485" xr:uid="{9698D3A4-2D77-4A79-9103-9199DC91F346}"/>
    <cellStyle name="入力 4 4" xfId="567" xr:uid="{F494A989-CC4A-4288-B02A-4095C47B1505}"/>
    <cellStyle name="入力 4 5" xfId="472" xr:uid="{BF84EB17-95FE-4294-8BAD-EF5C6C96AE1C}"/>
    <cellStyle name="入力 4 6" xfId="575" xr:uid="{45ABE5DA-2BF6-4589-A270-FE22166321A2}"/>
    <cellStyle name="入力 4 7" xfId="463" xr:uid="{A6D6EEA8-0ADE-440E-B59E-5EB5884E6E43}"/>
    <cellStyle name="入力 4 8" xfId="590" xr:uid="{3A048EA0-80A9-4C75-B318-6F8DDF62B302}"/>
    <cellStyle name="入力 5" xfId="270" xr:uid="{00000000-0005-0000-0000-00000E010000}"/>
    <cellStyle name="入力 5 2" xfId="460" xr:uid="{33B9495E-8F94-4B29-9B4D-F77D490EC626}"/>
    <cellStyle name="入力 5 2 2" xfId="620" xr:uid="{B56C0345-EB2C-4314-B345-6B72B8F2A747}"/>
    <cellStyle name="入力 5 3" xfId="484" xr:uid="{DA295E0F-692C-46B1-97AC-9343C5874DF4}"/>
    <cellStyle name="入力 5 4" xfId="568" xr:uid="{71422E65-F60B-4545-9157-1CAAA999905C}"/>
    <cellStyle name="入力 5 5" xfId="471" xr:uid="{E939063C-99B8-4CCA-9B0E-5D9E4FEBDB6E}"/>
    <cellStyle name="入力 5 6" xfId="576" xr:uid="{1F8A3866-8FC8-437A-AD8C-4A5DBC4CB1E1}"/>
    <cellStyle name="入力 5 7" xfId="462" xr:uid="{9D710C7C-FEF9-4202-A940-89A7C950BBB7}"/>
    <cellStyle name="入力 5 8" xfId="591" xr:uid="{117CBDDC-D865-4597-978D-90B7418E4213}"/>
    <cellStyle name="年月日" xfId="271" xr:uid="{00000000-0005-0000-0000-00000F010000}"/>
    <cellStyle name="標準" xfId="0" builtinId="0"/>
    <cellStyle name="標準 10" xfId="272" xr:uid="{00000000-0005-0000-0000-000011010000}"/>
    <cellStyle name="標準 11" xfId="273" xr:uid="{00000000-0005-0000-0000-000012010000}"/>
    <cellStyle name="標準 12" xfId="274" xr:uid="{00000000-0005-0000-0000-000013010000}"/>
    <cellStyle name="標準 13" xfId="275" xr:uid="{00000000-0005-0000-0000-000014010000}"/>
    <cellStyle name="標準 14" xfId="276" xr:uid="{00000000-0005-0000-0000-000015010000}"/>
    <cellStyle name="標準 15" xfId="277" xr:uid="{00000000-0005-0000-0000-000016010000}"/>
    <cellStyle name="標準 16" xfId="278" xr:uid="{00000000-0005-0000-0000-000017010000}"/>
    <cellStyle name="標準 17" xfId="279" xr:uid="{00000000-0005-0000-0000-000018010000}"/>
    <cellStyle name="標準 18" xfId="280" xr:uid="{00000000-0005-0000-0000-000019010000}"/>
    <cellStyle name="標準 19" xfId="281" xr:uid="{00000000-0005-0000-0000-00001A010000}"/>
    <cellStyle name="標準 2" xfId="282" xr:uid="{00000000-0005-0000-0000-00001B010000}"/>
    <cellStyle name="標準 2 2" xfId="283" xr:uid="{00000000-0005-0000-0000-00001C010000}"/>
    <cellStyle name="標準 2 3" xfId="284" xr:uid="{00000000-0005-0000-0000-00001D010000}"/>
    <cellStyle name="標準 2 4" xfId="390" xr:uid="{E1AC2FB1-8998-4A2E-A7E8-3D5A81751208}"/>
    <cellStyle name="標準 2_AF_付箋" xfId="285" xr:uid="{00000000-0005-0000-0000-00001E010000}"/>
    <cellStyle name="標準 20" xfId="286" xr:uid="{00000000-0005-0000-0000-00001F010000}"/>
    <cellStyle name="標準 21" xfId="287" xr:uid="{00000000-0005-0000-0000-000020010000}"/>
    <cellStyle name="標準 22" xfId="288" xr:uid="{00000000-0005-0000-0000-000021010000}"/>
    <cellStyle name="標準 23" xfId="289" xr:uid="{00000000-0005-0000-0000-000022010000}"/>
    <cellStyle name="標準 24" xfId="290" xr:uid="{00000000-0005-0000-0000-000023010000}"/>
    <cellStyle name="標準 25" xfId="291" xr:uid="{00000000-0005-0000-0000-000024010000}"/>
    <cellStyle name="標準 26" xfId="292" xr:uid="{00000000-0005-0000-0000-000025010000}"/>
    <cellStyle name="標準 27" xfId="293" xr:uid="{00000000-0005-0000-0000-000026010000}"/>
    <cellStyle name="標準 28" xfId="294" xr:uid="{00000000-0005-0000-0000-000027010000}"/>
    <cellStyle name="標準 29" xfId="295" xr:uid="{00000000-0005-0000-0000-000028010000}"/>
    <cellStyle name="標準 3" xfId="296" xr:uid="{00000000-0005-0000-0000-000029010000}"/>
    <cellStyle name="標準 3 2" xfId="297" xr:uid="{00000000-0005-0000-0000-00002A010000}"/>
    <cellStyle name="標準 3 3" xfId="392" xr:uid="{E6B12DDC-3C6B-4638-8BD9-B6636A8C82B3}"/>
    <cellStyle name="標準 3_AF_付箋" xfId="298" xr:uid="{00000000-0005-0000-0000-00002B010000}"/>
    <cellStyle name="標準 30" xfId="299" xr:uid="{00000000-0005-0000-0000-00002C010000}"/>
    <cellStyle name="標準 31" xfId="300" xr:uid="{00000000-0005-0000-0000-00002D010000}"/>
    <cellStyle name="標準 32" xfId="301" xr:uid="{00000000-0005-0000-0000-00002E010000}"/>
    <cellStyle name="標準 33" xfId="302" xr:uid="{00000000-0005-0000-0000-00002F010000}"/>
    <cellStyle name="標準 34" xfId="303" xr:uid="{00000000-0005-0000-0000-000030010000}"/>
    <cellStyle name="標準 35" xfId="304" xr:uid="{00000000-0005-0000-0000-000031010000}"/>
    <cellStyle name="標準 36" xfId="305" xr:uid="{00000000-0005-0000-0000-000032010000}"/>
    <cellStyle name="標準 37" xfId="306" xr:uid="{00000000-0005-0000-0000-000033010000}"/>
    <cellStyle name="標準 38" xfId="307" xr:uid="{00000000-0005-0000-0000-000034010000}"/>
    <cellStyle name="標準 39" xfId="308" xr:uid="{00000000-0005-0000-0000-000035010000}"/>
    <cellStyle name="標準 4" xfId="309" xr:uid="{00000000-0005-0000-0000-000036010000}"/>
    <cellStyle name="標準 4 2" xfId="310" xr:uid="{00000000-0005-0000-0000-000037010000}"/>
    <cellStyle name="標準 4 3" xfId="393" xr:uid="{4070F2DC-11DD-44CF-89D8-15B6E2719929}"/>
    <cellStyle name="標準 4_AF_付箋" xfId="311" xr:uid="{00000000-0005-0000-0000-000038010000}"/>
    <cellStyle name="標準 40" xfId="312" xr:uid="{00000000-0005-0000-0000-000039010000}"/>
    <cellStyle name="標準 41" xfId="313" xr:uid="{00000000-0005-0000-0000-00003A010000}"/>
    <cellStyle name="標準 42" xfId="314" xr:uid="{00000000-0005-0000-0000-00003B010000}"/>
    <cellStyle name="標準 43" xfId="315" xr:uid="{00000000-0005-0000-0000-00003C010000}"/>
    <cellStyle name="標準 44" xfId="316" xr:uid="{00000000-0005-0000-0000-00003D010000}"/>
    <cellStyle name="標準 45" xfId="317" xr:uid="{00000000-0005-0000-0000-00003E010000}"/>
    <cellStyle name="標準 46" xfId="318" xr:uid="{00000000-0005-0000-0000-00003F010000}"/>
    <cellStyle name="標準 47" xfId="319" xr:uid="{00000000-0005-0000-0000-000040010000}"/>
    <cellStyle name="標準 48" xfId="320" xr:uid="{00000000-0005-0000-0000-000041010000}"/>
    <cellStyle name="標準 49" xfId="321" xr:uid="{00000000-0005-0000-0000-000042010000}"/>
    <cellStyle name="標準 5" xfId="322" xr:uid="{00000000-0005-0000-0000-000043010000}"/>
    <cellStyle name="標準 50" xfId="323" xr:uid="{00000000-0005-0000-0000-000044010000}"/>
    <cellStyle name="標準 51" xfId="324" xr:uid="{00000000-0005-0000-0000-000045010000}"/>
    <cellStyle name="標準 52" xfId="325" xr:uid="{00000000-0005-0000-0000-000046010000}"/>
    <cellStyle name="標準 53" xfId="326" xr:uid="{00000000-0005-0000-0000-000047010000}"/>
    <cellStyle name="標準 54" xfId="327" xr:uid="{00000000-0005-0000-0000-000048010000}"/>
    <cellStyle name="標準 55" xfId="328" xr:uid="{00000000-0005-0000-0000-000049010000}"/>
    <cellStyle name="標準 56" xfId="329" xr:uid="{00000000-0005-0000-0000-00004A010000}"/>
    <cellStyle name="標準 57" xfId="330" xr:uid="{00000000-0005-0000-0000-00004B010000}"/>
    <cellStyle name="標準 58" xfId="331" xr:uid="{00000000-0005-0000-0000-00004C010000}"/>
    <cellStyle name="標準 59" xfId="332" xr:uid="{00000000-0005-0000-0000-00004D010000}"/>
    <cellStyle name="標準 6" xfId="333" xr:uid="{00000000-0005-0000-0000-00004E010000}"/>
    <cellStyle name="標準 60" xfId="334" xr:uid="{00000000-0005-0000-0000-00004F010000}"/>
    <cellStyle name="標準 61" xfId="335" xr:uid="{00000000-0005-0000-0000-000050010000}"/>
    <cellStyle name="標準 62" xfId="336" xr:uid="{00000000-0005-0000-0000-000051010000}"/>
    <cellStyle name="標準 63" xfId="337" xr:uid="{00000000-0005-0000-0000-000052010000}"/>
    <cellStyle name="標準 64" xfId="338" xr:uid="{00000000-0005-0000-0000-000053010000}"/>
    <cellStyle name="標準 65" xfId="339" xr:uid="{00000000-0005-0000-0000-000054010000}"/>
    <cellStyle name="標準 66" xfId="340" xr:uid="{00000000-0005-0000-0000-000055010000}"/>
    <cellStyle name="標準 66 2" xfId="341" xr:uid="{00000000-0005-0000-0000-000056010000}"/>
    <cellStyle name="標準 66 3" xfId="342" xr:uid="{00000000-0005-0000-0000-000057010000}"/>
    <cellStyle name="標準 66_AF_付箋" xfId="343" xr:uid="{00000000-0005-0000-0000-000058010000}"/>
    <cellStyle name="標準 67" xfId="344" xr:uid="{00000000-0005-0000-0000-000059010000}"/>
    <cellStyle name="標準 67 2" xfId="345" xr:uid="{00000000-0005-0000-0000-00005A010000}"/>
    <cellStyle name="標準 67 3" xfId="346" xr:uid="{00000000-0005-0000-0000-00005B010000}"/>
    <cellStyle name="標準 67_AF_付箋" xfId="347" xr:uid="{00000000-0005-0000-0000-00005C010000}"/>
    <cellStyle name="標準 68" xfId="348" xr:uid="{00000000-0005-0000-0000-00005D010000}"/>
    <cellStyle name="標準 68 2" xfId="349" xr:uid="{00000000-0005-0000-0000-00005E010000}"/>
    <cellStyle name="標準 68 3" xfId="350" xr:uid="{00000000-0005-0000-0000-00005F010000}"/>
    <cellStyle name="標準 68_AF_付箋" xfId="351" xr:uid="{00000000-0005-0000-0000-000060010000}"/>
    <cellStyle name="標準 69" xfId="352" xr:uid="{00000000-0005-0000-0000-000061010000}"/>
    <cellStyle name="標準 7" xfId="353" xr:uid="{00000000-0005-0000-0000-000062010000}"/>
    <cellStyle name="標準 70" xfId="354" xr:uid="{00000000-0005-0000-0000-000063010000}"/>
    <cellStyle name="標準 71" xfId="355" xr:uid="{00000000-0005-0000-0000-000064010000}"/>
    <cellStyle name="標準 72" xfId="356" xr:uid="{00000000-0005-0000-0000-000065010000}"/>
    <cellStyle name="標準 73" xfId="357" xr:uid="{00000000-0005-0000-0000-000066010000}"/>
    <cellStyle name="標準 74" xfId="358" xr:uid="{00000000-0005-0000-0000-000067010000}"/>
    <cellStyle name="標準 75" xfId="359" xr:uid="{00000000-0005-0000-0000-000068010000}"/>
    <cellStyle name="標準 76" xfId="360" xr:uid="{00000000-0005-0000-0000-000069010000}"/>
    <cellStyle name="標準 77" xfId="361" xr:uid="{00000000-0005-0000-0000-00006A010000}"/>
    <cellStyle name="標準 78" xfId="362" xr:uid="{00000000-0005-0000-0000-00006B010000}"/>
    <cellStyle name="標準 79" xfId="363" xr:uid="{00000000-0005-0000-0000-00006C010000}"/>
    <cellStyle name="標準 8" xfId="364" xr:uid="{00000000-0005-0000-0000-00006D010000}"/>
    <cellStyle name="標準 80" xfId="365" xr:uid="{00000000-0005-0000-0000-00006E010000}"/>
    <cellStyle name="標準 81" xfId="366" xr:uid="{00000000-0005-0000-0000-00006F010000}"/>
    <cellStyle name="標準 82" xfId="367" xr:uid="{00000000-0005-0000-0000-000070010000}"/>
    <cellStyle name="標準 83" xfId="368" xr:uid="{00000000-0005-0000-0000-000071010000}"/>
    <cellStyle name="標準 84" xfId="369" xr:uid="{00000000-0005-0000-0000-000072010000}"/>
    <cellStyle name="標準 85" xfId="370" xr:uid="{00000000-0005-0000-0000-000073010000}"/>
    <cellStyle name="標準 86" xfId="371" xr:uid="{00000000-0005-0000-0000-000074010000}"/>
    <cellStyle name="標準 87" xfId="372" xr:uid="{00000000-0005-0000-0000-000075010000}"/>
    <cellStyle name="標準 88" xfId="373" xr:uid="{00000000-0005-0000-0000-000076010000}"/>
    <cellStyle name="標準 88 2" xfId="374" xr:uid="{00000000-0005-0000-0000-000077010000}"/>
    <cellStyle name="標準 88_AF_付箋" xfId="375" xr:uid="{00000000-0005-0000-0000-000078010000}"/>
    <cellStyle name="標準 89" xfId="376" xr:uid="{00000000-0005-0000-0000-000079010000}"/>
    <cellStyle name="標準 9" xfId="377" xr:uid="{00000000-0005-0000-0000-00007A010000}"/>
    <cellStyle name="標準 90" xfId="378" xr:uid="{00000000-0005-0000-0000-00007B010000}"/>
    <cellStyle name="標準 91" xfId="379" xr:uid="{00000000-0005-0000-0000-00007C010000}"/>
    <cellStyle name="標準 92" xfId="389" xr:uid="{6E86E2C9-0770-4ABC-9DC5-AFEA8C0C6797}"/>
    <cellStyle name="標準 92 2" xfId="662" xr:uid="{657D818A-81E8-4BAA-ACC0-B9172A8EF140}"/>
    <cellStyle name="標準 92 3" xfId="647" xr:uid="{4398D588-2745-484D-8950-BFF3775DE653}"/>
    <cellStyle name="表示項目" xfId="380" xr:uid="{00000000-0005-0000-0000-00007D010000}"/>
    <cellStyle name="文字列" xfId="381" xr:uid="{00000000-0005-0000-0000-00007E010000}"/>
    <cellStyle name="未定義" xfId="382" xr:uid="{00000000-0005-0000-0000-00007F010000}"/>
    <cellStyle name="明細" xfId="383" xr:uid="{00000000-0005-0000-0000-000080010000}"/>
    <cellStyle name="明細 2" xfId="461" xr:uid="{9982298C-DCFF-479D-A13B-95F06EB3578B}"/>
    <cellStyle name="明細 3" xfId="423" xr:uid="{67B48A15-FA79-4CF2-9511-E63D7D83728B}"/>
    <cellStyle name="明細 4" xfId="408" xr:uid="{EB7679CC-3B32-4640-A664-22CC5A56C089}"/>
    <cellStyle name="明細 5" xfId="661" xr:uid="{E7C8EB8D-3316-44FF-BBD7-4F6633085440}"/>
    <cellStyle name="網掛け" xfId="384" xr:uid="{00000000-0005-0000-0000-000081010000}"/>
    <cellStyle name="良い 2" xfId="385" xr:uid="{00000000-0005-0000-0000-000082010000}"/>
    <cellStyle name="良い 3" xfId="386" xr:uid="{00000000-0005-0000-0000-000083010000}"/>
    <cellStyle name="良い 4" xfId="387" xr:uid="{00000000-0005-0000-0000-000084010000}"/>
    <cellStyle name="良い 5" xfId="388" xr:uid="{00000000-0005-0000-0000-000085010000}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19</xdr:col>
      <xdr:colOff>241300</xdr:colOff>
      <xdr:row>27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AC5580-1690-8444-895B-6463F99F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749300"/>
          <a:ext cx="5270500" cy="5270500"/>
        </a:xfrm>
        <a:prstGeom prst="rect">
          <a:avLst/>
        </a:prstGeom>
      </xdr:spPr>
    </xdr:pic>
    <xdr:clientData/>
  </xdr:twoCellAnchor>
  <xdr:twoCellAnchor>
    <xdr:from>
      <xdr:col>21</xdr:col>
      <xdr:colOff>123825</xdr:colOff>
      <xdr:row>6</xdr:row>
      <xdr:rowOff>209550</xdr:rowOff>
    </xdr:from>
    <xdr:to>
      <xdr:col>35</xdr:col>
      <xdr:colOff>28574</xdr:colOff>
      <xdr:row>13</xdr:row>
      <xdr:rowOff>57150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7905972B-57EA-4BB7-8F7E-B11407D90C5A}"/>
            </a:ext>
          </a:extLst>
        </xdr:cNvPr>
        <xdr:cNvGrpSpPr/>
      </xdr:nvGrpSpPr>
      <xdr:grpSpPr>
        <a:xfrm>
          <a:off x="5404485" y="1611630"/>
          <a:ext cx="3425189" cy="1341120"/>
          <a:chOff x="5924550" y="1628775"/>
          <a:chExt cx="3771899" cy="1381125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E267F19-AF69-45F0-A9AA-14937C07449F}"/>
              </a:ext>
            </a:extLst>
          </xdr:cNvPr>
          <xdr:cNvSpPr txBox="1"/>
        </xdr:nvSpPr>
        <xdr:spPr bwMode="auto">
          <a:xfrm>
            <a:off x="5924550" y="1628775"/>
            <a:ext cx="3771899" cy="1381125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horzOverflow="clip" wrap="square" lIns="27432" tIns="18288" rIns="0" bIns="18288" rtlCol="0" anchor="t" upright="1"/>
          <a:lstStyle/>
          <a:p>
            <a:pPr algn="ctr" rtl="0">
              <a:lnSpc>
                <a:spcPts val="1200"/>
              </a:lnSpc>
            </a:pPr>
            <a:endPara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 rtl="0">
              <a:lnSpc>
                <a:spcPts val="1200"/>
              </a:lnSpc>
            </a:pPr>
            <a:endPara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 rtl="0">
              <a:lnSpc>
                <a:spcPts val="1200"/>
              </a:lnSpc>
            </a:pP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商品がカートに追加されました。</a:t>
            </a:r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DC850BC9-FA4E-48D4-9701-3A1598EC81DD}"/>
              </a:ext>
            </a:extLst>
          </xdr:cNvPr>
          <xdr:cNvSpPr txBox="1"/>
        </xdr:nvSpPr>
        <xdr:spPr bwMode="auto">
          <a:xfrm>
            <a:off x="6276975" y="2352675"/>
            <a:ext cx="1381126" cy="333375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horzOverflow="clip" wrap="square" lIns="27432" tIns="18288" rIns="0" bIns="18288" rtlCol="0" anchor="ctr" upright="1"/>
          <a:lstStyle/>
          <a:p>
            <a:pPr algn="ctr" rtl="0">
              <a:lnSpc>
                <a:spcPts val="1200"/>
              </a:lnSpc>
            </a:pP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お買い物を続ける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5B1C4383-770B-4EDC-A2C6-AC8F52F3BF32}"/>
              </a:ext>
            </a:extLst>
          </xdr:cNvPr>
          <xdr:cNvSpPr txBox="1"/>
        </xdr:nvSpPr>
        <xdr:spPr bwMode="auto">
          <a:xfrm>
            <a:off x="8020050" y="2352675"/>
            <a:ext cx="1381126" cy="333375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horzOverflow="clip" wrap="square" lIns="27432" tIns="18288" rIns="0" bIns="18288" rtlCol="0" anchor="ctr" upright="1"/>
          <a:lstStyle/>
          <a:p>
            <a:pPr algn="ctr" rtl="0">
              <a:lnSpc>
                <a:spcPts val="1200"/>
              </a:lnSpc>
            </a:pPr>
            <a:r>
              <a:rPr kumimoji="1"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カートへ進む</a:t>
            </a:r>
          </a:p>
        </xdr:txBody>
      </xdr:sp>
    </xdr:grpSp>
    <xdr:clientData/>
  </xdr:twoCellAnchor>
  <xdr:oneCellAnchor>
    <xdr:from>
      <xdr:col>1</xdr:col>
      <xdr:colOff>0</xdr:colOff>
      <xdr:row>33</xdr:row>
      <xdr:rowOff>0</xdr:rowOff>
    </xdr:from>
    <xdr:ext cx="5213350" cy="5343525"/>
    <xdr:pic>
      <xdr:nvPicPr>
        <xdr:cNvPr id="7" name="図 6">
          <a:extLst>
            <a:ext uri="{FF2B5EF4-FFF2-40B4-BE49-F238E27FC236}">
              <a16:creationId xmlns:a16="http://schemas.microsoft.com/office/drawing/2014/main" id="{515817EF-CBDA-4F69-9C04-1CE12710B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52475"/>
          <a:ext cx="5213350" cy="5343525"/>
        </a:xfrm>
        <a:prstGeom prst="rect">
          <a:avLst/>
        </a:prstGeom>
      </xdr:spPr>
    </xdr:pic>
    <xdr:clientData/>
  </xdr:oneCellAnchor>
  <xdr:twoCellAnchor>
    <xdr:from>
      <xdr:col>9</xdr:col>
      <xdr:colOff>209549</xdr:colOff>
      <xdr:row>40</xdr:row>
      <xdr:rowOff>104775</xdr:rowOff>
    </xdr:from>
    <xdr:to>
      <xdr:col>17</xdr:col>
      <xdr:colOff>123824</xdr:colOff>
      <xdr:row>42</xdr:row>
      <xdr:rowOff>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8DB49D0-BF40-4C01-B35C-DAD8CABE83A1}"/>
            </a:ext>
          </a:extLst>
        </xdr:cNvPr>
        <xdr:cNvSpPr txBox="1"/>
      </xdr:nvSpPr>
      <xdr:spPr bwMode="auto">
        <a:xfrm>
          <a:off x="2695574" y="8991600"/>
          <a:ext cx="2124075" cy="333375"/>
        </a:xfrm>
        <a:prstGeom prst="rect">
          <a:avLst/>
        </a:prstGeom>
        <a:solidFill>
          <a:schemeClr val="bg1"/>
        </a:solidFill>
        <a:ln w="3175">
          <a:noFill/>
          <a:miter lim="800000"/>
          <a:headEnd/>
          <a:tailEnd/>
        </a:ln>
      </xdr:spPr>
      <xdr:txBody>
        <a:bodyPr vertOverflow="clip" horzOverflow="clip" wrap="square" lIns="27432" tIns="18288" rIns="0" bIns="18288" rtlCol="0" anchor="ctr" upright="1"/>
        <a:lstStyle/>
        <a:p>
          <a:pPr algn="ctr" rtl="0">
            <a:lnSpc>
              <a:spcPts val="1200"/>
            </a:lnSpc>
          </a:pPr>
          <a:r>
            <a:rPr kumimoji="1" lang="ja-JP" altLang="en-US" sz="10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売り切れ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425" t="s">
        <v>71</v>
      </c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  <c r="AA4" s="425"/>
      <c r="AB4" s="425"/>
      <c r="AC4" s="425"/>
      <c r="AD4" s="425"/>
      <c r="AE4" s="425"/>
      <c r="AF4" s="425"/>
      <c r="AG4" s="425"/>
      <c r="AH4" s="10"/>
      <c r="AI4" s="11"/>
    </row>
    <row r="5" spans="3:35" ht="18" customHeight="1">
      <c r="C5" s="9"/>
      <c r="D5" s="10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  <c r="AA5" s="425"/>
      <c r="AB5" s="425"/>
      <c r="AC5" s="425"/>
      <c r="AD5" s="425"/>
      <c r="AE5" s="425"/>
      <c r="AF5" s="425"/>
      <c r="AG5" s="425"/>
      <c r="AH5" s="10"/>
      <c r="AI5" s="11"/>
    </row>
    <row r="6" spans="3:35" ht="18" customHeight="1">
      <c r="C6" s="9"/>
      <c r="D6" s="10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426" t="s">
        <v>72</v>
      </c>
      <c r="F8" s="426"/>
      <c r="G8" s="426"/>
      <c r="H8" s="426"/>
      <c r="I8" s="426"/>
      <c r="J8" s="426"/>
      <c r="K8" s="426"/>
      <c r="L8" s="428" t="s">
        <v>161</v>
      </c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10"/>
      <c r="AI8" s="11"/>
    </row>
    <row r="9" spans="3:35" ht="18" customHeight="1">
      <c r="C9" s="9"/>
      <c r="D9" s="10"/>
      <c r="E9" s="427"/>
      <c r="F9" s="427"/>
      <c r="G9" s="427"/>
      <c r="H9" s="427"/>
      <c r="I9" s="427"/>
      <c r="J9" s="427"/>
      <c r="K9" s="427"/>
      <c r="L9" s="429"/>
      <c r="M9" s="429"/>
      <c r="N9" s="429"/>
      <c r="O9" s="429"/>
      <c r="P9" s="429"/>
      <c r="Q9" s="429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10"/>
      <c r="AI9" s="11"/>
    </row>
    <row r="10" spans="3:35" ht="18" customHeight="1">
      <c r="C10" s="9"/>
      <c r="D10" s="10"/>
      <c r="E10" s="427" t="s">
        <v>73</v>
      </c>
      <c r="F10" s="427"/>
      <c r="G10" s="427"/>
      <c r="H10" s="427"/>
      <c r="I10" s="427"/>
      <c r="J10" s="427"/>
      <c r="K10" s="427"/>
      <c r="L10" s="429" t="s">
        <v>162</v>
      </c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  <c r="AG10" s="429"/>
      <c r="AH10" s="10"/>
      <c r="AI10" s="11"/>
    </row>
    <row r="11" spans="3:35" ht="18" customHeight="1">
      <c r="C11" s="9"/>
      <c r="D11" s="10"/>
      <c r="E11" s="427"/>
      <c r="F11" s="427"/>
      <c r="G11" s="427"/>
      <c r="H11" s="427"/>
      <c r="I11" s="427"/>
      <c r="J11" s="427"/>
      <c r="K11" s="427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10"/>
      <c r="AI11" s="11"/>
    </row>
    <row r="12" spans="3:35" ht="18" customHeight="1">
      <c r="C12" s="9"/>
      <c r="D12" s="10"/>
      <c r="E12" s="427" t="s">
        <v>74</v>
      </c>
      <c r="F12" s="427"/>
      <c r="G12" s="427"/>
      <c r="H12" s="427"/>
      <c r="I12" s="427"/>
      <c r="J12" s="427"/>
      <c r="K12" s="427"/>
      <c r="L12" s="429"/>
      <c r="M12" s="429"/>
      <c r="N12" s="429"/>
      <c r="O12" s="429"/>
      <c r="P12" s="429"/>
      <c r="Q12" s="429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10"/>
      <c r="AI12" s="11"/>
    </row>
    <row r="13" spans="3:35" ht="18" customHeight="1">
      <c r="C13" s="9"/>
      <c r="D13" s="10"/>
      <c r="E13" s="427"/>
      <c r="F13" s="427"/>
      <c r="G13" s="427"/>
      <c r="H13" s="427"/>
      <c r="I13" s="427"/>
      <c r="J13" s="427"/>
      <c r="K13" s="427"/>
      <c r="L13" s="429"/>
      <c r="M13" s="429"/>
      <c r="N13" s="429"/>
      <c r="O13" s="429"/>
      <c r="P13" s="429"/>
      <c r="Q13" s="429"/>
      <c r="R13" s="429"/>
      <c r="S13" s="429"/>
      <c r="T13" s="429"/>
      <c r="U13" s="429"/>
      <c r="V13" s="429"/>
      <c r="W13" s="429"/>
      <c r="X13" s="429"/>
      <c r="Y13" s="429"/>
      <c r="Z13" s="429"/>
      <c r="AA13" s="429"/>
      <c r="AB13" s="429"/>
      <c r="AC13" s="429"/>
      <c r="AD13" s="429"/>
      <c r="AE13" s="429"/>
      <c r="AF13" s="429"/>
      <c r="AG13" s="429"/>
      <c r="AH13" s="10"/>
      <c r="AI13" s="11"/>
    </row>
    <row r="14" spans="3:35" ht="18" customHeight="1">
      <c r="C14" s="9"/>
      <c r="D14" s="10"/>
      <c r="E14" s="427" t="s">
        <v>75</v>
      </c>
      <c r="F14" s="427"/>
      <c r="G14" s="427"/>
      <c r="H14" s="427"/>
      <c r="I14" s="427"/>
      <c r="J14" s="427"/>
      <c r="K14" s="427"/>
      <c r="L14" s="429" t="s">
        <v>176</v>
      </c>
      <c r="M14" s="429"/>
      <c r="N14" s="429"/>
      <c r="O14" s="429"/>
      <c r="P14" s="429"/>
      <c r="Q14" s="429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10"/>
      <c r="AI14" s="11"/>
    </row>
    <row r="15" spans="3:35" ht="18" customHeight="1">
      <c r="C15" s="9"/>
      <c r="D15" s="10"/>
      <c r="E15" s="427"/>
      <c r="F15" s="427"/>
      <c r="G15" s="427"/>
      <c r="H15" s="427"/>
      <c r="I15" s="427"/>
      <c r="J15" s="427"/>
      <c r="K15" s="427"/>
      <c r="L15" s="429"/>
      <c r="M15" s="429"/>
      <c r="N15" s="429"/>
      <c r="O15" s="429"/>
      <c r="P15" s="429"/>
      <c r="Q15" s="429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422"/>
      <c r="G21" s="423"/>
      <c r="H21" s="423"/>
      <c r="I21" s="423"/>
      <c r="J21" s="423"/>
      <c r="K21" s="423"/>
      <c r="L21" s="424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1"/>
  <sheetViews>
    <sheetView showGridLines="0" tabSelected="1" view="pageBreakPreview" zoomScaleNormal="130" zoomScaleSheetLayoutView="100" workbookViewId="0"/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247</v>
      </c>
      <c r="AL2" s="436" t="s">
        <v>156</v>
      </c>
      <c r="AM2" s="437"/>
      <c r="AN2" s="437"/>
      <c r="AO2" s="438"/>
      <c r="AP2" s="436" t="s">
        <v>157</v>
      </c>
      <c r="AQ2" s="437"/>
      <c r="AR2" s="438"/>
    </row>
    <row r="3" spans="1:51" ht="17.25" customHeight="1">
      <c r="A3" s="430"/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  <c r="AB3" s="431"/>
      <c r="AC3" s="431"/>
      <c r="AD3" s="431"/>
      <c r="AE3" s="431"/>
      <c r="AF3" s="431"/>
      <c r="AG3" s="431"/>
      <c r="AH3" s="431"/>
      <c r="AI3" s="431"/>
      <c r="AJ3" s="432"/>
      <c r="AL3" s="184"/>
      <c r="AM3" s="76"/>
      <c r="AN3" s="76"/>
      <c r="AO3" s="185"/>
      <c r="AP3" s="184"/>
      <c r="AQ3" s="76"/>
      <c r="AR3" s="185"/>
      <c r="AS3" s="186"/>
      <c r="AT3" s="186"/>
      <c r="AU3" s="186"/>
      <c r="AV3" s="186"/>
      <c r="AW3" s="186"/>
      <c r="AX3" s="186"/>
      <c r="AY3" s="186"/>
    </row>
    <row r="4" spans="1:51" ht="18" customHeight="1">
      <c r="A4" s="70"/>
      <c r="B4" s="136"/>
      <c r="C4" s="136"/>
      <c r="D4" s="136"/>
      <c r="E4" s="136"/>
      <c r="F4" s="139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71"/>
      <c r="AL4" s="433">
        <v>44503</v>
      </c>
      <c r="AM4" s="434"/>
      <c r="AN4" s="434"/>
      <c r="AO4" s="435"/>
      <c r="AP4" s="184"/>
      <c r="AQ4" s="76" t="s">
        <v>285</v>
      </c>
      <c r="AR4" s="185"/>
      <c r="AS4" s="187"/>
      <c r="AT4" s="186"/>
      <c r="AU4" s="186"/>
      <c r="AV4" s="186"/>
      <c r="AW4" s="186"/>
      <c r="AX4" s="186"/>
      <c r="AY4" s="186"/>
    </row>
    <row r="5" spans="1:51" ht="17.25" customHeight="1">
      <c r="A5" s="70"/>
      <c r="B5" s="136"/>
      <c r="C5" s="136"/>
      <c r="D5" s="136"/>
      <c r="E5" s="136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6"/>
      <c r="AI5" s="136"/>
      <c r="AJ5" s="71"/>
      <c r="AL5" s="433">
        <v>44503</v>
      </c>
      <c r="AM5" s="434"/>
      <c r="AN5" s="434"/>
      <c r="AO5" s="435"/>
      <c r="AP5" s="416"/>
      <c r="AQ5" s="76" t="s">
        <v>285</v>
      </c>
      <c r="AR5" s="185"/>
      <c r="AS5" s="186"/>
      <c r="AT5" s="186"/>
      <c r="AU5" s="186"/>
      <c r="AV5" s="186"/>
      <c r="AW5" s="186"/>
      <c r="AX5" s="186"/>
      <c r="AY5" s="186"/>
    </row>
    <row r="6" spans="1:51" ht="17.25" customHeight="1">
      <c r="A6" s="70"/>
      <c r="B6" s="136"/>
      <c r="C6" s="136"/>
      <c r="D6" s="136"/>
      <c r="E6" s="136"/>
      <c r="F6" s="139"/>
      <c r="G6" s="139"/>
      <c r="H6" s="139"/>
      <c r="I6" s="140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 t="s">
        <v>238</v>
      </c>
      <c r="W6" s="139"/>
      <c r="X6" s="139"/>
      <c r="Y6" s="139"/>
      <c r="Z6" s="139"/>
      <c r="AA6" s="139"/>
      <c r="AB6" s="139"/>
      <c r="AC6" s="139"/>
      <c r="AD6" s="49"/>
      <c r="AE6" s="139"/>
      <c r="AF6" s="139"/>
      <c r="AG6" s="139"/>
      <c r="AH6" s="136"/>
      <c r="AI6" s="136"/>
      <c r="AJ6" s="71"/>
      <c r="AL6" s="433"/>
      <c r="AM6" s="434"/>
      <c r="AN6" s="434"/>
      <c r="AO6" s="435"/>
      <c r="AP6" s="184"/>
      <c r="AQ6" s="76"/>
      <c r="AR6" s="185"/>
      <c r="AS6" s="186"/>
      <c r="AT6" s="186"/>
      <c r="AU6" s="187"/>
      <c r="AV6" s="186"/>
      <c r="AW6" s="186"/>
      <c r="AX6" s="186"/>
      <c r="AY6" s="186"/>
    </row>
    <row r="7" spans="1:51" ht="17.25" customHeight="1">
      <c r="A7" s="70"/>
      <c r="B7" s="136"/>
      <c r="C7" s="136"/>
      <c r="D7" s="136"/>
      <c r="E7" s="136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49"/>
      <c r="AE7" s="139"/>
      <c r="AF7" s="139"/>
      <c r="AG7" s="139"/>
      <c r="AH7" s="136"/>
      <c r="AI7" s="136"/>
      <c r="AJ7" s="71"/>
      <c r="AL7" s="433">
        <v>44503</v>
      </c>
      <c r="AM7" s="434"/>
      <c r="AN7" s="434"/>
      <c r="AO7" s="435"/>
      <c r="AP7" s="416"/>
      <c r="AQ7" s="76" t="s">
        <v>285</v>
      </c>
      <c r="AR7" s="185"/>
      <c r="AS7" s="186"/>
      <c r="AT7" s="186"/>
      <c r="AU7" s="186"/>
      <c r="AV7" s="186"/>
      <c r="AW7" s="186"/>
      <c r="AX7" s="186"/>
      <c r="AY7" s="186"/>
    </row>
    <row r="8" spans="1:51" ht="17.25" customHeight="1">
      <c r="A8" s="70"/>
      <c r="B8" s="136"/>
      <c r="C8" s="136"/>
      <c r="D8" s="136"/>
      <c r="E8" s="136"/>
      <c r="F8" s="139"/>
      <c r="G8" s="139"/>
      <c r="H8" s="139"/>
      <c r="I8" s="140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49"/>
      <c r="AE8" s="139"/>
      <c r="AF8" s="139"/>
      <c r="AG8" s="139"/>
      <c r="AH8" s="136"/>
      <c r="AI8" s="136"/>
      <c r="AJ8" s="71"/>
      <c r="AL8" s="433">
        <v>44503</v>
      </c>
      <c r="AM8" s="434"/>
      <c r="AN8" s="434"/>
      <c r="AO8" s="435"/>
      <c r="AP8" s="416"/>
      <c r="AQ8" s="76" t="s">
        <v>285</v>
      </c>
      <c r="AR8" s="185"/>
      <c r="AS8" s="186"/>
      <c r="AT8" s="186"/>
      <c r="AU8" s="186"/>
      <c r="AV8" s="186"/>
      <c r="AW8" s="186"/>
      <c r="AX8" s="186"/>
      <c r="AY8" s="186"/>
    </row>
    <row r="9" spans="1:51" ht="17.25" customHeight="1">
      <c r="A9" s="70"/>
      <c r="B9" s="136"/>
      <c r="C9" s="136"/>
      <c r="D9" s="136"/>
      <c r="E9" s="136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49"/>
      <c r="AE9" s="139"/>
      <c r="AF9" s="139"/>
      <c r="AG9" s="139"/>
      <c r="AH9" s="136"/>
      <c r="AI9" s="136"/>
      <c r="AJ9" s="71"/>
      <c r="AL9" s="433">
        <v>44503</v>
      </c>
      <c r="AM9" s="434"/>
      <c r="AN9" s="434"/>
      <c r="AO9" s="435"/>
      <c r="AP9" s="416"/>
      <c r="AQ9" s="76" t="s">
        <v>285</v>
      </c>
      <c r="AR9" s="185"/>
      <c r="AS9" s="186"/>
      <c r="AT9" s="186"/>
      <c r="AU9" s="186"/>
      <c r="AV9" s="186"/>
      <c r="AW9" s="186"/>
      <c r="AX9" s="186"/>
      <c r="AY9" s="186"/>
    </row>
    <row r="10" spans="1:51" ht="17.25" customHeight="1">
      <c r="A10" s="70"/>
      <c r="B10" s="136"/>
      <c r="C10" s="136"/>
      <c r="D10" s="136"/>
      <c r="E10" s="136"/>
      <c r="F10" s="139"/>
      <c r="G10" s="139"/>
      <c r="H10" s="139"/>
      <c r="I10" s="140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49"/>
      <c r="AE10" s="139"/>
      <c r="AF10" s="139"/>
      <c r="AG10" s="139"/>
      <c r="AH10" s="136"/>
      <c r="AI10" s="136"/>
      <c r="AJ10" s="71"/>
      <c r="AL10" s="433">
        <v>44503</v>
      </c>
      <c r="AM10" s="434"/>
      <c r="AN10" s="434"/>
      <c r="AO10" s="435"/>
      <c r="AP10" s="416"/>
      <c r="AQ10" s="76" t="s">
        <v>285</v>
      </c>
      <c r="AR10" s="185"/>
      <c r="AS10" s="186"/>
      <c r="AT10" s="186"/>
      <c r="AU10" s="186"/>
      <c r="AV10" s="186"/>
      <c r="AW10" s="186"/>
      <c r="AX10" s="186"/>
      <c r="AY10" s="186"/>
    </row>
    <row r="11" spans="1:51" ht="17.25" customHeight="1">
      <c r="A11" s="70"/>
      <c r="B11" s="136"/>
      <c r="C11" s="136"/>
      <c r="D11" s="136"/>
      <c r="E11" s="136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6"/>
      <c r="AI11" s="136"/>
      <c r="AJ11" s="71"/>
      <c r="AL11" s="433"/>
      <c r="AM11" s="434"/>
      <c r="AN11" s="434"/>
      <c r="AO11" s="435"/>
      <c r="AP11" s="166"/>
      <c r="AQ11" s="168"/>
      <c r="AR11" s="167"/>
    </row>
    <row r="12" spans="1:51" ht="17.25" customHeight="1">
      <c r="A12" s="70"/>
      <c r="B12" s="136"/>
      <c r="C12" s="136"/>
      <c r="D12" s="136"/>
      <c r="E12" s="136"/>
      <c r="F12" s="139"/>
      <c r="G12" s="139"/>
      <c r="H12" s="139"/>
      <c r="I12" s="140"/>
      <c r="J12" s="139"/>
      <c r="K12" s="139"/>
      <c r="L12" s="139"/>
      <c r="M12" s="139"/>
      <c r="N12" s="139"/>
      <c r="O12" s="139"/>
      <c r="P12" s="139"/>
      <c r="Q12" s="80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49"/>
      <c r="AE12" s="139"/>
      <c r="AF12" s="139"/>
      <c r="AG12" s="139"/>
      <c r="AH12" s="136"/>
      <c r="AI12" s="136"/>
      <c r="AJ12" s="71"/>
      <c r="AL12" s="433">
        <v>44503</v>
      </c>
      <c r="AM12" s="434"/>
      <c r="AN12" s="434"/>
      <c r="AO12" s="435"/>
      <c r="AP12" s="416"/>
      <c r="AQ12" s="76" t="s">
        <v>285</v>
      </c>
      <c r="AR12" s="167"/>
    </row>
    <row r="13" spans="1:51" ht="17.25" customHeight="1">
      <c r="A13" s="70"/>
      <c r="B13" s="136"/>
      <c r="C13" s="136"/>
      <c r="D13" s="136"/>
      <c r="E13" s="136"/>
      <c r="F13" s="139"/>
      <c r="G13" s="49"/>
      <c r="H13" s="49"/>
      <c r="I13" s="49"/>
      <c r="J13" s="4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49"/>
      <c r="AE13" s="139"/>
      <c r="AF13" s="139"/>
      <c r="AG13" s="139"/>
      <c r="AH13" s="136"/>
      <c r="AI13" s="136"/>
      <c r="AJ13" s="71"/>
      <c r="AL13" s="433">
        <v>44503</v>
      </c>
      <c r="AM13" s="434"/>
      <c r="AN13" s="434"/>
      <c r="AO13" s="435"/>
      <c r="AP13" s="416"/>
      <c r="AQ13" s="76" t="s">
        <v>285</v>
      </c>
      <c r="AR13" s="167"/>
    </row>
    <row r="14" spans="1:51" ht="17.25" customHeight="1">
      <c r="A14" s="70"/>
      <c r="B14" s="136"/>
      <c r="C14" s="136"/>
      <c r="D14" s="136"/>
      <c r="E14" s="136"/>
      <c r="F14" s="139"/>
      <c r="G14" s="49"/>
      <c r="H14" s="49"/>
      <c r="I14" s="140"/>
      <c r="J14" s="49"/>
      <c r="K14" s="139"/>
      <c r="L14" s="139"/>
      <c r="M14" s="139"/>
      <c r="N14" s="80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49"/>
      <c r="AE14" s="139"/>
      <c r="AF14" s="139"/>
      <c r="AG14" s="139"/>
      <c r="AH14" s="136"/>
      <c r="AI14" s="136"/>
      <c r="AJ14" s="71"/>
      <c r="AL14" s="433"/>
      <c r="AM14" s="434"/>
      <c r="AN14" s="434"/>
      <c r="AO14" s="435"/>
      <c r="AP14" s="166"/>
      <c r="AQ14" s="168"/>
      <c r="AR14" s="167"/>
    </row>
    <row r="15" spans="1:51" s="288" customFormat="1" ht="17.25" customHeight="1">
      <c r="A15" s="70"/>
      <c r="B15" s="136"/>
      <c r="C15" s="136"/>
      <c r="D15" s="136"/>
      <c r="E15" s="136"/>
      <c r="F15" s="139"/>
      <c r="G15" s="212"/>
      <c r="H15" s="212"/>
      <c r="I15" s="140"/>
      <c r="J15" s="212"/>
      <c r="K15" s="139"/>
      <c r="L15" s="139"/>
      <c r="M15" s="139"/>
      <c r="N15" s="80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212"/>
      <c r="AE15" s="139"/>
      <c r="AF15" s="139"/>
      <c r="AG15" s="139"/>
      <c r="AH15" s="136"/>
      <c r="AI15" s="136"/>
      <c r="AJ15" s="71"/>
      <c r="AK15" s="287"/>
      <c r="AL15" s="433">
        <v>44503</v>
      </c>
      <c r="AM15" s="434"/>
      <c r="AN15" s="434"/>
      <c r="AO15" s="435"/>
      <c r="AP15" s="416"/>
      <c r="AQ15" s="76" t="s">
        <v>285</v>
      </c>
      <c r="AR15" s="315"/>
    </row>
    <row r="16" spans="1:51" s="288" customFormat="1" ht="17.25" customHeight="1">
      <c r="A16" s="70"/>
      <c r="B16" s="136"/>
      <c r="C16" s="136"/>
      <c r="D16" s="136"/>
      <c r="E16" s="136"/>
      <c r="F16" s="139"/>
      <c r="G16" s="212"/>
      <c r="H16" s="212"/>
      <c r="I16" s="140"/>
      <c r="J16" s="212"/>
      <c r="K16" s="139"/>
      <c r="L16" s="139"/>
      <c r="M16" s="139"/>
      <c r="N16" s="80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212"/>
      <c r="AE16" s="139"/>
      <c r="AF16" s="139"/>
      <c r="AG16" s="139"/>
      <c r="AH16" s="136"/>
      <c r="AI16" s="136"/>
      <c r="AJ16" s="71"/>
      <c r="AK16" s="287"/>
      <c r="AL16" s="433"/>
      <c r="AM16" s="434"/>
      <c r="AN16" s="434"/>
      <c r="AO16" s="435"/>
      <c r="AP16" s="314"/>
      <c r="AQ16" s="319"/>
      <c r="AR16" s="315"/>
    </row>
    <row r="17" spans="1:44" s="288" customFormat="1" ht="17.25" customHeight="1">
      <c r="A17" s="70"/>
      <c r="B17" s="136"/>
      <c r="C17" s="136"/>
      <c r="D17" s="136"/>
      <c r="E17" s="136"/>
      <c r="F17" s="139"/>
      <c r="G17" s="212"/>
      <c r="H17" s="212"/>
      <c r="I17" s="140"/>
      <c r="J17" s="212"/>
      <c r="K17" s="139"/>
      <c r="L17" s="139"/>
      <c r="M17" s="139"/>
      <c r="N17" s="80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212"/>
      <c r="AE17" s="139"/>
      <c r="AF17" s="139"/>
      <c r="AG17" s="139"/>
      <c r="AH17" s="136"/>
      <c r="AI17" s="136"/>
      <c r="AJ17" s="71"/>
      <c r="AK17" s="287"/>
      <c r="AL17" s="433"/>
      <c r="AM17" s="434"/>
      <c r="AN17" s="434"/>
      <c r="AO17" s="435"/>
      <c r="AP17" s="314"/>
      <c r="AQ17" s="319"/>
      <c r="AR17" s="315"/>
    </row>
    <row r="18" spans="1:44" s="288" customFormat="1" ht="17.25" customHeight="1">
      <c r="A18" s="70"/>
      <c r="B18" s="136"/>
      <c r="C18" s="136"/>
      <c r="D18" s="136"/>
      <c r="E18" s="136"/>
      <c r="F18" s="139"/>
      <c r="G18" s="212"/>
      <c r="H18" s="212"/>
      <c r="I18" s="140"/>
      <c r="J18" s="212"/>
      <c r="K18" s="139"/>
      <c r="L18" s="139"/>
      <c r="M18" s="139"/>
      <c r="N18" s="80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212"/>
      <c r="AE18" s="139"/>
      <c r="AF18" s="139"/>
      <c r="AG18" s="139"/>
      <c r="AH18" s="136"/>
      <c r="AI18" s="136"/>
      <c r="AJ18" s="71"/>
      <c r="AK18" s="287"/>
      <c r="AL18" s="433"/>
      <c r="AM18" s="434"/>
      <c r="AN18" s="434"/>
      <c r="AO18" s="435"/>
      <c r="AP18" s="314"/>
      <c r="AQ18" s="319"/>
      <c r="AR18" s="315"/>
    </row>
    <row r="19" spans="1:44" s="288" customFormat="1" ht="17.25" customHeight="1">
      <c r="A19" s="70"/>
      <c r="B19" s="136"/>
      <c r="C19" s="136"/>
      <c r="D19" s="136"/>
      <c r="E19" s="136"/>
      <c r="F19" s="139"/>
      <c r="G19" s="212"/>
      <c r="H19" s="212"/>
      <c r="I19" s="140"/>
      <c r="J19" s="212"/>
      <c r="K19" s="139"/>
      <c r="L19" s="139"/>
      <c r="M19" s="139"/>
      <c r="N19" s="80"/>
      <c r="O19" s="139"/>
      <c r="P19" s="139"/>
      <c r="Q19" s="139"/>
      <c r="R19" s="139"/>
      <c r="S19" s="139"/>
      <c r="T19" s="139"/>
      <c r="U19" s="139"/>
      <c r="V19" s="139" t="s">
        <v>251</v>
      </c>
      <c r="W19" s="139"/>
      <c r="X19" s="139"/>
      <c r="Y19" s="139"/>
      <c r="Z19" s="139"/>
      <c r="AA19" s="139"/>
      <c r="AB19" s="139"/>
      <c r="AC19" s="139"/>
      <c r="AD19" s="212"/>
      <c r="AE19" s="139"/>
      <c r="AF19" s="139"/>
      <c r="AG19" s="139"/>
      <c r="AH19" s="136"/>
      <c r="AI19" s="136"/>
      <c r="AJ19" s="71"/>
      <c r="AK19" s="287"/>
      <c r="AL19" s="433"/>
      <c r="AM19" s="434"/>
      <c r="AN19" s="434"/>
      <c r="AO19" s="435"/>
      <c r="AP19" s="314"/>
      <c r="AQ19" s="319"/>
      <c r="AR19" s="315"/>
    </row>
    <row r="20" spans="1:44" s="288" customFormat="1" ht="17.25" customHeight="1">
      <c r="A20" s="70"/>
      <c r="B20" s="136"/>
      <c r="C20" s="136"/>
      <c r="D20" s="136"/>
      <c r="E20" s="136"/>
      <c r="F20" s="139"/>
      <c r="G20" s="212"/>
      <c r="H20" s="212"/>
      <c r="I20" s="140"/>
      <c r="J20" s="212"/>
      <c r="K20" s="139"/>
      <c r="L20" s="139"/>
      <c r="M20" s="139"/>
      <c r="N20" s="80"/>
      <c r="O20" s="139"/>
      <c r="P20" s="139"/>
      <c r="Q20" s="139"/>
      <c r="R20" s="139"/>
      <c r="S20" s="139"/>
      <c r="T20" s="139"/>
      <c r="U20" s="139"/>
      <c r="V20" s="139"/>
      <c r="W20" s="139" t="s">
        <v>268</v>
      </c>
      <c r="X20" s="139"/>
      <c r="Y20" s="139"/>
      <c r="Z20" s="139"/>
      <c r="AA20" s="139"/>
      <c r="AB20" s="139"/>
      <c r="AC20" s="139"/>
      <c r="AD20" s="212"/>
      <c r="AE20" s="139"/>
      <c r="AF20" s="139"/>
      <c r="AG20" s="139"/>
      <c r="AH20" s="136"/>
      <c r="AI20" s="136"/>
      <c r="AJ20" s="71"/>
      <c r="AK20" s="287"/>
      <c r="AL20" s="433"/>
      <c r="AM20" s="434"/>
      <c r="AN20" s="434"/>
      <c r="AO20" s="435"/>
      <c r="AP20" s="314"/>
      <c r="AQ20" s="319"/>
      <c r="AR20" s="315"/>
    </row>
    <row r="21" spans="1:44" s="288" customFormat="1" ht="17.25" customHeight="1">
      <c r="A21" s="70"/>
      <c r="B21" s="136"/>
      <c r="C21" s="136"/>
      <c r="D21" s="136"/>
      <c r="E21" s="136"/>
      <c r="F21" s="139"/>
      <c r="G21" s="212"/>
      <c r="H21" s="212"/>
      <c r="I21" s="140"/>
      <c r="J21" s="212"/>
      <c r="K21" s="139"/>
      <c r="L21" s="139"/>
      <c r="M21" s="139"/>
      <c r="N21" s="80"/>
      <c r="O21" s="139"/>
      <c r="P21" s="139"/>
      <c r="Q21" s="139"/>
      <c r="R21" s="139"/>
      <c r="S21" s="139"/>
      <c r="T21" s="139"/>
      <c r="U21" s="139"/>
      <c r="V21" s="139"/>
      <c r="W21" s="139" t="s">
        <v>269</v>
      </c>
      <c r="X21" s="139"/>
      <c r="Y21" s="139"/>
      <c r="Z21" s="139"/>
      <c r="AA21" s="139"/>
      <c r="AB21" s="139"/>
      <c r="AC21" s="139"/>
      <c r="AD21" s="212"/>
      <c r="AE21" s="139"/>
      <c r="AF21" s="139"/>
      <c r="AG21" s="139"/>
      <c r="AH21" s="136"/>
      <c r="AI21" s="136"/>
      <c r="AJ21" s="71"/>
      <c r="AK21" s="287"/>
      <c r="AL21" s="433"/>
      <c r="AM21" s="434"/>
      <c r="AN21" s="434"/>
      <c r="AO21" s="435"/>
      <c r="AP21" s="344"/>
      <c r="AQ21" s="352"/>
      <c r="AR21" s="345"/>
    </row>
    <row r="22" spans="1:44" s="288" customFormat="1" ht="17.25" customHeight="1">
      <c r="A22" s="70"/>
      <c r="B22" s="136"/>
      <c r="C22" s="136"/>
      <c r="D22" s="136"/>
      <c r="E22" s="136"/>
      <c r="F22" s="139"/>
      <c r="G22" s="212"/>
      <c r="H22" s="212"/>
      <c r="I22" s="140"/>
      <c r="J22" s="212"/>
      <c r="K22" s="139"/>
      <c r="L22" s="139"/>
      <c r="M22" s="139"/>
      <c r="N22" s="80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212"/>
      <c r="AE22" s="139"/>
      <c r="AF22" s="139"/>
      <c r="AG22" s="139"/>
      <c r="AH22" s="136"/>
      <c r="AI22" s="136"/>
      <c r="AJ22" s="71"/>
      <c r="AK22" s="287"/>
      <c r="AL22" s="433"/>
      <c r="AM22" s="434"/>
      <c r="AN22" s="434"/>
      <c r="AO22" s="435"/>
      <c r="AP22" s="344"/>
      <c r="AQ22" s="352"/>
      <c r="AR22" s="345"/>
    </row>
    <row r="23" spans="1:44" s="288" customFormat="1" ht="17.25" customHeight="1">
      <c r="A23" s="70"/>
      <c r="B23" s="136"/>
      <c r="C23" s="136"/>
      <c r="D23" s="136"/>
      <c r="E23" s="136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396" t="s">
        <v>249</v>
      </c>
      <c r="X23" s="139"/>
      <c r="Y23" s="139"/>
      <c r="Z23" s="139"/>
      <c r="AA23" s="139"/>
      <c r="AB23" s="139"/>
      <c r="AC23" s="139"/>
      <c r="AD23" s="212"/>
      <c r="AE23" s="139"/>
      <c r="AF23" s="139"/>
      <c r="AG23" s="139"/>
      <c r="AH23" s="136"/>
      <c r="AI23" s="136"/>
      <c r="AJ23" s="71"/>
      <c r="AK23" s="287"/>
      <c r="AL23" s="433"/>
      <c r="AM23" s="434"/>
      <c r="AN23" s="434"/>
      <c r="AO23" s="435"/>
      <c r="AP23" s="344"/>
      <c r="AQ23" s="352"/>
      <c r="AR23" s="345"/>
    </row>
    <row r="24" spans="1:44" s="288" customFormat="1" ht="17.25" customHeight="1">
      <c r="A24" s="70"/>
      <c r="B24" s="136"/>
      <c r="C24" s="136"/>
      <c r="D24" s="136"/>
      <c r="E24" s="136"/>
      <c r="F24" s="139"/>
      <c r="G24" s="139"/>
      <c r="H24" s="139"/>
      <c r="I24" s="140"/>
      <c r="J24" s="139"/>
      <c r="K24" s="139"/>
      <c r="L24" s="139"/>
      <c r="M24" s="139"/>
      <c r="N24" s="139"/>
      <c r="O24" s="212"/>
      <c r="P24" s="212"/>
      <c r="Q24" s="212"/>
      <c r="R24" s="212"/>
      <c r="S24" s="212"/>
      <c r="T24" s="212"/>
      <c r="U24" s="212"/>
      <c r="V24" s="212"/>
      <c r="W24" s="395" t="s">
        <v>250</v>
      </c>
      <c r="X24" s="212"/>
      <c r="Y24" s="212"/>
      <c r="Z24" s="212"/>
      <c r="AA24" s="212"/>
      <c r="AB24" s="212"/>
      <c r="AC24" s="212"/>
      <c r="AD24" s="212"/>
      <c r="AE24" s="212"/>
      <c r="AF24" s="212"/>
      <c r="AG24" s="139"/>
      <c r="AH24" s="136"/>
      <c r="AI24" s="136"/>
      <c r="AJ24" s="71"/>
      <c r="AK24" s="287"/>
      <c r="AL24" s="433"/>
      <c r="AM24" s="434"/>
      <c r="AN24" s="434"/>
      <c r="AO24" s="435"/>
      <c r="AP24" s="344"/>
      <c r="AQ24" s="352"/>
      <c r="AR24" s="345"/>
    </row>
    <row r="25" spans="1:44" s="288" customFormat="1" ht="17.25" customHeight="1">
      <c r="A25" s="70"/>
      <c r="B25" s="136"/>
      <c r="C25" s="136"/>
      <c r="D25" s="136"/>
      <c r="E25" s="136"/>
      <c r="F25" s="139"/>
      <c r="G25" s="212"/>
      <c r="H25" s="212"/>
      <c r="I25" s="140"/>
      <c r="J25" s="212"/>
      <c r="K25" s="139"/>
      <c r="L25" s="139"/>
      <c r="M25" s="139"/>
      <c r="N25" s="80"/>
      <c r="O25" s="139"/>
      <c r="P25" s="139"/>
      <c r="Q25" s="139"/>
      <c r="R25" s="139"/>
      <c r="S25" s="139"/>
      <c r="T25" s="139"/>
      <c r="U25" s="139"/>
      <c r="V25" s="139"/>
      <c r="W25" s="412" t="s">
        <v>267</v>
      </c>
      <c r="X25" s="139"/>
      <c r="Y25" s="139"/>
      <c r="Z25" s="139"/>
      <c r="AA25" s="139"/>
      <c r="AB25" s="139"/>
      <c r="AC25" s="139"/>
      <c r="AD25" s="212"/>
      <c r="AE25" s="139"/>
      <c r="AF25" s="139"/>
      <c r="AG25" s="139"/>
      <c r="AH25" s="136"/>
      <c r="AI25" s="136"/>
      <c r="AJ25" s="71"/>
      <c r="AK25" s="287"/>
      <c r="AL25" s="433"/>
      <c r="AM25" s="434"/>
      <c r="AN25" s="434"/>
      <c r="AO25" s="435"/>
      <c r="AP25" s="314"/>
      <c r="AQ25" s="319"/>
      <c r="AR25" s="315"/>
    </row>
    <row r="26" spans="1:44" s="288" customFormat="1" ht="17.25" customHeight="1">
      <c r="A26" s="70"/>
      <c r="B26" s="136"/>
      <c r="C26" s="136"/>
      <c r="D26" s="136"/>
      <c r="E26" s="136"/>
      <c r="F26" s="139"/>
      <c r="G26" s="212"/>
      <c r="H26" s="212"/>
      <c r="I26" s="140"/>
      <c r="J26" s="212"/>
      <c r="K26" s="139"/>
      <c r="L26" s="139"/>
      <c r="M26" s="139"/>
      <c r="N26" s="80"/>
      <c r="O26" s="139"/>
      <c r="P26" s="139"/>
      <c r="Q26" s="139"/>
      <c r="R26" s="139"/>
      <c r="S26" s="139"/>
      <c r="T26" s="139"/>
      <c r="U26" s="139"/>
      <c r="V26" s="139"/>
      <c r="W26" s="212"/>
      <c r="X26" s="139"/>
      <c r="Y26" s="139"/>
      <c r="Z26" s="139"/>
      <c r="AA26" s="139"/>
      <c r="AB26" s="139"/>
      <c r="AC26" s="139"/>
      <c r="AD26" s="212"/>
      <c r="AE26" s="139"/>
      <c r="AF26" s="139"/>
      <c r="AG26" s="139"/>
      <c r="AH26" s="136"/>
      <c r="AI26" s="136"/>
      <c r="AJ26" s="71"/>
      <c r="AK26" s="287"/>
      <c r="AL26" s="433"/>
      <c r="AM26" s="434"/>
      <c r="AN26" s="434"/>
      <c r="AO26" s="435"/>
      <c r="AP26" s="314"/>
      <c r="AQ26" s="319"/>
      <c r="AR26" s="315"/>
    </row>
    <row r="27" spans="1:44" ht="17.25" customHeight="1">
      <c r="A27" s="70"/>
      <c r="B27" s="136"/>
      <c r="C27" s="136"/>
      <c r="D27" s="136"/>
      <c r="E27" s="136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49"/>
      <c r="AE27" s="139"/>
      <c r="AF27" s="139"/>
      <c r="AG27" s="139"/>
      <c r="AH27" s="136"/>
      <c r="AI27" s="136"/>
      <c r="AJ27" s="71"/>
      <c r="AL27" s="433"/>
      <c r="AM27" s="434"/>
      <c r="AN27" s="434"/>
      <c r="AO27" s="435"/>
      <c r="AP27" s="166"/>
      <c r="AQ27" s="168"/>
      <c r="AR27" s="167"/>
    </row>
    <row r="28" spans="1:44" ht="17.25" customHeight="1">
      <c r="A28" s="70"/>
      <c r="B28" s="136"/>
      <c r="C28" s="136"/>
      <c r="D28" s="136"/>
      <c r="E28" s="136"/>
      <c r="F28" s="139"/>
      <c r="G28" s="139"/>
      <c r="H28" s="139"/>
      <c r="I28" s="140"/>
      <c r="J28" s="139"/>
      <c r="K28" s="139"/>
      <c r="L28" s="139"/>
      <c r="M28" s="139"/>
      <c r="N28" s="139"/>
      <c r="O28" s="49"/>
      <c r="P28" s="49"/>
      <c r="Q28" s="49"/>
      <c r="R28" s="49"/>
      <c r="S28" s="49"/>
      <c r="T28" s="49"/>
      <c r="U28" s="49"/>
      <c r="V28" s="49"/>
      <c r="W28" s="212"/>
      <c r="X28" s="212"/>
      <c r="Y28" s="212"/>
      <c r="Z28" s="49"/>
      <c r="AA28" s="49"/>
      <c r="AB28" s="49"/>
      <c r="AC28" s="49"/>
      <c r="AD28" s="49"/>
      <c r="AE28" s="49"/>
      <c r="AF28" s="49"/>
      <c r="AG28" s="139"/>
      <c r="AH28" s="136"/>
      <c r="AI28" s="136"/>
      <c r="AJ28" s="71"/>
      <c r="AL28" s="433"/>
      <c r="AM28" s="434"/>
      <c r="AN28" s="434"/>
      <c r="AO28" s="435"/>
      <c r="AP28" s="166"/>
      <c r="AQ28" s="168"/>
      <c r="AR28" s="167"/>
    </row>
    <row r="29" spans="1:44" ht="17.25" customHeight="1">
      <c r="A29" s="70"/>
      <c r="B29" s="136"/>
      <c r="C29" s="136"/>
      <c r="D29" s="136"/>
      <c r="E29" s="136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49"/>
      <c r="T29" s="139"/>
      <c r="U29" s="139"/>
      <c r="V29" s="139"/>
      <c r="W29" s="49"/>
      <c r="X29" s="139"/>
      <c r="Y29" s="139"/>
      <c r="Z29" s="139"/>
      <c r="AA29" s="139"/>
      <c r="AB29" s="49"/>
      <c r="AC29" s="49"/>
      <c r="AD29" s="49"/>
      <c r="AE29" s="49"/>
      <c r="AF29" s="49"/>
      <c r="AG29" s="139"/>
      <c r="AH29" s="136"/>
      <c r="AI29" s="136"/>
      <c r="AJ29" s="71"/>
      <c r="AL29" s="433"/>
      <c r="AM29" s="434"/>
      <c r="AN29" s="434"/>
      <c r="AO29" s="435"/>
      <c r="AP29" s="166"/>
      <c r="AQ29" s="168"/>
      <c r="AR29" s="167"/>
    </row>
    <row r="30" spans="1:44" ht="17.25" customHeight="1">
      <c r="A30" s="70"/>
      <c r="B30" s="136"/>
      <c r="C30" s="136"/>
      <c r="D30" s="136"/>
      <c r="E30" s="136"/>
      <c r="F30" s="139"/>
      <c r="G30" s="49"/>
      <c r="H30" s="49"/>
      <c r="I30" s="49"/>
      <c r="J30" s="49"/>
      <c r="K30" s="139"/>
      <c r="L30" s="139"/>
      <c r="M30" s="139"/>
      <c r="N30" s="139"/>
      <c r="O30" s="139"/>
      <c r="P30" s="80"/>
      <c r="Q30" s="139"/>
      <c r="R30" s="80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80"/>
      <c r="AD30" s="49"/>
      <c r="AE30" s="49"/>
      <c r="AF30" s="49"/>
      <c r="AG30" s="139"/>
      <c r="AH30" s="136"/>
      <c r="AI30" s="136"/>
      <c r="AJ30" s="71"/>
      <c r="AL30" s="433"/>
      <c r="AM30" s="434"/>
      <c r="AN30" s="434"/>
      <c r="AO30" s="435"/>
      <c r="AP30" s="166"/>
      <c r="AQ30" s="168"/>
      <c r="AR30" s="167"/>
    </row>
    <row r="31" spans="1:44" ht="17.25" customHeight="1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4"/>
      <c r="AL31" s="433"/>
      <c r="AM31" s="434"/>
      <c r="AN31" s="434"/>
      <c r="AO31" s="435"/>
      <c r="AP31" s="166">
        <f>COUNTIF(AQ3:AQ30, "〇")</f>
        <v>9</v>
      </c>
      <c r="AQ31" s="168"/>
      <c r="AR31" s="167">
        <f>COUNTA(AQ3:AQ30)</f>
        <v>9</v>
      </c>
    </row>
    <row r="32" spans="1:44" s="288" customFormat="1" ht="18" customHeight="1">
      <c r="A32" s="288" t="s">
        <v>248</v>
      </c>
      <c r="AK32" s="287"/>
      <c r="AL32" s="436" t="s">
        <v>156</v>
      </c>
      <c r="AM32" s="437"/>
      <c r="AN32" s="437"/>
      <c r="AO32" s="438"/>
      <c r="AP32" s="436" t="s">
        <v>157</v>
      </c>
      <c r="AQ32" s="437"/>
      <c r="AR32" s="438"/>
    </row>
    <row r="33" spans="1:51" s="288" customFormat="1" ht="17.25" customHeight="1">
      <c r="A33" s="430"/>
      <c r="B33" s="431"/>
      <c r="C33" s="431"/>
      <c r="D33" s="431"/>
      <c r="E33" s="431"/>
      <c r="F33" s="431"/>
      <c r="G33" s="431"/>
      <c r="H33" s="431"/>
      <c r="I33" s="431"/>
      <c r="J33" s="431"/>
      <c r="K33" s="431"/>
      <c r="L33" s="431"/>
      <c r="M33" s="431"/>
      <c r="N33" s="431"/>
      <c r="O33" s="431"/>
      <c r="P33" s="431"/>
      <c r="Q33" s="431"/>
      <c r="R33" s="431"/>
      <c r="S33" s="431"/>
      <c r="T33" s="431"/>
      <c r="U33" s="431"/>
      <c r="V33" s="431"/>
      <c r="W33" s="431"/>
      <c r="X33" s="431"/>
      <c r="Y33" s="431"/>
      <c r="Z33" s="431"/>
      <c r="AA33" s="431"/>
      <c r="AB33" s="431"/>
      <c r="AC33" s="431"/>
      <c r="AD33" s="431"/>
      <c r="AE33" s="431"/>
      <c r="AF33" s="431"/>
      <c r="AG33" s="431"/>
      <c r="AH33" s="431"/>
      <c r="AI33" s="431"/>
      <c r="AJ33" s="432"/>
      <c r="AK33" s="287"/>
      <c r="AL33" s="441"/>
      <c r="AM33" s="462"/>
      <c r="AN33" s="462"/>
      <c r="AO33" s="442"/>
      <c r="AP33" s="375"/>
      <c r="AQ33" s="76"/>
      <c r="AR33" s="376"/>
      <c r="AS33" s="294"/>
      <c r="AT33" s="294"/>
      <c r="AU33" s="294"/>
      <c r="AV33" s="294"/>
      <c r="AW33" s="294"/>
      <c r="AX33" s="294"/>
      <c r="AY33" s="294"/>
    </row>
    <row r="34" spans="1:51" s="288" customFormat="1" ht="18" customHeight="1">
      <c r="A34" s="70"/>
      <c r="B34" s="136"/>
      <c r="C34" s="136"/>
      <c r="D34" s="136"/>
      <c r="E34" s="136"/>
      <c r="F34" s="139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71"/>
      <c r="AK34" s="287"/>
      <c r="AL34" s="441"/>
      <c r="AM34" s="462"/>
      <c r="AN34" s="462"/>
      <c r="AO34" s="442"/>
      <c r="AP34" s="375"/>
      <c r="AQ34" s="76"/>
      <c r="AR34" s="376"/>
      <c r="AS34" s="284"/>
      <c r="AT34" s="294"/>
      <c r="AU34" s="294"/>
      <c r="AV34" s="294"/>
      <c r="AW34" s="294"/>
      <c r="AX34" s="294"/>
      <c r="AY34" s="294"/>
    </row>
    <row r="35" spans="1:51" s="288" customFormat="1" ht="17.25" customHeight="1">
      <c r="A35" s="70"/>
      <c r="B35" s="136"/>
      <c r="C35" s="136"/>
      <c r="D35" s="136"/>
      <c r="E35" s="136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Z35" s="139"/>
      <c r="AA35" s="139"/>
      <c r="AB35" s="139"/>
      <c r="AC35" s="139"/>
      <c r="AD35" s="139"/>
      <c r="AE35" s="139"/>
      <c r="AF35" s="139"/>
      <c r="AG35" s="139"/>
      <c r="AH35" s="136"/>
      <c r="AI35" s="136"/>
      <c r="AJ35" s="71"/>
      <c r="AK35" s="287"/>
      <c r="AL35" s="433">
        <v>44503</v>
      </c>
      <c r="AM35" s="434"/>
      <c r="AN35" s="434"/>
      <c r="AO35" s="435"/>
      <c r="AP35" s="416"/>
      <c r="AQ35" s="76" t="s">
        <v>285</v>
      </c>
      <c r="AR35" s="376"/>
      <c r="AS35" s="294"/>
      <c r="AT35" s="294"/>
      <c r="AU35" s="294"/>
      <c r="AV35" s="294"/>
      <c r="AW35" s="294"/>
      <c r="AX35" s="294"/>
      <c r="AY35" s="294"/>
    </row>
    <row r="36" spans="1:51" s="288" customFormat="1" ht="17.25" customHeight="1">
      <c r="A36" s="70"/>
      <c r="B36" s="136"/>
      <c r="C36" s="136"/>
      <c r="D36" s="136"/>
      <c r="E36" s="136"/>
      <c r="F36" s="139"/>
      <c r="G36" s="139"/>
      <c r="H36" s="139"/>
      <c r="I36" s="140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W36" s="139"/>
      <c r="X36" s="139"/>
      <c r="Y36" s="139"/>
      <c r="Z36" s="139"/>
      <c r="AA36" s="139"/>
      <c r="AB36" s="139"/>
      <c r="AC36" s="139"/>
      <c r="AD36" s="212"/>
      <c r="AE36" s="139"/>
      <c r="AF36" s="139"/>
      <c r="AG36" s="139"/>
      <c r="AH36" s="136"/>
      <c r="AI36" s="136"/>
      <c r="AJ36" s="71"/>
      <c r="AK36" s="287"/>
      <c r="AL36" s="433">
        <v>44503</v>
      </c>
      <c r="AM36" s="434"/>
      <c r="AN36" s="434"/>
      <c r="AO36" s="435"/>
      <c r="AP36" s="416"/>
      <c r="AQ36" s="76" t="s">
        <v>285</v>
      </c>
      <c r="AR36" s="376"/>
      <c r="AS36" s="294"/>
      <c r="AT36" s="294"/>
      <c r="AU36" s="284"/>
      <c r="AV36" s="294"/>
      <c r="AW36" s="294"/>
      <c r="AX36" s="294"/>
      <c r="AY36" s="294"/>
    </row>
    <row r="37" spans="1:51" s="288" customFormat="1" ht="17.25" customHeight="1">
      <c r="A37" s="70"/>
      <c r="B37" s="136"/>
      <c r="C37" s="136"/>
      <c r="D37" s="136"/>
      <c r="E37" s="136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W37" s="139"/>
      <c r="X37" s="139"/>
      <c r="Y37" s="139"/>
      <c r="Z37" s="139"/>
      <c r="AA37" s="139"/>
      <c r="AB37" s="139"/>
      <c r="AC37" s="139"/>
      <c r="AD37" s="212"/>
      <c r="AE37" s="139"/>
      <c r="AF37" s="139"/>
      <c r="AG37" s="139"/>
      <c r="AH37" s="136"/>
      <c r="AI37" s="136"/>
      <c r="AJ37" s="71"/>
      <c r="AK37" s="287"/>
      <c r="AL37" s="433">
        <v>44503</v>
      </c>
      <c r="AM37" s="434"/>
      <c r="AN37" s="434"/>
      <c r="AO37" s="435"/>
      <c r="AP37" s="416"/>
      <c r="AQ37" s="76" t="s">
        <v>285</v>
      </c>
      <c r="AR37" s="376"/>
      <c r="AS37" s="294"/>
      <c r="AT37" s="294"/>
      <c r="AU37" s="294"/>
      <c r="AV37" s="294"/>
      <c r="AW37" s="294"/>
      <c r="AX37" s="294"/>
      <c r="AY37" s="294"/>
    </row>
    <row r="38" spans="1:51" s="288" customFormat="1" ht="17.25" customHeight="1">
      <c r="A38" s="70"/>
      <c r="B38" s="136"/>
      <c r="C38" s="136"/>
      <c r="D38" s="136"/>
      <c r="E38" s="136"/>
      <c r="F38" s="139"/>
      <c r="G38" s="139"/>
      <c r="H38" s="139"/>
      <c r="I38" s="140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212"/>
      <c r="AE38" s="139"/>
      <c r="AF38" s="139"/>
      <c r="AG38" s="139"/>
      <c r="AH38" s="136"/>
      <c r="AI38" s="136"/>
      <c r="AJ38" s="71"/>
      <c r="AK38" s="287"/>
      <c r="AL38" s="441"/>
      <c r="AM38" s="462"/>
      <c r="AN38" s="462"/>
      <c r="AO38" s="442"/>
      <c r="AP38" s="375"/>
      <c r="AQ38" s="76"/>
      <c r="AR38" s="376"/>
      <c r="AS38" s="294"/>
      <c r="AT38" s="294"/>
      <c r="AU38" s="294"/>
      <c r="AV38" s="294"/>
      <c r="AW38" s="294"/>
      <c r="AX38" s="294"/>
      <c r="AY38" s="294"/>
    </row>
    <row r="39" spans="1:51" s="288" customFormat="1" ht="17.25" customHeight="1">
      <c r="A39" s="70"/>
      <c r="B39" s="136"/>
      <c r="C39" s="136"/>
      <c r="D39" s="136"/>
      <c r="E39" s="136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212"/>
      <c r="AE39" s="139"/>
      <c r="AF39" s="139"/>
      <c r="AG39" s="139"/>
      <c r="AH39" s="136"/>
      <c r="AI39" s="136"/>
      <c r="AJ39" s="71"/>
      <c r="AK39" s="287"/>
      <c r="AL39" s="433">
        <v>44503</v>
      </c>
      <c r="AM39" s="434"/>
      <c r="AN39" s="434"/>
      <c r="AO39" s="435"/>
      <c r="AP39" s="416"/>
      <c r="AQ39" s="76" t="s">
        <v>285</v>
      </c>
      <c r="AR39" s="376"/>
      <c r="AS39" s="294"/>
      <c r="AT39" s="294"/>
      <c r="AU39" s="294"/>
      <c r="AV39" s="294"/>
      <c r="AW39" s="294"/>
      <c r="AX39" s="294"/>
      <c r="AY39" s="294"/>
    </row>
    <row r="40" spans="1:51" s="288" customFormat="1" ht="17.25" customHeight="1">
      <c r="A40" s="70"/>
      <c r="B40" s="136"/>
      <c r="C40" s="136"/>
      <c r="D40" s="136"/>
      <c r="E40" s="136"/>
      <c r="F40" s="139"/>
      <c r="G40" s="139"/>
      <c r="H40" s="139"/>
      <c r="I40" s="140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212"/>
      <c r="AE40" s="139"/>
      <c r="AF40" s="139"/>
      <c r="AG40" s="139"/>
      <c r="AH40" s="136"/>
      <c r="AI40" s="136"/>
      <c r="AJ40" s="71"/>
      <c r="AK40" s="287"/>
      <c r="AL40" s="433">
        <v>44503</v>
      </c>
      <c r="AM40" s="434"/>
      <c r="AN40" s="434"/>
      <c r="AO40" s="435"/>
      <c r="AP40" s="416"/>
      <c r="AQ40" s="76" t="s">
        <v>285</v>
      </c>
      <c r="AR40" s="376"/>
      <c r="AS40" s="294"/>
      <c r="AT40" s="294"/>
      <c r="AU40" s="294"/>
      <c r="AV40" s="294"/>
      <c r="AW40" s="294"/>
      <c r="AX40" s="294"/>
      <c r="AY40" s="294"/>
    </row>
    <row r="41" spans="1:51" s="288" customFormat="1" ht="17.25" customHeight="1">
      <c r="A41" s="70"/>
      <c r="B41" s="136"/>
      <c r="C41" s="136"/>
      <c r="D41" s="136"/>
      <c r="E41" s="136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6"/>
      <c r="AI41" s="136"/>
      <c r="AJ41" s="71"/>
      <c r="AK41" s="287"/>
      <c r="AL41" s="433">
        <v>44503</v>
      </c>
      <c r="AM41" s="434"/>
      <c r="AN41" s="434"/>
      <c r="AO41" s="435"/>
      <c r="AP41" s="416"/>
      <c r="AQ41" s="76" t="s">
        <v>285</v>
      </c>
      <c r="AR41" s="374"/>
    </row>
    <row r="42" spans="1:51" s="288" customFormat="1" ht="17.25" customHeight="1">
      <c r="A42" s="70"/>
      <c r="B42" s="136"/>
      <c r="C42" s="136"/>
      <c r="D42" s="136"/>
      <c r="E42" s="136"/>
      <c r="F42" s="139"/>
      <c r="G42" s="139"/>
      <c r="H42" s="139"/>
      <c r="I42" s="140"/>
      <c r="J42" s="139"/>
      <c r="K42" s="139"/>
      <c r="L42" s="139"/>
      <c r="M42" s="139"/>
      <c r="N42" s="139"/>
      <c r="O42" s="139"/>
      <c r="P42" s="139"/>
      <c r="Q42" s="80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212"/>
      <c r="AE42" s="139"/>
      <c r="AF42" s="139"/>
      <c r="AG42" s="139"/>
      <c r="AH42" s="136"/>
      <c r="AI42" s="136"/>
      <c r="AJ42" s="71"/>
      <c r="AK42" s="287"/>
      <c r="AL42" s="433">
        <v>44503</v>
      </c>
      <c r="AM42" s="434"/>
      <c r="AN42" s="434"/>
      <c r="AO42" s="435"/>
      <c r="AP42" s="416"/>
      <c r="AQ42" s="76" t="s">
        <v>285</v>
      </c>
      <c r="AR42" s="374"/>
    </row>
    <row r="43" spans="1:51" s="288" customFormat="1" ht="17.25" customHeight="1">
      <c r="A43" s="70"/>
      <c r="B43" s="136"/>
      <c r="C43" s="136"/>
      <c r="D43" s="136"/>
      <c r="E43" s="136"/>
      <c r="F43" s="139"/>
      <c r="G43" s="212"/>
      <c r="H43" s="212"/>
      <c r="I43" s="212"/>
      <c r="J43" s="212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212"/>
      <c r="AE43" s="139"/>
      <c r="AF43" s="139"/>
      <c r="AG43" s="139"/>
      <c r="AH43" s="136"/>
      <c r="AI43" s="136"/>
      <c r="AJ43" s="71"/>
      <c r="AK43" s="287"/>
      <c r="AL43" s="441"/>
      <c r="AM43" s="462"/>
      <c r="AN43" s="462"/>
      <c r="AO43" s="442"/>
      <c r="AP43" s="373"/>
      <c r="AQ43" s="383"/>
      <c r="AR43" s="374"/>
    </row>
    <row r="44" spans="1:51" s="288" customFormat="1" ht="17.25" customHeight="1">
      <c r="A44" s="70"/>
      <c r="B44" s="136"/>
      <c r="C44" s="136"/>
      <c r="D44" s="136"/>
      <c r="E44" s="136"/>
      <c r="F44" s="139"/>
      <c r="G44" s="212"/>
      <c r="H44" s="212"/>
      <c r="I44" s="140"/>
      <c r="J44" s="212"/>
      <c r="K44" s="139"/>
      <c r="L44" s="139"/>
      <c r="M44" s="139"/>
      <c r="N44" s="80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212"/>
      <c r="AE44" s="139"/>
      <c r="AF44" s="139"/>
      <c r="AG44" s="139"/>
      <c r="AH44" s="136"/>
      <c r="AI44" s="136"/>
      <c r="AJ44" s="71"/>
      <c r="AK44" s="287"/>
      <c r="AL44" s="433">
        <v>44503</v>
      </c>
      <c r="AM44" s="434"/>
      <c r="AN44" s="434"/>
      <c r="AO44" s="435"/>
      <c r="AP44" s="416"/>
      <c r="AQ44" s="76" t="s">
        <v>285</v>
      </c>
      <c r="AR44" s="374"/>
    </row>
    <row r="45" spans="1:51" s="288" customFormat="1" ht="17.25" customHeight="1">
      <c r="A45" s="70"/>
      <c r="B45" s="136"/>
      <c r="C45" s="136"/>
      <c r="D45" s="136"/>
      <c r="E45" s="136"/>
      <c r="F45" s="139"/>
      <c r="G45" s="212"/>
      <c r="H45" s="212"/>
      <c r="I45" s="140"/>
      <c r="J45" s="212"/>
      <c r="K45" s="139"/>
      <c r="L45" s="139"/>
      <c r="M45" s="139"/>
      <c r="N45" s="80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212"/>
      <c r="AE45" s="139"/>
      <c r="AF45" s="139"/>
      <c r="AG45" s="139"/>
      <c r="AH45" s="136"/>
      <c r="AI45" s="136"/>
      <c r="AJ45" s="71"/>
      <c r="AK45" s="287"/>
      <c r="AL45" s="433">
        <v>44503</v>
      </c>
      <c r="AM45" s="434"/>
      <c r="AN45" s="434"/>
      <c r="AO45" s="435"/>
      <c r="AP45" s="416"/>
      <c r="AQ45" s="76" t="s">
        <v>285</v>
      </c>
      <c r="AR45" s="374"/>
    </row>
    <row r="46" spans="1:51" s="288" customFormat="1" ht="17.25" customHeight="1">
      <c r="A46" s="70"/>
      <c r="B46" s="136"/>
      <c r="C46" s="136"/>
      <c r="D46" s="136"/>
      <c r="E46" s="136"/>
      <c r="F46" s="139"/>
      <c r="G46" s="212"/>
      <c r="H46" s="212"/>
      <c r="I46" s="140"/>
      <c r="J46" s="212"/>
      <c r="K46" s="139"/>
      <c r="L46" s="139"/>
      <c r="M46" s="139"/>
      <c r="N46" s="80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212"/>
      <c r="AE46" s="139"/>
      <c r="AF46" s="139"/>
      <c r="AG46" s="139"/>
      <c r="AH46" s="136"/>
      <c r="AI46" s="136"/>
      <c r="AJ46" s="71"/>
      <c r="AK46" s="287"/>
      <c r="AL46" s="433">
        <v>44503</v>
      </c>
      <c r="AM46" s="434"/>
      <c r="AN46" s="434"/>
      <c r="AO46" s="435"/>
      <c r="AP46" s="416"/>
      <c r="AQ46" s="76" t="s">
        <v>285</v>
      </c>
      <c r="AR46" s="374"/>
    </row>
    <row r="47" spans="1:51" s="288" customFormat="1" ht="17.25" customHeight="1">
      <c r="A47" s="70"/>
      <c r="B47" s="136"/>
      <c r="C47" s="136"/>
      <c r="D47" s="136"/>
      <c r="E47" s="136"/>
      <c r="F47" s="139"/>
      <c r="G47" s="212"/>
      <c r="H47" s="212"/>
      <c r="I47" s="140"/>
      <c r="J47" s="212"/>
      <c r="K47" s="139"/>
      <c r="L47" s="139"/>
      <c r="M47" s="139"/>
      <c r="N47" s="80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212"/>
      <c r="AE47" s="139"/>
      <c r="AF47" s="139"/>
      <c r="AG47" s="139"/>
      <c r="AH47" s="136"/>
      <c r="AI47" s="136"/>
      <c r="AJ47" s="71"/>
      <c r="AK47" s="287"/>
      <c r="AL47" s="441"/>
      <c r="AM47" s="462"/>
      <c r="AN47" s="462"/>
      <c r="AO47" s="442"/>
      <c r="AP47" s="373"/>
      <c r="AQ47" s="383"/>
      <c r="AR47" s="374"/>
    </row>
    <row r="48" spans="1:51" s="288" customFormat="1" ht="17.25" customHeight="1">
      <c r="A48" s="70"/>
      <c r="B48" s="136"/>
      <c r="C48" s="136"/>
      <c r="D48" s="136"/>
      <c r="E48" s="136"/>
      <c r="F48" s="139"/>
      <c r="G48" s="212"/>
      <c r="H48" s="212"/>
      <c r="I48" s="140"/>
      <c r="J48" s="212"/>
      <c r="K48" s="139"/>
      <c r="L48" s="139"/>
      <c r="M48" s="139"/>
      <c r="N48" s="80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212"/>
      <c r="AE48" s="139"/>
      <c r="AF48" s="139"/>
      <c r="AG48" s="139"/>
      <c r="AH48" s="136"/>
      <c r="AI48" s="136"/>
      <c r="AJ48" s="71"/>
      <c r="AK48" s="287"/>
      <c r="AL48" s="441"/>
      <c r="AM48" s="462"/>
      <c r="AN48" s="462"/>
      <c r="AO48" s="442"/>
      <c r="AP48" s="373"/>
      <c r="AQ48" s="383"/>
      <c r="AR48" s="374"/>
    </row>
    <row r="49" spans="1:44" s="288" customFormat="1" ht="17.25" customHeight="1">
      <c r="A49" s="70"/>
      <c r="B49" s="136"/>
      <c r="C49" s="136"/>
      <c r="D49" s="136"/>
      <c r="E49" s="136"/>
      <c r="F49" s="139"/>
      <c r="G49" s="212"/>
      <c r="H49" s="212"/>
      <c r="I49" s="140"/>
      <c r="J49" s="212"/>
      <c r="K49" s="139"/>
      <c r="L49" s="139"/>
      <c r="M49" s="139"/>
      <c r="N49" s="80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212"/>
      <c r="AE49" s="139"/>
      <c r="AF49" s="139"/>
      <c r="AG49" s="139"/>
      <c r="AH49" s="136"/>
      <c r="AI49" s="136"/>
      <c r="AJ49" s="71"/>
      <c r="AK49" s="287"/>
      <c r="AL49" s="441"/>
      <c r="AM49" s="462"/>
      <c r="AN49" s="462"/>
      <c r="AO49" s="442"/>
      <c r="AP49" s="373"/>
      <c r="AQ49" s="383"/>
      <c r="AR49" s="374"/>
    </row>
    <row r="50" spans="1:44" s="288" customFormat="1" ht="17.25" customHeight="1">
      <c r="A50" s="70"/>
      <c r="B50" s="136"/>
      <c r="C50" s="136"/>
      <c r="D50" s="136"/>
      <c r="E50" s="136"/>
      <c r="F50" s="139"/>
      <c r="G50" s="212"/>
      <c r="H50" s="212"/>
      <c r="I50" s="140"/>
      <c r="J50" s="212"/>
      <c r="K50" s="139"/>
      <c r="L50" s="139"/>
      <c r="M50" s="139"/>
      <c r="N50" s="80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212"/>
      <c r="AE50" s="139"/>
      <c r="AF50" s="139"/>
      <c r="AG50" s="139"/>
      <c r="AH50" s="136"/>
      <c r="AI50" s="136"/>
      <c r="AJ50" s="71"/>
      <c r="AK50" s="287"/>
      <c r="AL50" s="441"/>
      <c r="AM50" s="462"/>
      <c r="AN50" s="462"/>
      <c r="AO50" s="442"/>
      <c r="AP50" s="373"/>
      <c r="AQ50" s="383"/>
      <c r="AR50" s="374"/>
    </row>
    <row r="51" spans="1:44" s="288" customFormat="1" ht="17.25" customHeight="1">
      <c r="A51" s="70"/>
      <c r="B51" s="136"/>
      <c r="C51" s="136"/>
      <c r="D51" s="136"/>
      <c r="E51" s="136"/>
      <c r="F51" s="139"/>
      <c r="G51" s="212"/>
      <c r="H51" s="212"/>
      <c r="I51" s="140"/>
      <c r="J51" s="212"/>
      <c r="K51" s="139"/>
      <c r="L51" s="139"/>
      <c r="M51" s="139"/>
      <c r="N51" s="80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212"/>
      <c r="AE51" s="139"/>
      <c r="AF51" s="139"/>
      <c r="AG51" s="139"/>
      <c r="AH51" s="136"/>
      <c r="AI51" s="136"/>
      <c r="AJ51" s="71"/>
      <c r="AK51" s="287"/>
      <c r="AL51" s="441"/>
      <c r="AM51" s="462"/>
      <c r="AN51" s="462"/>
      <c r="AO51" s="442"/>
      <c r="AP51" s="373"/>
      <c r="AQ51" s="383"/>
      <c r="AR51" s="374"/>
    </row>
    <row r="52" spans="1:44" s="288" customFormat="1" ht="17.25" customHeight="1">
      <c r="A52" s="70"/>
      <c r="B52" s="136"/>
      <c r="C52" s="136"/>
      <c r="D52" s="136"/>
      <c r="E52" s="136"/>
      <c r="F52" s="139"/>
      <c r="G52" s="212"/>
      <c r="H52" s="212"/>
      <c r="I52" s="140"/>
      <c r="J52" s="212"/>
      <c r="K52" s="139"/>
      <c r="L52" s="139"/>
      <c r="M52" s="139"/>
      <c r="N52" s="80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212"/>
      <c r="AE52" s="139"/>
      <c r="AF52" s="139"/>
      <c r="AG52" s="139"/>
      <c r="AH52" s="136"/>
      <c r="AI52" s="136"/>
      <c r="AJ52" s="71"/>
      <c r="AK52" s="287"/>
      <c r="AL52" s="441"/>
      <c r="AM52" s="462"/>
      <c r="AN52" s="462"/>
      <c r="AO52" s="442"/>
      <c r="AP52" s="373"/>
      <c r="AQ52" s="383"/>
      <c r="AR52" s="374"/>
    </row>
    <row r="53" spans="1:44" s="288" customFormat="1" ht="17.25" customHeight="1">
      <c r="A53" s="70"/>
      <c r="B53" s="136"/>
      <c r="C53" s="136"/>
      <c r="D53" s="136"/>
      <c r="E53" s="136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212"/>
      <c r="AE53" s="139"/>
      <c r="AF53" s="139"/>
      <c r="AG53" s="139"/>
      <c r="AH53" s="136"/>
      <c r="AI53" s="136"/>
      <c r="AJ53" s="71"/>
      <c r="AK53" s="287"/>
      <c r="AL53" s="441"/>
      <c r="AM53" s="462"/>
      <c r="AN53" s="462"/>
      <c r="AO53" s="442"/>
      <c r="AP53" s="373"/>
      <c r="AQ53" s="383"/>
      <c r="AR53" s="374"/>
    </row>
    <row r="54" spans="1:44" s="288" customFormat="1" ht="17.25" customHeight="1">
      <c r="A54" s="70"/>
      <c r="B54" s="136"/>
      <c r="C54" s="136"/>
      <c r="D54" s="136"/>
      <c r="E54" s="136"/>
      <c r="F54" s="139"/>
      <c r="G54" s="139"/>
      <c r="H54" s="139"/>
      <c r="I54" s="140"/>
      <c r="J54" s="139"/>
      <c r="K54" s="139"/>
      <c r="L54" s="139"/>
      <c r="M54" s="139"/>
      <c r="N54" s="139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139"/>
      <c r="AH54" s="136"/>
      <c r="AI54" s="136"/>
      <c r="AJ54" s="71"/>
      <c r="AK54" s="287"/>
      <c r="AL54" s="441"/>
      <c r="AM54" s="462"/>
      <c r="AN54" s="462"/>
      <c r="AO54" s="442"/>
      <c r="AP54" s="373"/>
      <c r="AQ54" s="383"/>
      <c r="AR54" s="374"/>
    </row>
    <row r="55" spans="1:44" s="288" customFormat="1" ht="17.25" customHeight="1">
      <c r="A55" s="70"/>
      <c r="B55" s="136"/>
      <c r="C55" s="136"/>
      <c r="D55" s="136"/>
      <c r="E55" s="136"/>
      <c r="F55" s="139"/>
      <c r="G55" s="212"/>
      <c r="H55" s="212"/>
      <c r="I55" s="140"/>
      <c r="J55" s="212"/>
      <c r="K55" s="139"/>
      <c r="L55" s="139"/>
      <c r="M55" s="139"/>
      <c r="N55" s="80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212"/>
      <c r="AE55" s="139"/>
      <c r="AF55" s="139"/>
      <c r="AG55" s="139"/>
      <c r="AH55" s="136"/>
      <c r="AI55" s="136"/>
      <c r="AJ55" s="71"/>
      <c r="AK55" s="287"/>
      <c r="AL55" s="441"/>
      <c r="AM55" s="462"/>
      <c r="AN55" s="462"/>
      <c r="AO55" s="442"/>
      <c r="AP55" s="373"/>
      <c r="AQ55" s="383"/>
      <c r="AR55" s="374"/>
    </row>
    <row r="56" spans="1:44" s="288" customFormat="1" ht="17.25" customHeight="1">
      <c r="A56" s="70"/>
      <c r="B56" s="136"/>
      <c r="C56" s="136"/>
      <c r="D56" s="136"/>
      <c r="E56" s="136"/>
      <c r="F56" s="139"/>
      <c r="G56" s="212"/>
      <c r="H56" s="212"/>
      <c r="I56" s="140"/>
      <c r="J56" s="212"/>
      <c r="K56" s="139"/>
      <c r="L56" s="139"/>
      <c r="M56" s="139"/>
      <c r="N56" s="80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212"/>
      <c r="AE56" s="139"/>
      <c r="AF56" s="139"/>
      <c r="AG56" s="139"/>
      <c r="AH56" s="136"/>
      <c r="AI56" s="136"/>
      <c r="AJ56" s="71"/>
      <c r="AK56" s="287"/>
      <c r="AL56" s="441"/>
      <c r="AM56" s="462"/>
      <c r="AN56" s="462"/>
      <c r="AO56" s="442"/>
      <c r="AP56" s="373"/>
      <c r="AQ56" s="383"/>
      <c r="AR56" s="374"/>
    </row>
    <row r="57" spans="1:44" s="288" customFormat="1" ht="17.25" customHeight="1">
      <c r="A57" s="70"/>
      <c r="B57" s="136"/>
      <c r="C57" s="136"/>
      <c r="D57" s="136"/>
      <c r="E57" s="136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212"/>
      <c r="AE57" s="139"/>
      <c r="AF57" s="139"/>
      <c r="AG57" s="139"/>
      <c r="AH57" s="136"/>
      <c r="AI57" s="136"/>
      <c r="AJ57" s="71"/>
      <c r="AK57" s="287"/>
      <c r="AL57" s="441"/>
      <c r="AM57" s="462"/>
      <c r="AN57" s="462"/>
      <c r="AO57" s="442"/>
      <c r="AP57" s="373"/>
      <c r="AQ57" s="383"/>
      <c r="AR57" s="374"/>
    </row>
    <row r="58" spans="1:44" s="288" customFormat="1" ht="17.25" customHeight="1">
      <c r="A58" s="70"/>
      <c r="B58" s="136"/>
      <c r="C58" s="136"/>
      <c r="D58" s="136"/>
      <c r="E58" s="136"/>
      <c r="F58" s="139"/>
      <c r="G58" s="139"/>
      <c r="H58" s="139"/>
      <c r="I58" s="140"/>
      <c r="J58" s="139"/>
      <c r="K58" s="139"/>
      <c r="L58" s="139"/>
      <c r="M58" s="139"/>
      <c r="N58" s="139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139"/>
      <c r="AH58" s="136"/>
      <c r="AI58" s="136"/>
      <c r="AJ58" s="71"/>
      <c r="AK58" s="287"/>
      <c r="AL58" s="441"/>
      <c r="AM58" s="462"/>
      <c r="AN58" s="462"/>
      <c r="AO58" s="442"/>
      <c r="AP58" s="373"/>
      <c r="AQ58" s="383"/>
      <c r="AR58" s="374"/>
    </row>
    <row r="59" spans="1:44" s="288" customFormat="1" ht="17.25" customHeight="1">
      <c r="A59" s="70"/>
      <c r="B59" s="136"/>
      <c r="C59" s="136"/>
      <c r="D59" s="136"/>
      <c r="E59" s="136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212"/>
      <c r="T59" s="139"/>
      <c r="U59" s="139"/>
      <c r="V59" s="139"/>
      <c r="W59" s="212"/>
      <c r="X59" s="139"/>
      <c r="Y59" s="139"/>
      <c r="Z59" s="139"/>
      <c r="AA59" s="139"/>
      <c r="AB59" s="212"/>
      <c r="AC59" s="212"/>
      <c r="AD59" s="212"/>
      <c r="AE59" s="212"/>
      <c r="AF59" s="212"/>
      <c r="AG59" s="139"/>
      <c r="AH59" s="136"/>
      <c r="AI59" s="136"/>
      <c r="AJ59" s="71"/>
      <c r="AK59" s="287"/>
      <c r="AL59" s="441"/>
      <c r="AM59" s="462"/>
      <c r="AN59" s="462"/>
      <c r="AO59" s="442"/>
      <c r="AP59" s="373"/>
      <c r="AQ59" s="383"/>
      <c r="AR59" s="374"/>
    </row>
    <row r="60" spans="1:44" s="288" customFormat="1" ht="17.25" customHeight="1">
      <c r="A60" s="70"/>
      <c r="B60" s="136"/>
      <c r="C60" s="136"/>
      <c r="D60" s="136"/>
      <c r="E60" s="136"/>
      <c r="F60" s="139"/>
      <c r="G60" s="212"/>
      <c r="H60" s="212"/>
      <c r="I60" s="212"/>
      <c r="J60" s="212"/>
      <c r="K60" s="139"/>
      <c r="L60" s="139"/>
      <c r="M60" s="139"/>
      <c r="N60" s="139"/>
      <c r="O60" s="139"/>
      <c r="P60" s="80"/>
      <c r="Q60" s="139"/>
      <c r="R60" s="80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80"/>
      <c r="AD60" s="212"/>
      <c r="AE60" s="212"/>
      <c r="AF60" s="212"/>
      <c r="AG60" s="139"/>
      <c r="AH60" s="136"/>
      <c r="AI60" s="136"/>
      <c r="AJ60" s="71"/>
      <c r="AK60" s="287"/>
      <c r="AL60" s="441"/>
      <c r="AM60" s="462"/>
      <c r="AN60" s="462"/>
      <c r="AO60" s="442"/>
      <c r="AP60" s="373"/>
      <c r="AQ60" s="383"/>
      <c r="AR60" s="374"/>
    </row>
    <row r="61" spans="1:44" s="288" customFormat="1" ht="17.25" customHeight="1">
      <c r="A61" s="72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74"/>
      <c r="AK61" s="287"/>
      <c r="AL61" s="441"/>
      <c r="AM61" s="462"/>
      <c r="AN61" s="462"/>
      <c r="AO61" s="442"/>
      <c r="AP61" s="373"/>
      <c r="AQ61" s="383"/>
      <c r="AR61" s="374"/>
    </row>
  </sheetData>
  <mergeCells count="63">
    <mergeCell ref="AL60:AO60"/>
    <mergeCell ref="AL61:AO61"/>
    <mergeCell ref="AL55:AO55"/>
    <mergeCell ref="AL56:AO56"/>
    <mergeCell ref="AL57:AO57"/>
    <mergeCell ref="AL58:AO58"/>
    <mergeCell ref="AL59:AO59"/>
    <mergeCell ref="AL50:AO50"/>
    <mergeCell ref="AL51:AO51"/>
    <mergeCell ref="AL52:AO52"/>
    <mergeCell ref="AL53:AO53"/>
    <mergeCell ref="AL54:AO54"/>
    <mergeCell ref="AL45:AO45"/>
    <mergeCell ref="AL46:AO46"/>
    <mergeCell ref="AL47:AO47"/>
    <mergeCell ref="AL48:AO48"/>
    <mergeCell ref="AL49:AO49"/>
    <mergeCell ref="AL40:AO40"/>
    <mergeCell ref="AL41:AO41"/>
    <mergeCell ref="AL42:AO42"/>
    <mergeCell ref="AL43:AO43"/>
    <mergeCell ref="AL44:AO44"/>
    <mergeCell ref="AL35:AO35"/>
    <mergeCell ref="AL36:AO36"/>
    <mergeCell ref="AL37:AO37"/>
    <mergeCell ref="AL38:AO38"/>
    <mergeCell ref="AL39:AO39"/>
    <mergeCell ref="AL28:AO28"/>
    <mergeCell ref="AL29:AO29"/>
    <mergeCell ref="AL30:AO30"/>
    <mergeCell ref="AL31:AO31"/>
    <mergeCell ref="AL33:AO33"/>
    <mergeCell ref="AL23:AO23"/>
    <mergeCell ref="AL24:AO24"/>
    <mergeCell ref="AL25:AO25"/>
    <mergeCell ref="AL26:AO26"/>
    <mergeCell ref="AL27:AO27"/>
    <mergeCell ref="AL18:AO18"/>
    <mergeCell ref="AL19:AO19"/>
    <mergeCell ref="AL20:AO20"/>
    <mergeCell ref="AL21:AO21"/>
    <mergeCell ref="AL22:AO22"/>
    <mergeCell ref="AL13:AO13"/>
    <mergeCell ref="AL14:AO14"/>
    <mergeCell ref="AL15:AO15"/>
    <mergeCell ref="AL16:AO16"/>
    <mergeCell ref="AL17:AO17"/>
    <mergeCell ref="A33:AJ33"/>
    <mergeCell ref="AL34:AO34"/>
    <mergeCell ref="AP2:AR2"/>
    <mergeCell ref="AL4:AO4"/>
    <mergeCell ref="AL2:AO2"/>
    <mergeCell ref="AL32:AO32"/>
    <mergeCell ref="AP32:AR32"/>
    <mergeCell ref="A3:AJ3"/>
    <mergeCell ref="AL5:AO5"/>
    <mergeCell ref="AL6:AO6"/>
    <mergeCell ref="AL7:AO7"/>
    <mergeCell ref="AL8:AO8"/>
    <mergeCell ref="AL9:AO9"/>
    <mergeCell ref="AL10:AO10"/>
    <mergeCell ref="AL11:AO11"/>
    <mergeCell ref="AL12:AO12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0"/>
  <sheetViews>
    <sheetView showGridLines="0" view="pageBreakPreview" topLeftCell="A13" zoomScaleNormal="100" zoomScaleSheetLayoutView="100" workbookViewId="0">
      <selection activeCell="AH16" sqref="AH16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3"/>
      <c r="AP1" s="73"/>
      <c r="AQ1" s="73"/>
      <c r="AR1" s="73"/>
      <c r="AS1" s="73"/>
      <c r="AT1" s="73"/>
    </row>
    <row r="3" spans="1:59">
      <c r="A3" s="41" t="s">
        <v>0</v>
      </c>
      <c r="B3" s="45" t="s">
        <v>2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 s="45" t="s">
        <v>4</v>
      </c>
      <c r="N3" s="46"/>
      <c r="O3" s="46"/>
      <c r="P3" s="46"/>
      <c r="Q3" s="46"/>
      <c r="R3" s="46"/>
      <c r="S3" s="46"/>
      <c r="T3" s="46"/>
      <c r="U3" s="47"/>
      <c r="V3" s="42" t="s">
        <v>10</v>
      </c>
      <c r="W3" s="44"/>
      <c r="X3" s="46" t="s">
        <v>99</v>
      </c>
      <c r="Y3" s="46"/>
      <c r="Z3" s="46"/>
      <c r="AA3" s="46"/>
      <c r="AB3" s="46"/>
      <c r="AC3" s="46"/>
      <c r="AD3" s="46"/>
      <c r="AE3" s="46"/>
      <c r="AF3" s="45" t="s">
        <v>5</v>
      </c>
      <c r="AG3" s="47"/>
      <c r="AH3" s="45" t="s">
        <v>9</v>
      </c>
      <c r="AI3" s="46"/>
      <c r="AJ3" s="46"/>
      <c r="AK3" s="46"/>
      <c r="AL3" s="47"/>
      <c r="AM3" s="45" t="s">
        <v>126</v>
      </c>
      <c r="AN3" s="47"/>
      <c r="AO3" s="45" t="s">
        <v>121</v>
      </c>
      <c r="AP3" s="46"/>
      <c r="AQ3" s="46"/>
      <c r="AR3" s="46"/>
      <c r="AS3" s="46"/>
      <c r="AT3" s="47"/>
      <c r="AV3" s="436" t="s">
        <v>156</v>
      </c>
      <c r="AW3" s="437"/>
      <c r="AX3" s="437"/>
      <c r="AY3" s="438"/>
      <c r="AZ3" s="436" t="s">
        <v>157</v>
      </c>
      <c r="BA3" s="437"/>
      <c r="BB3" s="438"/>
    </row>
    <row r="4" spans="1:59" s="288" customFormat="1">
      <c r="A4" s="296">
        <f t="shared" ref="A4:A40" si="0">ROW()-3</f>
        <v>1</v>
      </c>
      <c r="B4" s="296" t="s">
        <v>193</v>
      </c>
      <c r="C4" s="297"/>
      <c r="D4" s="297"/>
      <c r="E4" s="297"/>
      <c r="F4" s="297"/>
      <c r="G4" s="297"/>
      <c r="H4" s="297"/>
      <c r="I4" s="297"/>
      <c r="J4" s="297"/>
      <c r="K4" s="297"/>
      <c r="L4" s="298"/>
      <c r="M4" s="443"/>
      <c r="N4" s="444"/>
      <c r="O4" s="444"/>
      <c r="P4" s="444"/>
      <c r="Q4" s="444"/>
      <c r="R4" s="444"/>
      <c r="S4" s="444"/>
      <c r="T4" s="444"/>
      <c r="U4" s="445"/>
      <c r="V4" s="439"/>
      <c r="W4" s="440"/>
      <c r="X4" s="446"/>
      <c r="Y4" s="447"/>
      <c r="Z4" s="447"/>
      <c r="AA4" s="447"/>
      <c r="AB4" s="447"/>
      <c r="AC4" s="447"/>
      <c r="AD4" s="447"/>
      <c r="AE4" s="448"/>
      <c r="AF4" s="439"/>
      <c r="AG4" s="440"/>
      <c r="AH4" s="296"/>
      <c r="AI4" s="216"/>
      <c r="AJ4" s="297"/>
      <c r="AK4" s="297"/>
      <c r="AL4" s="298"/>
      <c r="AM4" s="441"/>
      <c r="AN4" s="442"/>
      <c r="AO4" s="213"/>
      <c r="AP4" s="214"/>
      <c r="AQ4" s="214"/>
      <c r="AR4" s="214"/>
      <c r="AS4" s="214"/>
      <c r="AT4" s="218"/>
      <c r="AV4" s="433"/>
      <c r="AW4" s="434"/>
      <c r="AX4" s="434"/>
      <c r="AY4" s="435"/>
      <c r="AZ4" s="299"/>
      <c r="BA4" s="300"/>
      <c r="BB4" s="301"/>
      <c r="BC4" s="294"/>
      <c r="BD4" s="294"/>
      <c r="BE4" s="294"/>
      <c r="BF4" s="294"/>
      <c r="BG4" s="294"/>
    </row>
    <row r="5" spans="1:59">
      <c r="A5" s="33">
        <f t="shared" si="0"/>
        <v>2</v>
      </c>
      <c r="B5" s="171" t="s">
        <v>172</v>
      </c>
      <c r="C5" s="172"/>
      <c r="D5" s="172"/>
      <c r="E5" s="172"/>
      <c r="F5" s="172"/>
      <c r="G5" s="172"/>
      <c r="H5" s="172"/>
      <c r="I5" s="172"/>
      <c r="J5" s="172"/>
      <c r="K5" s="172"/>
      <c r="L5" s="173"/>
      <c r="M5" s="443" t="s">
        <v>41</v>
      </c>
      <c r="N5" s="444"/>
      <c r="O5" s="444"/>
      <c r="P5" s="444"/>
      <c r="Q5" s="444"/>
      <c r="R5" s="444"/>
      <c r="S5" s="444"/>
      <c r="T5" s="444"/>
      <c r="U5" s="445"/>
      <c r="V5" s="439"/>
      <c r="W5" s="440"/>
      <c r="X5" s="446"/>
      <c r="Y5" s="447"/>
      <c r="Z5" s="447"/>
      <c r="AA5" s="447"/>
      <c r="AB5" s="447"/>
      <c r="AC5" s="447"/>
      <c r="AD5" s="447"/>
      <c r="AE5" s="448"/>
      <c r="AF5" s="439"/>
      <c r="AG5" s="440"/>
      <c r="AH5" s="171"/>
      <c r="AI5" s="83"/>
      <c r="AJ5" s="172"/>
      <c r="AK5" s="172"/>
      <c r="AL5" s="173"/>
      <c r="AM5" s="441"/>
      <c r="AN5" s="442"/>
      <c r="AO5" s="65"/>
      <c r="AP5" s="97"/>
      <c r="AQ5" s="97"/>
      <c r="AR5" s="97"/>
      <c r="AS5" s="97"/>
      <c r="AT5" s="84"/>
      <c r="AV5" s="433">
        <v>44503</v>
      </c>
      <c r="AW5" s="434"/>
      <c r="AX5" s="434"/>
      <c r="AY5" s="435"/>
      <c r="AZ5" s="310"/>
      <c r="BA5" s="175" t="s">
        <v>285</v>
      </c>
      <c r="BB5" s="176"/>
      <c r="BC5" s="186"/>
      <c r="BD5" s="186"/>
      <c r="BE5" s="186"/>
      <c r="BF5" s="186"/>
      <c r="BG5" s="186"/>
    </row>
    <row r="6" spans="1:59" s="208" customFormat="1">
      <c r="A6" s="209">
        <f t="shared" si="0"/>
        <v>3</v>
      </c>
      <c r="B6" s="209" t="s">
        <v>177</v>
      </c>
      <c r="C6" s="210"/>
      <c r="D6" s="210"/>
      <c r="E6" s="210"/>
      <c r="F6" s="210"/>
      <c r="G6" s="210"/>
      <c r="H6" s="210"/>
      <c r="I6" s="210"/>
      <c r="J6" s="210"/>
      <c r="K6" s="210"/>
      <c r="L6" s="211"/>
      <c r="M6" s="443" t="s">
        <v>82</v>
      </c>
      <c r="N6" s="444"/>
      <c r="O6" s="444"/>
      <c r="P6" s="444"/>
      <c r="Q6" s="444"/>
      <c r="R6" s="444"/>
      <c r="S6" s="444"/>
      <c r="T6" s="444"/>
      <c r="U6" s="445"/>
      <c r="V6" s="439"/>
      <c r="W6" s="440"/>
      <c r="X6" s="446"/>
      <c r="Y6" s="447"/>
      <c r="Z6" s="447"/>
      <c r="AA6" s="447"/>
      <c r="AB6" s="447"/>
      <c r="AC6" s="447"/>
      <c r="AD6" s="447"/>
      <c r="AE6" s="448"/>
      <c r="AF6" s="439"/>
      <c r="AG6" s="440"/>
      <c r="AH6" s="209"/>
      <c r="AI6" s="216"/>
      <c r="AJ6" s="210"/>
      <c r="AK6" s="210"/>
      <c r="AL6" s="211"/>
      <c r="AM6" s="441" t="s">
        <v>168</v>
      </c>
      <c r="AN6" s="442"/>
      <c r="AO6" s="213"/>
      <c r="AP6" s="214"/>
      <c r="AQ6" s="214"/>
      <c r="AR6" s="214"/>
      <c r="AS6" s="214"/>
      <c r="AT6" s="218"/>
      <c r="AV6" s="433">
        <v>44503</v>
      </c>
      <c r="AW6" s="434"/>
      <c r="AX6" s="434"/>
      <c r="AY6" s="435"/>
      <c r="AZ6" s="420"/>
      <c r="BA6" s="421" t="s">
        <v>285</v>
      </c>
      <c r="BB6" s="220"/>
      <c r="BC6" s="221"/>
      <c r="BD6" s="221"/>
      <c r="BE6" s="221"/>
      <c r="BF6" s="221"/>
      <c r="BG6" s="221"/>
    </row>
    <row r="7" spans="1:59" s="288" customFormat="1">
      <c r="A7" s="377">
        <f t="shared" si="0"/>
        <v>4</v>
      </c>
      <c r="B7" s="377" t="s">
        <v>178</v>
      </c>
      <c r="C7" s="378"/>
      <c r="D7" s="378"/>
      <c r="E7" s="378"/>
      <c r="F7" s="378"/>
      <c r="G7" s="378"/>
      <c r="H7" s="378"/>
      <c r="I7" s="378"/>
      <c r="J7" s="378"/>
      <c r="K7" s="378"/>
      <c r="L7" s="379"/>
      <c r="M7" s="443" t="s">
        <v>82</v>
      </c>
      <c r="N7" s="444"/>
      <c r="O7" s="444"/>
      <c r="P7" s="444"/>
      <c r="Q7" s="444"/>
      <c r="R7" s="444"/>
      <c r="S7" s="444"/>
      <c r="T7" s="444"/>
      <c r="U7" s="445"/>
      <c r="V7" s="439"/>
      <c r="W7" s="440"/>
      <c r="X7" s="446"/>
      <c r="Y7" s="447"/>
      <c r="Z7" s="447"/>
      <c r="AA7" s="447"/>
      <c r="AB7" s="447"/>
      <c r="AC7" s="447"/>
      <c r="AD7" s="447"/>
      <c r="AE7" s="448"/>
      <c r="AF7" s="439"/>
      <c r="AG7" s="440"/>
      <c r="AH7" s="377"/>
      <c r="AI7" s="216"/>
      <c r="AJ7" s="378"/>
      <c r="AK7" s="378"/>
      <c r="AL7" s="379"/>
      <c r="AM7" s="441" t="s">
        <v>168</v>
      </c>
      <c r="AN7" s="442"/>
      <c r="AO7" s="213"/>
      <c r="AP7" s="214"/>
      <c r="AQ7" s="214"/>
      <c r="AR7" s="214"/>
      <c r="AS7" s="214"/>
      <c r="AT7" s="218"/>
      <c r="AV7" s="433">
        <v>44503</v>
      </c>
      <c r="AW7" s="434"/>
      <c r="AX7" s="434"/>
      <c r="AY7" s="435"/>
      <c r="AZ7" s="420"/>
      <c r="BA7" s="421" t="s">
        <v>285</v>
      </c>
      <c r="BB7" s="382"/>
      <c r="BC7" s="294"/>
      <c r="BD7" s="294"/>
      <c r="BE7" s="294"/>
      <c r="BF7" s="294"/>
      <c r="BG7" s="294"/>
    </row>
    <row r="8" spans="1:59">
      <c r="A8" s="33">
        <f t="shared" si="0"/>
        <v>5</v>
      </c>
      <c r="B8" s="171" t="s">
        <v>196</v>
      </c>
      <c r="C8" s="355"/>
      <c r="D8" s="172"/>
      <c r="E8" s="172"/>
      <c r="F8" s="172"/>
      <c r="G8" s="172"/>
      <c r="H8" s="172"/>
      <c r="I8" s="172"/>
      <c r="J8" s="172"/>
      <c r="K8" s="172"/>
      <c r="L8" s="173"/>
      <c r="M8" s="443" t="s">
        <v>82</v>
      </c>
      <c r="N8" s="444"/>
      <c r="O8" s="444"/>
      <c r="P8" s="444"/>
      <c r="Q8" s="444"/>
      <c r="R8" s="444"/>
      <c r="S8" s="444"/>
      <c r="T8" s="444"/>
      <c r="U8" s="445"/>
      <c r="V8" s="439"/>
      <c r="W8" s="440"/>
      <c r="X8" s="446"/>
      <c r="Y8" s="447"/>
      <c r="Z8" s="447"/>
      <c r="AA8" s="447"/>
      <c r="AB8" s="447"/>
      <c r="AC8" s="447"/>
      <c r="AD8" s="447"/>
      <c r="AE8" s="448"/>
      <c r="AF8" s="439"/>
      <c r="AG8" s="440"/>
      <c r="AH8" s="171"/>
      <c r="AI8" s="83"/>
      <c r="AJ8" s="172"/>
      <c r="AK8" s="172"/>
      <c r="AL8" s="173"/>
      <c r="AM8" s="441" t="s">
        <v>168</v>
      </c>
      <c r="AN8" s="442"/>
      <c r="AO8" s="65"/>
      <c r="AP8" s="97"/>
      <c r="AQ8" s="97"/>
      <c r="AR8" s="97"/>
      <c r="AS8" s="97"/>
      <c r="AT8" s="84"/>
      <c r="AV8" s="433">
        <v>44503</v>
      </c>
      <c r="AW8" s="434"/>
      <c r="AX8" s="434"/>
      <c r="AY8" s="435"/>
      <c r="AZ8" s="420"/>
      <c r="BA8" s="421" t="s">
        <v>285</v>
      </c>
      <c r="BB8" s="176"/>
      <c r="BC8" s="186"/>
      <c r="BD8" s="186"/>
      <c r="BE8" s="186"/>
      <c r="BF8" s="186"/>
      <c r="BG8" s="186"/>
    </row>
    <row r="9" spans="1:59">
      <c r="A9" s="33">
        <f t="shared" si="0"/>
        <v>6</v>
      </c>
      <c r="B9" s="171" t="s">
        <v>171</v>
      </c>
      <c r="C9" s="355"/>
      <c r="D9" s="172"/>
      <c r="E9" s="172"/>
      <c r="F9" s="172"/>
      <c r="G9" s="172"/>
      <c r="H9" s="172"/>
      <c r="I9" s="172"/>
      <c r="J9" s="172"/>
      <c r="K9" s="172"/>
      <c r="L9" s="173"/>
      <c r="M9" s="443" t="s">
        <v>82</v>
      </c>
      <c r="N9" s="444"/>
      <c r="O9" s="444"/>
      <c r="P9" s="444"/>
      <c r="Q9" s="444"/>
      <c r="R9" s="444"/>
      <c r="S9" s="444"/>
      <c r="T9" s="444"/>
      <c r="U9" s="445"/>
      <c r="V9" s="439"/>
      <c r="W9" s="440"/>
      <c r="X9" s="446"/>
      <c r="Y9" s="447"/>
      <c r="Z9" s="447"/>
      <c r="AA9" s="447"/>
      <c r="AB9" s="447"/>
      <c r="AC9" s="447"/>
      <c r="AD9" s="447"/>
      <c r="AE9" s="448"/>
      <c r="AF9" s="439"/>
      <c r="AG9" s="440"/>
      <c r="AH9" s="171"/>
      <c r="AI9" s="83"/>
      <c r="AJ9" s="172"/>
      <c r="AK9" s="172"/>
      <c r="AL9" s="173"/>
      <c r="AM9" s="441" t="s">
        <v>168</v>
      </c>
      <c r="AN9" s="442"/>
      <c r="AO9" s="65"/>
      <c r="AP9" s="97"/>
      <c r="AQ9" s="97"/>
      <c r="AR9" s="97"/>
      <c r="AS9" s="97"/>
      <c r="AT9" s="84"/>
      <c r="AV9" s="433">
        <v>44503</v>
      </c>
      <c r="AW9" s="434"/>
      <c r="AX9" s="434"/>
      <c r="AY9" s="435"/>
      <c r="AZ9" s="420"/>
      <c r="BA9" s="421" t="s">
        <v>285</v>
      </c>
      <c r="BB9" s="176"/>
      <c r="BC9" s="186"/>
      <c r="BD9" s="186"/>
      <c r="BE9" s="186"/>
      <c r="BF9" s="186"/>
      <c r="BG9" s="186"/>
    </row>
    <row r="10" spans="1:59">
      <c r="A10" s="33">
        <f t="shared" si="0"/>
        <v>7</v>
      </c>
      <c r="B10" s="171" t="s">
        <v>165</v>
      </c>
      <c r="C10" s="355"/>
      <c r="D10" s="172"/>
      <c r="E10" s="172"/>
      <c r="F10" s="172"/>
      <c r="G10" s="172"/>
      <c r="H10" s="172"/>
      <c r="I10" s="172"/>
      <c r="J10" s="172"/>
      <c r="K10" s="172"/>
      <c r="L10" s="173"/>
      <c r="M10" s="443"/>
      <c r="N10" s="444"/>
      <c r="O10" s="444"/>
      <c r="P10" s="444"/>
      <c r="Q10" s="444"/>
      <c r="R10" s="444"/>
      <c r="S10" s="444"/>
      <c r="T10" s="444"/>
      <c r="U10" s="445"/>
      <c r="V10" s="439"/>
      <c r="W10" s="440"/>
      <c r="X10" s="446"/>
      <c r="Y10" s="447"/>
      <c r="Z10" s="447"/>
      <c r="AA10" s="447"/>
      <c r="AB10" s="447"/>
      <c r="AC10" s="447"/>
      <c r="AD10" s="447"/>
      <c r="AE10" s="448"/>
      <c r="AF10" s="439"/>
      <c r="AG10" s="440"/>
      <c r="AH10" s="296" t="s">
        <v>197</v>
      </c>
      <c r="AI10" s="83"/>
      <c r="AJ10" s="172"/>
      <c r="AK10" s="172"/>
      <c r="AL10" s="173"/>
      <c r="AM10" s="441" t="s">
        <v>168</v>
      </c>
      <c r="AN10" s="442"/>
      <c r="AO10" s="65"/>
      <c r="AP10" s="97"/>
      <c r="AQ10" s="97"/>
      <c r="AR10" s="97"/>
      <c r="AS10" s="97"/>
      <c r="AT10" s="84"/>
      <c r="AV10" s="433">
        <v>44503</v>
      </c>
      <c r="AW10" s="434"/>
      <c r="AX10" s="434"/>
      <c r="AY10" s="435"/>
      <c r="AZ10" s="420"/>
      <c r="BA10" s="421" t="s">
        <v>285</v>
      </c>
      <c r="BB10" s="176"/>
      <c r="BC10" s="186"/>
      <c r="BD10" s="186"/>
      <c r="BE10" s="186"/>
      <c r="BF10" s="186"/>
      <c r="BG10" s="186"/>
    </row>
    <row r="11" spans="1:59" s="288" customFormat="1">
      <c r="A11" s="361">
        <f t="shared" si="0"/>
        <v>8</v>
      </c>
      <c r="B11" s="361" t="s">
        <v>166</v>
      </c>
      <c r="C11" s="362"/>
      <c r="D11" s="362"/>
      <c r="E11" s="362"/>
      <c r="F11" s="362"/>
      <c r="G11" s="362"/>
      <c r="H11" s="362"/>
      <c r="I11" s="362"/>
      <c r="J11" s="362"/>
      <c r="K11" s="362"/>
      <c r="L11" s="363"/>
      <c r="M11" s="443" t="s">
        <v>82</v>
      </c>
      <c r="N11" s="444"/>
      <c r="O11" s="444"/>
      <c r="P11" s="444"/>
      <c r="Q11" s="444"/>
      <c r="R11" s="444"/>
      <c r="S11" s="444"/>
      <c r="T11" s="444"/>
      <c r="U11" s="445"/>
      <c r="V11" s="439"/>
      <c r="W11" s="440"/>
      <c r="X11" s="446"/>
      <c r="Y11" s="447"/>
      <c r="Z11" s="447"/>
      <c r="AA11" s="447"/>
      <c r="AB11" s="447"/>
      <c r="AC11" s="447"/>
      <c r="AD11" s="447"/>
      <c r="AE11" s="448"/>
      <c r="AF11" s="439"/>
      <c r="AG11" s="440"/>
      <c r="AH11" s="377"/>
      <c r="AI11" s="216"/>
      <c r="AJ11" s="362"/>
      <c r="AK11" s="362"/>
      <c r="AL11" s="363"/>
      <c r="AM11" s="441" t="s">
        <v>169</v>
      </c>
      <c r="AN11" s="442"/>
      <c r="AO11" s="213"/>
      <c r="AP11" s="214"/>
      <c r="AQ11" s="214"/>
      <c r="AR11" s="214"/>
      <c r="AS11" s="214"/>
      <c r="AT11" s="218"/>
      <c r="AV11" s="433">
        <v>44503</v>
      </c>
      <c r="AW11" s="434"/>
      <c r="AX11" s="434"/>
      <c r="AY11" s="435"/>
      <c r="AZ11" s="420"/>
      <c r="BA11" s="421" t="s">
        <v>285</v>
      </c>
      <c r="BB11" s="366"/>
      <c r="BC11" s="294"/>
      <c r="BD11" s="294"/>
      <c r="BE11" s="294"/>
      <c r="BF11" s="294"/>
      <c r="BG11" s="294"/>
    </row>
    <row r="12" spans="1:59" s="288" customFormat="1">
      <c r="A12" s="340">
        <f t="shared" si="0"/>
        <v>9</v>
      </c>
      <c r="B12" s="340" t="s">
        <v>179</v>
      </c>
      <c r="C12" s="355"/>
      <c r="D12" s="341"/>
      <c r="E12" s="341"/>
      <c r="F12" s="341"/>
      <c r="G12" s="341"/>
      <c r="H12" s="341"/>
      <c r="I12" s="341"/>
      <c r="J12" s="341"/>
      <c r="K12" s="341"/>
      <c r="L12" s="342"/>
      <c r="M12" s="443" t="s">
        <v>82</v>
      </c>
      <c r="N12" s="444"/>
      <c r="O12" s="444"/>
      <c r="P12" s="444"/>
      <c r="Q12" s="444"/>
      <c r="R12" s="444"/>
      <c r="S12" s="444"/>
      <c r="T12" s="444"/>
      <c r="U12" s="445"/>
      <c r="V12" s="439"/>
      <c r="W12" s="440"/>
      <c r="X12" s="446"/>
      <c r="Y12" s="447"/>
      <c r="Z12" s="447"/>
      <c r="AA12" s="447"/>
      <c r="AB12" s="447"/>
      <c r="AC12" s="447"/>
      <c r="AD12" s="447"/>
      <c r="AE12" s="448"/>
      <c r="AF12" s="439"/>
      <c r="AG12" s="440"/>
      <c r="AH12" s="377" t="s">
        <v>197</v>
      </c>
      <c r="AI12" s="216"/>
      <c r="AJ12" s="341"/>
      <c r="AK12" s="341"/>
      <c r="AL12" s="342"/>
      <c r="AM12" s="441" t="s">
        <v>168</v>
      </c>
      <c r="AN12" s="442"/>
      <c r="AO12" s="213"/>
      <c r="AP12" s="214"/>
      <c r="AQ12" s="214"/>
      <c r="AR12" s="214"/>
      <c r="AS12" s="214"/>
      <c r="AT12" s="218"/>
      <c r="AV12" s="433">
        <v>44503</v>
      </c>
      <c r="AW12" s="434"/>
      <c r="AX12" s="434"/>
      <c r="AY12" s="435"/>
      <c r="AZ12" s="420"/>
      <c r="BA12" s="421" t="s">
        <v>285</v>
      </c>
      <c r="BB12" s="348"/>
      <c r="BC12" s="294"/>
      <c r="BD12" s="294"/>
      <c r="BE12" s="294"/>
      <c r="BF12" s="294"/>
      <c r="BG12" s="294"/>
    </row>
    <row r="13" spans="1:59" s="288" customFormat="1">
      <c r="A13" s="340">
        <f t="shared" si="0"/>
        <v>10</v>
      </c>
      <c r="B13" s="340" t="s">
        <v>174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443" t="s">
        <v>82</v>
      </c>
      <c r="N13" s="444"/>
      <c r="O13" s="444"/>
      <c r="P13" s="444"/>
      <c r="Q13" s="444"/>
      <c r="R13" s="444"/>
      <c r="S13" s="444"/>
      <c r="T13" s="444"/>
      <c r="U13" s="445"/>
      <c r="V13" s="439"/>
      <c r="W13" s="440"/>
      <c r="X13" s="446"/>
      <c r="Y13" s="447"/>
      <c r="Z13" s="447"/>
      <c r="AA13" s="447"/>
      <c r="AB13" s="447"/>
      <c r="AC13" s="447"/>
      <c r="AD13" s="447"/>
      <c r="AE13" s="448"/>
      <c r="AF13" s="439"/>
      <c r="AG13" s="440"/>
      <c r="AH13" s="377" t="s">
        <v>197</v>
      </c>
      <c r="AI13" s="216"/>
      <c r="AJ13" s="341"/>
      <c r="AK13" s="341"/>
      <c r="AL13" s="342"/>
      <c r="AM13" s="441" t="s">
        <v>168</v>
      </c>
      <c r="AN13" s="442"/>
      <c r="AO13" s="213"/>
      <c r="AP13" s="214"/>
      <c r="AQ13" s="214"/>
      <c r="AR13" s="214"/>
      <c r="AS13" s="214"/>
      <c r="AT13" s="218"/>
      <c r="AV13" s="433">
        <v>44503</v>
      </c>
      <c r="AW13" s="434"/>
      <c r="AX13" s="434"/>
      <c r="AY13" s="435"/>
      <c r="AZ13" s="420"/>
      <c r="BA13" s="421" t="s">
        <v>285</v>
      </c>
      <c r="BB13" s="348"/>
      <c r="BC13" s="294"/>
      <c r="BD13" s="294"/>
      <c r="BE13" s="294"/>
      <c r="BF13" s="294"/>
      <c r="BG13" s="294"/>
    </row>
    <row r="14" spans="1:59" s="288" customFormat="1">
      <c r="A14" s="323">
        <f t="shared" si="0"/>
        <v>11</v>
      </c>
      <c r="B14" s="323" t="s">
        <v>175</v>
      </c>
      <c r="C14" s="324"/>
      <c r="D14" s="324"/>
      <c r="E14" s="324"/>
      <c r="F14" s="324"/>
      <c r="G14" s="324"/>
      <c r="H14" s="324"/>
      <c r="I14" s="324"/>
      <c r="J14" s="324"/>
      <c r="K14" s="324"/>
      <c r="L14" s="325"/>
      <c r="M14" s="443"/>
      <c r="N14" s="444"/>
      <c r="O14" s="444"/>
      <c r="P14" s="444"/>
      <c r="Q14" s="444"/>
      <c r="R14" s="444"/>
      <c r="S14" s="444"/>
      <c r="T14" s="444"/>
      <c r="U14" s="445"/>
      <c r="V14" s="439"/>
      <c r="W14" s="440"/>
      <c r="X14" s="446"/>
      <c r="Y14" s="447"/>
      <c r="Z14" s="447"/>
      <c r="AA14" s="447"/>
      <c r="AB14" s="447"/>
      <c r="AC14" s="447"/>
      <c r="AD14" s="447"/>
      <c r="AE14" s="448"/>
      <c r="AF14" s="439"/>
      <c r="AG14" s="440"/>
      <c r="AH14" s="323"/>
      <c r="AI14" s="216"/>
      <c r="AJ14" s="324"/>
      <c r="AK14" s="324"/>
      <c r="AL14" s="325"/>
      <c r="AM14" s="441"/>
      <c r="AN14" s="442"/>
      <c r="AO14" s="213"/>
      <c r="AP14" s="214"/>
      <c r="AQ14" s="214"/>
      <c r="AR14" s="214"/>
      <c r="AS14" s="214"/>
      <c r="AT14" s="218"/>
      <c r="AV14" s="433">
        <v>44503</v>
      </c>
      <c r="AW14" s="434"/>
      <c r="AX14" s="434"/>
      <c r="AY14" s="435"/>
      <c r="AZ14" s="420"/>
      <c r="BA14" s="421" t="s">
        <v>285</v>
      </c>
      <c r="BB14" s="328"/>
      <c r="BC14" s="294"/>
      <c r="BD14" s="294"/>
      <c r="BE14" s="294"/>
      <c r="BF14" s="294"/>
      <c r="BG14" s="294"/>
    </row>
    <row r="15" spans="1:59" s="254" customFormat="1">
      <c r="A15" s="258">
        <f t="shared" si="0"/>
        <v>12</v>
      </c>
      <c r="B15" s="258" t="s">
        <v>185</v>
      </c>
      <c r="C15" s="259"/>
      <c r="D15" s="259"/>
      <c r="E15" s="259"/>
      <c r="F15" s="259"/>
      <c r="G15" s="259"/>
      <c r="H15" s="259"/>
      <c r="I15" s="259"/>
      <c r="J15" s="259"/>
      <c r="K15" s="259"/>
      <c r="L15" s="260"/>
      <c r="M15" s="443"/>
      <c r="N15" s="444"/>
      <c r="O15" s="444"/>
      <c r="P15" s="444"/>
      <c r="Q15" s="444"/>
      <c r="R15" s="444"/>
      <c r="S15" s="444"/>
      <c r="T15" s="444"/>
      <c r="U15" s="445"/>
      <c r="V15" s="439"/>
      <c r="W15" s="440"/>
      <c r="X15" s="446"/>
      <c r="Y15" s="447"/>
      <c r="Z15" s="447"/>
      <c r="AA15" s="447"/>
      <c r="AB15" s="447"/>
      <c r="AC15" s="447"/>
      <c r="AD15" s="447"/>
      <c r="AE15" s="448"/>
      <c r="AF15" s="439"/>
      <c r="AG15" s="440"/>
      <c r="AH15" s="377" t="s">
        <v>197</v>
      </c>
      <c r="AI15" s="216"/>
      <c r="AJ15" s="259"/>
      <c r="AK15" s="259"/>
      <c r="AL15" s="260"/>
      <c r="AM15" s="441"/>
      <c r="AN15" s="442"/>
      <c r="AO15" s="213"/>
      <c r="AP15" s="214"/>
      <c r="AQ15" s="214"/>
      <c r="AR15" s="214"/>
      <c r="AS15" s="214"/>
      <c r="AT15" s="218"/>
      <c r="AV15" s="433">
        <v>44503</v>
      </c>
      <c r="AW15" s="434"/>
      <c r="AX15" s="434"/>
      <c r="AY15" s="435"/>
      <c r="AZ15" s="420"/>
      <c r="BA15" s="421" t="s">
        <v>285</v>
      </c>
      <c r="BB15" s="282"/>
      <c r="BC15" s="283"/>
      <c r="BD15" s="283"/>
      <c r="BE15" s="283"/>
      <c r="BF15" s="283"/>
      <c r="BG15" s="283"/>
    </row>
    <row r="16" spans="1:59">
      <c r="A16" s="33">
        <f t="shared" si="0"/>
        <v>13</v>
      </c>
      <c r="B16" s="171"/>
      <c r="C16" s="172" t="s">
        <v>164</v>
      </c>
      <c r="D16" s="172"/>
      <c r="E16" s="172"/>
      <c r="F16" s="172"/>
      <c r="G16" s="172"/>
      <c r="H16" s="172"/>
      <c r="I16" s="172"/>
      <c r="J16" s="172"/>
      <c r="K16" s="172"/>
      <c r="L16" s="173"/>
      <c r="M16" s="443" t="s">
        <v>56</v>
      </c>
      <c r="N16" s="444"/>
      <c r="O16" s="444"/>
      <c r="P16" s="444"/>
      <c r="Q16" s="444"/>
      <c r="R16" s="444"/>
      <c r="S16" s="444"/>
      <c r="T16" s="444"/>
      <c r="U16" s="445"/>
      <c r="V16" s="439"/>
      <c r="W16" s="440"/>
      <c r="X16" s="446"/>
      <c r="Y16" s="447"/>
      <c r="Z16" s="447"/>
      <c r="AA16" s="447"/>
      <c r="AB16" s="447"/>
      <c r="AC16" s="447"/>
      <c r="AD16" s="447"/>
      <c r="AE16" s="448"/>
      <c r="AF16" s="439"/>
      <c r="AG16" s="440"/>
      <c r="AH16" s="377" t="s">
        <v>197</v>
      </c>
      <c r="AI16" s="83"/>
      <c r="AJ16" s="172"/>
      <c r="AK16" s="172"/>
      <c r="AL16" s="173"/>
      <c r="AM16" s="441"/>
      <c r="AN16" s="442"/>
      <c r="AO16" s="65"/>
      <c r="AP16" s="97"/>
      <c r="AQ16" s="97"/>
      <c r="AR16" s="97"/>
      <c r="AS16" s="97"/>
      <c r="AT16" s="84"/>
      <c r="AV16" s="433">
        <v>44503</v>
      </c>
      <c r="AW16" s="434"/>
      <c r="AX16" s="434"/>
      <c r="AY16" s="435"/>
      <c r="AZ16" s="420"/>
      <c r="BA16" s="421" t="s">
        <v>285</v>
      </c>
      <c r="BB16" s="176"/>
      <c r="BC16" s="186"/>
      <c r="BD16" s="186"/>
      <c r="BE16" s="186"/>
      <c r="BF16" s="186"/>
      <c r="BG16" s="186"/>
    </row>
    <row r="17" spans="1:59">
      <c r="A17" s="33">
        <f t="shared" si="0"/>
        <v>14</v>
      </c>
      <c r="B17" s="241" t="s">
        <v>181</v>
      </c>
      <c r="C17" s="355"/>
      <c r="D17" s="242"/>
      <c r="E17" s="242"/>
      <c r="F17" s="242"/>
      <c r="G17" s="242"/>
      <c r="H17" s="242"/>
      <c r="I17" s="242"/>
      <c r="J17" s="242"/>
      <c r="K17" s="242"/>
      <c r="L17" s="243"/>
      <c r="M17" s="443" t="s">
        <v>186</v>
      </c>
      <c r="N17" s="444"/>
      <c r="O17" s="444"/>
      <c r="P17" s="444"/>
      <c r="Q17" s="444"/>
      <c r="R17" s="444"/>
      <c r="S17" s="444"/>
      <c r="T17" s="444"/>
      <c r="U17" s="445"/>
      <c r="V17" s="439" t="s">
        <v>167</v>
      </c>
      <c r="W17" s="440"/>
      <c r="X17" s="446" t="s">
        <v>110</v>
      </c>
      <c r="Y17" s="447"/>
      <c r="Z17" s="447"/>
      <c r="AA17" s="447"/>
      <c r="AB17" s="447"/>
      <c r="AC17" s="447"/>
      <c r="AD17" s="447"/>
      <c r="AE17" s="448"/>
      <c r="AF17" s="439"/>
      <c r="AG17" s="440"/>
      <c r="AH17" s="171"/>
      <c r="AI17" s="83"/>
      <c r="AJ17" s="172"/>
      <c r="AK17" s="172"/>
      <c r="AL17" s="173"/>
      <c r="AM17" s="441"/>
      <c r="AN17" s="442"/>
      <c r="AO17" s="65"/>
      <c r="AP17" s="97"/>
      <c r="AQ17" s="97"/>
      <c r="AR17" s="97"/>
      <c r="AS17" s="97"/>
      <c r="AT17" s="84"/>
      <c r="AV17" s="433">
        <v>44503</v>
      </c>
      <c r="AW17" s="434"/>
      <c r="AX17" s="434"/>
      <c r="AY17" s="435"/>
      <c r="AZ17" s="420"/>
      <c r="BA17" s="421" t="s">
        <v>285</v>
      </c>
      <c r="BB17" s="176"/>
      <c r="BC17" s="186"/>
      <c r="BD17" s="186"/>
      <c r="BE17" s="186"/>
      <c r="BF17" s="186"/>
      <c r="BG17" s="186"/>
    </row>
    <row r="18" spans="1:59" s="254" customFormat="1">
      <c r="A18" s="258">
        <f t="shared" si="0"/>
        <v>15</v>
      </c>
      <c r="B18" s="258" t="s">
        <v>182</v>
      </c>
      <c r="C18" s="355"/>
      <c r="D18" s="259"/>
      <c r="E18" s="259"/>
      <c r="F18" s="259"/>
      <c r="G18" s="259"/>
      <c r="H18" s="259"/>
      <c r="I18" s="259"/>
      <c r="J18" s="259"/>
      <c r="K18" s="259"/>
      <c r="L18" s="260"/>
      <c r="M18" s="443" t="s">
        <v>180</v>
      </c>
      <c r="N18" s="444"/>
      <c r="O18" s="444"/>
      <c r="P18" s="444"/>
      <c r="Q18" s="444"/>
      <c r="R18" s="444"/>
      <c r="S18" s="444"/>
      <c r="T18" s="444"/>
      <c r="U18" s="445"/>
      <c r="V18" s="439"/>
      <c r="W18" s="440"/>
      <c r="X18" s="446"/>
      <c r="Y18" s="447"/>
      <c r="Z18" s="447"/>
      <c r="AA18" s="447"/>
      <c r="AB18" s="447"/>
      <c r="AC18" s="447"/>
      <c r="AD18" s="447"/>
      <c r="AE18" s="448"/>
      <c r="AF18" s="439"/>
      <c r="AG18" s="440"/>
      <c r="AH18" s="258"/>
      <c r="AI18" s="216"/>
      <c r="AJ18" s="259"/>
      <c r="AK18" s="259"/>
      <c r="AL18" s="260"/>
      <c r="AM18" s="441"/>
      <c r="AN18" s="442"/>
      <c r="AO18" s="213">
        <v>2</v>
      </c>
      <c r="AP18" s="214"/>
      <c r="AQ18" s="214"/>
      <c r="AR18" s="214"/>
      <c r="AS18" s="214"/>
      <c r="AT18" s="218"/>
      <c r="AV18" s="433">
        <v>44503</v>
      </c>
      <c r="AW18" s="434"/>
      <c r="AX18" s="434"/>
      <c r="AY18" s="435"/>
      <c r="AZ18" s="420"/>
      <c r="BA18" s="421" t="s">
        <v>285</v>
      </c>
      <c r="BB18" s="282"/>
      <c r="BC18" s="283"/>
      <c r="BD18" s="283"/>
      <c r="BE18" s="283"/>
      <c r="BF18" s="283"/>
      <c r="BG18" s="283"/>
    </row>
    <row r="19" spans="1:59">
      <c r="A19" s="33">
        <f t="shared" si="0"/>
        <v>16</v>
      </c>
      <c r="B19" s="241"/>
      <c r="C19" s="355"/>
      <c r="D19" s="242"/>
      <c r="E19" s="242"/>
      <c r="F19" s="242"/>
      <c r="G19" s="242"/>
      <c r="H19" s="242"/>
      <c r="I19" s="242"/>
      <c r="J19" s="242"/>
      <c r="K19" s="242"/>
      <c r="L19" s="243"/>
      <c r="M19" s="443"/>
      <c r="N19" s="444"/>
      <c r="O19" s="444"/>
      <c r="P19" s="444"/>
      <c r="Q19" s="444"/>
      <c r="R19" s="444"/>
      <c r="S19" s="444"/>
      <c r="T19" s="444"/>
      <c r="U19" s="445"/>
      <c r="V19" s="439"/>
      <c r="W19" s="440"/>
      <c r="X19" s="446"/>
      <c r="Y19" s="447"/>
      <c r="Z19" s="447"/>
      <c r="AA19" s="447"/>
      <c r="AB19" s="447"/>
      <c r="AC19" s="447"/>
      <c r="AD19" s="447"/>
      <c r="AE19" s="448"/>
      <c r="AF19" s="439"/>
      <c r="AG19" s="440"/>
      <c r="AH19" s="171"/>
      <c r="AI19" s="83"/>
      <c r="AJ19" s="172"/>
      <c r="AK19" s="172"/>
      <c r="AL19" s="173"/>
      <c r="AM19" s="441"/>
      <c r="AN19" s="442"/>
      <c r="AO19" s="65"/>
      <c r="AP19" s="97"/>
      <c r="AQ19" s="97"/>
      <c r="AR19" s="97"/>
      <c r="AS19" s="97"/>
      <c r="AT19" s="84"/>
      <c r="AV19" s="433"/>
      <c r="AW19" s="434"/>
      <c r="AX19" s="434"/>
      <c r="AY19" s="435"/>
      <c r="AZ19" s="310"/>
      <c r="BA19" s="175"/>
      <c r="BB19" s="176"/>
      <c r="BC19" s="186"/>
      <c r="BD19" s="186"/>
      <c r="BE19" s="186"/>
      <c r="BF19" s="186"/>
      <c r="BG19" s="186"/>
    </row>
    <row r="20" spans="1:59" s="288" customFormat="1">
      <c r="A20" s="377">
        <f t="shared" si="0"/>
        <v>17</v>
      </c>
      <c r="B20" s="377" t="s">
        <v>194</v>
      </c>
      <c r="C20" s="378"/>
      <c r="D20" s="378"/>
      <c r="E20" s="378"/>
      <c r="F20" s="378"/>
      <c r="G20" s="378"/>
      <c r="H20" s="378"/>
      <c r="I20" s="378"/>
      <c r="J20" s="378"/>
      <c r="K20" s="378"/>
      <c r="L20" s="379"/>
      <c r="M20" s="443"/>
      <c r="N20" s="444"/>
      <c r="O20" s="444"/>
      <c r="P20" s="444"/>
      <c r="Q20" s="444"/>
      <c r="R20" s="444"/>
      <c r="S20" s="444"/>
      <c r="T20" s="444"/>
      <c r="U20" s="445"/>
      <c r="V20" s="439"/>
      <c r="W20" s="440"/>
      <c r="X20" s="446"/>
      <c r="Y20" s="447"/>
      <c r="Z20" s="447"/>
      <c r="AA20" s="447"/>
      <c r="AB20" s="447"/>
      <c r="AC20" s="447"/>
      <c r="AD20" s="447"/>
      <c r="AE20" s="448"/>
      <c r="AF20" s="439"/>
      <c r="AG20" s="440"/>
      <c r="AH20" s="377"/>
      <c r="AI20" s="216"/>
      <c r="AJ20" s="378"/>
      <c r="AK20" s="378"/>
      <c r="AL20" s="379"/>
      <c r="AM20" s="441"/>
      <c r="AN20" s="442"/>
      <c r="AO20" s="213"/>
      <c r="AP20" s="214"/>
      <c r="AQ20" s="214"/>
      <c r="AR20" s="214"/>
      <c r="AS20" s="214"/>
      <c r="AT20" s="218"/>
      <c r="AV20" s="433"/>
      <c r="AW20" s="434"/>
      <c r="AX20" s="434"/>
      <c r="AY20" s="435"/>
      <c r="AZ20" s="380"/>
      <c r="BA20" s="381"/>
      <c r="BB20" s="382"/>
      <c r="BC20" s="294"/>
      <c r="BD20" s="294"/>
      <c r="BE20" s="294"/>
      <c r="BF20" s="294"/>
      <c r="BG20" s="294"/>
    </row>
    <row r="21" spans="1:59" s="288" customFormat="1">
      <c r="A21" s="377">
        <f t="shared" si="0"/>
        <v>18</v>
      </c>
      <c r="B21" s="377" t="s">
        <v>172</v>
      </c>
      <c r="C21" s="378"/>
      <c r="D21" s="378"/>
      <c r="E21" s="378"/>
      <c r="F21" s="378"/>
      <c r="G21" s="378"/>
      <c r="H21" s="378"/>
      <c r="I21" s="378"/>
      <c r="J21" s="378"/>
      <c r="K21" s="378"/>
      <c r="L21" s="379"/>
      <c r="M21" s="443" t="s">
        <v>41</v>
      </c>
      <c r="N21" s="444"/>
      <c r="O21" s="444"/>
      <c r="P21" s="444"/>
      <c r="Q21" s="444"/>
      <c r="R21" s="444"/>
      <c r="S21" s="444"/>
      <c r="T21" s="444"/>
      <c r="U21" s="445"/>
      <c r="V21" s="439"/>
      <c r="W21" s="440"/>
      <c r="X21" s="446"/>
      <c r="Y21" s="447"/>
      <c r="Z21" s="447"/>
      <c r="AA21" s="447"/>
      <c r="AB21" s="447"/>
      <c r="AC21" s="447"/>
      <c r="AD21" s="447"/>
      <c r="AE21" s="448"/>
      <c r="AF21" s="439"/>
      <c r="AG21" s="440"/>
      <c r="AH21" s="377"/>
      <c r="AI21" s="216"/>
      <c r="AJ21" s="378"/>
      <c r="AK21" s="378"/>
      <c r="AL21" s="379"/>
      <c r="AM21" s="441"/>
      <c r="AN21" s="442"/>
      <c r="AO21" s="213"/>
      <c r="AP21" s="214"/>
      <c r="AQ21" s="214"/>
      <c r="AR21" s="214"/>
      <c r="AS21" s="214"/>
      <c r="AT21" s="218"/>
      <c r="AV21" s="433"/>
      <c r="AW21" s="434"/>
      <c r="AX21" s="434"/>
      <c r="AY21" s="435"/>
      <c r="AZ21" s="380"/>
      <c r="BA21" s="381"/>
      <c r="BB21" s="382"/>
      <c r="BC21" s="294"/>
      <c r="BD21" s="294"/>
      <c r="BE21" s="294"/>
      <c r="BF21" s="294"/>
      <c r="BG21" s="294"/>
    </row>
    <row r="22" spans="1:59" s="288" customFormat="1">
      <c r="A22" s="377">
        <f t="shared" si="0"/>
        <v>19</v>
      </c>
      <c r="B22" s="377" t="s">
        <v>177</v>
      </c>
      <c r="C22" s="378"/>
      <c r="D22" s="378"/>
      <c r="E22" s="378"/>
      <c r="F22" s="378"/>
      <c r="G22" s="378"/>
      <c r="H22" s="378"/>
      <c r="I22" s="378"/>
      <c r="J22" s="378"/>
      <c r="K22" s="378"/>
      <c r="L22" s="379"/>
      <c r="M22" s="443" t="s">
        <v>82</v>
      </c>
      <c r="N22" s="444"/>
      <c r="O22" s="444"/>
      <c r="P22" s="444"/>
      <c r="Q22" s="444"/>
      <c r="R22" s="444"/>
      <c r="S22" s="444"/>
      <c r="T22" s="444"/>
      <c r="U22" s="445"/>
      <c r="V22" s="439"/>
      <c r="W22" s="440"/>
      <c r="X22" s="446"/>
      <c r="Y22" s="447"/>
      <c r="Z22" s="447"/>
      <c r="AA22" s="447"/>
      <c r="AB22" s="447"/>
      <c r="AC22" s="447"/>
      <c r="AD22" s="447"/>
      <c r="AE22" s="448"/>
      <c r="AF22" s="439"/>
      <c r="AG22" s="440"/>
      <c r="AH22" s="377"/>
      <c r="AI22" s="216"/>
      <c r="AJ22" s="378"/>
      <c r="AK22" s="378"/>
      <c r="AL22" s="379"/>
      <c r="AM22" s="441" t="s">
        <v>168</v>
      </c>
      <c r="AN22" s="442"/>
      <c r="AO22" s="213"/>
      <c r="AP22" s="214"/>
      <c r="AQ22" s="214"/>
      <c r="AR22" s="214"/>
      <c r="AS22" s="214"/>
      <c r="AT22" s="218"/>
      <c r="AV22" s="433"/>
      <c r="AW22" s="434"/>
      <c r="AX22" s="434"/>
      <c r="AY22" s="435"/>
      <c r="AZ22" s="380"/>
      <c r="BA22" s="381"/>
      <c r="BB22" s="382"/>
      <c r="BC22" s="294"/>
      <c r="BD22" s="294"/>
      <c r="BE22" s="294"/>
      <c r="BF22" s="294"/>
      <c r="BG22" s="294"/>
    </row>
    <row r="23" spans="1:59" s="288" customFormat="1">
      <c r="A23" s="377">
        <f t="shared" si="0"/>
        <v>20</v>
      </c>
      <c r="B23" s="377" t="s">
        <v>178</v>
      </c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443" t="s">
        <v>82</v>
      </c>
      <c r="N23" s="444"/>
      <c r="O23" s="444"/>
      <c r="P23" s="444"/>
      <c r="Q23" s="444"/>
      <c r="R23" s="444"/>
      <c r="S23" s="444"/>
      <c r="T23" s="444"/>
      <c r="U23" s="445"/>
      <c r="V23" s="439"/>
      <c r="W23" s="440"/>
      <c r="X23" s="446"/>
      <c r="Y23" s="447"/>
      <c r="Z23" s="447"/>
      <c r="AA23" s="447"/>
      <c r="AB23" s="447"/>
      <c r="AC23" s="447"/>
      <c r="AD23" s="447"/>
      <c r="AE23" s="448"/>
      <c r="AF23" s="439"/>
      <c r="AG23" s="440"/>
      <c r="AH23" s="377"/>
      <c r="AI23" s="216"/>
      <c r="AJ23" s="378"/>
      <c r="AK23" s="378"/>
      <c r="AL23" s="379"/>
      <c r="AM23" s="441" t="s">
        <v>168</v>
      </c>
      <c r="AN23" s="442"/>
      <c r="AO23" s="213"/>
      <c r="AP23" s="214"/>
      <c r="AQ23" s="214"/>
      <c r="AR23" s="214"/>
      <c r="AS23" s="214"/>
      <c r="AT23" s="218"/>
      <c r="AV23" s="433"/>
      <c r="AW23" s="434"/>
      <c r="AX23" s="434"/>
      <c r="AY23" s="435"/>
      <c r="AZ23" s="380"/>
      <c r="BA23" s="381"/>
      <c r="BB23" s="382"/>
      <c r="BC23" s="294"/>
      <c r="BD23" s="294"/>
      <c r="BE23" s="294"/>
      <c r="BF23" s="294"/>
      <c r="BG23" s="294"/>
    </row>
    <row r="24" spans="1:59" s="288" customFormat="1">
      <c r="A24" s="377">
        <f t="shared" si="0"/>
        <v>21</v>
      </c>
      <c r="B24" s="377" t="s">
        <v>196</v>
      </c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443" t="s">
        <v>82</v>
      </c>
      <c r="N24" s="444"/>
      <c r="O24" s="444"/>
      <c r="P24" s="444"/>
      <c r="Q24" s="444"/>
      <c r="R24" s="444"/>
      <c r="S24" s="444"/>
      <c r="T24" s="444"/>
      <c r="U24" s="445"/>
      <c r="V24" s="439"/>
      <c r="W24" s="440"/>
      <c r="X24" s="446"/>
      <c r="Y24" s="447"/>
      <c r="Z24" s="447"/>
      <c r="AA24" s="447"/>
      <c r="AB24" s="447"/>
      <c r="AC24" s="447"/>
      <c r="AD24" s="447"/>
      <c r="AE24" s="448"/>
      <c r="AF24" s="439"/>
      <c r="AG24" s="440"/>
      <c r="AH24" s="377"/>
      <c r="AI24" s="216"/>
      <c r="AJ24" s="378"/>
      <c r="AK24" s="378"/>
      <c r="AL24" s="379"/>
      <c r="AM24" s="441" t="s">
        <v>168</v>
      </c>
      <c r="AN24" s="442"/>
      <c r="AO24" s="213"/>
      <c r="AP24" s="214"/>
      <c r="AQ24" s="214"/>
      <c r="AR24" s="214"/>
      <c r="AS24" s="214"/>
      <c r="AT24" s="218"/>
      <c r="AV24" s="433"/>
      <c r="AW24" s="434"/>
      <c r="AX24" s="434"/>
      <c r="AY24" s="435"/>
      <c r="AZ24" s="380"/>
      <c r="BA24" s="381"/>
      <c r="BB24" s="382"/>
      <c r="BC24" s="294"/>
      <c r="BD24" s="294"/>
      <c r="BE24" s="294"/>
      <c r="BF24" s="294"/>
      <c r="BG24" s="294"/>
    </row>
    <row r="25" spans="1:59" s="288" customFormat="1">
      <c r="A25" s="377">
        <f t="shared" si="0"/>
        <v>22</v>
      </c>
      <c r="B25" s="377" t="s">
        <v>171</v>
      </c>
      <c r="C25" s="378"/>
      <c r="D25" s="378"/>
      <c r="E25" s="378"/>
      <c r="F25" s="378"/>
      <c r="G25" s="378"/>
      <c r="H25" s="378"/>
      <c r="I25" s="378"/>
      <c r="J25" s="378"/>
      <c r="K25" s="378"/>
      <c r="L25" s="379"/>
      <c r="M25" s="443" t="s">
        <v>82</v>
      </c>
      <c r="N25" s="444"/>
      <c r="O25" s="444"/>
      <c r="P25" s="444"/>
      <c r="Q25" s="444"/>
      <c r="R25" s="444"/>
      <c r="S25" s="444"/>
      <c r="T25" s="444"/>
      <c r="U25" s="445"/>
      <c r="V25" s="439"/>
      <c r="W25" s="440"/>
      <c r="X25" s="446"/>
      <c r="Y25" s="447"/>
      <c r="Z25" s="447"/>
      <c r="AA25" s="447"/>
      <c r="AB25" s="447"/>
      <c r="AC25" s="447"/>
      <c r="AD25" s="447"/>
      <c r="AE25" s="448"/>
      <c r="AF25" s="439"/>
      <c r="AG25" s="440"/>
      <c r="AH25" s="377"/>
      <c r="AI25" s="216"/>
      <c r="AJ25" s="378"/>
      <c r="AK25" s="378"/>
      <c r="AL25" s="379"/>
      <c r="AM25" s="441" t="s">
        <v>168</v>
      </c>
      <c r="AN25" s="442"/>
      <c r="AO25" s="213"/>
      <c r="AP25" s="214"/>
      <c r="AQ25" s="214"/>
      <c r="AR25" s="214"/>
      <c r="AS25" s="214"/>
      <c r="AT25" s="218"/>
      <c r="AV25" s="433"/>
      <c r="AW25" s="434"/>
      <c r="AX25" s="434"/>
      <c r="AY25" s="435"/>
      <c r="AZ25" s="380"/>
      <c r="BA25" s="381"/>
      <c r="BB25" s="382"/>
      <c r="BC25" s="294"/>
      <c r="BD25" s="294"/>
      <c r="BE25" s="294"/>
      <c r="BF25" s="294"/>
      <c r="BG25" s="294"/>
    </row>
    <row r="26" spans="1:59" s="288" customFormat="1">
      <c r="A26" s="377">
        <f t="shared" si="0"/>
        <v>23</v>
      </c>
      <c r="B26" s="377" t="s">
        <v>165</v>
      </c>
      <c r="C26" s="378"/>
      <c r="D26" s="378"/>
      <c r="E26" s="378"/>
      <c r="F26" s="378"/>
      <c r="G26" s="378"/>
      <c r="H26" s="378"/>
      <c r="I26" s="378"/>
      <c r="J26" s="378"/>
      <c r="K26" s="378"/>
      <c r="L26" s="379"/>
      <c r="M26" s="443"/>
      <c r="N26" s="444"/>
      <c r="O26" s="444"/>
      <c r="P26" s="444"/>
      <c r="Q26" s="444"/>
      <c r="R26" s="444"/>
      <c r="S26" s="444"/>
      <c r="T26" s="444"/>
      <c r="U26" s="445"/>
      <c r="V26" s="439"/>
      <c r="W26" s="440"/>
      <c r="X26" s="446"/>
      <c r="Y26" s="447"/>
      <c r="Z26" s="447"/>
      <c r="AA26" s="447"/>
      <c r="AB26" s="447"/>
      <c r="AC26" s="447"/>
      <c r="AD26" s="447"/>
      <c r="AE26" s="448"/>
      <c r="AF26" s="439"/>
      <c r="AG26" s="440"/>
      <c r="AH26" s="377" t="s">
        <v>197</v>
      </c>
      <c r="AI26" s="216"/>
      <c r="AJ26" s="378"/>
      <c r="AK26" s="378"/>
      <c r="AL26" s="379"/>
      <c r="AM26" s="441" t="s">
        <v>168</v>
      </c>
      <c r="AN26" s="442"/>
      <c r="AO26" s="213"/>
      <c r="AP26" s="214"/>
      <c r="AQ26" s="214"/>
      <c r="AR26" s="214"/>
      <c r="AS26" s="214"/>
      <c r="AT26" s="218"/>
      <c r="AV26" s="433"/>
      <c r="AW26" s="434"/>
      <c r="AX26" s="434"/>
      <c r="AY26" s="435"/>
      <c r="AZ26" s="380"/>
      <c r="BA26" s="381"/>
      <c r="BB26" s="382"/>
      <c r="BC26" s="294"/>
      <c r="BD26" s="294"/>
      <c r="BE26" s="294"/>
      <c r="BF26" s="294"/>
      <c r="BG26" s="294"/>
    </row>
    <row r="27" spans="1:59" s="288" customFormat="1">
      <c r="A27" s="377">
        <f t="shared" si="0"/>
        <v>24</v>
      </c>
      <c r="B27" s="377" t="s">
        <v>166</v>
      </c>
      <c r="C27" s="378"/>
      <c r="D27" s="378"/>
      <c r="E27" s="378"/>
      <c r="F27" s="378"/>
      <c r="G27" s="378"/>
      <c r="H27" s="378"/>
      <c r="I27" s="378"/>
      <c r="J27" s="378"/>
      <c r="K27" s="378"/>
      <c r="L27" s="379"/>
      <c r="M27" s="443" t="s">
        <v>82</v>
      </c>
      <c r="N27" s="444"/>
      <c r="O27" s="444"/>
      <c r="P27" s="444"/>
      <c r="Q27" s="444"/>
      <c r="R27" s="444"/>
      <c r="S27" s="444"/>
      <c r="T27" s="444"/>
      <c r="U27" s="445"/>
      <c r="V27" s="439"/>
      <c r="W27" s="440"/>
      <c r="X27" s="446"/>
      <c r="Y27" s="447"/>
      <c r="Z27" s="447"/>
      <c r="AA27" s="447"/>
      <c r="AB27" s="447"/>
      <c r="AC27" s="447"/>
      <c r="AD27" s="447"/>
      <c r="AE27" s="448"/>
      <c r="AF27" s="439"/>
      <c r="AG27" s="440"/>
      <c r="AH27" s="377"/>
      <c r="AI27" s="216"/>
      <c r="AJ27" s="378"/>
      <c r="AK27" s="378"/>
      <c r="AL27" s="379"/>
      <c r="AM27" s="441" t="s">
        <v>169</v>
      </c>
      <c r="AN27" s="442"/>
      <c r="AO27" s="213"/>
      <c r="AP27" s="214"/>
      <c r="AQ27" s="214"/>
      <c r="AR27" s="214"/>
      <c r="AS27" s="214"/>
      <c r="AT27" s="218"/>
      <c r="AV27" s="433"/>
      <c r="AW27" s="434"/>
      <c r="AX27" s="434"/>
      <c r="AY27" s="435"/>
      <c r="AZ27" s="380"/>
      <c r="BA27" s="381"/>
      <c r="BB27" s="382"/>
      <c r="BC27" s="294"/>
      <c r="BD27" s="294"/>
      <c r="BE27" s="294"/>
      <c r="BF27" s="294"/>
      <c r="BG27" s="294"/>
    </row>
    <row r="28" spans="1:59" s="288" customFormat="1">
      <c r="A28" s="377">
        <f t="shared" si="0"/>
        <v>25</v>
      </c>
      <c r="B28" s="377" t="s">
        <v>179</v>
      </c>
      <c r="C28" s="378"/>
      <c r="D28" s="378"/>
      <c r="E28" s="378"/>
      <c r="F28" s="378"/>
      <c r="G28" s="378"/>
      <c r="H28" s="378"/>
      <c r="I28" s="378"/>
      <c r="J28" s="378"/>
      <c r="K28" s="378"/>
      <c r="L28" s="379"/>
      <c r="M28" s="443" t="s">
        <v>82</v>
      </c>
      <c r="N28" s="444"/>
      <c r="O28" s="444"/>
      <c r="P28" s="444"/>
      <c r="Q28" s="444"/>
      <c r="R28" s="444"/>
      <c r="S28" s="444"/>
      <c r="T28" s="444"/>
      <c r="U28" s="445"/>
      <c r="V28" s="439"/>
      <c r="W28" s="440"/>
      <c r="X28" s="446"/>
      <c r="Y28" s="447"/>
      <c r="Z28" s="447"/>
      <c r="AA28" s="447"/>
      <c r="AB28" s="447"/>
      <c r="AC28" s="447"/>
      <c r="AD28" s="447"/>
      <c r="AE28" s="448"/>
      <c r="AF28" s="439"/>
      <c r="AG28" s="440"/>
      <c r="AH28" s="377" t="s">
        <v>197</v>
      </c>
      <c r="AI28" s="216"/>
      <c r="AJ28" s="378"/>
      <c r="AK28" s="378"/>
      <c r="AL28" s="379"/>
      <c r="AM28" s="441" t="s">
        <v>168</v>
      </c>
      <c r="AN28" s="442"/>
      <c r="AO28" s="213"/>
      <c r="AP28" s="214"/>
      <c r="AQ28" s="214"/>
      <c r="AR28" s="214"/>
      <c r="AS28" s="214"/>
      <c r="AT28" s="218"/>
      <c r="AV28" s="433"/>
      <c r="AW28" s="434"/>
      <c r="AX28" s="434"/>
      <c r="AY28" s="435"/>
      <c r="AZ28" s="380"/>
      <c r="BA28" s="381"/>
      <c r="BB28" s="382"/>
      <c r="BC28" s="294"/>
      <c r="BD28" s="294"/>
      <c r="BE28" s="294"/>
      <c r="BF28" s="294"/>
      <c r="BG28" s="294"/>
    </row>
    <row r="29" spans="1:59" s="288" customFormat="1">
      <c r="A29" s="377">
        <f t="shared" si="0"/>
        <v>26</v>
      </c>
      <c r="B29" s="377" t="s">
        <v>174</v>
      </c>
      <c r="C29" s="378"/>
      <c r="D29" s="378"/>
      <c r="E29" s="378"/>
      <c r="F29" s="378"/>
      <c r="G29" s="378"/>
      <c r="H29" s="378"/>
      <c r="I29" s="378"/>
      <c r="J29" s="378"/>
      <c r="K29" s="378"/>
      <c r="L29" s="379"/>
      <c r="M29" s="443" t="s">
        <v>82</v>
      </c>
      <c r="N29" s="444"/>
      <c r="O29" s="444"/>
      <c r="P29" s="444"/>
      <c r="Q29" s="444"/>
      <c r="R29" s="444"/>
      <c r="S29" s="444"/>
      <c r="T29" s="444"/>
      <c r="U29" s="445"/>
      <c r="V29" s="439"/>
      <c r="W29" s="440"/>
      <c r="X29" s="446"/>
      <c r="Y29" s="447"/>
      <c r="Z29" s="447"/>
      <c r="AA29" s="447"/>
      <c r="AB29" s="447"/>
      <c r="AC29" s="447"/>
      <c r="AD29" s="447"/>
      <c r="AE29" s="448"/>
      <c r="AF29" s="439"/>
      <c r="AG29" s="440"/>
      <c r="AH29" s="377" t="s">
        <v>197</v>
      </c>
      <c r="AI29" s="216"/>
      <c r="AJ29" s="378"/>
      <c r="AK29" s="378"/>
      <c r="AL29" s="379"/>
      <c r="AM29" s="441" t="s">
        <v>168</v>
      </c>
      <c r="AN29" s="442"/>
      <c r="AO29" s="213"/>
      <c r="AP29" s="214"/>
      <c r="AQ29" s="214"/>
      <c r="AR29" s="214"/>
      <c r="AS29" s="214"/>
      <c r="AT29" s="218"/>
      <c r="AV29" s="433"/>
      <c r="AW29" s="434"/>
      <c r="AX29" s="434"/>
      <c r="AY29" s="435"/>
      <c r="AZ29" s="380"/>
      <c r="BA29" s="381"/>
      <c r="BB29" s="382"/>
      <c r="BC29" s="294"/>
      <c r="BD29" s="294"/>
      <c r="BE29" s="294"/>
      <c r="BF29" s="294"/>
      <c r="BG29" s="294"/>
    </row>
    <row r="30" spans="1:59" s="288" customFormat="1">
      <c r="A30" s="377">
        <f t="shared" si="0"/>
        <v>27</v>
      </c>
      <c r="B30" s="377" t="s">
        <v>175</v>
      </c>
      <c r="C30" s="378"/>
      <c r="D30" s="378"/>
      <c r="E30" s="378"/>
      <c r="F30" s="378"/>
      <c r="G30" s="378"/>
      <c r="H30" s="378"/>
      <c r="I30" s="378"/>
      <c r="J30" s="378"/>
      <c r="K30" s="378"/>
      <c r="L30" s="379"/>
      <c r="M30" s="443"/>
      <c r="N30" s="444"/>
      <c r="O30" s="444"/>
      <c r="P30" s="444"/>
      <c r="Q30" s="444"/>
      <c r="R30" s="444"/>
      <c r="S30" s="444"/>
      <c r="T30" s="444"/>
      <c r="U30" s="445"/>
      <c r="V30" s="439"/>
      <c r="W30" s="440"/>
      <c r="X30" s="446"/>
      <c r="Y30" s="447"/>
      <c r="Z30" s="447"/>
      <c r="AA30" s="447"/>
      <c r="AB30" s="447"/>
      <c r="AC30" s="447"/>
      <c r="AD30" s="447"/>
      <c r="AE30" s="448"/>
      <c r="AF30" s="439"/>
      <c r="AG30" s="440"/>
      <c r="AH30" s="377"/>
      <c r="AI30" s="216"/>
      <c r="AJ30" s="378"/>
      <c r="AK30" s="378"/>
      <c r="AL30" s="379"/>
      <c r="AM30" s="441"/>
      <c r="AN30" s="442"/>
      <c r="AO30" s="213"/>
      <c r="AP30" s="214"/>
      <c r="AQ30" s="214"/>
      <c r="AR30" s="214"/>
      <c r="AS30" s="214"/>
      <c r="AT30" s="218"/>
      <c r="AV30" s="433"/>
      <c r="AW30" s="434"/>
      <c r="AX30" s="434"/>
      <c r="AY30" s="435"/>
      <c r="AZ30" s="380"/>
      <c r="BA30" s="381"/>
      <c r="BB30" s="382"/>
      <c r="BC30" s="294"/>
      <c r="BD30" s="294"/>
      <c r="BE30" s="294"/>
      <c r="BF30" s="294"/>
      <c r="BG30" s="294"/>
    </row>
    <row r="31" spans="1:59" s="288" customFormat="1">
      <c r="A31" s="377">
        <f t="shared" si="0"/>
        <v>28</v>
      </c>
      <c r="B31" s="377" t="s">
        <v>185</v>
      </c>
      <c r="C31" s="378"/>
      <c r="D31" s="378"/>
      <c r="E31" s="378"/>
      <c r="F31" s="378"/>
      <c r="G31" s="378"/>
      <c r="H31" s="378"/>
      <c r="I31" s="378"/>
      <c r="J31" s="378"/>
      <c r="K31" s="378"/>
      <c r="L31" s="379"/>
      <c r="M31" s="443"/>
      <c r="N31" s="444"/>
      <c r="O31" s="444"/>
      <c r="P31" s="444"/>
      <c r="Q31" s="444"/>
      <c r="R31" s="444"/>
      <c r="S31" s="444"/>
      <c r="T31" s="444"/>
      <c r="U31" s="445"/>
      <c r="V31" s="439"/>
      <c r="W31" s="440"/>
      <c r="X31" s="446"/>
      <c r="Y31" s="447"/>
      <c r="Z31" s="447"/>
      <c r="AA31" s="447"/>
      <c r="AB31" s="447"/>
      <c r="AC31" s="447"/>
      <c r="AD31" s="447"/>
      <c r="AE31" s="448"/>
      <c r="AF31" s="439"/>
      <c r="AG31" s="440"/>
      <c r="AH31" s="377" t="s">
        <v>197</v>
      </c>
      <c r="AI31" s="216"/>
      <c r="AJ31" s="378"/>
      <c r="AK31" s="378"/>
      <c r="AL31" s="379"/>
      <c r="AM31" s="441"/>
      <c r="AN31" s="442"/>
      <c r="AO31" s="213"/>
      <c r="AP31" s="214"/>
      <c r="AQ31" s="214"/>
      <c r="AR31" s="214"/>
      <c r="AS31" s="214"/>
      <c r="AT31" s="218"/>
      <c r="AV31" s="433"/>
      <c r="AW31" s="434"/>
      <c r="AX31" s="434"/>
      <c r="AY31" s="435"/>
      <c r="AZ31" s="380"/>
      <c r="BA31" s="381"/>
      <c r="BB31" s="382"/>
      <c r="BC31" s="294"/>
      <c r="BD31" s="294"/>
      <c r="BE31" s="294"/>
      <c r="BF31" s="294"/>
      <c r="BG31" s="294"/>
    </row>
    <row r="32" spans="1:59" s="288" customFormat="1">
      <c r="A32" s="377">
        <f t="shared" si="0"/>
        <v>29</v>
      </c>
      <c r="B32" s="377"/>
      <c r="C32" s="378" t="s">
        <v>164</v>
      </c>
      <c r="D32" s="378"/>
      <c r="E32" s="378"/>
      <c r="F32" s="378"/>
      <c r="G32" s="378"/>
      <c r="H32" s="378"/>
      <c r="I32" s="378"/>
      <c r="J32" s="378"/>
      <c r="K32" s="378"/>
      <c r="L32" s="379"/>
      <c r="M32" s="443" t="s">
        <v>56</v>
      </c>
      <c r="N32" s="444"/>
      <c r="O32" s="444"/>
      <c r="P32" s="444"/>
      <c r="Q32" s="444"/>
      <c r="R32" s="444"/>
      <c r="S32" s="444"/>
      <c r="T32" s="444"/>
      <c r="U32" s="445"/>
      <c r="V32" s="439"/>
      <c r="W32" s="440"/>
      <c r="X32" s="446"/>
      <c r="Y32" s="447"/>
      <c r="Z32" s="447"/>
      <c r="AA32" s="447"/>
      <c r="AB32" s="447"/>
      <c r="AC32" s="447"/>
      <c r="AD32" s="447"/>
      <c r="AE32" s="448"/>
      <c r="AF32" s="439"/>
      <c r="AG32" s="440"/>
      <c r="AH32" s="377" t="s">
        <v>197</v>
      </c>
      <c r="AI32" s="216"/>
      <c r="AJ32" s="378"/>
      <c r="AK32" s="378"/>
      <c r="AL32" s="379"/>
      <c r="AM32" s="441"/>
      <c r="AN32" s="442"/>
      <c r="AO32" s="213"/>
      <c r="AP32" s="214"/>
      <c r="AQ32" s="214"/>
      <c r="AR32" s="214"/>
      <c r="AS32" s="214"/>
      <c r="AT32" s="218"/>
      <c r="AV32" s="433"/>
      <c r="AW32" s="434"/>
      <c r="AX32" s="434"/>
      <c r="AY32" s="435"/>
      <c r="AZ32" s="380"/>
      <c r="BA32" s="381"/>
      <c r="BB32" s="382"/>
      <c r="BC32" s="294"/>
      <c r="BD32" s="294"/>
      <c r="BE32" s="294"/>
      <c r="BF32" s="294"/>
      <c r="BG32" s="294"/>
    </row>
    <row r="33" spans="1:59" s="288" customFormat="1">
      <c r="A33" s="377">
        <f t="shared" si="0"/>
        <v>30</v>
      </c>
      <c r="B33" s="392" t="s">
        <v>195</v>
      </c>
      <c r="C33" s="393"/>
      <c r="D33" s="393"/>
      <c r="E33" s="393"/>
      <c r="F33" s="393"/>
      <c r="G33" s="393"/>
      <c r="H33" s="393"/>
      <c r="I33" s="393"/>
      <c r="J33" s="393"/>
      <c r="K33" s="393"/>
      <c r="L33" s="394"/>
      <c r="M33" s="443" t="s">
        <v>82</v>
      </c>
      <c r="N33" s="444"/>
      <c r="O33" s="444"/>
      <c r="P33" s="444"/>
      <c r="Q33" s="444"/>
      <c r="R33" s="444"/>
      <c r="S33" s="444"/>
      <c r="T33" s="444"/>
      <c r="U33" s="445"/>
      <c r="V33" s="439"/>
      <c r="W33" s="440"/>
      <c r="X33" s="446"/>
      <c r="Y33" s="447"/>
      <c r="Z33" s="447"/>
      <c r="AA33" s="447"/>
      <c r="AB33" s="447"/>
      <c r="AC33" s="447"/>
      <c r="AD33" s="447"/>
      <c r="AE33" s="448"/>
      <c r="AF33" s="439"/>
      <c r="AG33" s="440"/>
      <c r="AH33" s="377"/>
      <c r="AI33" s="216"/>
      <c r="AJ33" s="378"/>
      <c r="AK33" s="378"/>
      <c r="AL33" s="379"/>
      <c r="AM33" s="441"/>
      <c r="AN33" s="442"/>
      <c r="AO33" s="213"/>
      <c r="AP33" s="214"/>
      <c r="AQ33" s="214"/>
      <c r="AR33" s="214"/>
      <c r="AS33" s="214"/>
      <c r="AT33" s="218"/>
      <c r="AV33" s="433"/>
      <c r="AW33" s="434"/>
      <c r="AX33" s="434"/>
      <c r="AY33" s="435"/>
      <c r="AZ33" s="380"/>
      <c r="BA33" s="381"/>
      <c r="BB33" s="382"/>
      <c r="BC33" s="294"/>
      <c r="BD33" s="294"/>
      <c r="BE33" s="294"/>
      <c r="BF33" s="294"/>
      <c r="BG33" s="294"/>
    </row>
    <row r="34" spans="1:59" s="288" customFormat="1">
      <c r="A34" s="377">
        <f t="shared" si="0"/>
        <v>31</v>
      </c>
      <c r="B34" s="392" t="s">
        <v>252</v>
      </c>
      <c r="C34" s="393"/>
      <c r="D34" s="393"/>
      <c r="E34" s="393"/>
      <c r="F34" s="393"/>
      <c r="G34" s="393"/>
      <c r="H34" s="393"/>
      <c r="I34" s="393"/>
      <c r="J34" s="393"/>
      <c r="K34" s="393"/>
      <c r="L34" s="394"/>
      <c r="M34" s="443" t="s">
        <v>82</v>
      </c>
      <c r="N34" s="444"/>
      <c r="O34" s="444"/>
      <c r="P34" s="444"/>
      <c r="Q34" s="444"/>
      <c r="R34" s="444"/>
      <c r="S34" s="444"/>
      <c r="T34" s="444"/>
      <c r="U34" s="445"/>
      <c r="V34" s="439"/>
      <c r="W34" s="440"/>
      <c r="X34" s="446"/>
      <c r="Y34" s="447"/>
      <c r="Z34" s="447"/>
      <c r="AA34" s="447"/>
      <c r="AB34" s="447"/>
      <c r="AC34" s="447"/>
      <c r="AD34" s="447"/>
      <c r="AE34" s="448"/>
      <c r="AF34" s="439"/>
      <c r="AG34" s="440"/>
      <c r="AH34" s="377"/>
      <c r="AI34" s="216"/>
      <c r="AJ34" s="378"/>
      <c r="AK34" s="378"/>
      <c r="AL34" s="379"/>
      <c r="AM34" s="441"/>
      <c r="AN34" s="442"/>
      <c r="AO34" s="213"/>
      <c r="AP34" s="214"/>
      <c r="AQ34" s="214"/>
      <c r="AR34" s="214"/>
      <c r="AS34" s="214"/>
      <c r="AT34" s="218"/>
      <c r="AV34" s="433"/>
      <c r="AW34" s="434"/>
      <c r="AX34" s="434"/>
      <c r="AY34" s="435"/>
      <c r="AZ34" s="380"/>
      <c r="BA34" s="381"/>
      <c r="BB34" s="382"/>
      <c r="BC34" s="294"/>
      <c r="BD34" s="294"/>
      <c r="BE34" s="294"/>
      <c r="BF34" s="294"/>
      <c r="BG34" s="294"/>
    </row>
    <row r="35" spans="1:59" s="288" customFormat="1">
      <c r="A35" s="384">
        <f t="shared" si="0"/>
        <v>32</v>
      </c>
      <c r="B35" s="392" t="s">
        <v>264</v>
      </c>
      <c r="C35" s="393"/>
      <c r="D35" s="393"/>
      <c r="E35" s="393"/>
      <c r="F35" s="393"/>
      <c r="G35" s="393"/>
      <c r="H35" s="393"/>
      <c r="I35" s="393"/>
      <c r="J35" s="393"/>
      <c r="K35" s="393"/>
      <c r="L35" s="394"/>
      <c r="M35" s="443" t="s">
        <v>82</v>
      </c>
      <c r="N35" s="444"/>
      <c r="O35" s="444"/>
      <c r="P35" s="444"/>
      <c r="Q35" s="444"/>
      <c r="R35" s="444"/>
      <c r="S35" s="444"/>
      <c r="T35" s="444"/>
      <c r="U35" s="445"/>
      <c r="V35" s="439"/>
      <c r="W35" s="440"/>
      <c r="X35" s="446"/>
      <c r="Y35" s="447"/>
      <c r="Z35" s="447"/>
      <c r="AA35" s="447"/>
      <c r="AB35" s="447"/>
      <c r="AC35" s="447"/>
      <c r="AD35" s="447"/>
      <c r="AE35" s="448"/>
      <c r="AF35" s="439"/>
      <c r="AG35" s="440"/>
      <c r="AH35" s="384"/>
      <c r="AI35" s="216"/>
      <c r="AJ35" s="385"/>
      <c r="AK35" s="385"/>
      <c r="AL35" s="386"/>
      <c r="AM35" s="441"/>
      <c r="AN35" s="442"/>
      <c r="AO35" s="213"/>
      <c r="AP35" s="214"/>
      <c r="AQ35" s="214"/>
      <c r="AR35" s="214"/>
      <c r="AS35" s="214"/>
      <c r="AT35" s="218"/>
      <c r="AV35" s="433"/>
      <c r="AW35" s="434"/>
      <c r="AX35" s="434"/>
      <c r="AY35" s="435"/>
      <c r="AZ35" s="387"/>
      <c r="BA35" s="388"/>
      <c r="BB35" s="389"/>
      <c r="BC35" s="294"/>
      <c r="BD35" s="294"/>
      <c r="BE35" s="294"/>
      <c r="BF35" s="294"/>
      <c r="BG35" s="294"/>
    </row>
    <row r="36" spans="1:59" s="288" customFormat="1">
      <c r="A36" s="377">
        <f t="shared" si="0"/>
        <v>33</v>
      </c>
      <c r="B36" s="377"/>
      <c r="C36" s="378"/>
      <c r="D36" s="378"/>
      <c r="E36" s="378"/>
      <c r="F36" s="378"/>
      <c r="G36" s="378"/>
      <c r="H36" s="378"/>
      <c r="I36" s="378"/>
      <c r="J36" s="378"/>
      <c r="K36" s="378"/>
      <c r="L36" s="379"/>
      <c r="M36" s="443"/>
      <c r="N36" s="444"/>
      <c r="O36" s="444"/>
      <c r="P36" s="444"/>
      <c r="Q36" s="444"/>
      <c r="R36" s="444"/>
      <c r="S36" s="444"/>
      <c r="T36" s="444"/>
      <c r="U36" s="445"/>
      <c r="V36" s="439"/>
      <c r="W36" s="440"/>
      <c r="X36" s="446"/>
      <c r="Y36" s="447"/>
      <c r="Z36" s="447"/>
      <c r="AA36" s="447"/>
      <c r="AB36" s="447"/>
      <c r="AC36" s="447"/>
      <c r="AD36" s="447"/>
      <c r="AE36" s="448"/>
      <c r="AF36" s="439"/>
      <c r="AG36" s="440"/>
      <c r="AH36" s="377"/>
      <c r="AI36" s="216"/>
      <c r="AJ36" s="378"/>
      <c r="AK36" s="378"/>
      <c r="AL36" s="379"/>
      <c r="AM36" s="441"/>
      <c r="AN36" s="442"/>
      <c r="AO36" s="213"/>
      <c r="AP36" s="214"/>
      <c r="AQ36" s="214"/>
      <c r="AR36" s="214"/>
      <c r="AS36" s="214"/>
      <c r="AT36" s="218"/>
      <c r="AV36" s="433"/>
      <c r="AW36" s="434"/>
      <c r="AX36" s="434"/>
      <c r="AY36" s="435"/>
      <c r="AZ36" s="380"/>
      <c r="BA36" s="381"/>
      <c r="BB36" s="382"/>
      <c r="BC36" s="294"/>
      <c r="BD36" s="294"/>
      <c r="BE36" s="294"/>
      <c r="BF36" s="294"/>
      <c r="BG36" s="294"/>
    </row>
    <row r="37" spans="1:59" s="288" customFormat="1">
      <c r="A37" s="377">
        <f t="shared" si="0"/>
        <v>34</v>
      </c>
      <c r="B37" s="377" t="s">
        <v>239</v>
      </c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443"/>
      <c r="N37" s="444"/>
      <c r="O37" s="444"/>
      <c r="P37" s="444"/>
      <c r="Q37" s="444"/>
      <c r="R37" s="444"/>
      <c r="S37" s="444"/>
      <c r="T37" s="444"/>
      <c r="U37" s="445"/>
      <c r="V37" s="439"/>
      <c r="W37" s="440"/>
      <c r="X37" s="446"/>
      <c r="Y37" s="447"/>
      <c r="Z37" s="447"/>
      <c r="AA37" s="447"/>
      <c r="AB37" s="447"/>
      <c r="AC37" s="447"/>
      <c r="AD37" s="447"/>
      <c r="AE37" s="448"/>
      <c r="AF37" s="439"/>
      <c r="AG37" s="440"/>
      <c r="AH37" s="377"/>
      <c r="AI37" s="216"/>
      <c r="AJ37" s="378"/>
      <c r="AK37" s="378"/>
      <c r="AL37" s="379"/>
      <c r="AM37" s="441"/>
      <c r="AN37" s="442"/>
      <c r="AO37" s="213"/>
      <c r="AP37" s="214"/>
      <c r="AQ37" s="214"/>
      <c r="AR37" s="214"/>
      <c r="AS37" s="214"/>
      <c r="AT37" s="218"/>
      <c r="AV37" s="433"/>
      <c r="AW37" s="434"/>
      <c r="AX37" s="434"/>
      <c r="AY37" s="435"/>
      <c r="AZ37" s="380"/>
      <c r="BA37" s="381"/>
      <c r="BB37" s="382"/>
      <c r="BC37" s="294"/>
      <c r="BD37" s="294"/>
      <c r="BE37" s="294"/>
      <c r="BF37" s="294"/>
      <c r="BG37" s="294"/>
    </row>
    <row r="38" spans="1:59" s="288" customFormat="1">
      <c r="A38" s="377">
        <f t="shared" si="0"/>
        <v>35</v>
      </c>
      <c r="B38" s="377" t="s">
        <v>240</v>
      </c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443" t="s">
        <v>180</v>
      </c>
      <c r="N38" s="444"/>
      <c r="O38" s="444"/>
      <c r="P38" s="444"/>
      <c r="Q38" s="444"/>
      <c r="R38" s="444"/>
      <c r="S38" s="444"/>
      <c r="T38" s="444"/>
      <c r="U38" s="445"/>
      <c r="V38" s="439"/>
      <c r="W38" s="440"/>
      <c r="X38" s="446"/>
      <c r="Y38" s="447"/>
      <c r="Z38" s="447"/>
      <c r="AA38" s="447"/>
      <c r="AB38" s="447"/>
      <c r="AC38" s="447"/>
      <c r="AD38" s="447"/>
      <c r="AE38" s="448"/>
      <c r="AF38" s="439"/>
      <c r="AG38" s="440"/>
      <c r="AH38" s="377"/>
      <c r="AI38" s="216"/>
      <c r="AJ38" s="378"/>
      <c r="AK38" s="378"/>
      <c r="AL38" s="379"/>
      <c r="AM38" s="441"/>
      <c r="AN38" s="442"/>
      <c r="AO38" s="213">
        <v>3</v>
      </c>
      <c r="AP38" s="214"/>
      <c r="AQ38" s="214"/>
      <c r="AR38" s="214"/>
      <c r="AS38" s="214"/>
      <c r="AT38" s="218"/>
      <c r="AV38" s="433"/>
      <c r="AW38" s="434"/>
      <c r="AX38" s="434"/>
      <c r="AY38" s="435"/>
      <c r="AZ38" s="380"/>
      <c r="BA38" s="381"/>
      <c r="BB38" s="382"/>
      <c r="BC38" s="294"/>
      <c r="BD38" s="294"/>
      <c r="BE38" s="294"/>
      <c r="BF38" s="294"/>
      <c r="BG38" s="294"/>
    </row>
    <row r="39" spans="1:59" s="288" customFormat="1">
      <c r="A39" s="377">
        <f t="shared" si="0"/>
        <v>36</v>
      </c>
      <c r="B39" s="377" t="s">
        <v>241</v>
      </c>
      <c r="C39" s="378"/>
      <c r="D39" s="378"/>
      <c r="E39" s="378"/>
      <c r="F39" s="378"/>
      <c r="G39" s="378"/>
      <c r="H39" s="378"/>
      <c r="I39" s="378"/>
      <c r="J39" s="378"/>
      <c r="K39" s="378"/>
      <c r="L39" s="379"/>
      <c r="M39" s="443" t="s">
        <v>180</v>
      </c>
      <c r="N39" s="444"/>
      <c r="O39" s="444"/>
      <c r="P39" s="444"/>
      <c r="Q39" s="444"/>
      <c r="R39" s="444"/>
      <c r="S39" s="444"/>
      <c r="T39" s="444"/>
      <c r="U39" s="445"/>
      <c r="V39" s="439"/>
      <c r="W39" s="440"/>
      <c r="X39" s="446"/>
      <c r="Y39" s="447"/>
      <c r="Z39" s="447"/>
      <c r="AA39" s="447"/>
      <c r="AB39" s="447"/>
      <c r="AC39" s="447"/>
      <c r="AD39" s="447"/>
      <c r="AE39" s="448"/>
      <c r="AF39" s="439"/>
      <c r="AG39" s="440"/>
      <c r="AH39" s="377"/>
      <c r="AI39" s="216"/>
      <c r="AJ39" s="378"/>
      <c r="AK39" s="378"/>
      <c r="AL39" s="379"/>
      <c r="AM39" s="441"/>
      <c r="AN39" s="442"/>
      <c r="AO39" s="213">
        <v>4</v>
      </c>
      <c r="AP39" s="214"/>
      <c r="AQ39" s="214"/>
      <c r="AR39" s="214"/>
      <c r="AS39" s="214"/>
      <c r="AT39" s="218"/>
      <c r="AV39" s="433"/>
      <c r="AW39" s="434"/>
      <c r="AX39" s="434"/>
      <c r="AY39" s="435"/>
      <c r="AZ39" s="380"/>
      <c r="BA39" s="381"/>
      <c r="BB39" s="382"/>
      <c r="BC39" s="294"/>
      <c r="BD39" s="294"/>
      <c r="BE39" s="294"/>
      <c r="BF39" s="294"/>
      <c r="BG39" s="294"/>
    </row>
    <row r="40" spans="1:59" s="288" customFormat="1">
      <c r="A40" s="377">
        <f t="shared" si="0"/>
        <v>37</v>
      </c>
      <c r="B40" s="377"/>
      <c r="C40" s="378"/>
      <c r="D40" s="378"/>
      <c r="E40" s="378"/>
      <c r="F40" s="378"/>
      <c r="G40" s="378"/>
      <c r="H40" s="378"/>
      <c r="I40" s="378"/>
      <c r="J40" s="378"/>
      <c r="K40" s="378"/>
      <c r="L40" s="379"/>
      <c r="M40" s="443"/>
      <c r="N40" s="444"/>
      <c r="O40" s="444"/>
      <c r="P40" s="444"/>
      <c r="Q40" s="444"/>
      <c r="R40" s="444"/>
      <c r="S40" s="444"/>
      <c r="T40" s="444"/>
      <c r="U40" s="445"/>
      <c r="V40" s="439"/>
      <c r="W40" s="440"/>
      <c r="X40" s="446"/>
      <c r="Y40" s="447"/>
      <c r="Z40" s="447"/>
      <c r="AA40" s="447"/>
      <c r="AB40" s="447"/>
      <c r="AC40" s="447"/>
      <c r="AD40" s="447"/>
      <c r="AE40" s="448"/>
      <c r="AF40" s="439"/>
      <c r="AG40" s="440"/>
      <c r="AH40" s="377"/>
      <c r="AI40" s="216"/>
      <c r="AJ40" s="378"/>
      <c r="AK40" s="378"/>
      <c r="AL40" s="379"/>
      <c r="AM40" s="441"/>
      <c r="AN40" s="442"/>
      <c r="AO40" s="213"/>
      <c r="AP40" s="214"/>
      <c r="AQ40" s="214"/>
      <c r="AR40" s="214"/>
      <c r="AS40" s="214"/>
      <c r="AT40" s="218"/>
      <c r="AV40" s="433"/>
      <c r="AW40" s="434"/>
      <c r="AX40" s="434"/>
      <c r="AY40" s="435"/>
      <c r="AZ40" s="380">
        <f>COUNTIF(BA4:BA39,"〇")</f>
        <v>14</v>
      </c>
      <c r="BA40" s="381"/>
      <c r="BB40" s="382">
        <f>COUNTA(BA4:BA39)</f>
        <v>14</v>
      </c>
      <c r="BC40" s="294"/>
      <c r="BD40" s="294"/>
      <c r="BE40" s="294"/>
      <c r="BF40" s="294"/>
      <c r="BG40" s="294"/>
    </row>
  </sheetData>
  <mergeCells count="224">
    <mergeCell ref="AV39:AY39"/>
    <mergeCell ref="AM40:AN40"/>
    <mergeCell ref="AV40:AY40"/>
    <mergeCell ref="M34:U34"/>
    <mergeCell ref="V34:W34"/>
    <mergeCell ref="X34:AE34"/>
    <mergeCell ref="AF34:AG34"/>
    <mergeCell ref="AM34:AN34"/>
    <mergeCell ref="AV34:AY34"/>
    <mergeCell ref="AF40:AG40"/>
    <mergeCell ref="M39:U39"/>
    <mergeCell ref="M40:U40"/>
    <mergeCell ref="V40:W40"/>
    <mergeCell ref="X40:AE40"/>
    <mergeCell ref="M38:U38"/>
    <mergeCell ref="X38:AE38"/>
    <mergeCell ref="V39:W39"/>
    <mergeCell ref="X36:AE36"/>
    <mergeCell ref="X37:AE37"/>
    <mergeCell ref="M35:U35"/>
    <mergeCell ref="V35:W35"/>
    <mergeCell ref="X35:AE35"/>
    <mergeCell ref="AM39:AN39"/>
    <mergeCell ref="AF39:AG39"/>
    <mergeCell ref="M27:U27"/>
    <mergeCell ref="V27:W27"/>
    <mergeCell ref="X27:AE27"/>
    <mergeCell ref="AF27:AG27"/>
    <mergeCell ref="AM27:AN27"/>
    <mergeCell ref="AV27:AY27"/>
    <mergeCell ref="M28:U28"/>
    <mergeCell ref="V28:W28"/>
    <mergeCell ref="AV38:AY38"/>
    <mergeCell ref="M36:U36"/>
    <mergeCell ref="AV36:AY36"/>
    <mergeCell ref="M37:U37"/>
    <mergeCell ref="AV37:AY37"/>
    <mergeCell ref="M32:U32"/>
    <mergeCell ref="V32:W32"/>
    <mergeCell ref="X32:AE32"/>
    <mergeCell ref="AF32:AG32"/>
    <mergeCell ref="AM32:AN32"/>
    <mergeCell ref="AV32:AY32"/>
    <mergeCell ref="V33:W33"/>
    <mergeCell ref="V36:W36"/>
    <mergeCell ref="AF36:AG36"/>
    <mergeCell ref="AF37:AG37"/>
    <mergeCell ref="AF38:AG38"/>
    <mergeCell ref="AV26:AY26"/>
    <mergeCell ref="AM7:AN7"/>
    <mergeCell ref="AV7:AY7"/>
    <mergeCell ref="M31:U31"/>
    <mergeCell ref="V31:W31"/>
    <mergeCell ref="X31:AE31"/>
    <mergeCell ref="AF31:AG31"/>
    <mergeCell ref="AM31:AN31"/>
    <mergeCell ref="AV31:AY31"/>
    <mergeCell ref="M29:U29"/>
    <mergeCell ref="V29:W29"/>
    <mergeCell ref="X29:AE29"/>
    <mergeCell ref="AF29:AG29"/>
    <mergeCell ref="AM29:AN29"/>
    <mergeCell ref="AV29:AY29"/>
    <mergeCell ref="M30:U30"/>
    <mergeCell ref="V30:W30"/>
    <mergeCell ref="X30:AE30"/>
    <mergeCell ref="AF30:AG30"/>
    <mergeCell ref="AM30:AN30"/>
    <mergeCell ref="AV30:AY30"/>
    <mergeCell ref="M23:U23"/>
    <mergeCell ref="V23:W23"/>
    <mergeCell ref="X23:AE23"/>
    <mergeCell ref="AF4:AG4"/>
    <mergeCell ref="AF5:AG5"/>
    <mergeCell ref="AF6:AG6"/>
    <mergeCell ref="AF8:AG8"/>
    <mergeCell ref="AF9:AG9"/>
    <mergeCell ref="AF10:AG10"/>
    <mergeCell ref="AF15:AG15"/>
    <mergeCell ref="AF16:AG16"/>
    <mergeCell ref="AF17:AG17"/>
    <mergeCell ref="AF7:AG7"/>
    <mergeCell ref="V4:W4"/>
    <mergeCell ref="V5:W5"/>
    <mergeCell ref="V6:W6"/>
    <mergeCell ref="V8:W8"/>
    <mergeCell ref="V19:W19"/>
    <mergeCell ref="M7:U7"/>
    <mergeCell ref="V7:W7"/>
    <mergeCell ref="M6:U6"/>
    <mergeCell ref="M12:U12"/>
    <mergeCell ref="V12:W12"/>
    <mergeCell ref="X14:AE14"/>
    <mergeCell ref="AF11:AG11"/>
    <mergeCell ref="M18:U18"/>
    <mergeCell ref="M13:U13"/>
    <mergeCell ref="V13:W13"/>
    <mergeCell ref="M8:U8"/>
    <mergeCell ref="M24:U24"/>
    <mergeCell ref="V9:W9"/>
    <mergeCell ref="V10:W10"/>
    <mergeCell ref="V20:W20"/>
    <mergeCell ref="V22:W22"/>
    <mergeCell ref="AF23:AG23"/>
    <mergeCell ref="AM38:AN38"/>
    <mergeCell ref="V18:W18"/>
    <mergeCell ref="V37:W37"/>
    <mergeCell ref="X39:AE39"/>
    <mergeCell ref="AF20:AG20"/>
    <mergeCell ref="AF33:AG33"/>
    <mergeCell ref="V21:W21"/>
    <mergeCell ref="X21:AE21"/>
    <mergeCell ref="AF21:AG21"/>
    <mergeCell ref="AF18:AG18"/>
    <mergeCell ref="AF19:AG19"/>
    <mergeCell ref="X28:AE28"/>
    <mergeCell ref="AF28:AG28"/>
    <mergeCell ref="AM28:AN28"/>
    <mergeCell ref="AM24:AN24"/>
    <mergeCell ref="AM23:AN23"/>
    <mergeCell ref="V25:W25"/>
    <mergeCell ref="X25:AE25"/>
    <mergeCell ref="AF25:AG25"/>
    <mergeCell ref="AM25:AN25"/>
    <mergeCell ref="V26:W26"/>
    <mergeCell ref="X26:AE26"/>
    <mergeCell ref="AF26:AG26"/>
    <mergeCell ref="AM26:AN26"/>
    <mergeCell ref="V38:W38"/>
    <mergeCell ref="X5:AE5"/>
    <mergeCell ref="AV3:AY3"/>
    <mergeCell ref="X6:AE6"/>
    <mergeCell ref="X8:AE8"/>
    <mergeCell ref="X9:AE9"/>
    <mergeCell ref="X10:AE10"/>
    <mergeCell ref="X15:AE15"/>
    <mergeCell ref="X16:AE16"/>
    <mergeCell ref="X17:AE17"/>
    <mergeCell ref="X11:AE11"/>
    <mergeCell ref="AM13:AN13"/>
    <mergeCell ref="AV13:AY13"/>
    <mergeCell ref="AM4:AN4"/>
    <mergeCell ref="AM5:AN5"/>
    <mergeCell ref="AM6:AN6"/>
    <mergeCell ref="AV6:AY6"/>
    <mergeCell ref="AV8:AY8"/>
    <mergeCell ref="AV9:AY9"/>
    <mergeCell ref="X7:AE7"/>
    <mergeCell ref="AV17:AY17"/>
    <mergeCell ref="AM33:AN33"/>
    <mergeCell ref="AM36:AN36"/>
    <mergeCell ref="AM37:AN37"/>
    <mergeCell ref="AV10:AY10"/>
    <mergeCell ref="AM8:AN8"/>
    <mergeCell ref="AM9:AN9"/>
    <mergeCell ref="AM10:AN10"/>
    <mergeCell ref="AM11:AN11"/>
    <mergeCell ref="AV11:AY11"/>
    <mergeCell ref="AM15:AN15"/>
    <mergeCell ref="AZ3:BB3"/>
    <mergeCell ref="M20:U20"/>
    <mergeCell ref="X20:AE20"/>
    <mergeCell ref="M9:U9"/>
    <mergeCell ref="M10:U10"/>
    <mergeCell ref="AV4:AY4"/>
    <mergeCell ref="M5:U5"/>
    <mergeCell ref="M4:U4"/>
    <mergeCell ref="X4:AE4"/>
    <mergeCell ref="AV5:AY5"/>
    <mergeCell ref="X12:AE12"/>
    <mergeCell ref="AF12:AG12"/>
    <mergeCell ref="AF13:AG13"/>
    <mergeCell ref="V16:W16"/>
    <mergeCell ref="V17:W17"/>
    <mergeCell ref="M14:U14"/>
    <mergeCell ref="V14:W14"/>
    <mergeCell ref="X33:AE33"/>
    <mergeCell ref="AV20:AY20"/>
    <mergeCell ref="AV33:AY33"/>
    <mergeCell ref="M33:U33"/>
    <mergeCell ref="M15:U15"/>
    <mergeCell ref="V15:W15"/>
    <mergeCell ref="AV15:AY15"/>
    <mergeCell ref="AM16:AN16"/>
    <mergeCell ref="AM17:AN17"/>
    <mergeCell ref="M16:U16"/>
    <mergeCell ref="M17:U17"/>
    <mergeCell ref="AV19:AY19"/>
    <mergeCell ref="AM18:AN18"/>
    <mergeCell ref="X22:AE22"/>
    <mergeCell ref="AF22:AG22"/>
    <mergeCell ref="V24:W24"/>
    <mergeCell ref="X24:AE24"/>
    <mergeCell ref="AF24:AG24"/>
    <mergeCell ref="AV28:AY28"/>
    <mergeCell ref="AV24:AY24"/>
    <mergeCell ref="AV23:AY23"/>
    <mergeCell ref="M25:U25"/>
    <mergeCell ref="AV25:AY25"/>
    <mergeCell ref="M26:U26"/>
    <mergeCell ref="AF35:AG35"/>
    <mergeCell ref="AM35:AN35"/>
    <mergeCell ref="AV35:AY35"/>
    <mergeCell ref="AV18:AY18"/>
    <mergeCell ref="M19:U19"/>
    <mergeCell ref="M11:U11"/>
    <mergeCell ref="M21:U21"/>
    <mergeCell ref="AM21:AN21"/>
    <mergeCell ref="AV21:AY21"/>
    <mergeCell ref="M22:U22"/>
    <mergeCell ref="AM22:AN22"/>
    <mergeCell ref="AV22:AY22"/>
    <mergeCell ref="AM14:AN14"/>
    <mergeCell ref="X13:AE13"/>
    <mergeCell ref="AM19:AN19"/>
    <mergeCell ref="V11:W11"/>
    <mergeCell ref="X18:AE18"/>
    <mergeCell ref="X19:AE19"/>
    <mergeCell ref="AF14:AG14"/>
    <mergeCell ref="AM12:AN12"/>
    <mergeCell ref="AV14:AY14"/>
    <mergeCell ref="AM20:AN20"/>
    <mergeCell ref="AV12:AY12"/>
    <mergeCell ref="AV16:AY16"/>
  </mergeCells>
  <phoneticPr fontId="5"/>
  <dataValidations count="3">
    <dataValidation type="list" allowBlank="1" showInputMessage="1" showErrorMessage="1" sqref="V4:V40" xr:uid="{9E51836F-9468-4F94-BC95-E6D128ECB997}">
      <formula1>必須</formula1>
    </dataValidation>
    <dataValidation type="list" allowBlank="1" showInputMessage="1" showErrorMessage="1" sqref="M4:M40" xr:uid="{00000000-0002-0000-0300-000001000000}">
      <formula1>オブジェクト</formula1>
    </dataValidation>
    <dataValidation type="list" allowBlank="1" showInputMessage="1" showErrorMessage="1" sqref="X4:X40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55"/>
  <sheetViews>
    <sheetView showGridLines="0" view="pageBreakPreview" zoomScaleNormal="100" zoomScaleSheetLayoutView="100" workbookViewId="0">
      <selection activeCell="AL52" sqref="AL52:AQ52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36" t="s">
        <v>156</v>
      </c>
      <c r="AM2" s="437"/>
      <c r="AN2" s="437"/>
      <c r="AO2" s="438"/>
      <c r="AP2" s="436" t="s">
        <v>157</v>
      </c>
      <c r="AQ2" s="437"/>
      <c r="AR2" s="438"/>
    </row>
    <row r="3" spans="1:45">
      <c r="A3" s="75" t="s">
        <v>18</v>
      </c>
      <c r="B3" s="75"/>
      <c r="C3" s="50"/>
      <c r="D3" s="32"/>
      <c r="E3" s="449">
        <v>1</v>
      </c>
      <c r="F3" s="449"/>
      <c r="G3" s="75" t="s">
        <v>3</v>
      </c>
      <c r="H3" s="50"/>
      <c r="I3" s="32"/>
      <c r="J3" s="449" t="s">
        <v>144</v>
      </c>
      <c r="K3" s="449"/>
      <c r="L3" s="158"/>
      <c r="M3" s="159"/>
      <c r="N3" s="159"/>
      <c r="O3" s="159"/>
      <c r="P3" s="76"/>
      <c r="Q3" s="76"/>
      <c r="R3" s="76"/>
      <c r="S3" s="76"/>
      <c r="T3" s="52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77"/>
      <c r="AL3" s="433"/>
      <c r="AM3" s="434"/>
      <c r="AN3" s="434"/>
      <c r="AO3" s="435"/>
      <c r="AP3" s="174"/>
      <c r="AQ3" s="175"/>
      <c r="AR3" s="176"/>
      <c r="AS3" s="186"/>
    </row>
    <row r="4" spans="1:45">
      <c r="A4" s="50" t="s">
        <v>29</v>
      </c>
      <c r="B4" s="51"/>
      <c r="C4" s="51"/>
      <c r="D4" s="51"/>
      <c r="E4" s="52" t="s">
        <v>158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77"/>
      <c r="AL4" s="433"/>
      <c r="AM4" s="434"/>
      <c r="AN4" s="434"/>
      <c r="AO4" s="435"/>
      <c r="AP4" s="174"/>
      <c r="AQ4" s="175"/>
      <c r="AR4" s="176"/>
      <c r="AS4" s="186"/>
    </row>
    <row r="5" spans="1:45">
      <c r="A5" s="42" t="s">
        <v>30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4"/>
      <c r="AL5" s="433"/>
      <c r="AM5" s="434"/>
      <c r="AN5" s="434"/>
      <c r="AO5" s="435"/>
      <c r="AP5" s="174"/>
      <c r="AQ5" s="175"/>
      <c r="AR5" s="176"/>
      <c r="AS5" s="186"/>
    </row>
    <row r="6" spans="1:4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8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9"/>
      <c r="AL6" s="433"/>
      <c r="AM6" s="434"/>
      <c r="AN6" s="434"/>
      <c r="AO6" s="435"/>
      <c r="AP6" s="174"/>
      <c r="AQ6" s="175"/>
      <c r="AR6" s="176"/>
      <c r="AS6" s="186"/>
    </row>
    <row r="7" spans="1:45" s="240" customFormat="1">
      <c r="A7" s="244"/>
      <c r="B7" s="249" t="s">
        <v>188</v>
      </c>
      <c r="C7" s="248" t="s">
        <v>189</v>
      </c>
      <c r="D7" s="288"/>
      <c r="E7" s="248"/>
      <c r="F7" s="288"/>
      <c r="G7" s="288"/>
      <c r="H7" s="288"/>
      <c r="I7" s="24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48"/>
      <c r="V7" s="248"/>
      <c r="W7" s="248"/>
      <c r="X7" s="248"/>
      <c r="Y7" s="390"/>
      <c r="Z7" s="390"/>
      <c r="AA7" s="248"/>
      <c r="AB7" s="248"/>
      <c r="AC7" s="288"/>
      <c r="AD7" s="288"/>
      <c r="AE7" s="288"/>
      <c r="AF7" s="288"/>
      <c r="AG7" s="248"/>
      <c r="AH7" s="245"/>
      <c r="AI7" s="245"/>
      <c r="AJ7" s="246"/>
      <c r="AK7" s="239"/>
      <c r="AL7" s="433">
        <v>44503</v>
      </c>
      <c r="AM7" s="434"/>
      <c r="AN7" s="434"/>
      <c r="AO7" s="435"/>
      <c r="AP7" s="247"/>
      <c r="AQ7" s="250" t="s">
        <v>285</v>
      </c>
      <c r="AR7" s="251"/>
      <c r="AS7" s="252"/>
    </row>
    <row r="8" spans="1:45" s="240" customFormat="1">
      <c r="A8" s="244"/>
      <c r="B8" s="359"/>
      <c r="C8" s="293"/>
      <c r="D8" s="289"/>
      <c r="E8" s="293"/>
      <c r="F8" s="289"/>
      <c r="G8" s="289"/>
      <c r="H8" s="289"/>
      <c r="I8" s="293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353"/>
      <c r="V8" s="293"/>
      <c r="W8" s="289"/>
      <c r="X8" s="289"/>
      <c r="Y8" s="354"/>
      <c r="Z8" s="354"/>
      <c r="AA8" s="359"/>
      <c r="AB8" s="359"/>
      <c r="AC8" s="289"/>
      <c r="AD8" s="289"/>
      <c r="AE8" s="289"/>
      <c r="AF8" s="289"/>
      <c r="AG8" s="245"/>
      <c r="AH8" s="245"/>
      <c r="AI8" s="245"/>
      <c r="AJ8" s="246"/>
      <c r="AK8" s="239"/>
      <c r="AL8" s="433"/>
      <c r="AM8" s="434"/>
      <c r="AN8" s="434"/>
      <c r="AO8" s="435"/>
      <c r="AP8" s="247"/>
      <c r="AQ8" s="250"/>
      <c r="AR8" s="251"/>
      <c r="AS8" s="252"/>
    </row>
    <row r="9" spans="1:45" s="240" customFormat="1">
      <c r="A9" s="244"/>
      <c r="B9" s="249" t="s">
        <v>211</v>
      </c>
      <c r="C9" s="293" t="s">
        <v>191</v>
      </c>
      <c r="D9" s="289"/>
      <c r="E9" s="293"/>
      <c r="F9" s="289"/>
      <c r="G9" s="289"/>
      <c r="H9" s="289"/>
      <c r="I9" s="293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354"/>
      <c r="V9" s="354"/>
      <c r="W9" s="289"/>
      <c r="X9" s="289"/>
      <c r="Y9" s="354"/>
      <c r="Z9" s="354"/>
      <c r="AA9" s="359"/>
      <c r="AB9" s="359"/>
      <c r="AC9" s="289"/>
      <c r="AD9" s="289"/>
      <c r="AE9" s="289"/>
      <c r="AF9" s="289"/>
      <c r="AG9" s="245"/>
      <c r="AH9" s="245"/>
      <c r="AI9" s="245"/>
      <c r="AJ9" s="246"/>
      <c r="AK9" s="239"/>
      <c r="AL9" s="433"/>
      <c r="AM9" s="434"/>
      <c r="AN9" s="434"/>
      <c r="AO9" s="435"/>
      <c r="AP9" s="310"/>
      <c r="AQ9" s="250"/>
      <c r="AR9" s="251"/>
      <c r="AS9" s="252"/>
    </row>
    <row r="10" spans="1:45" s="240" customFormat="1">
      <c r="A10" s="244"/>
      <c r="B10" s="359"/>
      <c r="C10" s="391" t="s">
        <v>192</v>
      </c>
      <c r="D10" s="289"/>
      <c r="E10" s="293"/>
      <c r="F10" s="289"/>
      <c r="G10" s="289"/>
      <c r="H10" s="289"/>
      <c r="I10" s="293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354"/>
      <c r="V10" s="354"/>
      <c r="W10" s="289"/>
      <c r="X10" s="289"/>
      <c r="Y10" s="354"/>
      <c r="Z10" s="354"/>
      <c r="AA10" s="359"/>
      <c r="AB10" s="359"/>
      <c r="AC10" s="289"/>
      <c r="AD10" s="289"/>
      <c r="AE10" s="289"/>
      <c r="AF10" s="289"/>
      <c r="AG10" s="245"/>
      <c r="AH10" s="245"/>
      <c r="AI10" s="245"/>
      <c r="AJ10" s="246"/>
      <c r="AK10" s="239"/>
      <c r="AL10" s="433"/>
      <c r="AM10" s="434"/>
      <c r="AN10" s="434"/>
      <c r="AO10" s="435"/>
      <c r="AP10" s="310"/>
      <c r="AQ10" s="250"/>
      <c r="AR10" s="251"/>
      <c r="AS10" s="252"/>
    </row>
    <row r="11" spans="1:45" s="288" customFormat="1">
      <c r="A11" s="244"/>
      <c r="B11" s="359"/>
      <c r="C11" s="293"/>
      <c r="D11" s="289"/>
      <c r="E11" s="293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354"/>
      <c r="V11" s="354"/>
      <c r="W11" s="289"/>
      <c r="Y11" s="195"/>
      <c r="Z11" s="195"/>
      <c r="AA11" s="245"/>
      <c r="AB11" s="245"/>
      <c r="AG11" s="245"/>
      <c r="AH11" s="245"/>
      <c r="AI11" s="245"/>
      <c r="AJ11" s="246"/>
      <c r="AK11" s="287"/>
      <c r="AL11" s="433"/>
      <c r="AM11" s="434"/>
      <c r="AN11" s="434"/>
      <c r="AO11" s="435"/>
      <c r="AP11" s="326"/>
      <c r="AQ11" s="327"/>
      <c r="AR11" s="328"/>
      <c r="AS11" s="294"/>
    </row>
    <row r="12" spans="1:45" s="288" customFormat="1">
      <c r="A12" s="244"/>
      <c r="B12" s="360" t="s">
        <v>190</v>
      </c>
      <c r="C12" s="293" t="s">
        <v>198</v>
      </c>
      <c r="D12" s="289"/>
      <c r="E12" s="293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354"/>
      <c r="V12" s="354"/>
      <c r="W12" s="289"/>
      <c r="Y12" s="195"/>
      <c r="Z12" s="195"/>
      <c r="AA12" s="245"/>
      <c r="AB12" s="245"/>
      <c r="AG12" s="245"/>
      <c r="AH12" s="245"/>
      <c r="AI12" s="245"/>
      <c r="AJ12" s="246"/>
      <c r="AK12" s="287"/>
      <c r="AL12" s="433"/>
      <c r="AM12" s="434"/>
      <c r="AN12" s="434"/>
      <c r="AO12" s="435"/>
      <c r="AP12" s="380"/>
      <c r="AQ12" s="381"/>
      <c r="AR12" s="382"/>
      <c r="AS12" s="294"/>
    </row>
    <row r="13" spans="1:45" s="288" customFormat="1">
      <c r="A13" s="244"/>
      <c r="B13" s="360"/>
      <c r="C13" s="293"/>
      <c r="D13" s="289"/>
      <c r="E13" s="293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354"/>
      <c r="V13" s="354"/>
      <c r="W13" s="289"/>
      <c r="Y13" s="195"/>
      <c r="Z13" s="195"/>
      <c r="AA13" s="245"/>
      <c r="AB13" s="245"/>
      <c r="AG13" s="245"/>
      <c r="AH13" s="245"/>
      <c r="AI13" s="245"/>
      <c r="AJ13" s="246"/>
      <c r="AK13" s="287"/>
      <c r="AL13" s="433"/>
      <c r="AM13" s="434"/>
      <c r="AN13" s="434"/>
      <c r="AO13" s="435"/>
      <c r="AP13" s="380"/>
      <c r="AQ13" s="381"/>
      <c r="AR13" s="382"/>
      <c r="AS13" s="294"/>
    </row>
    <row r="14" spans="1:45" s="288" customFormat="1">
      <c r="A14" s="244"/>
      <c r="B14" s="360"/>
      <c r="C14" s="293" t="s">
        <v>262</v>
      </c>
      <c r="D14" s="289"/>
      <c r="E14" s="293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354"/>
      <c r="V14" s="354"/>
      <c r="W14" s="289"/>
      <c r="Y14" s="195"/>
      <c r="Z14" s="195"/>
      <c r="AA14" s="245"/>
      <c r="AB14" s="245"/>
      <c r="AG14" s="245"/>
      <c r="AH14" s="245"/>
      <c r="AI14" s="245"/>
      <c r="AJ14" s="246"/>
      <c r="AK14" s="287"/>
      <c r="AL14" s="433"/>
      <c r="AM14" s="434"/>
      <c r="AN14" s="434"/>
      <c r="AO14" s="435"/>
      <c r="AP14" s="380"/>
      <c r="AQ14" s="381"/>
      <c r="AR14" s="382"/>
      <c r="AS14" s="294"/>
    </row>
    <row r="15" spans="1:45" s="288" customFormat="1">
      <c r="A15" s="244"/>
      <c r="B15" s="360"/>
      <c r="C15" s="293"/>
      <c r="D15" s="289"/>
      <c r="E15" s="293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354"/>
      <c r="V15" s="354"/>
      <c r="W15" s="289"/>
      <c r="X15" s="289"/>
      <c r="Y15" s="354"/>
      <c r="Z15" s="354"/>
      <c r="AA15" s="359"/>
      <c r="AB15" s="359"/>
      <c r="AC15" s="289"/>
      <c r="AD15" s="289"/>
      <c r="AE15" s="289"/>
      <c r="AF15" s="289"/>
      <c r="AG15" s="359"/>
      <c r="AH15" s="359"/>
      <c r="AI15" s="359"/>
      <c r="AJ15" s="246"/>
      <c r="AK15" s="287"/>
      <c r="AL15" s="433"/>
      <c r="AM15" s="434"/>
      <c r="AN15" s="434"/>
      <c r="AO15" s="435"/>
      <c r="AP15" s="380"/>
      <c r="AQ15" s="381"/>
      <c r="AR15" s="382"/>
      <c r="AS15" s="294"/>
    </row>
    <row r="16" spans="1:45" s="288" customFormat="1">
      <c r="A16" s="244"/>
      <c r="B16" s="360"/>
      <c r="D16" s="399" t="s">
        <v>209</v>
      </c>
      <c r="E16" s="367"/>
      <c r="F16" s="400"/>
      <c r="G16" s="367"/>
      <c r="H16" s="368"/>
      <c r="I16" s="401" t="s">
        <v>256</v>
      </c>
      <c r="J16" s="367"/>
      <c r="K16" s="368"/>
      <c r="L16" s="401" t="s">
        <v>257</v>
      </c>
      <c r="M16" s="367"/>
      <c r="N16" s="367"/>
      <c r="O16" s="367"/>
      <c r="P16" s="367"/>
      <c r="Q16" s="367"/>
      <c r="R16" s="367"/>
      <c r="S16" s="367"/>
      <c r="T16" s="367"/>
      <c r="U16" s="367"/>
      <c r="V16" s="367"/>
      <c r="W16" s="368"/>
      <c r="X16" s="289"/>
      <c r="Y16" s="289"/>
      <c r="Z16" s="354"/>
      <c r="AA16" s="354"/>
      <c r="AB16" s="359"/>
      <c r="AC16" s="359"/>
      <c r="AD16" s="289"/>
      <c r="AE16" s="289"/>
      <c r="AF16" s="289"/>
      <c r="AG16" s="359"/>
      <c r="AH16" s="359"/>
      <c r="AI16" s="359"/>
      <c r="AJ16" s="246"/>
      <c r="AK16" s="287"/>
      <c r="AL16" s="433"/>
      <c r="AM16" s="434"/>
      <c r="AN16" s="434"/>
      <c r="AO16" s="435"/>
      <c r="AP16" s="380"/>
      <c r="AQ16" s="381"/>
      <c r="AR16" s="382"/>
      <c r="AS16" s="294"/>
    </row>
    <row r="17" spans="1:45" s="288" customFormat="1">
      <c r="A17" s="244"/>
      <c r="B17" s="360"/>
      <c r="D17" s="399" t="s">
        <v>258</v>
      </c>
      <c r="E17" s="367"/>
      <c r="F17" s="400"/>
      <c r="G17" s="367"/>
      <c r="H17" s="368"/>
      <c r="I17" s="401" t="s">
        <v>260</v>
      </c>
      <c r="J17" s="367"/>
      <c r="K17" s="368"/>
      <c r="L17" s="401" t="s">
        <v>265</v>
      </c>
      <c r="M17" s="367"/>
      <c r="N17" s="367"/>
      <c r="O17" s="368"/>
      <c r="P17" s="403" t="s">
        <v>266</v>
      </c>
      <c r="Q17" s="402"/>
      <c r="R17" s="367"/>
      <c r="S17" s="368"/>
      <c r="T17" s="403" t="s">
        <v>284</v>
      </c>
      <c r="U17" s="402"/>
      <c r="V17" s="367"/>
      <c r="W17" s="368"/>
      <c r="X17" s="289"/>
      <c r="Y17" s="289"/>
      <c r="Z17" s="354"/>
      <c r="AA17" s="354"/>
      <c r="AB17" s="359"/>
      <c r="AC17" s="359"/>
      <c r="AD17" s="289"/>
      <c r="AE17" s="289"/>
      <c r="AF17" s="289"/>
      <c r="AG17" s="359"/>
      <c r="AH17" s="359"/>
      <c r="AI17" s="359"/>
      <c r="AJ17" s="246"/>
      <c r="AK17" s="287"/>
      <c r="AL17" s="433"/>
      <c r="AM17" s="434"/>
      <c r="AN17" s="434"/>
      <c r="AO17" s="435"/>
      <c r="AP17" s="380"/>
      <c r="AQ17" s="381"/>
      <c r="AR17" s="382"/>
      <c r="AS17" s="294"/>
    </row>
    <row r="18" spans="1:45" s="288" customFormat="1">
      <c r="A18" s="244"/>
      <c r="B18" s="360"/>
      <c r="D18" s="404" t="s">
        <v>212</v>
      </c>
      <c r="E18" s="214"/>
      <c r="F18" s="405"/>
      <c r="G18" s="214"/>
      <c r="H18" s="229"/>
      <c r="I18" s="380" t="s">
        <v>259</v>
      </c>
      <c r="J18" s="381"/>
      <c r="K18" s="382"/>
      <c r="L18" s="380" t="s">
        <v>259</v>
      </c>
      <c r="M18" s="381"/>
      <c r="N18" s="381"/>
      <c r="O18" s="381"/>
      <c r="P18" s="380" t="s">
        <v>261</v>
      </c>
      <c r="Q18" s="397"/>
      <c r="R18" s="381"/>
      <c r="S18" s="382"/>
      <c r="T18" s="413" t="s">
        <v>259</v>
      </c>
      <c r="U18" s="397"/>
      <c r="V18" s="414"/>
      <c r="W18" s="415"/>
      <c r="X18" s="289"/>
      <c r="Y18" s="289"/>
      <c r="Z18" s="354"/>
      <c r="AA18" s="354"/>
      <c r="AB18" s="359"/>
      <c r="AC18" s="359"/>
      <c r="AD18" s="289"/>
      <c r="AE18" s="289"/>
      <c r="AF18" s="289"/>
      <c r="AG18" s="359"/>
      <c r="AH18" s="359"/>
      <c r="AI18" s="359"/>
      <c r="AJ18" s="246"/>
      <c r="AK18" s="287"/>
      <c r="AL18" s="433">
        <v>44503</v>
      </c>
      <c r="AM18" s="434"/>
      <c r="AN18" s="434"/>
      <c r="AO18" s="435"/>
      <c r="AP18" s="420"/>
      <c r="AQ18" s="421" t="s">
        <v>285</v>
      </c>
      <c r="AR18" s="382"/>
      <c r="AS18" s="294"/>
    </row>
    <row r="19" spans="1:45" s="288" customFormat="1">
      <c r="A19" s="244"/>
      <c r="B19" s="360"/>
      <c r="D19" s="404" t="s">
        <v>253</v>
      </c>
      <c r="E19" s="214"/>
      <c r="F19" s="405"/>
      <c r="G19" s="214"/>
      <c r="H19" s="229"/>
      <c r="I19" s="380" t="s">
        <v>259</v>
      </c>
      <c r="J19" s="381"/>
      <c r="K19" s="382"/>
      <c r="L19" s="380" t="s">
        <v>259</v>
      </c>
      <c r="M19" s="381"/>
      <c r="N19" s="381"/>
      <c r="O19" s="381"/>
      <c r="P19" s="380" t="s">
        <v>261</v>
      </c>
      <c r="Q19" s="397"/>
      <c r="R19" s="381"/>
      <c r="S19" s="382"/>
      <c r="T19" s="413" t="s">
        <v>259</v>
      </c>
      <c r="U19" s="397"/>
      <c r="V19" s="414"/>
      <c r="W19" s="415"/>
      <c r="X19" s="289"/>
      <c r="Y19" s="289"/>
      <c r="Z19" s="354"/>
      <c r="AA19" s="354"/>
      <c r="AB19" s="359"/>
      <c r="AC19" s="359"/>
      <c r="AD19" s="289"/>
      <c r="AE19" s="289"/>
      <c r="AF19" s="289"/>
      <c r="AG19" s="359"/>
      <c r="AH19" s="359"/>
      <c r="AI19" s="359"/>
      <c r="AJ19" s="246"/>
      <c r="AK19" s="287"/>
      <c r="AL19" s="433">
        <v>44503</v>
      </c>
      <c r="AM19" s="434"/>
      <c r="AN19" s="434"/>
      <c r="AO19" s="435"/>
      <c r="AP19" s="420"/>
      <c r="AQ19" s="421" t="s">
        <v>285</v>
      </c>
      <c r="AR19" s="382"/>
      <c r="AS19" s="294"/>
    </row>
    <row r="20" spans="1:45" s="288" customFormat="1">
      <c r="A20" s="244"/>
      <c r="B20" s="360"/>
      <c r="D20" s="404" t="s">
        <v>254</v>
      </c>
      <c r="E20" s="214"/>
      <c r="F20" s="405"/>
      <c r="G20" s="214"/>
      <c r="H20" s="229"/>
      <c r="I20" s="380" t="s">
        <v>261</v>
      </c>
      <c r="J20" s="381"/>
      <c r="K20" s="382"/>
      <c r="L20" s="380" t="s">
        <v>259</v>
      </c>
      <c r="M20" s="381"/>
      <c r="N20" s="381"/>
      <c r="O20" s="381"/>
      <c r="P20" s="380" t="s">
        <v>261</v>
      </c>
      <c r="Q20" s="397"/>
      <c r="R20" s="381"/>
      <c r="S20" s="382"/>
      <c r="T20" s="413" t="s">
        <v>259</v>
      </c>
      <c r="U20" s="397"/>
      <c r="V20" s="414"/>
      <c r="W20" s="415"/>
      <c r="X20" s="289"/>
      <c r="Y20" s="289"/>
      <c r="Z20" s="354"/>
      <c r="AA20" s="354"/>
      <c r="AB20" s="359"/>
      <c r="AC20" s="359"/>
      <c r="AD20" s="289"/>
      <c r="AE20" s="289"/>
      <c r="AF20" s="289"/>
      <c r="AG20" s="359"/>
      <c r="AH20" s="359"/>
      <c r="AI20" s="359"/>
      <c r="AJ20" s="246"/>
      <c r="AK20" s="287"/>
      <c r="AL20" s="433">
        <v>44503</v>
      </c>
      <c r="AM20" s="434"/>
      <c r="AN20" s="434"/>
      <c r="AO20" s="435"/>
      <c r="AP20" s="420"/>
      <c r="AQ20" s="421" t="s">
        <v>285</v>
      </c>
      <c r="AR20" s="382"/>
      <c r="AS20" s="294"/>
    </row>
    <row r="21" spans="1:45" s="288" customFormat="1">
      <c r="A21" s="244"/>
      <c r="B21" s="360"/>
      <c r="D21" s="404" t="s">
        <v>255</v>
      </c>
      <c r="E21" s="214"/>
      <c r="F21" s="405"/>
      <c r="G21" s="214"/>
      <c r="H21" s="229"/>
      <c r="I21" s="380" t="s">
        <v>261</v>
      </c>
      <c r="J21" s="381"/>
      <c r="K21" s="382"/>
      <c r="L21" s="380" t="s">
        <v>261</v>
      </c>
      <c r="M21" s="25"/>
      <c r="N21" s="25"/>
      <c r="O21" s="25"/>
      <c r="P21" s="380" t="s">
        <v>259</v>
      </c>
      <c r="Q21" s="397"/>
      <c r="R21" s="381"/>
      <c r="S21" s="398"/>
      <c r="T21" s="413" t="s">
        <v>259</v>
      </c>
      <c r="U21" s="397"/>
      <c r="V21" s="414"/>
      <c r="W21" s="398"/>
      <c r="X21" s="289"/>
      <c r="Y21" s="289"/>
      <c r="Z21" s="354"/>
      <c r="AA21" s="354"/>
      <c r="AB21" s="359"/>
      <c r="AC21" s="359"/>
      <c r="AD21" s="289"/>
      <c r="AE21" s="289"/>
      <c r="AF21" s="289"/>
      <c r="AG21" s="359"/>
      <c r="AH21" s="359"/>
      <c r="AI21" s="359"/>
      <c r="AJ21" s="246"/>
      <c r="AK21" s="287"/>
      <c r="AL21" s="433">
        <v>44503</v>
      </c>
      <c r="AM21" s="434"/>
      <c r="AN21" s="434"/>
      <c r="AO21" s="435"/>
      <c r="AP21" s="420"/>
      <c r="AQ21" s="421" t="s">
        <v>285</v>
      </c>
      <c r="AR21" s="382"/>
      <c r="AS21" s="294"/>
    </row>
    <row r="22" spans="1:45" s="288" customFormat="1">
      <c r="A22" s="244"/>
      <c r="C22" s="293"/>
      <c r="D22" s="289"/>
      <c r="E22" s="293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354"/>
      <c r="V22" s="354"/>
      <c r="W22" s="289"/>
      <c r="X22" s="289"/>
      <c r="Y22" s="354"/>
      <c r="Z22" s="354"/>
      <c r="AA22" s="359"/>
      <c r="AB22" s="359"/>
      <c r="AC22" s="289"/>
      <c r="AD22" s="289"/>
      <c r="AE22" s="289"/>
      <c r="AF22" s="289"/>
      <c r="AG22" s="359"/>
      <c r="AH22" s="359"/>
      <c r="AI22" s="359"/>
      <c r="AJ22" s="246"/>
      <c r="AK22" s="287"/>
      <c r="AL22" s="433"/>
      <c r="AM22" s="434"/>
      <c r="AN22" s="434"/>
      <c r="AO22" s="435"/>
      <c r="AP22" s="380"/>
      <c r="AQ22" s="381"/>
      <c r="AR22" s="382"/>
      <c r="AS22" s="294"/>
    </row>
    <row r="23" spans="1:45" s="288" customFormat="1">
      <c r="A23" s="244"/>
      <c r="C23" s="293"/>
      <c r="D23" s="289" t="s">
        <v>272</v>
      </c>
      <c r="E23" s="293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V23" s="289"/>
      <c r="W23" s="289"/>
      <c r="X23" s="289"/>
      <c r="Y23" s="354"/>
      <c r="Z23" s="354"/>
      <c r="AA23" s="359"/>
      <c r="AB23" s="359"/>
      <c r="AC23" s="289"/>
      <c r="AD23" s="289"/>
      <c r="AE23" s="289"/>
      <c r="AF23" s="289"/>
      <c r="AG23" s="359"/>
      <c r="AH23" s="359"/>
      <c r="AI23" s="359"/>
      <c r="AJ23" s="246"/>
      <c r="AK23" s="287"/>
      <c r="AL23" s="433"/>
      <c r="AM23" s="434"/>
      <c r="AN23" s="434"/>
      <c r="AO23" s="435"/>
      <c r="AP23" s="387"/>
      <c r="AQ23" s="388"/>
      <c r="AR23" s="389"/>
      <c r="AS23" s="294"/>
    </row>
    <row r="24" spans="1:45" s="288" customFormat="1">
      <c r="A24" s="244"/>
      <c r="C24" s="293"/>
      <c r="D24" s="289"/>
      <c r="E24" s="293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354"/>
      <c r="V24" s="354"/>
      <c r="W24" s="289"/>
      <c r="X24" s="289"/>
      <c r="Y24" s="354"/>
      <c r="Z24" s="354"/>
      <c r="AA24" s="359"/>
      <c r="AB24" s="359"/>
      <c r="AC24" s="289"/>
      <c r="AD24" s="289"/>
      <c r="AE24" s="289"/>
      <c r="AF24" s="289"/>
      <c r="AG24" s="359"/>
      <c r="AH24" s="359"/>
      <c r="AI24" s="359"/>
      <c r="AJ24" s="246"/>
      <c r="AK24" s="287"/>
      <c r="AL24" s="433"/>
      <c r="AM24" s="434"/>
      <c r="AN24" s="434"/>
      <c r="AO24" s="435"/>
      <c r="AP24" s="387"/>
      <c r="AQ24" s="388"/>
      <c r="AR24" s="389"/>
      <c r="AS24" s="294"/>
    </row>
    <row r="25" spans="1:45">
      <c r="A25" s="131"/>
      <c r="B25" s="132"/>
      <c r="C25" s="232"/>
      <c r="D25" s="215"/>
      <c r="E25" s="232"/>
      <c r="F25" s="232"/>
      <c r="G25" s="232"/>
      <c r="H25" s="232"/>
      <c r="I25" s="232"/>
      <c r="J25" s="232"/>
      <c r="K25" s="232"/>
      <c r="L25" s="232"/>
      <c r="M25" s="232"/>
      <c r="N25" s="225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30"/>
      <c r="AL25" s="433"/>
      <c r="AM25" s="434"/>
      <c r="AN25" s="434"/>
      <c r="AO25" s="435"/>
      <c r="AP25" s="174"/>
      <c r="AQ25" s="175"/>
      <c r="AR25" s="176"/>
      <c r="AS25" s="186"/>
    </row>
    <row r="26" spans="1:45">
      <c r="A26" s="75" t="s">
        <v>18</v>
      </c>
      <c r="B26" s="75"/>
      <c r="C26" s="50"/>
      <c r="D26" s="32"/>
      <c r="E26" s="439">
        <v>2</v>
      </c>
      <c r="F26" s="440"/>
      <c r="G26" s="75" t="s">
        <v>3</v>
      </c>
      <c r="H26" s="50"/>
      <c r="I26" s="32"/>
      <c r="J26" s="439" t="s">
        <v>160</v>
      </c>
      <c r="K26" s="440"/>
      <c r="L26" s="200"/>
      <c r="M26" s="201"/>
      <c r="N26" s="201"/>
      <c r="O26" s="201"/>
      <c r="P26" s="76"/>
      <c r="Q26" s="76"/>
      <c r="R26" s="76"/>
      <c r="S26" s="76"/>
      <c r="T26" s="52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77"/>
      <c r="AL26" s="433"/>
      <c r="AM26" s="434"/>
      <c r="AN26" s="434"/>
      <c r="AO26" s="435"/>
      <c r="AP26" s="197"/>
      <c r="AQ26" s="198"/>
      <c r="AR26" s="199"/>
      <c r="AS26" s="186"/>
    </row>
    <row r="27" spans="1:45">
      <c r="A27" s="50" t="s">
        <v>29</v>
      </c>
      <c r="B27" s="51"/>
      <c r="C27" s="51"/>
      <c r="D27" s="51"/>
      <c r="E27" s="196" t="s">
        <v>183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77"/>
      <c r="AL27" s="433"/>
      <c r="AM27" s="434"/>
      <c r="AN27" s="434"/>
      <c r="AO27" s="435"/>
      <c r="AP27" s="197"/>
      <c r="AQ27" s="198"/>
      <c r="AR27" s="199"/>
      <c r="AS27" s="186"/>
    </row>
    <row r="28" spans="1:45">
      <c r="A28" s="42" t="s">
        <v>30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4"/>
      <c r="AL28" s="433"/>
      <c r="AM28" s="434"/>
      <c r="AN28" s="434"/>
      <c r="AO28" s="435"/>
      <c r="AP28" s="197"/>
      <c r="AQ28" s="198"/>
      <c r="AR28" s="199"/>
      <c r="AS28" s="186"/>
    </row>
    <row r="29" spans="1:45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9"/>
      <c r="AL29" s="433"/>
      <c r="AM29" s="434"/>
      <c r="AN29" s="434"/>
      <c r="AO29" s="435"/>
      <c r="AP29" s="197"/>
      <c r="AQ29" s="198"/>
      <c r="AR29" s="199"/>
      <c r="AS29" s="186"/>
    </row>
    <row r="30" spans="1:45">
      <c r="A30" s="129"/>
      <c r="B30" s="249" t="s">
        <v>170</v>
      </c>
      <c r="C30" s="248" t="s">
        <v>233</v>
      </c>
      <c r="D30" s="248"/>
      <c r="E30" s="248"/>
      <c r="F30" s="248"/>
      <c r="G30" s="248"/>
      <c r="H30" s="248"/>
      <c r="I30" s="248"/>
      <c r="J30" s="248"/>
      <c r="K30" s="119"/>
      <c r="L30" s="248"/>
      <c r="M30" s="248"/>
      <c r="N30" s="248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123"/>
      <c r="AD30" s="123"/>
      <c r="AE30" s="123"/>
      <c r="AF30" s="123"/>
      <c r="AG30" s="123"/>
      <c r="AH30" s="123"/>
      <c r="AI30" s="123"/>
      <c r="AJ30" s="130"/>
      <c r="AL30" s="433"/>
      <c r="AM30" s="434"/>
      <c r="AN30" s="434"/>
      <c r="AO30" s="435"/>
      <c r="AP30" s="310"/>
      <c r="AQ30" s="198"/>
      <c r="AR30" s="199"/>
      <c r="AS30" s="186"/>
    </row>
    <row r="31" spans="1:45">
      <c r="A31" s="129"/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123"/>
      <c r="AD31" s="123"/>
      <c r="AE31" s="123"/>
      <c r="AF31" s="123"/>
      <c r="AG31" s="123"/>
      <c r="AH31" s="123"/>
      <c r="AI31" s="123"/>
      <c r="AJ31" s="130"/>
      <c r="AL31" s="433"/>
      <c r="AM31" s="434"/>
      <c r="AN31" s="434"/>
      <c r="AO31" s="435"/>
      <c r="AP31" s="197"/>
      <c r="AQ31" s="198"/>
      <c r="AR31" s="199"/>
      <c r="AS31" s="186"/>
    </row>
    <row r="32" spans="1:45" s="288" customFormat="1">
      <c r="A32" s="291"/>
      <c r="B32" s="249"/>
      <c r="C32" s="248" t="s">
        <v>234</v>
      </c>
      <c r="D32" s="286"/>
      <c r="E32" s="248"/>
      <c r="F32" s="248"/>
      <c r="G32" s="248"/>
      <c r="H32" s="248"/>
      <c r="I32" s="248"/>
      <c r="J32" s="248"/>
      <c r="K32" s="119"/>
      <c r="L32" s="248"/>
      <c r="M32" s="248"/>
      <c r="N32" s="248"/>
      <c r="O32" s="289"/>
      <c r="P32" s="289"/>
      <c r="Q32" s="289"/>
      <c r="R32" s="289"/>
      <c r="S32" s="289"/>
      <c r="T32" s="289"/>
      <c r="U32" s="354"/>
      <c r="V32" s="354"/>
      <c r="W32" s="354"/>
      <c r="X32" s="354"/>
      <c r="Y32" s="354"/>
      <c r="Z32" s="354"/>
      <c r="AA32" s="293"/>
      <c r="AB32" s="293"/>
      <c r="AC32" s="290"/>
      <c r="AD32" s="290"/>
      <c r="AE32" s="290"/>
      <c r="AF32" s="290"/>
      <c r="AG32" s="290"/>
      <c r="AH32" s="290"/>
      <c r="AI32" s="290"/>
      <c r="AJ32" s="292"/>
      <c r="AK32" s="287"/>
      <c r="AL32" s="433"/>
      <c r="AM32" s="434"/>
      <c r="AN32" s="434"/>
      <c r="AO32" s="435"/>
      <c r="AP32" s="364"/>
      <c r="AQ32" s="365"/>
      <c r="AR32" s="366"/>
      <c r="AS32" s="294"/>
    </row>
    <row r="33" spans="1:45" s="288" customFormat="1">
      <c r="A33" s="291"/>
      <c r="B33" s="249"/>
      <c r="C33" s="248" t="s">
        <v>235</v>
      </c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119"/>
      <c r="O33" s="289"/>
      <c r="P33" s="289"/>
      <c r="Q33" s="289"/>
      <c r="R33" s="289"/>
      <c r="S33" s="289"/>
      <c r="T33" s="289"/>
      <c r="U33" s="354"/>
      <c r="V33" s="354"/>
      <c r="W33" s="354"/>
      <c r="X33" s="354"/>
      <c r="Y33" s="354"/>
      <c r="Z33" s="354"/>
      <c r="AA33" s="293"/>
      <c r="AB33" s="293"/>
      <c r="AC33" s="290"/>
      <c r="AD33" s="290"/>
      <c r="AE33" s="290"/>
      <c r="AF33" s="290"/>
      <c r="AG33" s="290"/>
      <c r="AH33" s="290"/>
      <c r="AI33" s="290"/>
      <c r="AJ33" s="292"/>
      <c r="AK33" s="287"/>
      <c r="AL33" s="433"/>
      <c r="AM33" s="434"/>
      <c r="AN33" s="434"/>
      <c r="AO33" s="435"/>
      <c r="AP33" s="364"/>
      <c r="AQ33" s="365"/>
      <c r="AR33" s="366"/>
      <c r="AS33" s="294"/>
    </row>
    <row r="34" spans="1:45" s="288" customFormat="1">
      <c r="A34" s="291"/>
      <c r="B34" s="249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119"/>
      <c r="O34" s="295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0"/>
      <c r="AD34" s="290"/>
      <c r="AE34" s="290"/>
      <c r="AF34" s="290"/>
      <c r="AG34" s="290"/>
      <c r="AH34" s="290"/>
      <c r="AI34" s="290"/>
      <c r="AJ34" s="292"/>
      <c r="AK34" s="287"/>
      <c r="AL34" s="433"/>
      <c r="AM34" s="434"/>
      <c r="AN34" s="434"/>
      <c r="AO34" s="435"/>
      <c r="AP34" s="364"/>
      <c r="AQ34" s="365"/>
      <c r="AR34" s="366"/>
      <c r="AS34" s="294"/>
    </row>
    <row r="35" spans="1:45" s="288" customFormat="1">
      <c r="A35" s="291"/>
      <c r="B35" s="249" t="s">
        <v>173</v>
      </c>
      <c r="C35" s="288" t="s">
        <v>236</v>
      </c>
      <c r="D35" s="289"/>
      <c r="E35" s="293"/>
      <c r="F35" s="289"/>
      <c r="G35" s="289"/>
      <c r="H35" s="289"/>
      <c r="I35" s="293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89"/>
      <c r="U35" s="354"/>
      <c r="V35" s="354"/>
      <c r="W35" s="354"/>
      <c r="X35" s="354"/>
      <c r="Y35" s="354"/>
      <c r="Z35" s="354"/>
      <c r="AA35" s="293"/>
      <c r="AB35" s="293"/>
      <c r="AC35" s="290"/>
      <c r="AD35" s="290"/>
      <c r="AE35" s="290"/>
      <c r="AF35" s="290"/>
      <c r="AG35" s="290"/>
      <c r="AH35" s="290"/>
      <c r="AI35" s="290"/>
      <c r="AJ35" s="292"/>
      <c r="AK35" s="287"/>
      <c r="AL35" s="433"/>
      <c r="AM35" s="434"/>
      <c r="AN35" s="434"/>
      <c r="AO35" s="435"/>
      <c r="AP35" s="364"/>
      <c r="AQ35" s="365"/>
      <c r="AR35" s="366"/>
      <c r="AS35" s="294"/>
    </row>
    <row r="36" spans="1:45" s="288" customFormat="1">
      <c r="A36" s="291"/>
      <c r="B36" s="249"/>
      <c r="C36" s="288" t="s">
        <v>237</v>
      </c>
      <c r="D36" s="289"/>
      <c r="E36" s="293"/>
      <c r="F36" s="289"/>
      <c r="G36" s="289"/>
      <c r="H36" s="289"/>
      <c r="I36" s="293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354"/>
      <c r="V36" s="354"/>
      <c r="W36" s="354"/>
      <c r="X36" s="354"/>
      <c r="Y36" s="354"/>
      <c r="Z36" s="354"/>
      <c r="AA36" s="293"/>
      <c r="AB36" s="293"/>
      <c r="AC36" s="290"/>
      <c r="AD36" s="290"/>
      <c r="AE36" s="290"/>
      <c r="AF36" s="290"/>
      <c r="AG36" s="290"/>
      <c r="AH36" s="290"/>
      <c r="AI36" s="290"/>
      <c r="AJ36" s="292"/>
      <c r="AK36" s="287"/>
      <c r="AL36" s="433"/>
      <c r="AM36" s="434"/>
      <c r="AN36" s="434"/>
      <c r="AO36" s="435"/>
      <c r="AP36" s="380"/>
      <c r="AQ36" s="381"/>
      <c r="AR36" s="382"/>
      <c r="AS36" s="294"/>
    </row>
    <row r="37" spans="1:45" s="288" customFormat="1">
      <c r="A37" s="291"/>
      <c r="B37" s="249"/>
      <c r="D37" s="289" t="s">
        <v>242</v>
      </c>
      <c r="E37" s="293"/>
      <c r="F37" s="289"/>
      <c r="G37" s="289"/>
      <c r="H37" s="289"/>
      <c r="I37" s="293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354"/>
      <c r="V37" s="354"/>
      <c r="W37" s="354"/>
      <c r="X37" s="354"/>
      <c r="Y37" s="354"/>
      <c r="Z37" s="354"/>
      <c r="AA37" s="293"/>
      <c r="AB37" s="293"/>
      <c r="AC37" s="290"/>
      <c r="AD37" s="290"/>
      <c r="AE37" s="290"/>
      <c r="AF37" s="290"/>
      <c r="AG37" s="290"/>
      <c r="AH37" s="290"/>
      <c r="AI37" s="290"/>
      <c r="AJ37" s="292"/>
      <c r="AK37" s="287"/>
      <c r="AL37" s="433">
        <v>44503</v>
      </c>
      <c r="AM37" s="434"/>
      <c r="AN37" s="434"/>
      <c r="AO37" s="435"/>
      <c r="AP37" s="420"/>
      <c r="AQ37" s="421" t="s">
        <v>285</v>
      </c>
      <c r="AR37" s="382"/>
      <c r="AS37" s="294"/>
    </row>
    <row r="38" spans="1:45" s="288" customFormat="1">
      <c r="A38" s="291"/>
      <c r="B38" s="293"/>
      <c r="C38" s="293"/>
      <c r="D38" s="289"/>
      <c r="E38" s="293"/>
      <c r="F38" s="289"/>
      <c r="G38" s="289"/>
      <c r="H38" s="289"/>
      <c r="I38" s="293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89"/>
      <c r="U38" s="354"/>
      <c r="V38" s="354"/>
      <c r="W38" s="354"/>
      <c r="X38" s="354"/>
      <c r="Y38" s="354"/>
      <c r="Z38" s="354"/>
      <c r="AA38" s="293"/>
      <c r="AB38" s="293"/>
      <c r="AC38" s="290"/>
      <c r="AD38" s="290"/>
      <c r="AE38" s="290"/>
      <c r="AF38" s="290"/>
      <c r="AG38" s="290"/>
      <c r="AH38" s="290"/>
      <c r="AI38" s="290"/>
      <c r="AJ38" s="292"/>
      <c r="AK38" s="287"/>
      <c r="AL38" s="433"/>
      <c r="AM38" s="434"/>
      <c r="AN38" s="434"/>
      <c r="AO38" s="435"/>
      <c r="AP38" s="364"/>
      <c r="AQ38" s="365"/>
      <c r="AR38" s="366"/>
      <c r="AS38" s="294"/>
    </row>
    <row r="39" spans="1:45">
      <c r="A39" s="131"/>
      <c r="B39" s="202"/>
      <c r="C39" s="203"/>
      <c r="D39" s="25"/>
      <c r="E39" s="203"/>
      <c r="F39" s="203"/>
      <c r="G39" s="203"/>
      <c r="H39" s="203"/>
      <c r="I39" s="203"/>
      <c r="J39" s="203"/>
      <c r="K39" s="203"/>
      <c r="L39" s="203"/>
      <c r="M39" s="203"/>
      <c r="N39" s="204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124"/>
      <c r="AB39" s="124"/>
      <c r="AC39" s="124"/>
      <c r="AD39" s="124"/>
      <c r="AE39" s="124"/>
      <c r="AF39" s="124"/>
      <c r="AG39" s="124"/>
      <c r="AH39" s="124"/>
      <c r="AI39" s="124"/>
      <c r="AJ39" s="133"/>
      <c r="AL39" s="433"/>
      <c r="AM39" s="434"/>
      <c r="AN39" s="434"/>
      <c r="AO39" s="435"/>
      <c r="AP39" s="197"/>
      <c r="AQ39" s="198"/>
      <c r="AR39" s="199"/>
      <c r="AS39" s="186"/>
    </row>
    <row r="40" spans="1:45" s="288" customFormat="1">
      <c r="A40" s="75" t="s">
        <v>18</v>
      </c>
      <c r="B40" s="75"/>
      <c r="C40" s="222"/>
      <c r="D40" s="257"/>
      <c r="E40" s="439">
        <v>3</v>
      </c>
      <c r="F40" s="440"/>
      <c r="G40" s="75" t="s">
        <v>3</v>
      </c>
      <c r="H40" s="222"/>
      <c r="I40" s="257"/>
      <c r="J40" s="439" t="s">
        <v>160</v>
      </c>
      <c r="K40" s="440"/>
      <c r="L40" s="377"/>
      <c r="M40" s="378"/>
      <c r="N40" s="378"/>
      <c r="O40" s="378"/>
      <c r="P40" s="76"/>
      <c r="Q40" s="76"/>
      <c r="R40" s="76"/>
      <c r="S40" s="76"/>
      <c r="T40" s="52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77"/>
      <c r="AK40" s="287"/>
      <c r="AL40" s="433"/>
      <c r="AM40" s="434"/>
      <c r="AN40" s="434"/>
      <c r="AO40" s="435"/>
      <c r="AP40" s="380"/>
      <c r="AQ40" s="381"/>
      <c r="AR40" s="382"/>
      <c r="AS40" s="294"/>
    </row>
    <row r="41" spans="1:45" s="288" customFormat="1">
      <c r="A41" s="222" t="s">
        <v>29</v>
      </c>
      <c r="B41" s="206"/>
      <c r="C41" s="206"/>
      <c r="D41" s="206"/>
      <c r="E41" s="349" t="s">
        <v>243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77"/>
      <c r="AK41" s="287"/>
      <c r="AL41" s="433"/>
      <c r="AM41" s="434"/>
      <c r="AN41" s="434"/>
      <c r="AO41" s="435"/>
      <c r="AP41" s="380"/>
      <c r="AQ41" s="381"/>
      <c r="AR41" s="382"/>
      <c r="AS41" s="294"/>
    </row>
    <row r="42" spans="1:45" s="288" customFormat="1">
      <c r="A42" s="42" t="s">
        <v>30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4"/>
      <c r="AK42" s="287"/>
      <c r="AL42" s="433"/>
      <c r="AM42" s="434"/>
      <c r="AN42" s="434"/>
      <c r="AO42" s="435"/>
      <c r="AP42" s="380"/>
      <c r="AQ42" s="381"/>
      <c r="AR42" s="382"/>
      <c r="AS42" s="294"/>
    </row>
    <row r="43" spans="1:45" s="288" customForma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8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9"/>
      <c r="AK43" s="287"/>
      <c r="AL43" s="433"/>
      <c r="AM43" s="434"/>
      <c r="AN43" s="434"/>
      <c r="AO43" s="435"/>
      <c r="AP43" s="380"/>
      <c r="AQ43" s="381"/>
      <c r="AR43" s="382"/>
      <c r="AS43" s="294"/>
    </row>
    <row r="44" spans="1:45" s="288" customFormat="1">
      <c r="A44" s="291"/>
      <c r="B44" s="249" t="s">
        <v>170</v>
      </c>
      <c r="C44" s="289" t="s">
        <v>244</v>
      </c>
      <c r="D44" s="248"/>
      <c r="E44" s="248"/>
      <c r="F44" s="248"/>
      <c r="G44" s="248"/>
      <c r="H44" s="248"/>
      <c r="I44" s="248"/>
      <c r="J44" s="248"/>
      <c r="K44" s="119"/>
      <c r="L44" s="248"/>
      <c r="M44" s="248"/>
      <c r="N44" s="248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0"/>
      <c r="AD44" s="290"/>
      <c r="AE44" s="290"/>
      <c r="AF44" s="290"/>
      <c r="AG44" s="290"/>
      <c r="AH44" s="290"/>
      <c r="AI44" s="290"/>
      <c r="AJ44" s="292"/>
      <c r="AK44" s="287"/>
      <c r="AL44" s="433">
        <v>44503</v>
      </c>
      <c r="AM44" s="434"/>
      <c r="AN44" s="434"/>
      <c r="AO44" s="435"/>
      <c r="AP44" s="420"/>
      <c r="AQ44" s="421" t="s">
        <v>285</v>
      </c>
      <c r="AR44" s="382"/>
      <c r="AS44" s="294"/>
    </row>
    <row r="45" spans="1:45" s="288" customFormat="1">
      <c r="A45" s="291"/>
      <c r="B45" s="249"/>
      <c r="D45" s="289"/>
      <c r="E45" s="293"/>
      <c r="F45" s="289"/>
      <c r="G45" s="289"/>
      <c r="H45" s="289"/>
      <c r="I45" s="293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354"/>
      <c r="V45" s="354"/>
      <c r="W45" s="354"/>
      <c r="X45" s="354"/>
      <c r="Y45" s="354"/>
      <c r="Z45" s="354"/>
      <c r="AA45" s="293"/>
      <c r="AB45" s="293"/>
      <c r="AC45" s="290"/>
      <c r="AD45" s="290"/>
      <c r="AE45" s="290"/>
      <c r="AF45" s="290"/>
      <c r="AG45" s="290"/>
      <c r="AH45" s="290"/>
      <c r="AI45" s="290"/>
      <c r="AJ45" s="292"/>
      <c r="AK45" s="287"/>
      <c r="AL45" s="433"/>
      <c r="AM45" s="434"/>
      <c r="AN45" s="434"/>
      <c r="AO45" s="435"/>
      <c r="AP45" s="380"/>
      <c r="AQ45" s="381"/>
      <c r="AR45" s="382"/>
      <c r="AS45" s="294"/>
    </row>
    <row r="46" spans="1:45" s="288" customFormat="1">
      <c r="A46" s="291"/>
      <c r="B46" s="293"/>
      <c r="C46" s="293"/>
      <c r="D46" s="289"/>
      <c r="E46" s="293"/>
      <c r="F46" s="289"/>
      <c r="G46" s="289"/>
      <c r="H46" s="289"/>
      <c r="I46" s="293"/>
      <c r="J46" s="289"/>
      <c r="K46" s="289"/>
      <c r="L46" s="289"/>
      <c r="M46" s="289"/>
      <c r="N46" s="289"/>
      <c r="O46" s="289"/>
      <c r="P46" s="289"/>
      <c r="Q46" s="289"/>
      <c r="R46" s="289"/>
      <c r="S46" s="289"/>
      <c r="T46" s="289"/>
      <c r="U46" s="354"/>
      <c r="V46" s="354"/>
      <c r="W46" s="354"/>
      <c r="X46" s="354"/>
      <c r="Y46" s="354"/>
      <c r="Z46" s="354"/>
      <c r="AA46" s="293"/>
      <c r="AB46" s="293"/>
      <c r="AC46" s="290"/>
      <c r="AD46" s="290"/>
      <c r="AE46" s="290"/>
      <c r="AF46" s="290"/>
      <c r="AG46" s="290"/>
      <c r="AH46" s="290"/>
      <c r="AI46" s="290"/>
      <c r="AJ46" s="292"/>
      <c r="AK46" s="287"/>
      <c r="AL46" s="433"/>
      <c r="AM46" s="434"/>
      <c r="AN46" s="434"/>
      <c r="AO46" s="435"/>
      <c r="AP46" s="380"/>
      <c r="AQ46" s="381"/>
      <c r="AR46" s="382"/>
      <c r="AS46" s="294"/>
    </row>
    <row r="47" spans="1:45" s="288" customFormat="1">
      <c r="A47" s="131"/>
      <c r="B47" s="202"/>
      <c r="C47" s="203"/>
      <c r="D47" s="25"/>
      <c r="E47" s="203"/>
      <c r="F47" s="203"/>
      <c r="G47" s="203"/>
      <c r="H47" s="203"/>
      <c r="I47" s="203"/>
      <c r="J47" s="203"/>
      <c r="K47" s="203"/>
      <c r="L47" s="203"/>
      <c r="M47" s="203"/>
      <c r="N47" s="204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32"/>
      <c r="AB47" s="232"/>
      <c r="AC47" s="232"/>
      <c r="AD47" s="232"/>
      <c r="AE47" s="232"/>
      <c r="AF47" s="232"/>
      <c r="AG47" s="232"/>
      <c r="AH47" s="232"/>
      <c r="AI47" s="232"/>
      <c r="AJ47" s="133"/>
      <c r="AK47" s="287"/>
      <c r="AL47" s="433"/>
      <c r="AM47" s="434"/>
      <c r="AN47" s="434"/>
      <c r="AO47" s="435"/>
      <c r="AP47" s="380"/>
      <c r="AQ47" s="381"/>
      <c r="AR47" s="382"/>
      <c r="AS47" s="294"/>
    </row>
    <row r="48" spans="1:45" s="288" customFormat="1">
      <c r="A48" s="75" t="s">
        <v>18</v>
      </c>
      <c r="B48" s="75"/>
      <c r="C48" s="222"/>
      <c r="D48" s="257"/>
      <c r="E48" s="439">
        <v>4</v>
      </c>
      <c r="F48" s="440"/>
      <c r="G48" s="75" t="s">
        <v>3</v>
      </c>
      <c r="H48" s="222"/>
      <c r="I48" s="257"/>
      <c r="J48" s="439" t="s">
        <v>160</v>
      </c>
      <c r="K48" s="440"/>
      <c r="L48" s="377"/>
      <c r="M48" s="378"/>
      <c r="N48" s="378"/>
      <c r="O48" s="378"/>
      <c r="P48" s="76"/>
      <c r="Q48" s="76"/>
      <c r="R48" s="76"/>
      <c r="S48" s="76"/>
      <c r="T48" s="52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77"/>
      <c r="AK48" s="287"/>
      <c r="AL48" s="433"/>
      <c r="AM48" s="434"/>
      <c r="AN48" s="434"/>
      <c r="AO48" s="435"/>
      <c r="AP48" s="380"/>
      <c r="AQ48" s="381"/>
      <c r="AR48" s="382"/>
      <c r="AS48" s="294"/>
    </row>
    <row r="49" spans="1:45" s="288" customFormat="1">
      <c r="A49" s="222" t="s">
        <v>29</v>
      </c>
      <c r="B49" s="206"/>
      <c r="C49" s="206"/>
      <c r="D49" s="206"/>
      <c r="E49" s="349" t="s">
        <v>245</v>
      </c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77"/>
      <c r="AK49" s="287"/>
      <c r="AL49" s="433"/>
      <c r="AM49" s="434"/>
      <c r="AN49" s="434"/>
      <c r="AO49" s="435"/>
      <c r="AP49" s="380"/>
      <c r="AQ49" s="381"/>
      <c r="AR49" s="382"/>
      <c r="AS49" s="294"/>
    </row>
    <row r="50" spans="1:45" s="288" customFormat="1">
      <c r="A50" s="42" t="s">
        <v>30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4"/>
      <c r="AK50" s="287"/>
      <c r="AL50" s="433"/>
      <c r="AM50" s="434"/>
      <c r="AN50" s="434"/>
      <c r="AO50" s="435"/>
      <c r="AP50" s="380"/>
      <c r="AQ50" s="381"/>
      <c r="AR50" s="382"/>
      <c r="AS50" s="294"/>
    </row>
    <row r="51" spans="1:45" s="288" customForma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8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9"/>
      <c r="AK51" s="287"/>
      <c r="AL51" s="433"/>
      <c r="AM51" s="434"/>
      <c r="AN51" s="434"/>
      <c r="AO51" s="435"/>
      <c r="AP51" s="380"/>
      <c r="AQ51" s="381"/>
      <c r="AR51" s="382"/>
      <c r="AS51" s="294"/>
    </row>
    <row r="52" spans="1:45" s="288" customFormat="1">
      <c r="A52" s="291"/>
      <c r="B52" s="249" t="s">
        <v>170</v>
      </c>
      <c r="C52" s="289" t="s">
        <v>246</v>
      </c>
      <c r="D52" s="248"/>
      <c r="E52" s="248"/>
      <c r="F52" s="248"/>
      <c r="G52" s="248"/>
      <c r="H52" s="248"/>
      <c r="I52" s="248"/>
      <c r="J52" s="248"/>
      <c r="K52" s="119"/>
      <c r="L52" s="248"/>
      <c r="M52" s="248"/>
      <c r="N52" s="248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0"/>
      <c r="AD52" s="290"/>
      <c r="AE52" s="290"/>
      <c r="AF52" s="290"/>
      <c r="AG52" s="290"/>
      <c r="AH52" s="290"/>
      <c r="AI52" s="290"/>
      <c r="AJ52" s="292"/>
      <c r="AK52" s="287"/>
      <c r="AL52" s="433">
        <v>44503</v>
      </c>
      <c r="AM52" s="434"/>
      <c r="AN52" s="434"/>
      <c r="AO52" s="435"/>
      <c r="AP52" s="420"/>
      <c r="AQ52" s="421" t="s">
        <v>285</v>
      </c>
      <c r="AR52" s="382"/>
      <c r="AS52" s="294"/>
    </row>
    <row r="53" spans="1:45" s="288" customFormat="1">
      <c r="A53" s="291"/>
      <c r="B53" s="249"/>
      <c r="D53" s="289"/>
      <c r="E53" s="293"/>
      <c r="F53" s="289"/>
      <c r="G53" s="289"/>
      <c r="H53" s="289"/>
      <c r="I53" s="293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354"/>
      <c r="V53" s="354"/>
      <c r="W53" s="354"/>
      <c r="X53" s="354"/>
      <c r="Y53" s="354"/>
      <c r="Z53" s="354"/>
      <c r="AA53" s="293"/>
      <c r="AB53" s="293"/>
      <c r="AC53" s="290"/>
      <c r="AD53" s="290"/>
      <c r="AE53" s="290"/>
      <c r="AF53" s="290"/>
      <c r="AG53" s="290"/>
      <c r="AH53" s="290"/>
      <c r="AI53" s="290"/>
      <c r="AJ53" s="292"/>
      <c r="AK53" s="287"/>
      <c r="AL53" s="433"/>
      <c r="AM53" s="434"/>
      <c r="AN53" s="434"/>
      <c r="AO53" s="435"/>
      <c r="AP53" s="380"/>
      <c r="AQ53" s="381"/>
      <c r="AR53" s="382"/>
      <c r="AS53" s="294"/>
    </row>
    <row r="54" spans="1:45" s="288" customFormat="1">
      <c r="A54" s="291"/>
      <c r="B54" s="293"/>
      <c r="C54" s="293"/>
      <c r="D54" s="289"/>
      <c r="E54" s="293"/>
      <c r="F54" s="289"/>
      <c r="G54" s="289"/>
      <c r="H54" s="289"/>
      <c r="I54" s="293"/>
      <c r="J54" s="289"/>
      <c r="K54" s="289"/>
      <c r="L54" s="289"/>
      <c r="M54" s="289"/>
      <c r="N54" s="289"/>
      <c r="O54" s="289"/>
      <c r="P54" s="289"/>
      <c r="Q54" s="289"/>
      <c r="R54" s="289"/>
      <c r="S54" s="289"/>
      <c r="T54" s="289"/>
      <c r="U54" s="354"/>
      <c r="V54" s="354"/>
      <c r="W54" s="354"/>
      <c r="X54" s="354"/>
      <c r="Y54" s="354"/>
      <c r="Z54" s="354"/>
      <c r="AA54" s="293"/>
      <c r="AB54" s="293"/>
      <c r="AC54" s="290"/>
      <c r="AD54" s="290"/>
      <c r="AE54" s="290"/>
      <c r="AF54" s="290"/>
      <c r="AG54" s="290"/>
      <c r="AH54" s="290"/>
      <c r="AI54" s="290"/>
      <c r="AJ54" s="292"/>
      <c r="AK54" s="287"/>
      <c r="AL54" s="433"/>
      <c r="AM54" s="434"/>
      <c r="AN54" s="434"/>
      <c r="AO54" s="435"/>
      <c r="AP54" s="380"/>
      <c r="AQ54" s="381"/>
      <c r="AR54" s="382"/>
      <c r="AS54" s="294"/>
    </row>
    <row r="55" spans="1:45" s="288" customFormat="1">
      <c r="A55" s="131"/>
      <c r="B55" s="202"/>
      <c r="C55" s="203"/>
      <c r="D55" s="25"/>
      <c r="E55" s="203"/>
      <c r="F55" s="203"/>
      <c r="G55" s="203"/>
      <c r="H55" s="203"/>
      <c r="I55" s="203"/>
      <c r="J55" s="203"/>
      <c r="K55" s="203"/>
      <c r="L55" s="203"/>
      <c r="M55" s="203"/>
      <c r="N55" s="204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32"/>
      <c r="AB55" s="232"/>
      <c r="AC55" s="232"/>
      <c r="AD55" s="232"/>
      <c r="AE55" s="232"/>
      <c r="AF55" s="232"/>
      <c r="AG55" s="232"/>
      <c r="AH55" s="232"/>
      <c r="AI55" s="232"/>
      <c r="AJ55" s="133"/>
      <c r="AK55" s="287"/>
      <c r="AL55" s="433"/>
      <c r="AM55" s="434"/>
      <c r="AN55" s="434"/>
      <c r="AO55" s="435"/>
      <c r="AP55" s="380"/>
      <c r="AQ55" s="381"/>
      <c r="AR55" s="382"/>
      <c r="AS55" s="294"/>
    </row>
  </sheetData>
  <mergeCells count="63">
    <mergeCell ref="AL45:AO45"/>
    <mergeCell ref="AL53:AO53"/>
    <mergeCell ref="AL22:AO22"/>
    <mergeCell ref="AL23:AO23"/>
    <mergeCell ref="AL24:AO24"/>
    <mergeCell ref="AL36:AO36"/>
    <mergeCell ref="AL37:AO37"/>
    <mergeCell ref="AL17:AO17"/>
    <mergeCell ref="AL18:AO18"/>
    <mergeCell ref="AL19:AO19"/>
    <mergeCell ref="AL20:AO20"/>
    <mergeCell ref="AL21:AO21"/>
    <mergeCell ref="AL12:AO12"/>
    <mergeCell ref="AL13:AO13"/>
    <mergeCell ref="AL14:AO14"/>
    <mergeCell ref="AL15:AO15"/>
    <mergeCell ref="AL16:AO16"/>
    <mergeCell ref="AL54:AO54"/>
    <mergeCell ref="AL55:AO55"/>
    <mergeCell ref="AL48:AO48"/>
    <mergeCell ref="AL49:AO49"/>
    <mergeCell ref="AL46:AO46"/>
    <mergeCell ref="AL47:AO47"/>
    <mergeCell ref="E48:F48"/>
    <mergeCell ref="J48:K48"/>
    <mergeCell ref="AL50:AO50"/>
    <mergeCell ref="AL51:AO51"/>
    <mergeCell ref="AL52:AO52"/>
    <mergeCell ref="AL43:AO43"/>
    <mergeCell ref="AL44:AO44"/>
    <mergeCell ref="E40:F40"/>
    <mergeCell ref="J40:K40"/>
    <mergeCell ref="AL40:AO40"/>
    <mergeCell ref="AL41:AO41"/>
    <mergeCell ref="AL42:AO42"/>
    <mergeCell ref="AL39:AO39"/>
    <mergeCell ref="AL35:AO35"/>
    <mergeCell ref="AL34:AO34"/>
    <mergeCell ref="AL38:AO38"/>
    <mergeCell ref="E3:F3"/>
    <mergeCell ref="J3:K3"/>
    <mergeCell ref="E26:F26"/>
    <mergeCell ref="J26:K26"/>
    <mergeCell ref="AL3:AO3"/>
    <mergeCell ref="AL4:AO4"/>
    <mergeCell ref="AL5:AO5"/>
    <mergeCell ref="AL6:AO6"/>
    <mergeCell ref="AL11:AO11"/>
    <mergeCell ref="AL32:AO32"/>
    <mergeCell ref="AL33:AO33"/>
    <mergeCell ref="AL31:AO31"/>
    <mergeCell ref="AL2:AO2"/>
    <mergeCell ref="AP2:AR2"/>
    <mergeCell ref="AL9:AO9"/>
    <mergeCell ref="AL10:AO10"/>
    <mergeCell ref="AL7:AO7"/>
    <mergeCell ref="AL8:AO8"/>
    <mergeCell ref="AL30:AO30"/>
    <mergeCell ref="AL25:AO25"/>
    <mergeCell ref="AL26:AO26"/>
    <mergeCell ref="AL27:AO27"/>
    <mergeCell ref="AL28:AO28"/>
    <mergeCell ref="AL29:AO29"/>
  </mergeCells>
  <phoneticPr fontId="5"/>
  <conditionalFormatting sqref="L3:AJ3">
    <cfRule type="expression" dxfId="3" priority="10">
      <formula>#REF!&lt;&gt;"その他"</formula>
    </cfRule>
  </conditionalFormatting>
  <conditionalFormatting sqref="L26:AJ26">
    <cfRule type="expression" dxfId="2" priority="7">
      <formula>#REF!&lt;&gt;"その他"</formula>
    </cfRule>
  </conditionalFormatting>
  <conditionalFormatting sqref="L40:AJ40">
    <cfRule type="expression" dxfId="1" priority="2">
      <formula>#REF!&lt;&gt;"その他"</formula>
    </cfRule>
  </conditionalFormatting>
  <conditionalFormatting sqref="L48:AJ48">
    <cfRule type="expression" dxfId="0" priority="1">
      <formula>#REF!&lt;&gt;"その他"</formula>
    </cfRule>
  </conditionalFormatting>
  <dataValidations disablePrompts="1" count="1">
    <dataValidation type="list" allowBlank="1" showInputMessage="1" showErrorMessage="1" sqref="J3:K3 J26:K26 J40:K40 J48:K48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25" max="35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54"/>
  <sheetViews>
    <sheetView showGridLines="0" view="pageBreakPreview" zoomScaleNormal="100" zoomScaleSheetLayoutView="100" workbookViewId="0">
      <selection activeCell="AL29" sqref="AL29:AO29"/>
    </sheetView>
  </sheetViews>
  <sheetFormatPr defaultColWidth="9" defaultRowHeight="13.2" outlineLevelRow="1"/>
  <cols>
    <col min="1" max="36" width="3.6640625" style="29" customWidth="1"/>
    <col min="37" max="41" width="3.6640625" style="27" customWidth="1"/>
    <col min="42" max="45" width="3.664062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36" t="s">
        <v>156</v>
      </c>
      <c r="AM2" s="437"/>
      <c r="AN2" s="437"/>
      <c r="AO2" s="438"/>
      <c r="AP2" s="436" t="s">
        <v>157</v>
      </c>
      <c r="AQ2" s="437"/>
      <c r="AR2" s="438"/>
    </row>
    <row r="3" spans="1:51">
      <c r="A3" s="30" t="s">
        <v>70</v>
      </c>
      <c r="B3" s="31"/>
      <c r="C3" s="31"/>
      <c r="D3" s="31"/>
      <c r="E3" s="31"/>
      <c r="F3" s="32"/>
      <c r="G3" s="320">
        <v>1</v>
      </c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222" t="s">
        <v>143</v>
      </c>
      <c r="T3" s="206"/>
      <c r="U3" s="206"/>
      <c r="V3" s="206"/>
      <c r="W3" s="206"/>
      <c r="X3" s="206"/>
      <c r="Y3" s="223" t="s">
        <v>200</v>
      </c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4"/>
      <c r="AL3" s="433"/>
      <c r="AM3" s="434"/>
      <c r="AN3" s="434"/>
      <c r="AO3" s="435"/>
      <c r="AP3" s="174"/>
      <c r="AQ3" s="175"/>
      <c r="AR3" s="176"/>
      <c r="AS3" s="186"/>
      <c r="AT3" s="186"/>
      <c r="AU3" s="186"/>
      <c r="AV3" s="186"/>
      <c r="AW3" s="186"/>
      <c r="AX3" s="186"/>
      <c r="AY3" s="186"/>
    </row>
    <row r="4" spans="1:51">
      <c r="A4" s="30" t="s">
        <v>130</v>
      </c>
      <c r="B4" s="31"/>
      <c r="C4" s="31"/>
      <c r="D4" s="31"/>
      <c r="E4" s="31"/>
      <c r="F4" s="32"/>
      <c r="G4" s="320" t="s">
        <v>204</v>
      </c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  <c r="S4" s="255" t="s">
        <v>114</v>
      </c>
      <c r="T4" s="51"/>
      <c r="U4" s="51"/>
      <c r="V4" s="51"/>
      <c r="W4" s="51"/>
      <c r="X4" s="51"/>
      <c r="Y4" s="223" t="s">
        <v>201</v>
      </c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  <c r="AL4" s="433"/>
      <c r="AM4" s="434"/>
      <c r="AN4" s="434"/>
      <c r="AO4" s="435"/>
      <c r="AP4" s="174"/>
      <c r="AQ4" s="175"/>
      <c r="AR4" s="176"/>
      <c r="AS4" s="186"/>
      <c r="AT4" s="186"/>
      <c r="AU4" s="186"/>
      <c r="AV4" s="186"/>
      <c r="AW4" s="186"/>
      <c r="AX4" s="186"/>
      <c r="AY4" s="186"/>
    </row>
    <row r="5" spans="1:51">
      <c r="A5" s="30" t="s">
        <v>113</v>
      </c>
      <c r="B5" s="31"/>
      <c r="C5" s="31"/>
      <c r="D5" s="31"/>
      <c r="E5" s="31"/>
      <c r="F5" s="31"/>
      <c r="G5" s="322" t="s">
        <v>158</v>
      </c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30" t="s">
        <v>163</v>
      </c>
      <c r="T5" s="31"/>
      <c r="U5" s="31"/>
      <c r="V5" s="31"/>
      <c r="W5" s="31"/>
      <c r="X5" s="31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5"/>
      <c r="AL5" s="433"/>
      <c r="AM5" s="434"/>
      <c r="AN5" s="434"/>
      <c r="AO5" s="435"/>
      <c r="AP5" s="174"/>
      <c r="AQ5" s="175"/>
      <c r="AR5" s="176"/>
      <c r="AS5" s="186"/>
      <c r="AT5" s="186"/>
      <c r="AU5" s="186"/>
      <c r="AV5" s="186"/>
      <c r="AW5" s="186"/>
      <c r="AX5" s="186"/>
      <c r="AY5" s="186"/>
    </row>
    <row r="6" spans="1:51">
      <c r="A6" s="56" t="s">
        <v>115</v>
      </c>
      <c r="B6" s="57"/>
      <c r="C6" s="58"/>
      <c r="D6" s="58"/>
      <c r="E6" s="58"/>
      <c r="F6" s="57"/>
      <c r="G6" s="57"/>
      <c r="H6" s="57"/>
      <c r="I6" s="57"/>
      <c r="J6" s="57"/>
      <c r="K6" s="57"/>
      <c r="L6" s="57"/>
      <c r="M6" s="57"/>
      <c r="N6" s="57"/>
      <c r="O6" s="57"/>
      <c r="P6" s="59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60"/>
      <c r="AL6" s="433"/>
      <c r="AM6" s="434"/>
      <c r="AN6" s="434"/>
      <c r="AO6" s="435"/>
      <c r="AP6" s="174"/>
      <c r="AQ6" s="175"/>
      <c r="AR6" s="176"/>
      <c r="AS6" s="186"/>
      <c r="AT6" s="186"/>
      <c r="AU6" s="186"/>
      <c r="AV6" s="186"/>
      <c r="AW6" s="186"/>
      <c r="AX6" s="186"/>
      <c r="AY6" s="186"/>
    </row>
    <row r="7" spans="1:51" outlineLevel="1">
      <c r="A7" s="42" t="s">
        <v>152</v>
      </c>
      <c r="B7" s="43"/>
      <c r="C7" s="43"/>
      <c r="D7" s="43"/>
      <c r="E7" s="43"/>
      <c r="F7" s="4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  <c r="S7" s="42" t="s">
        <v>153</v>
      </c>
      <c r="T7" s="43"/>
      <c r="U7" s="43"/>
      <c r="V7" s="43"/>
      <c r="W7" s="43"/>
      <c r="X7" s="43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2"/>
      <c r="AL7" s="433"/>
      <c r="AM7" s="434"/>
      <c r="AN7" s="434"/>
      <c r="AO7" s="435"/>
      <c r="AP7" s="174"/>
      <c r="AQ7" s="175"/>
      <c r="AR7" s="176"/>
      <c r="AS7" s="186"/>
      <c r="AT7" s="186"/>
      <c r="AU7" s="186"/>
      <c r="AV7" s="186"/>
      <c r="AW7" s="186"/>
      <c r="AX7" s="186"/>
      <c r="AY7" s="186"/>
    </row>
    <row r="8" spans="1:51" outlineLevel="1">
      <c r="A8" s="135" t="s">
        <v>0</v>
      </c>
      <c r="B8" s="45" t="s">
        <v>60</v>
      </c>
      <c r="C8" s="47"/>
      <c r="D8" s="43" t="s">
        <v>24</v>
      </c>
      <c r="E8" s="43"/>
      <c r="F8" s="42" t="s"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63"/>
      <c r="S8" s="135" t="s">
        <v>0</v>
      </c>
      <c r="T8" s="45" t="s">
        <v>60</v>
      </c>
      <c r="U8" s="47"/>
      <c r="V8" s="43" t="s">
        <v>24</v>
      </c>
      <c r="W8" s="43"/>
      <c r="X8" s="42" t="s">
        <v>2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64"/>
      <c r="AL8" s="433"/>
      <c r="AM8" s="434"/>
      <c r="AN8" s="434"/>
      <c r="AO8" s="435"/>
      <c r="AP8" s="174"/>
      <c r="AQ8" s="175"/>
      <c r="AR8" s="176"/>
      <c r="AS8" s="186"/>
      <c r="AT8" s="186"/>
      <c r="AU8" s="186"/>
      <c r="AV8" s="186"/>
      <c r="AW8" s="186"/>
      <c r="AX8" s="186"/>
      <c r="AY8" s="186"/>
    </row>
    <row r="9" spans="1:51" outlineLevel="1">
      <c r="A9" s="134">
        <v>1</v>
      </c>
      <c r="B9" s="85"/>
      <c r="C9" s="86"/>
      <c r="D9" s="87" t="s">
        <v>122</v>
      </c>
      <c r="E9" s="87"/>
      <c r="F9" s="65" t="s">
        <v>202</v>
      </c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134">
        <v>1</v>
      </c>
      <c r="T9" s="85"/>
      <c r="U9" s="86"/>
      <c r="V9" s="87"/>
      <c r="W9" s="87"/>
      <c r="X9" s="65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8"/>
      <c r="AL9" s="433"/>
      <c r="AM9" s="434"/>
      <c r="AN9" s="434"/>
      <c r="AO9" s="435"/>
      <c r="AP9" s="174"/>
      <c r="AQ9" s="175"/>
      <c r="AR9" s="176"/>
      <c r="AS9" s="186"/>
      <c r="AT9" s="186"/>
      <c r="AU9" s="186"/>
      <c r="AV9" s="186"/>
      <c r="AW9" s="186"/>
      <c r="AX9" s="186"/>
      <c r="AY9" s="186"/>
    </row>
    <row r="10" spans="1:51" outlineLevel="1">
      <c r="A10" s="134">
        <f>A9+1</f>
        <v>2</v>
      </c>
      <c r="B10" s="85"/>
      <c r="C10" s="86"/>
      <c r="D10" s="87"/>
      <c r="E10" s="87"/>
      <c r="F10" s="65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134">
        <f>S9+1</f>
        <v>2</v>
      </c>
      <c r="T10" s="85"/>
      <c r="U10" s="86"/>
      <c r="V10" s="87"/>
      <c r="W10" s="87"/>
      <c r="X10" s="65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8"/>
      <c r="AL10" s="433"/>
      <c r="AM10" s="434"/>
      <c r="AN10" s="434"/>
      <c r="AO10" s="435"/>
      <c r="AP10" s="174"/>
      <c r="AQ10" s="175"/>
      <c r="AR10" s="176"/>
      <c r="AS10" s="186"/>
      <c r="AT10" s="186"/>
      <c r="AU10" s="186"/>
      <c r="AV10" s="186"/>
      <c r="AW10" s="186"/>
      <c r="AX10" s="186"/>
      <c r="AY10" s="186"/>
    </row>
    <row r="11" spans="1:51" s="288" customFormat="1" outlineLevel="1">
      <c r="A11" s="313">
        <f t="shared" ref="A11:A13" si="0">A10+1</f>
        <v>3</v>
      </c>
      <c r="B11" s="226"/>
      <c r="C11" s="227"/>
      <c r="D11" s="228"/>
      <c r="E11" s="228"/>
      <c r="F11" s="213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313">
        <f>S10+1</f>
        <v>3</v>
      </c>
      <c r="T11" s="226"/>
      <c r="U11" s="227"/>
      <c r="V11" s="228"/>
      <c r="W11" s="228"/>
      <c r="X11" s="213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29"/>
      <c r="AK11" s="287"/>
      <c r="AL11" s="433"/>
      <c r="AM11" s="434"/>
      <c r="AN11" s="434"/>
      <c r="AO11" s="435"/>
      <c r="AP11" s="316"/>
      <c r="AQ11" s="317"/>
      <c r="AR11" s="318"/>
      <c r="AS11" s="294"/>
      <c r="AT11" s="294"/>
      <c r="AU11" s="294"/>
      <c r="AV11" s="294"/>
      <c r="AW11" s="294"/>
      <c r="AX11" s="294"/>
      <c r="AY11" s="294"/>
    </row>
    <row r="12" spans="1:51" s="288" customFormat="1" outlineLevel="1">
      <c r="A12" s="313">
        <f t="shared" si="0"/>
        <v>4</v>
      </c>
      <c r="B12" s="226"/>
      <c r="C12" s="227"/>
      <c r="D12" s="228"/>
      <c r="E12" s="228"/>
      <c r="F12" s="213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313">
        <f>S11+1</f>
        <v>4</v>
      </c>
      <c r="T12" s="226"/>
      <c r="U12" s="227"/>
      <c r="V12" s="228"/>
      <c r="W12" s="228"/>
      <c r="X12" s="213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29"/>
      <c r="AK12" s="287"/>
      <c r="AL12" s="433"/>
      <c r="AM12" s="434"/>
      <c r="AN12" s="434"/>
      <c r="AO12" s="435"/>
      <c r="AP12" s="316"/>
      <c r="AQ12" s="317"/>
      <c r="AR12" s="318"/>
      <c r="AS12" s="294"/>
      <c r="AT12" s="294"/>
      <c r="AU12" s="294"/>
      <c r="AV12" s="294"/>
      <c r="AW12" s="294"/>
      <c r="AX12" s="294"/>
      <c r="AY12" s="294"/>
    </row>
    <row r="13" spans="1:51" outlineLevel="1">
      <c r="A13" s="313">
        <f t="shared" si="0"/>
        <v>5</v>
      </c>
      <c r="B13" s="85"/>
      <c r="C13" s="86"/>
      <c r="D13" s="87"/>
      <c r="E13" s="87"/>
      <c r="F13" s="65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313">
        <f>S12+1</f>
        <v>5</v>
      </c>
      <c r="T13" s="85"/>
      <c r="U13" s="86"/>
      <c r="V13" s="87"/>
      <c r="W13" s="87"/>
      <c r="X13" s="65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8"/>
      <c r="AL13" s="433"/>
      <c r="AM13" s="434"/>
      <c r="AN13" s="434"/>
      <c r="AO13" s="435"/>
      <c r="AP13" s="174"/>
      <c r="AQ13" s="175"/>
      <c r="AR13" s="176"/>
      <c r="AS13" s="186"/>
      <c r="AT13" s="186"/>
      <c r="AU13" s="186"/>
      <c r="AV13" s="186"/>
      <c r="AW13" s="186"/>
      <c r="AX13" s="186"/>
      <c r="AY13" s="186"/>
    </row>
    <row r="14" spans="1:51">
      <c r="A14" s="42" t="s">
        <v>30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  <c r="AL14" s="433"/>
      <c r="AM14" s="434"/>
      <c r="AN14" s="434"/>
      <c r="AO14" s="435"/>
      <c r="AP14" s="174"/>
      <c r="AQ14" s="175"/>
      <c r="AR14" s="176"/>
      <c r="AS14" s="186"/>
      <c r="AT14" s="186"/>
      <c r="AU14" s="186"/>
      <c r="AV14" s="186"/>
      <c r="AW14" s="186"/>
      <c r="AX14" s="186"/>
      <c r="AY14" s="186"/>
    </row>
    <row r="15" spans="1:51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3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4"/>
      <c r="AL15" s="433"/>
      <c r="AM15" s="434"/>
      <c r="AN15" s="434"/>
      <c r="AO15" s="435"/>
      <c r="AP15" s="174"/>
      <c r="AQ15" s="175"/>
      <c r="AR15" s="176"/>
      <c r="AS15" s="186"/>
      <c r="AT15" s="186"/>
      <c r="AU15" s="186"/>
      <c r="AV15" s="186"/>
      <c r="AW15" s="186"/>
      <c r="AX15" s="186"/>
      <c r="AY15" s="186"/>
    </row>
    <row r="16" spans="1:51">
      <c r="A16" s="145"/>
      <c r="B16" s="233" t="s">
        <v>203</v>
      </c>
      <c r="C16" s="288" t="s">
        <v>210</v>
      </c>
      <c r="D16" s="138"/>
      <c r="E16" s="138"/>
      <c r="F16" s="138"/>
      <c r="G16" s="138"/>
      <c r="H16" s="138"/>
      <c r="I16" s="138"/>
      <c r="J16" s="288"/>
      <c r="K16" s="146"/>
      <c r="L16" s="147"/>
      <c r="M16" s="146"/>
      <c r="N16" s="147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8"/>
      <c r="AL16" s="433">
        <v>44503</v>
      </c>
      <c r="AM16" s="434"/>
      <c r="AN16" s="434"/>
      <c r="AO16" s="435"/>
      <c r="AP16" s="174"/>
      <c r="AQ16" s="175" t="s">
        <v>285</v>
      </c>
      <c r="AR16" s="176"/>
      <c r="AS16" s="186"/>
      <c r="AT16" s="312"/>
      <c r="AU16" s="186"/>
      <c r="AV16" s="186"/>
      <c r="AW16" s="186"/>
      <c r="AX16" s="186"/>
      <c r="AY16" s="186"/>
    </row>
    <row r="17" spans="1:51" s="288" customFormat="1">
      <c r="A17" s="235"/>
      <c r="B17" s="233"/>
      <c r="C17" s="288" t="s">
        <v>199</v>
      </c>
      <c r="D17" s="138" t="s">
        <v>205</v>
      </c>
      <c r="E17" s="138"/>
      <c r="F17" s="138"/>
      <c r="G17" s="138" t="s">
        <v>273</v>
      </c>
      <c r="H17" s="138"/>
      <c r="I17" s="138"/>
      <c r="K17" s="146"/>
      <c r="L17" s="147"/>
      <c r="M17" s="146"/>
      <c r="N17" s="147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236"/>
      <c r="AK17" s="287"/>
      <c r="AL17" s="370"/>
      <c r="AM17" s="371"/>
      <c r="AN17" s="371"/>
      <c r="AO17" s="372"/>
      <c r="AP17" s="380"/>
      <c r="AQ17" s="381"/>
      <c r="AR17" s="382"/>
      <c r="AS17" s="294"/>
      <c r="AT17" s="312"/>
      <c r="AU17" s="294"/>
      <c r="AV17" s="294"/>
      <c r="AW17" s="294"/>
      <c r="AX17" s="294"/>
      <c r="AY17" s="294"/>
    </row>
    <row r="18" spans="1:51" s="288" customFormat="1">
      <c r="A18" s="235"/>
      <c r="B18" s="233"/>
      <c r="C18" s="288" t="s">
        <v>199</v>
      </c>
      <c r="D18" s="138" t="s">
        <v>206</v>
      </c>
      <c r="E18" s="138"/>
      <c r="F18" s="138"/>
      <c r="G18" s="138"/>
      <c r="H18" s="138"/>
      <c r="I18" s="138"/>
      <c r="K18" s="146"/>
      <c r="L18" s="147"/>
      <c r="M18" s="146"/>
      <c r="N18" s="147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236"/>
      <c r="AK18" s="287"/>
      <c r="AL18" s="370"/>
      <c r="AM18" s="371"/>
      <c r="AN18" s="371"/>
      <c r="AO18" s="372"/>
      <c r="AP18" s="380"/>
      <c r="AQ18" s="381"/>
      <c r="AR18" s="382"/>
      <c r="AS18" s="294"/>
      <c r="AT18" s="312"/>
      <c r="AU18" s="294"/>
      <c r="AV18" s="294"/>
      <c r="AW18" s="294"/>
      <c r="AX18" s="294"/>
      <c r="AY18" s="294"/>
    </row>
    <row r="19" spans="1:51" s="288" customFormat="1">
      <c r="A19" s="235"/>
      <c r="B19" s="233"/>
      <c r="C19" s="288" t="s">
        <v>199</v>
      </c>
      <c r="D19" s="138" t="s">
        <v>207</v>
      </c>
      <c r="E19" s="138"/>
      <c r="F19" s="138"/>
      <c r="G19" s="138"/>
      <c r="H19" s="138"/>
      <c r="I19" s="138"/>
      <c r="K19" s="146"/>
      <c r="L19" s="147"/>
      <c r="M19" s="146"/>
      <c r="N19" s="147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236"/>
      <c r="AK19" s="287"/>
      <c r="AL19" s="370"/>
      <c r="AM19" s="371"/>
      <c r="AN19" s="371"/>
      <c r="AO19" s="372"/>
      <c r="AP19" s="380"/>
      <c r="AQ19" s="381"/>
      <c r="AR19" s="382"/>
      <c r="AS19" s="294"/>
      <c r="AT19" s="312"/>
      <c r="AU19" s="294"/>
      <c r="AV19" s="294"/>
      <c r="AW19" s="294"/>
      <c r="AX19" s="294"/>
      <c r="AY19" s="294"/>
    </row>
    <row r="20" spans="1:51" s="288" customFormat="1">
      <c r="A20" s="235"/>
      <c r="B20" s="233"/>
      <c r="C20" s="288" t="s">
        <v>199</v>
      </c>
      <c r="D20" s="138" t="s">
        <v>208</v>
      </c>
      <c r="E20" s="138"/>
      <c r="F20" s="138"/>
      <c r="G20" s="138"/>
      <c r="H20" s="138"/>
      <c r="I20" s="138"/>
      <c r="K20" s="146"/>
      <c r="L20" s="147"/>
      <c r="M20" s="146"/>
      <c r="N20" s="147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236"/>
      <c r="AK20" s="287"/>
      <c r="AL20" s="370"/>
      <c r="AM20" s="371"/>
      <c r="AN20" s="371"/>
      <c r="AO20" s="372"/>
      <c r="AP20" s="380"/>
      <c r="AQ20" s="381"/>
      <c r="AR20" s="382"/>
      <c r="AS20" s="294"/>
      <c r="AT20" s="312"/>
      <c r="AU20" s="294"/>
      <c r="AV20" s="294"/>
      <c r="AW20" s="294"/>
      <c r="AX20" s="294"/>
      <c r="AY20" s="294"/>
    </row>
    <row r="21" spans="1:51" s="288" customFormat="1">
      <c r="A21" s="235"/>
      <c r="B21" s="233"/>
      <c r="C21" s="288" t="s">
        <v>199</v>
      </c>
      <c r="D21" s="138" t="s">
        <v>209</v>
      </c>
      <c r="E21" s="138"/>
      <c r="F21" s="138"/>
      <c r="G21" s="138"/>
      <c r="H21" s="138"/>
      <c r="I21" s="138"/>
      <c r="K21" s="146"/>
      <c r="L21" s="147"/>
      <c r="M21" s="146"/>
      <c r="N21" s="147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236"/>
      <c r="AK21" s="287"/>
      <c r="AL21" s="370"/>
      <c r="AM21" s="371"/>
      <c r="AN21" s="371"/>
      <c r="AO21" s="372"/>
      <c r="AP21" s="380"/>
      <c r="AQ21" s="381"/>
      <c r="AR21" s="382"/>
      <c r="AS21" s="294"/>
      <c r="AT21" s="312"/>
      <c r="AU21" s="294"/>
      <c r="AV21" s="294"/>
      <c r="AW21" s="294"/>
      <c r="AX21" s="294"/>
      <c r="AY21" s="294"/>
    </row>
    <row r="22" spans="1:51" s="288" customFormat="1">
      <c r="A22" s="235"/>
      <c r="B22" s="233"/>
      <c r="D22" s="138"/>
      <c r="E22" s="138"/>
      <c r="F22" s="138"/>
      <c r="G22" s="138"/>
      <c r="H22" s="138"/>
      <c r="I22" s="138"/>
      <c r="K22" s="146"/>
      <c r="L22" s="147"/>
      <c r="M22" s="146"/>
      <c r="N22" s="147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236"/>
      <c r="AK22" s="287"/>
      <c r="AL22" s="370"/>
      <c r="AM22" s="371"/>
      <c r="AN22" s="371"/>
      <c r="AO22" s="372"/>
      <c r="AP22" s="380"/>
      <c r="AQ22" s="381"/>
      <c r="AR22" s="382"/>
      <c r="AS22" s="294"/>
      <c r="AT22" s="312"/>
      <c r="AU22" s="294"/>
      <c r="AV22" s="294"/>
      <c r="AW22" s="294"/>
      <c r="AX22" s="294"/>
      <c r="AY22" s="294"/>
    </row>
    <row r="23" spans="1:51" s="288" customFormat="1">
      <c r="A23" s="235"/>
      <c r="B23" s="233"/>
      <c r="C23" s="288" t="s">
        <v>283</v>
      </c>
      <c r="D23" s="138"/>
      <c r="E23" s="138"/>
      <c r="F23" s="138"/>
      <c r="G23" s="138"/>
      <c r="H23" s="138"/>
      <c r="I23" s="138"/>
      <c r="K23" s="146"/>
      <c r="L23" s="147"/>
      <c r="M23" s="146"/>
      <c r="N23" s="147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236"/>
      <c r="AK23" s="287"/>
      <c r="AL23" s="417"/>
      <c r="AM23" s="418"/>
      <c r="AN23" s="418"/>
      <c r="AO23" s="419"/>
      <c r="AR23" s="411"/>
      <c r="AS23" s="294"/>
      <c r="AT23" s="312"/>
      <c r="AU23" s="294"/>
      <c r="AV23" s="294"/>
      <c r="AW23" s="294"/>
      <c r="AX23" s="294"/>
      <c r="AY23" s="294"/>
    </row>
    <row r="24" spans="1:51" s="288" customFormat="1">
      <c r="A24" s="235"/>
      <c r="B24" s="233"/>
      <c r="D24" s="138" t="s">
        <v>282</v>
      </c>
      <c r="E24" s="138"/>
      <c r="F24" s="138"/>
      <c r="G24" s="138"/>
      <c r="H24" s="138"/>
      <c r="I24" s="138"/>
      <c r="K24" s="146"/>
      <c r="L24" s="147"/>
      <c r="M24" s="146"/>
      <c r="N24" s="147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236"/>
      <c r="AK24" s="287"/>
      <c r="AL24" s="406"/>
      <c r="AM24" s="407"/>
      <c r="AN24" s="407"/>
      <c r="AO24" s="408"/>
      <c r="AP24" s="409"/>
      <c r="AQ24" s="410"/>
      <c r="AR24" s="411"/>
      <c r="AS24" s="294"/>
      <c r="AT24" s="312"/>
      <c r="AU24" s="294"/>
      <c r="AV24" s="294"/>
      <c r="AW24" s="294"/>
      <c r="AX24" s="294"/>
      <c r="AY24" s="294"/>
    </row>
    <row r="25" spans="1:51" s="288" customFormat="1">
      <c r="A25" s="235"/>
      <c r="B25" s="233"/>
      <c r="D25" s="138"/>
      <c r="E25" s="138"/>
      <c r="F25" s="138"/>
      <c r="G25" s="138"/>
      <c r="H25" s="138"/>
      <c r="I25" s="138"/>
      <c r="K25" s="146"/>
      <c r="L25" s="147"/>
      <c r="M25" s="146"/>
      <c r="N25" s="147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236"/>
      <c r="AK25" s="287"/>
      <c r="AL25" s="406"/>
      <c r="AM25" s="407"/>
      <c r="AN25" s="407"/>
      <c r="AO25" s="408"/>
      <c r="AP25" s="409"/>
      <c r="AQ25" s="410"/>
      <c r="AR25" s="411"/>
      <c r="AS25" s="294"/>
      <c r="AT25" s="312"/>
      <c r="AU25" s="294"/>
      <c r="AV25" s="294"/>
      <c r="AW25" s="294"/>
      <c r="AX25" s="294"/>
      <c r="AY25" s="294"/>
    </row>
    <row r="26" spans="1:51" s="288" customFormat="1">
      <c r="A26" s="235"/>
      <c r="B26" s="233" t="s">
        <v>211</v>
      </c>
      <c r="C26" s="288" t="s">
        <v>213</v>
      </c>
      <c r="D26" s="138"/>
      <c r="E26" s="138"/>
      <c r="F26" s="138"/>
      <c r="G26" s="138"/>
      <c r="H26" s="138"/>
      <c r="I26" s="138"/>
      <c r="K26" s="146"/>
      <c r="L26" s="147"/>
      <c r="M26" s="146"/>
      <c r="N26" s="147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236"/>
      <c r="AK26" s="287"/>
      <c r="AL26" s="370"/>
      <c r="AM26" s="371"/>
      <c r="AN26" s="371"/>
      <c r="AO26" s="372"/>
      <c r="AP26" s="380"/>
      <c r="AQ26" s="381"/>
      <c r="AR26" s="382"/>
      <c r="AS26" s="294"/>
      <c r="AT26" s="312"/>
      <c r="AU26" s="294"/>
      <c r="AV26" s="294"/>
      <c r="AW26" s="294"/>
      <c r="AX26" s="294"/>
      <c r="AY26" s="294"/>
    </row>
    <row r="27" spans="1:51" s="288" customFormat="1">
      <c r="A27" s="235"/>
      <c r="B27" s="233"/>
      <c r="C27" s="288" t="s">
        <v>231</v>
      </c>
      <c r="D27" s="138"/>
      <c r="E27" s="138"/>
      <c r="F27" s="138"/>
      <c r="G27" s="138"/>
      <c r="H27" s="138"/>
      <c r="I27" s="138"/>
      <c r="K27" s="146"/>
      <c r="L27" s="147"/>
      <c r="M27" s="146"/>
      <c r="N27" s="147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236"/>
      <c r="AK27" s="287"/>
      <c r="AL27" s="433">
        <v>44503</v>
      </c>
      <c r="AM27" s="434"/>
      <c r="AN27" s="434"/>
      <c r="AO27" s="435"/>
      <c r="AP27" s="409"/>
      <c r="AQ27" s="410" t="s">
        <v>285</v>
      </c>
      <c r="AR27" s="382"/>
      <c r="AS27" s="294"/>
      <c r="AT27" s="312"/>
      <c r="AU27" s="294"/>
      <c r="AV27" s="294"/>
      <c r="AW27" s="294"/>
      <c r="AX27" s="294"/>
      <c r="AY27" s="294"/>
    </row>
    <row r="28" spans="1:51" s="288" customFormat="1">
      <c r="A28" s="235"/>
      <c r="B28" s="233"/>
      <c r="D28" s="138"/>
      <c r="E28" s="138"/>
      <c r="F28" s="138"/>
      <c r="G28" s="138"/>
      <c r="H28" s="138"/>
      <c r="I28" s="138"/>
      <c r="K28" s="146"/>
      <c r="L28" s="147"/>
      <c r="M28" s="146"/>
      <c r="N28" s="147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236"/>
      <c r="AK28" s="287"/>
      <c r="AL28" s="370"/>
      <c r="AM28" s="371"/>
      <c r="AN28" s="371"/>
      <c r="AO28" s="372"/>
      <c r="AP28" s="380"/>
      <c r="AQ28" s="381"/>
      <c r="AR28" s="382"/>
      <c r="AS28" s="294"/>
      <c r="AT28" s="312"/>
      <c r="AU28" s="294"/>
      <c r="AV28" s="294"/>
      <c r="AW28" s="294"/>
      <c r="AX28" s="294"/>
      <c r="AY28" s="294"/>
    </row>
    <row r="29" spans="1:51" s="288" customFormat="1">
      <c r="A29" s="235"/>
      <c r="B29" s="233" t="s">
        <v>190</v>
      </c>
      <c r="C29" s="288" t="s">
        <v>225</v>
      </c>
      <c r="D29" s="138"/>
      <c r="E29" s="138"/>
      <c r="F29" s="138"/>
      <c r="G29" s="138"/>
      <c r="H29" s="138"/>
      <c r="I29" s="138"/>
      <c r="K29" s="146"/>
      <c r="L29" s="147"/>
      <c r="M29" s="146"/>
      <c r="N29" s="147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236"/>
      <c r="AK29" s="287"/>
      <c r="AL29" s="433"/>
      <c r="AM29" s="434"/>
      <c r="AN29" s="434"/>
      <c r="AO29" s="435"/>
      <c r="AP29" s="380"/>
      <c r="AQ29" s="381"/>
      <c r="AR29" s="382"/>
      <c r="AS29" s="294"/>
      <c r="AT29" s="312"/>
      <c r="AU29" s="294"/>
      <c r="AV29" s="294"/>
      <c r="AW29" s="294"/>
      <c r="AX29" s="294"/>
      <c r="AY29" s="294"/>
    </row>
    <row r="30" spans="1:51" s="288" customFormat="1">
      <c r="A30" s="235"/>
      <c r="B30" s="233"/>
      <c r="C30" s="288" t="s">
        <v>224</v>
      </c>
      <c r="D30" s="138"/>
      <c r="E30" s="138"/>
      <c r="F30" s="138"/>
      <c r="G30" s="138"/>
      <c r="H30" s="138"/>
      <c r="I30" s="138"/>
      <c r="K30" s="146"/>
      <c r="L30" s="147"/>
      <c r="M30" s="146"/>
      <c r="N30" s="147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236"/>
      <c r="AK30" s="287"/>
      <c r="AL30" s="370"/>
      <c r="AM30" s="371"/>
      <c r="AN30" s="371"/>
      <c r="AO30" s="372"/>
      <c r="AP30" s="380"/>
      <c r="AQ30" s="381"/>
      <c r="AR30" s="382"/>
      <c r="AS30" s="294"/>
      <c r="AT30" s="312"/>
      <c r="AU30" s="294"/>
      <c r="AV30" s="294"/>
      <c r="AW30" s="294"/>
      <c r="AX30" s="294"/>
      <c r="AY30" s="294"/>
    </row>
    <row r="31" spans="1:51" s="288" customFormat="1">
      <c r="A31" s="235"/>
      <c r="B31" s="233"/>
      <c r="C31" s="288" t="s">
        <v>226</v>
      </c>
      <c r="D31" s="138"/>
      <c r="E31" s="138"/>
      <c r="F31" s="138"/>
      <c r="G31" s="138"/>
      <c r="H31" s="138"/>
      <c r="I31" s="138"/>
      <c r="K31" s="146"/>
      <c r="L31" s="147"/>
      <c r="M31" s="146"/>
      <c r="N31" s="147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236"/>
      <c r="AK31" s="287"/>
      <c r="AL31" s="370"/>
      <c r="AM31" s="371"/>
      <c r="AN31" s="371"/>
      <c r="AO31" s="372"/>
      <c r="AP31" s="380"/>
      <c r="AQ31" s="381"/>
      <c r="AR31" s="382"/>
      <c r="AS31" s="294"/>
      <c r="AT31" s="312"/>
      <c r="AU31" s="294"/>
      <c r="AV31" s="294"/>
      <c r="AW31" s="294"/>
      <c r="AX31" s="294"/>
      <c r="AY31" s="294"/>
    </row>
    <row r="32" spans="1:51" s="288" customFormat="1">
      <c r="A32" s="235"/>
      <c r="B32" s="233"/>
      <c r="C32" s="288" t="s">
        <v>227</v>
      </c>
      <c r="D32" s="138"/>
      <c r="E32" s="138"/>
      <c r="F32" s="138"/>
      <c r="G32" s="138"/>
      <c r="H32" s="138"/>
      <c r="I32" s="138"/>
      <c r="K32" s="146"/>
      <c r="L32" s="147"/>
      <c r="M32" s="146"/>
      <c r="N32" s="147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236"/>
      <c r="AK32" s="287"/>
      <c r="AL32" s="370"/>
      <c r="AM32" s="371"/>
      <c r="AN32" s="371"/>
      <c r="AO32" s="372"/>
      <c r="AP32" s="380"/>
      <c r="AQ32" s="381"/>
      <c r="AR32" s="382"/>
      <c r="AS32" s="294"/>
      <c r="AT32" s="312"/>
      <c r="AU32" s="294"/>
      <c r="AV32" s="294"/>
      <c r="AW32" s="294"/>
      <c r="AX32" s="294"/>
      <c r="AY32" s="294"/>
    </row>
    <row r="33" spans="1:51">
      <c r="A33" s="145"/>
      <c r="B33" s="138"/>
      <c r="C33" s="29" t="s">
        <v>232</v>
      </c>
      <c r="D33" s="233"/>
      <c r="E33" s="28"/>
      <c r="F33" s="138"/>
      <c r="G33" s="138"/>
      <c r="H33" s="138"/>
      <c r="I33" s="138"/>
      <c r="J33" s="288"/>
      <c r="K33" s="146"/>
      <c r="L33" s="147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8"/>
      <c r="AL33" s="433"/>
      <c r="AM33" s="434"/>
      <c r="AN33" s="434"/>
      <c r="AO33" s="435"/>
      <c r="AP33" s="174"/>
      <c r="AQ33" s="175"/>
      <c r="AR33" s="176"/>
      <c r="AS33" s="186"/>
      <c r="AT33" s="186"/>
      <c r="AU33" s="186"/>
      <c r="AV33" s="186"/>
      <c r="AW33" s="186"/>
      <c r="AX33" s="186"/>
      <c r="AY33" s="186"/>
    </row>
    <row r="34" spans="1:51" s="288" customFormat="1">
      <c r="A34" s="235"/>
      <c r="B34" s="249"/>
      <c r="C34" s="233" t="s">
        <v>263</v>
      </c>
      <c r="E34" s="248"/>
      <c r="F34" s="369"/>
      <c r="G34" s="248"/>
      <c r="H34" s="248"/>
      <c r="I34" s="248"/>
      <c r="K34" s="146"/>
      <c r="L34" s="147"/>
      <c r="N34" s="146"/>
      <c r="O34" s="146"/>
      <c r="P34" s="146"/>
      <c r="Q34" s="146"/>
      <c r="R34" s="146"/>
      <c r="S34" s="146"/>
      <c r="T34" s="146"/>
      <c r="U34" s="146"/>
      <c r="V34" s="289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236"/>
      <c r="AK34" s="287"/>
      <c r="AL34" s="433"/>
      <c r="AM34" s="434"/>
      <c r="AN34" s="434"/>
      <c r="AO34" s="435"/>
      <c r="AP34" s="326"/>
      <c r="AQ34" s="327"/>
      <c r="AR34" s="328"/>
      <c r="AS34" s="294"/>
      <c r="AT34" s="294"/>
      <c r="AU34" s="294"/>
      <c r="AV34" s="294"/>
      <c r="AW34" s="294"/>
      <c r="AX34" s="294"/>
      <c r="AY34" s="294"/>
    </row>
    <row r="35" spans="1:51" s="208" customFormat="1">
      <c r="A35" s="235"/>
      <c r="B35" s="230"/>
      <c r="C35" s="231"/>
      <c r="D35" s="233"/>
      <c r="E35" s="139"/>
      <c r="F35" s="146"/>
      <c r="G35" s="146"/>
      <c r="H35" s="139"/>
      <c r="I35" s="146"/>
      <c r="J35" s="146"/>
      <c r="K35" s="146"/>
      <c r="L35" s="147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236"/>
      <c r="AK35" s="207"/>
      <c r="AL35" s="433"/>
      <c r="AM35" s="434"/>
      <c r="AN35" s="434"/>
      <c r="AO35" s="435"/>
      <c r="AP35" s="217"/>
      <c r="AQ35" s="219"/>
      <c r="AR35" s="220"/>
      <c r="AS35" s="221"/>
      <c r="AT35" s="221"/>
      <c r="AU35" s="221"/>
      <c r="AV35" s="221"/>
      <c r="AW35" s="221"/>
      <c r="AX35" s="221"/>
      <c r="AY35" s="221"/>
    </row>
    <row r="36" spans="1:51">
      <c r="A36" s="149"/>
      <c r="B36" s="150"/>
      <c r="C36" s="151"/>
      <c r="D36" s="79"/>
      <c r="E36" s="151"/>
      <c r="F36" s="151"/>
      <c r="G36" s="151"/>
      <c r="H36" s="151"/>
      <c r="I36" s="151"/>
      <c r="J36" s="151"/>
      <c r="K36" s="151"/>
      <c r="L36" s="151"/>
      <c r="M36" s="151"/>
      <c r="N36" s="152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3"/>
      <c r="AL36" s="433"/>
      <c r="AM36" s="434"/>
      <c r="AN36" s="434"/>
      <c r="AO36" s="435"/>
      <c r="AP36" s="174"/>
      <c r="AQ36" s="175"/>
      <c r="AR36" s="176"/>
      <c r="AS36" s="186"/>
      <c r="AT36" s="186"/>
      <c r="AU36" s="186"/>
      <c r="AV36" s="186"/>
      <c r="AW36" s="186"/>
      <c r="AX36" s="186"/>
      <c r="AY36" s="186"/>
    </row>
    <row r="37" spans="1:51" collapsed="1">
      <c r="A37" s="129" t="s">
        <v>159</v>
      </c>
      <c r="B37" s="111"/>
      <c r="C37" s="112"/>
      <c r="D37" s="112"/>
      <c r="E37" s="112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9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30"/>
      <c r="AL37" s="433"/>
      <c r="AM37" s="434"/>
      <c r="AN37" s="434"/>
      <c r="AO37" s="435"/>
      <c r="AP37" s="174"/>
      <c r="AQ37" s="175"/>
      <c r="AR37" s="176"/>
      <c r="AS37" s="186"/>
      <c r="AT37" s="186"/>
      <c r="AU37" s="186"/>
      <c r="AV37" s="186"/>
      <c r="AW37" s="186"/>
      <c r="AX37" s="186"/>
      <c r="AY37" s="186"/>
    </row>
    <row r="38" spans="1:51" outlineLevel="1">
      <c r="A38" s="170" t="s">
        <v>0</v>
      </c>
      <c r="B38" s="45" t="s">
        <v>60</v>
      </c>
      <c r="C38" s="47"/>
      <c r="D38" s="30" t="s">
        <v>2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30" t="s">
        <v>145</v>
      </c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64"/>
      <c r="AL38" s="433"/>
      <c r="AM38" s="434"/>
      <c r="AN38" s="434"/>
      <c r="AO38" s="435"/>
      <c r="AP38" s="174"/>
      <c r="AQ38" s="175"/>
      <c r="AR38" s="176"/>
      <c r="AS38" s="186"/>
      <c r="AT38" s="186"/>
      <c r="AU38" s="186"/>
      <c r="AV38" s="186"/>
      <c r="AW38" s="186"/>
      <c r="AX38" s="186"/>
      <c r="AY38" s="186"/>
    </row>
    <row r="39" spans="1:51" outlineLevel="1">
      <c r="A39" s="169">
        <v>1</v>
      </c>
      <c r="B39" s="85"/>
      <c r="C39" s="86"/>
      <c r="D39" s="234" t="s">
        <v>172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97"/>
      <c r="R39" s="97"/>
      <c r="S39" s="213" t="s">
        <v>218</v>
      </c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8"/>
      <c r="AL39" s="433"/>
      <c r="AM39" s="434"/>
      <c r="AN39" s="434"/>
      <c r="AO39" s="435"/>
      <c r="AP39" s="174"/>
      <c r="AQ39" s="175"/>
      <c r="AR39" s="176"/>
      <c r="AS39" s="186"/>
      <c r="AT39" s="186"/>
      <c r="AU39" s="186"/>
      <c r="AV39" s="186"/>
      <c r="AW39" s="186"/>
      <c r="AX39" s="186"/>
      <c r="AY39" s="186"/>
    </row>
    <row r="40" spans="1:51" outlineLevel="1">
      <c r="A40" s="323">
        <f t="shared" ref="A40:A53" si="1">A39+1</f>
        <v>2</v>
      </c>
      <c r="B40" s="85"/>
      <c r="C40" s="86"/>
      <c r="D40" s="234" t="s">
        <v>177</v>
      </c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97"/>
      <c r="R40" s="97"/>
      <c r="S40" s="213" t="s">
        <v>219</v>
      </c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8"/>
      <c r="AL40" s="433"/>
      <c r="AM40" s="434"/>
      <c r="AN40" s="434"/>
      <c r="AO40" s="435"/>
      <c r="AP40" s="174"/>
      <c r="AQ40" s="175"/>
      <c r="AR40" s="176"/>
      <c r="AS40" s="186"/>
      <c r="AT40" s="186"/>
      <c r="AU40" s="186"/>
      <c r="AV40" s="186"/>
      <c r="AW40" s="186"/>
      <c r="AX40" s="186"/>
      <c r="AY40" s="186"/>
    </row>
    <row r="41" spans="1:51" s="288" customFormat="1" outlineLevel="1">
      <c r="A41" s="377">
        <f t="shared" si="1"/>
        <v>3</v>
      </c>
      <c r="B41" s="226"/>
      <c r="C41" s="227"/>
      <c r="D41" s="234" t="s">
        <v>178</v>
      </c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14"/>
      <c r="R41" s="214"/>
      <c r="S41" s="213" t="s">
        <v>220</v>
      </c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29"/>
      <c r="AK41" s="287"/>
      <c r="AL41" s="433"/>
      <c r="AM41" s="434"/>
      <c r="AN41" s="434"/>
      <c r="AO41" s="435"/>
      <c r="AP41" s="380"/>
      <c r="AQ41" s="381"/>
      <c r="AR41" s="382"/>
      <c r="AS41" s="294"/>
      <c r="AT41" s="294"/>
      <c r="AU41" s="294"/>
      <c r="AV41" s="294"/>
      <c r="AW41" s="294"/>
      <c r="AX41" s="294"/>
      <c r="AY41" s="294"/>
    </row>
    <row r="42" spans="1:51" s="288" customFormat="1" outlineLevel="1">
      <c r="A42" s="377">
        <f t="shared" si="1"/>
        <v>4</v>
      </c>
      <c r="B42" s="226"/>
      <c r="C42" s="227"/>
      <c r="D42" s="234" t="s">
        <v>196</v>
      </c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14"/>
      <c r="R42" s="214"/>
      <c r="S42" s="213" t="s">
        <v>222</v>
      </c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29"/>
      <c r="AK42" s="287"/>
      <c r="AL42" s="433"/>
      <c r="AM42" s="434"/>
      <c r="AN42" s="434"/>
      <c r="AO42" s="435"/>
      <c r="AP42" s="380"/>
      <c r="AQ42" s="381"/>
      <c r="AR42" s="382"/>
      <c r="AS42" s="294"/>
      <c r="AT42" s="294"/>
      <c r="AU42" s="294"/>
      <c r="AV42" s="294"/>
      <c r="AW42" s="294"/>
      <c r="AX42" s="294"/>
      <c r="AY42" s="294"/>
    </row>
    <row r="43" spans="1:51" s="288" customFormat="1" outlineLevel="1">
      <c r="A43" s="377">
        <f t="shared" si="1"/>
        <v>5</v>
      </c>
      <c r="B43" s="226"/>
      <c r="C43" s="227"/>
      <c r="D43" s="234" t="s">
        <v>171</v>
      </c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14"/>
      <c r="R43" s="214"/>
      <c r="S43" s="213" t="s">
        <v>221</v>
      </c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29"/>
      <c r="AK43" s="287"/>
      <c r="AL43" s="433"/>
      <c r="AM43" s="434"/>
      <c r="AN43" s="434"/>
      <c r="AO43" s="435"/>
      <c r="AP43" s="380"/>
      <c r="AQ43" s="381"/>
      <c r="AR43" s="382"/>
      <c r="AS43" s="294"/>
      <c r="AT43" s="294"/>
      <c r="AU43" s="294"/>
      <c r="AV43" s="294"/>
      <c r="AW43" s="294"/>
      <c r="AX43" s="294"/>
      <c r="AY43" s="294"/>
    </row>
    <row r="44" spans="1:51" s="288" customFormat="1" outlineLevel="1">
      <c r="A44" s="377">
        <f t="shared" si="1"/>
        <v>6</v>
      </c>
      <c r="B44" s="226"/>
      <c r="C44" s="227"/>
      <c r="D44" s="234" t="s">
        <v>165</v>
      </c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14"/>
      <c r="R44" s="214"/>
      <c r="S44" s="213" t="s">
        <v>223</v>
      </c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29"/>
      <c r="AK44" s="287"/>
      <c r="AL44" s="433"/>
      <c r="AM44" s="434"/>
      <c r="AN44" s="434"/>
      <c r="AO44" s="435"/>
      <c r="AP44" s="380"/>
      <c r="AQ44" s="381"/>
      <c r="AR44" s="382"/>
      <c r="AS44" s="294"/>
      <c r="AT44" s="294"/>
      <c r="AU44" s="294"/>
      <c r="AV44" s="294"/>
      <c r="AW44" s="294"/>
      <c r="AX44" s="294"/>
      <c r="AY44" s="294"/>
    </row>
    <row r="45" spans="1:51" s="288" customFormat="1" outlineLevel="1">
      <c r="A45" s="377">
        <f t="shared" si="1"/>
        <v>7</v>
      </c>
      <c r="B45" s="226"/>
      <c r="C45" s="227"/>
      <c r="D45" s="234" t="s">
        <v>166</v>
      </c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14"/>
      <c r="R45" s="214"/>
      <c r="S45" s="213" t="s">
        <v>228</v>
      </c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29"/>
      <c r="AK45" s="287"/>
      <c r="AL45" s="433"/>
      <c r="AM45" s="434"/>
      <c r="AN45" s="434"/>
      <c r="AO45" s="435"/>
      <c r="AP45" s="380"/>
      <c r="AQ45" s="381"/>
      <c r="AR45" s="382"/>
      <c r="AS45" s="294"/>
      <c r="AT45" s="294"/>
      <c r="AU45" s="294"/>
      <c r="AV45" s="294"/>
      <c r="AW45" s="294"/>
      <c r="AX45" s="294"/>
      <c r="AY45" s="294"/>
    </row>
    <row r="46" spans="1:51" s="288" customFormat="1" outlineLevel="1">
      <c r="A46" s="377">
        <f t="shared" si="1"/>
        <v>8</v>
      </c>
      <c r="B46" s="226"/>
      <c r="C46" s="227"/>
      <c r="D46" s="234" t="s">
        <v>179</v>
      </c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14"/>
      <c r="R46" s="214"/>
      <c r="S46" s="213" t="s">
        <v>229</v>
      </c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29"/>
      <c r="AK46" s="287"/>
      <c r="AL46" s="433"/>
      <c r="AM46" s="434"/>
      <c r="AN46" s="434"/>
      <c r="AO46" s="435"/>
      <c r="AP46" s="380"/>
      <c r="AQ46" s="381"/>
      <c r="AR46" s="382"/>
      <c r="AS46" s="294"/>
      <c r="AT46" s="294"/>
      <c r="AU46" s="294"/>
      <c r="AV46" s="294"/>
      <c r="AW46" s="294"/>
      <c r="AX46" s="294"/>
      <c r="AY46" s="294"/>
    </row>
    <row r="47" spans="1:51" s="288" customFormat="1" outlineLevel="1">
      <c r="A47" s="377">
        <f t="shared" si="1"/>
        <v>9</v>
      </c>
      <c r="B47" s="226"/>
      <c r="C47" s="227"/>
      <c r="D47" s="234" t="s">
        <v>174</v>
      </c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14"/>
      <c r="R47" s="214"/>
      <c r="S47" s="213" t="s">
        <v>230</v>
      </c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29"/>
      <c r="AK47" s="287"/>
      <c r="AL47" s="433"/>
      <c r="AM47" s="434"/>
      <c r="AN47" s="434"/>
      <c r="AO47" s="435"/>
      <c r="AP47" s="380"/>
      <c r="AQ47" s="381"/>
      <c r="AR47" s="382"/>
      <c r="AS47" s="294"/>
      <c r="AT47" s="294"/>
      <c r="AU47" s="294"/>
      <c r="AV47" s="294"/>
      <c r="AW47" s="294"/>
      <c r="AX47" s="294"/>
      <c r="AY47" s="294"/>
    </row>
    <row r="48" spans="1:51" s="288" customFormat="1" outlineLevel="1">
      <c r="A48" s="377">
        <f t="shared" si="1"/>
        <v>10</v>
      </c>
      <c r="B48" s="226"/>
      <c r="C48" s="227"/>
      <c r="D48" s="234" t="s">
        <v>175</v>
      </c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14"/>
      <c r="R48" s="214"/>
      <c r="S48" s="213" t="s">
        <v>216</v>
      </c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29"/>
      <c r="AK48" s="287"/>
      <c r="AL48" s="433"/>
      <c r="AM48" s="434"/>
      <c r="AN48" s="434"/>
      <c r="AO48" s="435"/>
      <c r="AP48" s="380"/>
      <c r="AQ48" s="381"/>
      <c r="AR48" s="382"/>
      <c r="AS48" s="294"/>
      <c r="AT48" s="294"/>
      <c r="AU48" s="294"/>
      <c r="AV48" s="294"/>
      <c r="AW48" s="294"/>
      <c r="AX48" s="294"/>
      <c r="AY48" s="294"/>
    </row>
    <row r="49" spans="1:51" s="288" customFormat="1" outlineLevel="1">
      <c r="A49" s="377">
        <f t="shared" si="1"/>
        <v>11</v>
      </c>
      <c r="B49" s="226" t="s">
        <v>187</v>
      </c>
      <c r="C49" s="227"/>
      <c r="D49" s="234" t="s">
        <v>184</v>
      </c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14"/>
      <c r="R49" s="214"/>
      <c r="S49" s="213" t="s">
        <v>217</v>
      </c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29"/>
      <c r="AK49" s="287"/>
      <c r="AL49" s="433"/>
      <c r="AM49" s="434"/>
      <c r="AN49" s="434"/>
      <c r="AO49" s="435"/>
      <c r="AP49" s="380"/>
      <c r="AQ49" s="381"/>
      <c r="AR49" s="382"/>
      <c r="AS49" s="294"/>
      <c r="AT49" s="294"/>
      <c r="AU49" s="294"/>
      <c r="AV49" s="294"/>
      <c r="AW49" s="294"/>
      <c r="AX49" s="294"/>
      <c r="AY49" s="294"/>
    </row>
    <row r="50" spans="1:51" s="288" customFormat="1" outlineLevel="1">
      <c r="A50" s="377">
        <f t="shared" si="1"/>
        <v>12</v>
      </c>
      <c r="B50" s="226"/>
      <c r="C50" s="227"/>
      <c r="D50" s="234" t="s">
        <v>214</v>
      </c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14"/>
      <c r="R50" s="214"/>
      <c r="S50" s="213" t="s">
        <v>215</v>
      </c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29"/>
      <c r="AK50" s="287"/>
      <c r="AL50" s="433"/>
      <c r="AM50" s="434"/>
      <c r="AN50" s="434"/>
      <c r="AO50" s="435"/>
      <c r="AP50" s="380"/>
      <c r="AQ50" s="381"/>
      <c r="AR50" s="382"/>
      <c r="AS50" s="294"/>
      <c r="AT50" s="294"/>
      <c r="AU50" s="294"/>
      <c r="AV50" s="294"/>
      <c r="AW50" s="294"/>
      <c r="AX50" s="294"/>
      <c r="AY50" s="294"/>
    </row>
    <row r="51" spans="1:51" s="288" customFormat="1" outlineLevel="1">
      <c r="A51" s="377">
        <f t="shared" si="1"/>
        <v>13</v>
      </c>
      <c r="B51" s="226"/>
      <c r="C51" s="227"/>
      <c r="D51" s="234" t="s">
        <v>270</v>
      </c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14"/>
      <c r="R51" s="214"/>
      <c r="S51" s="213" t="s">
        <v>271</v>
      </c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29"/>
      <c r="AK51" s="287"/>
      <c r="AL51" s="433"/>
      <c r="AM51" s="434"/>
      <c r="AN51" s="434"/>
      <c r="AO51" s="435"/>
      <c r="AP51" s="380"/>
      <c r="AQ51" s="381"/>
      <c r="AR51" s="382"/>
      <c r="AS51" s="294"/>
      <c r="AT51" s="294"/>
      <c r="AU51" s="294"/>
      <c r="AV51" s="294"/>
      <c r="AW51" s="294"/>
      <c r="AX51" s="294"/>
      <c r="AY51" s="294"/>
    </row>
    <row r="52" spans="1:51" s="288" customFormat="1" outlineLevel="1">
      <c r="A52" s="377">
        <f t="shared" si="1"/>
        <v>14</v>
      </c>
      <c r="B52" s="226"/>
      <c r="C52" s="227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14"/>
      <c r="R52" s="214"/>
      <c r="S52" s="213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29"/>
      <c r="AK52" s="287"/>
      <c r="AL52" s="433"/>
      <c r="AM52" s="434"/>
      <c r="AN52" s="434"/>
      <c r="AO52" s="435"/>
      <c r="AP52" s="380"/>
      <c r="AQ52" s="381"/>
      <c r="AR52" s="382"/>
      <c r="AS52" s="294"/>
      <c r="AT52" s="294"/>
      <c r="AU52" s="294"/>
      <c r="AV52" s="294"/>
      <c r="AW52" s="294"/>
      <c r="AX52" s="294"/>
      <c r="AY52" s="294"/>
    </row>
    <row r="53" spans="1:51" s="208" customFormat="1" outlineLevel="1">
      <c r="A53" s="377">
        <f t="shared" si="1"/>
        <v>15</v>
      </c>
      <c r="B53" s="238"/>
      <c r="C53" s="237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14"/>
      <c r="R53" s="214"/>
      <c r="S53" s="213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29"/>
      <c r="AK53" s="207"/>
      <c r="AL53" s="433"/>
      <c r="AM53" s="434"/>
      <c r="AN53" s="434"/>
      <c r="AO53" s="435"/>
      <c r="AP53" s="217"/>
      <c r="AQ53" s="219"/>
      <c r="AR53" s="220"/>
      <c r="AS53" s="221"/>
      <c r="AT53" s="221"/>
      <c r="AU53" s="221"/>
      <c r="AV53" s="221"/>
      <c r="AW53" s="221"/>
      <c r="AX53" s="221"/>
      <c r="AY53" s="221"/>
    </row>
    <row r="54" spans="1:51">
      <c r="AL54" s="188"/>
      <c r="AM54" s="188"/>
      <c r="AN54" s="188"/>
      <c r="AO54" s="188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</row>
  </sheetData>
  <mergeCells count="39">
    <mergeCell ref="AL50:AO50"/>
    <mergeCell ref="AL51:AO51"/>
    <mergeCell ref="AL52:AO52"/>
    <mergeCell ref="AL45:AO45"/>
    <mergeCell ref="AL46:AO46"/>
    <mergeCell ref="AL47:AO47"/>
    <mergeCell ref="AL48:AO48"/>
    <mergeCell ref="AL49:AO49"/>
    <mergeCell ref="AL41:AO41"/>
    <mergeCell ref="AL42:AO42"/>
    <mergeCell ref="AL43:AO43"/>
    <mergeCell ref="AL44:AO44"/>
    <mergeCell ref="AL39:AO39"/>
    <mergeCell ref="AL35:AO35"/>
    <mergeCell ref="AL36:AO36"/>
    <mergeCell ref="AL37:AO37"/>
    <mergeCell ref="AL38:AO38"/>
    <mergeCell ref="AL2:AO2"/>
    <mergeCell ref="AL15:AO15"/>
    <mergeCell ref="AL33:AO33"/>
    <mergeCell ref="AL34:AO34"/>
    <mergeCell ref="AL27:AO27"/>
    <mergeCell ref="AL29:AO29"/>
    <mergeCell ref="AP2:AR2"/>
    <mergeCell ref="AL9:AO9"/>
    <mergeCell ref="AL16:AO16"/>
    <mergeCell ref="AL53:AO53"/>
    <mergeCell ref="AL40:AO40"/>
    <mergeCell ref="AL3:AO3"/>
    <mergeCell ref="AL4:AO4"/>
    <mergeCell ref="AL5:AO5"/>
    <mergeCell ref="AL6:AO6"/>
    <mergeCell ref="AL7:AO7"/>
    <mergeCell ref="AL8:AO8"/>
    <mergeCell ref="AL10:AO10"/>
    <mergeCell ref="AL11:AO11"/>
    <mergeCell ref="AL12:AO12"/>
    <mergeCell ref="AL13:AO13"/>
    <mergeCell ref="AL14:AO14"/>
  </mergeCells>
  <phoneticPr fontId="5"/>
  <dataValidations count="1">
    <dataValidation type="list" allowBlank="1" showInputMessage="1" showErrorMessage="1" sqref="D9:D13 V9:V13" xr:uid="{00000000-0002-0000-0600-000000000000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scale="92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100" zoomScaleSheetLayoutView="100" workbookViewId="0">
      <selection activeCell="AC31" sqref="AC31"/>
    </sheetView>
  </sheetViews>
  <sheetFormatPr defaultColWidth="3.6640625" defaultRowHeight="13.2"/>
  <cols>
    <col min="1" max="1" width="3.44140625" style="29" customWidth="1"/>
    <col min="2" max="39" width="3.6640625" style="29"/>
    <col min="40" max="40" width="3.6640625" style="28"/>
    <col min="41" max="44" width="3.6640625" style="27"/>
    <col min="45" max="54" width="3.6640625" style="29"/>
    <col min="55" max="55" width="10.44140625" style="29" bestFit="1" customWidth="1"/>
    <col min="56" max="16384" width="3.664062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79"/>
      <c r="AO1" s="78"/>
      <c r="AP1" s="79"/>
      <c r="AQ1" s="78"/>
      <c r="AR1" s="78"/>
      <c r="AS1" s="73"/>
    </row>
    <row r="2" spans="1:63">
      <c r="AP2" s="28"/>
    </row>
    <row r="3" spans="1:63">
      <c r="A3" s="48" t="s">
        <v>20</v>
      </c>
      <c r="B3" s="29" t="s">
        <v>21</v>
      </c>
      <c r="AP3" s="28"/>
    </row>
    <row r="4" spans="1:63">
      <c r="A4" s="450" t="s">
        <v>0</v>
      </c>
      <c r="B4" s="452" t="s">
        <v>2</v>
      </c>
      <c r="C4" s="453"/>
      <c r="D4" s="453"/>
      <c r="E4" s="453"/>
      <c r="F4" s="453"/>
      <c r="G4" s="453"/>
      <c r="H4" s="453"/>
      <c r="I4" s="453"/>
      <c r="J4" s="453"/>
      <c r="K4" s="453"/>
      <c r="L4" s="454"/>
      <c r="M4" s="452" t="s">
        <v>22</v>
      </c>
      <c r="N4" s="453"/>
      <c r="O4" s="453"/>
      <c r="P4" s="453"/>
      <c r="Q4" s="453"/>
      <c r="R4" s="453"/>
      <c r="S4" s="453"/>
      <c r="T4" s="453"/>
      <c r="U4" s="453"/>
      <c r="V4" s="453"/>
      <c r="W4" s="453"/>
      <c r="X4" s="453"/>
      <c r="Y4" s="454"/>
      <c r="Z4" s="452" t="s">
        <v>25</v>
      </c>
      <c r="AA4" s="453"/>
      <c r="AB4" s="453"/>
      <c r="AC4" s="453"/>
      <c r="AD4" s="453"/>
      <c r="AE4" s="453"/>
      <c r="AF4" s="453"/>
      <c r="AG4" s="453"/>
      <c r="AH4" s="453"/>
      <c r="AI4" s="453"/>
      <c r="AJ4" s="453"/>
      <c r="AK4" s="453"/>
      <c r="AL4" s="453"/>
      <c r="AM4" s="454"/>
      <c r="AN4" s="42" t="s">
        <v>129</v>
      </c>
      <c r="AO4" s="43"/>
      <c r="AP4" s="43"/>
      <c r="AQ4" s="43"/>
      <c r="AR4" s="43"/>
      <c r="AS4" s="44"/>
    </row>
    <row r="5" spans="1:63">
      <c r="A5" s="451"/>
      <c r="B5" s="455"/>
      <c r="C5" s="456"/>
      <c r="D5" s="456"/>
      <c r="E5" s="456"/>
      <c r="F5" s="456"/>
      <c r="G5" s="456"/>
      <c r="H5" s="456"/>
      <c r="I5" s="456"/>
      <c r="J5" s="456"/>
      <c r="K5" s="456"/>
      <c r="L5" s="457"/>
      <c r="M5" s="455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7"/>
      <c r="Z5" s="458" t="s">
        <v>26</v>
      </c>
      <c r="AA5" s="459"/>
      <c r="AB5" s="459"/>
      <c r="AC5" s="459"/>
      <c r="AD5" s="458" t="s">
        <v>27</v>
      </c>
      <c r="AE5" s="459"/>
      <c r="AF5" s="459"/>
      <c r="AG5" s="459"/>
      <c r="AH5" s="459"/>
      <c r="AI5" s="459"/>
      <c r="AJ5" s="459"/>
      <c r="AK5" s="459"/>
      <c r="AL5" s="459"/>
      <c r="AM5" s="460"/>
      <c r="AN5" s="42" t="s">
        <v>127</v>
      </c>
      <c r="AO5" s="43"/>
      <c r="AP5" s="44"/>
      <c r="AQ5" s="42" t="s">
        <v>128</v>
      </c>
      <c r="AR5" s="43"/>
      <c r="AS5" s="44"/>
      <c r="AU5" s="436" t="s">
        <v>156</v>
      </c>
      <c r="AV5" s="437"/>
      <c r="AW5" s="437"/>
      <c r="AX5" s="438"/>
      <c r="AY5" s="436" t="s">
        <v>157</v>
      </c>
      <c r="AZ5" s="437"/>
      <c r="BA5" s="438"/>
    </row>
    <row r="6" spans="1:63" s="288" customFormat="1">
      <c r="A6" s="340">
        <v>1</v>
      </c>
      <c r="B6" s="340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0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2"/>
      <c r="Z6" s="341"/>
      <c r="AA6" s="341"/>
      <c r="AB6" s="341"/>
      <c r="AC6" s="341"/>
      <c r="AD6" s="340"/>
      <c r="AE6" s="341"/>
      <c r="AF6" s="341"/>
      <c r="AG6" s="341"/>
      <c r="AH6" s="341"/>
      <c r="AI6" s="341"/>
      <c r="AJ6" s="341"/>
      <c r="AK6" s="341"/>
      <c r="AL6" s="341"/>
      <c r="AM6" s="342"/>
      <c r="AN6" s="189"/>
      <c r="AO6" s="190"/>
      <c r="AP6" s="343"/>
      <c r="AQ6" s="189"/>
      <c r="AR6" s="190"/>
      <c r="AS6" s="345"/>
      <c r="AU6" s="433"/>
      <c r="AV6" s="434"/>
      <c r="AW6" s="434"/>
      <c r="AX6" s="435"/>
      <c r="AY6" s="346"/>
      <c r="AZ6" s="347"/>
      <c r="BA6" s="348"/>
      <c r="BB6" s="294"/>
      <c r="BC6" s="294"/>
      <c r="BD6" s="294"/>
      <c r="BE6" s="294"/>
      <c r="BF6" s="294"/>
      <c r="BG6" s="294"/>
      <c r="BH6" s="294"/>
      <c r="BI6" s="294"/>
      <c r="BJ6" s="294"/>
      <c r="BK6" s="294"/>
    </row>
    <row r="7" spans="1:63">
      <c r="A7" s="340">
        <f>A6+1</f>
        <v>2</v>
      </c>
      <c r="B7" s="334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0"/>
      <c r="N7" s="201"/>
      <c r="O7" s="201"/>
      <c r="P7" s="201"/>
      <c r="Q7" s="159"/>
      <c r="R7" s="159"/>
      <c r="S7" s="159"/>
      <c r="T7" s="159"/>
      <c r="U7" s="159"/>
      <c r="V7" s="159"/>
      <c r="W7" s="159"/>
      <c r="X7" s="159"/>
      <c r="Y7" s="160"/>
      <c r="Z7" s="159"/>
      <c r="AA7" s="159"/>
      <c r="AB7" s="159"/>
      <c r="AC7" s="159"/>
      <c r="AD7" s="158"/>
      <c r="AE7" s="159"/>
      <c r="AF7" s="159"/>
      <c r="AG7" s="159"/>
      <c r="AH7" s="159"/>
      <c r="AI7" s="159"/>
      <c r="AJ7" s="159"/>
      <c r="AK7" s="159"/>
      <c r="AL7" s="159"/>
      <c r="AM7" s="160"/>
      <c r="AN7" s="189"/>
      <c r="AO7" s="190"/>
      <c r="AP7" s="185"/>
      <c r="AQ7" s="189"/>
      <c r="AR7" s="190"/>
      <c r="AS7" s="103"/>
      <c r="AU7" s="433"/>
      <c r="AV7" s="434"/>
      <c r="AW7" s="434"/>
      <c r="AX7" s="435"/>
      <c r="AY7" s="174"/>
      <c r="AZ7" s="175"/>
      <c r="BA7" s="176"/>
      <c r="BB7" s="186"/>
      <c r="BC7" s="186"/>
      <c r="BD7" s="186"/>
      <c r="BE7" s="186"/>
      <c r="BF7" s="186"/>
      <c r="BG7" s="186"/>
      <c r="BH7" s="186"/>
      <c r="BI7" s="186"/>
      <c r="BJ7" s="186"/>
      <c r="BK7" s="186"/>
    </row>
    <row r="8" spans="1:63" s="288" customFormat="1">
      <c r="A8" s="340">
        <f t="shared" ref="A8:A15" si="0">A7+1</f>
        <v>3</v>
      </c>
      <c r="B8" s="340"/>
      <c r="C8" s="341"/>
      <c r="D8" s="341"/>
      <c r="E8" s="341"/>
      <c r="F8" s="341"/>
      <c r="G8" s="341"/>
      <c r="H8" s="341"/>
      <c r="I8" s="341"/>
      <c r="J8" s="341"/>
      <c r="K8" s="341"/>
      <c r="L8" s="341"/>
      <c r="M8" s="340"/>
      <c r="N8" s="341"/>
      <c r="O8" s="341"/>
      <c r="P8" s="341"/>
      <c r="Q8" s="341"/>
      <c r="R8" s="341"/>
      <c r="S8" s="341"/>
      <c r="T8" s="341"/>
      <c r="U8" s="341"/>
      <c r="V8" s="341"/>
      <c r="W8" s="341"/>
      <c r="X8" s="341"/>
      <c r="Y8" s="342"/>
      <c r="Z8" s="341"/>
      <c r="AA8" s="341"/>
      <c r="AB8" s="341"/>
      <c r="AC8" s="341"/>
      <c r="AD8" s="340"/>
      <c r="AE8" s="341"/>
      <c r="AF8" s="341"/>
      <c r="AG8" s="341"/>
      <c r="AH8" s="341"/>
      <c r="AI8" s="341"/>
      <c r="AJ8" s="341"/>
      <c r="AK8" s="341"/>
      <c r="AL8" s="341"/>
      <c r="AM8" s="342"/>
      <c r="AN8" s="189"/>
      <c r="AO8" s="191"/>
      <c r="AP8" s="343"/>
      <c r="AQ8" s="189"/>
      <c r="AR8" s="190"/>
      <c r="AS8" s="345"/>
      <c r="AU8" s="433"/>
      <c r="AV8" s="434"/>
      <c r="AW8" s="434"/>
      <c r="AX8" s="435"/>
      <c r="AY8" s="346"/>
      <c r="AZ8" s="347"/>
      <c r="BA8" s="348"/>
      <c r="BB8" s="294"/>
      <c r="BC8" s="294"/>
      <c r="BD8" s="294"/>
      <c r="BE8" s="294"/>
      <c r="BF8" s="294"/>
      <c r="BG8" s="294"/>
      <c r="BH8" s="294"/>
      <c r="BI8" s="294"/>
      <c r="BJ8" s="294"/>
      <c r="BK8" s="294"/>
    </row>
    <row r="9" spans="1:63" s="288" customFormat="1">
      <c r="A9" s="340">
        <f t="shared" si="0"/>
        <v>4</v>
      </c>
      <c r="B9" s="334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4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6"/>
      <c r="Z9" s="335"/>
      <c r="AA9" s="335"/>
      <c r="AB9" s="335"/>
      <c r="AC9" s="335"/>
      <c r="AD9" s="334"/>
      <c r="AE9" s="335"/>
      <c r="AF9" s="335"/>
      <c r="AG9" s="335"/>
      <c r="AH9" s="335"/>
      <c r="AI9" s="335"/>
      <c r="AJ9" s="335"/>
      <c r="AK9" s="335"/>
      <c r="AL9" s="335"/>
      <c r="AM9" s="336"/>
      <c r="AN9" s="189"/>
      <c r="AO9" s="191"/>
      <c r="AP9" s="333"/>
      <c r="AQ9" s="189"/>
      <c r="AR9" s="190"/>
      <c r="AS9" s="329"/>
      <c r="AU9" s="433"/>
      <c r="AV9" s="434"/>
      <c r="AW9" s="434"/>
      <c r="AX9" s="435"/>
      <c r="AY9" s="330"/>
      <c r="AZ9" s="331"/>
      <c r="BA9" s="332"/>
      <c r="BB9" s="294"/>
      <c r="BC9" s="294"/>
      <c r="BD9" s="294"/>
      <c r="BE9" s="294"/>
      <c r="BF9" s="294"/>
      <c r="BG9" s="294"/>
      <c r="BH9" s="294"/>
      <c r="BI9" s="294"/>
      <c r="BJ9" s="294"/>
      <c r="BK9" s="294"/>
    </row>
    <row r="10" spans="1:63" s="288" customFormat="1">
      <c r="A10" s="340">
        <f t="shared" si="0"/>
        <v>5</v>
      </c>
      <c r="B10" s="340"/>
      <c r="C10" s="341"/>
      <c r="D10" s="341"/>
      <c r="E10" s="341"/>
      <c r="F10" s="341"/>
      <c r="G10" s="341"/>
      <c r="H10" s="341"/>
      <c r="I10" s="341"/>
      <c r="J10" s="341"/>
      <c r="K10" s="341"/>
      <c r="L10" s="341"/>
      <c r="M10" s="340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341"/>
      <c r="Y10" s="342"/>
      <c r="Z10" s="341"/>
      <c r="AA10" s="341"/>
      <c r="AB10" s="341"/>
      <c r="AC10" s="341"/>
      <c r="AD10" s="340"/>
      <c r="AE10" s="341"/>
      <c r="AF10" s="341"/>
      <c r="AG10" s="341"/>
      <c r="AH10" s="341"/>
      <c r="AI10" s="341"/>
      <c r="AJ10" s="341"/>
      <c r="AK10" s="341"/>
      <c r="AL10" s="341"/>
      <c r="AM10" s="342"/>
      <c r="AN10" s="189"/>
      <c r="AO10" s="190"/>
      <c r="AP10" s="343"/>
      <c r="AQ10" s="189"/>
      <c r="AR10" s="190"/>
      <c r="AS10" s="345"/>
      <c r="AU10" s="433"/>
      <c r="AV10" s="434"/>
      <c r="AW10" s="434"/>
      <c r="AX10" s="435"/>
      <c r="AY10" s="346"/>
      <c r="AZ10" s="347"/>
      <c r="BA10" s="348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</row>
    <row r="11" spans="1:63" s="288" customFormat="1">
      <c r="A11" s="340">
        <f t="shared" si="0"/>
        <v>6</v>
      </c>
      <c r="B11" s="340"/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340"/>
      <c r="N11" s="341"/>
      <c r="O11" s="341"/>
      <c r="P11" s="341"/>
      <c r="Q11" s="341"/>
      <c r="R11" s="341"/>
      <c r="S11" s="341"/>
      <c r="T11" s="341"/>
      <c r="U11" s="341"/>
      <c r="V11" s="341"/>
      <c r="W11" s="341"/>
      <c r="X11" s="341"/>
      <c r="Y11" s="342"/>
      <c r="Z11" s="341"/>
      <c r="AA11" s="341"/>
      <c r="AB11" s="341"/>
      <c r="AC11" s="341"/>
      <c r="AD11" s="340"/>
      <c r="AE11" s="341"/>
      <c r="AF11" s="341"/>
      <c r="AG11" s="341"/>
      <c r="AH11" s="341"/>
      <c r="AI11" s="341"/>
      <c r="AJ11" s="341"/>
      <c r="AK11" s="341"/>
      <c r="AL11" s="341"/>
      <c r="AM11" s="342"/>
      <c r="AN11" s="189"/>
      <c r="AO11" s="190"/>
      <c r="AP11" s="343"/>
      <c r="AQ11" s="189"/>
      <c r="AR11" s="190"/>
      <c r="AS11" s="345"/>
      <c r="AU11" s="433"/>
      <c r="AV11" s="434"/>
      <c r="AW11" s="434"/>
      <c r="AX11" s="435"/>
      <c r="AY11" s="346"/>
      <c r="AZ11" s="347"/>
      <c r="BA11" s="348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</row>
    <row r="12" spans="1:63" s="288" customFormat="1">
      <c r="A12" s="340">
        <f t="shared" si="0"/>
        <v>7</v>
      </c>
      <c r="B12" s="334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4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6"/>
      <c r="Z12" s="335"/>
      <c r="AA12" s="335"/>
      <c r="AB12" s="335"/>
      <c r="AC12" s="335"/>
      <c r="AD12" s="334"/>
      <c r="AE12" s="335"/>
      <c r="AF12" s="335"/>
      <c r="AG12" s="335"/>
      <c r="AH12" s="335"/>
      <c r="AI12" s="335"/>
      <c r="AJ12" s="335"/>
      <c r="AK12" s="335"/>
      <c r="AL12" s="335"/>
      <c r="AM12" s="336"/>
      <c r="AN12" s="189"/>
      <c r="AO12" s="190"/>
      <c r="AP12" s="333"/>
      <c r="AQ12" s="189"/>
      <c r="AR12" s="190"/>
      <c r="AS12" s="329"/>
      <c r="AU12" s="433"/>
      <c r="AV12" s="434"/>
      <c r="AW12" s="434"/>
      <c r="AX12" s="435"/>
      <c r="AY12" s="330"/>
      <c r="AZ12" s="331"/>
      <c r="BA12" s="332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</row>
    <row r="13" spans="1:63" s="288" customFormat="1">
      <c r="A13" s="340">
        <f t="shared" si="0"/>
        <v>8</v>
      </c>
      <c r="B13" s="340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0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2"/>
      <c r="Z13" s="341"/>
      <c r="AA13" s="341"/>
      <c r="AB13" s="341"/>
      <c r="AC13" s="341"/>
      <c r="AD13" s="340"/>
      <c r="AE13" s="341"/>
      <c r="AF13" s="341"/>
      <c r="AG13" s="341"/>
      <c r="AH13" s="341"/>
      <c r="AI13" s="341"/>
      <c r="AJ13" s="341"/>
      <c r="AK13" s="341"/>
      <c r="AL13" s="341"/>
      <c r="AM13" s="342"/>
      <c r="AN13" s="189"/>
      <c r="AO13" s="190"/>
      <c r="AP13" s="343"/>
      <c r="AQ13" s="189"/>
      <c r="AR13" s="190"/>
      <c r="AS13" s="345"/>
      <c r="AU13" s="433"/>
      <c r="AV13" s="434"/>
      <c r="AW13" s="434"/>
      <c r="AX13" s="435"/>
      <c r="AY13" s="346"/>
      <c r="AZ13" s="347"/>
      <c r="BA13" s="348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</row>
    <row r="14" spans="1:63" s="288" customFormat="1">
      <c r="A14" s="340">
        <f t="shared" si="0"/>
        <v>9</v>
      </c>
      <c r="B14" s="340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0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2"/>
      <c r="Z14" s="341"/>
      <c r="AA14" s="341"/>
      <c r="AB14" s="341"/>
      <c r="AC14" s="341"/>
      <c r="AD14" s="340"/>
      <c r="AE14" s="341"/>
      <c r="AF14" s="341"/>
      <c r="AG14" s="341"/>
      <c r="AH14" s="341"/>
      <c r="AI14" s="341"/>
      <c r="AJ14" s="341"/>
      <c r="AK14" s="341"/>
      <c r="AL14" s="341"/>
      <c r="AM14" s="342"/>
      <c r="AN14" s="189"/>
      <c r="AO14" s="190"/>
      <c r="AP14" s="343"/>
      <c r="AQ14" s="189"/>
      <c r="AR14" s="190"/>
      <c r="AS14" s="345"/>
      <c r="AU14" s="433"/>
      <c r="AV14" s="434"/>
      <c r="AW14" s="434"/>
      <c r="AX14" s="435"/>
      <c r="AY14" s="346"/>
      <c r="AZ14" s="347"/>
      <c r="BA14" s="348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</row>
    <row r="15" spans="1:63" s="288" customFormat="1">
      <c r="A15" s="340">
        <f t="shared" si="0"/>
        <v>10</v>
      </c>
      <c r="B15" s="334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4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6"/>
      <c r="Z15" s="335"/>
      <c r="AA15" s="335"/>
      <c r="AB15" s="335"/>
      <c r="AC15" s="335"/>
      <c r="AD15" s="334"/>
      <c r="AE15" s="335"/>
      <c r="AF15" s="335"/>
      <c r="AG15" s="335"/>
      <c r="AH15" s="335"/>
      <c r="AI15" s="335"/>
      <c r="AJ15" s="335"/>
      <c r="AK15" s="335"/>
      <c r="AL15" s="335"/>
      <c r="AM15" s="336"/>
      <c r="AN15" s="189"/>
      <c r="AO15" s="190"/>
      <c r="AP15" s="333"/>
      <c r="AQ15" s="189"/>
      <c r="AR15" s="190"/>
      <c r="AS15" s="329"/>
      <c r="AU15" s="433"/>
      <c r="AV15" s="434"/>
      <c r="AW15" s="434"/>
      <c r="AX15" s="435"/>
      <c r="AY15" s="330"/>
      <c r="AZ15" s="331"/>
      <c r="BA15" s="332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</row>
    <row r="16" spans="1:6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55">
      <c r="A17" s="48" t="s">
        <v>20</v>
      </c>
      <c r="B17" s="29" t="s">
        <v>28</v>
      </c>
      <c r="AP17" s="28"/>
    </row>
    <row r="18" spans="1:55">
      <c r="A18" s="450" t="s">
        <v>0</v>
      </c>
      <c r="B18" s="452" t="s">
        <v>2</v>
      </c>
      <c r="C18" s="453"/>
      <c r="D18" s="453"/>
      <c r="E18" s="453"/>
      <c r="F18" s="453"/>
      <c r="G18" s="453"/>
      <c r="H18" s="453"/>
      <c r="I18" s="453"/>
      <c r="J18" s="453"/>
      <c r="K18" s="453"/>
      <c r="L18" s="454"/>
      <c r="M18" s="452" t="s">
        <v>22</v>
      </c>
      <c r="N18" s="453"/>
      <c r="O18" s="453"/>
      <c r="P18" s="453"/>
      <c r="Q18" s="453"/>
      <c r="R18" s="453"/>
      <c r="S18" s="453"/>
      <c r="T18" s="453"/>
      <c r="U18" s="453"/>
      <c r="V18" s="453"/>
      <c r="W18" s="453"/>
      <c r="X18" s="453"/>
      <c r="Y18" s="454"/>
      <c r="Z18" s="452" t="s">
        <v>25</v>
      </c>
      <c r="AA18" s="453"/>
      <c r="AB18" s="453"/>
      <c r="AC18" s="453"/>
      <c r="AD18" s="453"/>
      <c r="AE18" s="453"/>
      <c r="AF18" s="453"/>
      <c r="AG18" s="453"/>
      <c r="AH18" s="453"/>
      <c r="AI18" s="453"/>
      <c r="AJ18" s="453"/>
      <c r="AK18" s="453"/>
      <c r="AL18" s="453"/>
      <c r="AM18" s="454"/>
      <c r="AN18" s="42" t="s">
        <v>129</v>
      </c>
      <c r="AO18" s="43"/>
      <c r="AP18" s="43"/>
      <c r="AQ18" s="43"/>
      <c r="AR18" s="43"/>
      <c r="AS18" s="44"/>
    </row>
    <row r="19" spans="1:55">
      <c r="A19" s="451"/>
      <c r="B19" s="455"/>
      <c r="C19" s="456"/>
      <c r="D19" s="456"/>
      <c r="E19" s="456"/>
      <c r="F19" s="456"/>
      <c r="G19" s="456"/>
      <c r="H19" s="456"/>
      <c r="I19" s="456"/>
      <c r="J19" s="456"/>
      <c r="K19" s="456"/>
      <c r="L19" s="457"/>
      <c r="M19" s="455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7"/>
      <c r="Z19" s="458" t="s">
        <v>26</v>
      </c>
      <c r="AA19" s="459"/>
      <c r="AB19" s="459"/>
      <c r="AC19" s="459"/>
      <c r="AD19" s="458" t="s">
        <v>27</v>
      </c>
      <c r="AE19" s="459"/>
      <c r="AF19" s="459"/>
      <c r="AG19" s="459"/>
      <c r="AH19" s="459"/>
      <c r="AI19" s="459"/>
      <c r="AJ19" s="459"/>
      <c r="AK19" s="459"/>
      <c r="AL19" s="459"/>
      <c r="AM19" s="460"/>
      <c r="AN19" s="42" t="s">
        <v>127</v>
      </c>
      <c r="AO19" s="43"/>
      <c r="AP19" s="44"/>
      <c r="AQ19" s="42" t="s">
        <v>128</v>
      </c>
      <c r="AR19" s="43"/>
      <c r="AS19" s="44"/>
      <c r="AU19" s="436" t="s">
        <v>156</v>
      </c>
      <c r="AV19" s="437"/>
      <c r="AW19" s="437"/>
      <c r="AX19" s="438"/>
      <c r="AY19" s="436" t="s">
        <v>157</v>
      </c>
      <c r="AZ19" s="437"/>
      <c r="BA19" s="438"/>
    </row>
    <row r="20" spans="1:55">
      <c r="A20" s="113">
        <f t="shared" ref="A20:A29" si="1">A19+1</f>
        <v>1</v>
      </c>
      <c r="B20" s="33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3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5"/>
      <c r="Z20" s="114"/>
      <c r="AA20" s="114"/>
      <c r="AB20" s="114"/>
      <c r="AC20" s="114"/>
      <c r="AD20" s="113"/>
      <c r="AE20" s="114"/>
      <c r="AF20" s="114"/>
      <c r="AG20" s="114"/>
      <c r="AH20" s="114"/>
      <c r="AI20" s="114"/>
      <c r="AJ20" s="114"/>
      <c r="AK20" s="114"/>
      <c r="AL20" s="114"/>
      <c r="AM20" s="115"/>
      <c r="AN20" s="116"/>
      <c r="AO20" s="118"/>
      <c r="AP20" s="117"/>
      <c r="AQ20" s="116"/>
      <c r="AR20" s="118"/>
      <c r="AS20" s="117"/>
      <c r="AU20" s="433"/>
      <c r="AV20" s="434"/>
      <c r="AW20" s="434"/>
      <c r="AX20" s="435"/>
      <c r="AY20" s="310"/>
      <c r="AZ20" s="164"/>
      <c r="BA20" s="165"/>
      <c r="BC20" s="311"/>
    </row>
    <row r="21" spans="1:55">
      <c r="A21" s="33">
        <f t="shared" si="1"/>
        <v>2</v>
      </c>
      <c r="B21" s="3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1"/>
      <c r="Z21" s="114"/>
      <c r="AA21" s="100"/>
      <c r="AB21" s="100"/>
      <c r="AC21" s="100"/>
      <c r="AD21" s="99"/>
      <c r="AE21" s="100"/>
      <c r="AF21" s="100"/>
      <c r="AG21" s="100"/>
      <c r="AH21" s="34"/>
      <c r="AI21" s="34"/>
      <c r="AJ21" s="34"/>
      <c r="AK21" s="34"/>
      <c r="AL21" s="34"/>
      <c r="AM21" s="35"/>
      <c r="AN21" s="102"/>
      <c r="AO21" s="104"/>
      <c r="AP21" s="103"/>
      <c r="AQ21" s="102"/>
      <c r="AR21" s="104"/>
      <c r="AS21" s="103"/>
      <c r="AU21" s="433"/>
      <c r="AV21" s="434"/>
      <c r="AW21" s="434"/>
      <c r="AX21" s="435"/>
      <c r="AY21" s="310"/>
      <c r="AZ21" s="164"/>
      <c r="BA21" s="165"/>
      <c r="BC21" s="311"/>
    </row>
    <row r="22" spans="1:55" s="288" customFormat="1">
      <c r="A22" s="296">
        <f t="shared" si="1"/>
        <v>3</v>
      </c>
      <c r="B22" s="334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6"/>
      <c r="N22" s="297"/>
      <c r="O22" s="297"/>
      <c r="P22" s="297"/>
      <c r="Q22" s="297"/>
      <c r="R22" s="297"/>
      <c r="S22" s="297"/>
      <c r="T22" s="297"/>
      <c r="U22" s="297"/>
      <c r="V22" s="297"/>
      <c r="W22" s="297"/>
      <c r="X22" s="297"/>
      <c r="Y22" s="298"/>
      <c r="Z22" s="297"/>
      <c r="AA22" s="297"/>
      <c r="AB22" s="297"/>
      <c r="AC22" s="297"/>
      <c r="AD22" s="296"/>
      <c r="AE22" s="297"/>
      <c r="AF22" s="297"/>
      <c r="AG22" s="297"/>
      <c r="AH22" s="297"/>
      <c r="AI22" s="297"/>
      <c r="AJ22" s="297"/>
      <c r="AK22" s="297"/>
      <c r="AL22" s="297"/>
      <c r="AM22" s="298"/>
      <c r="AN22" s="302"/>
      <c r="AO22" s="304"/>
      <c r="AP22" s="303"/>
      <c r="AQ22" s="302"/>
      <c r="AR22" s="304"/>
      <c r="AS22" s="303"/>
      <c r="AU22" s="433"/>
      <c r="AV22" s="434"/>
      <c r="AW22" s="434"/>
      <c r="AX22" s="435"/>
      <c r="AY22" s="310"/>
      <c r="AZ22" s="297"/>
      <c r="BA22" s="298"/>
      <c r="BC22" s="311"/>
    </row>
    <row r="23" spans="1:55" s="288" customFormat="1">
      <c r="A23" s="296">
        <f t="shared" si="1"/>
        <v>4</v>
      </c>
      <c r="B23" s="296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6"/>
      <c r="N23" s="297"/>
      <c r="O23" s="297"/>
      <c r="P23" s="297"/>
      <c r="Q23" s="297"/>
      <c r="R23" s="297"/>
      <c r="S23" s="297"/>
      <c r="T23" s="297"/>
      <c r="U23" s="297"/>
      <c r="V23" s="297"/>
      <c r="W23" s="297"/>
      <c r="X23" s="297"/>
      <c r="Y23" s="298"/>
      <c r="Z23" s="297"/>
      <c r="AA23" s="297"/>
      <c r="AB23" s="297"/>
      <c r="AC23" s="297"/>
      <c r="AD23" s="296"/>
      <c r="AE23" s="297"/>
      <c r="AF23" s="297"/>
      <c r="AG23" s="297"/>
      <c r="AH23" s="297"/>
      <c r="AI23" s="297"/>
      <c r="AJ23" s="297"/>
      <c r="AK23" s="297"/>
      <c r="AL23" s="297"/>
      <c r="AM23" s="298"/>
      <c r="AN23" s="302"/>
      <c r="AO23" s="304"/>
      <c r="AP23" s="303"/>
      <c r="AQ23" s="302"/>
      <c r="AR23" s="304"/>
      <c r="AS23" s="303"/>
      <c r="AU23" s="433"/>
      <c r="AV23" s="434"/>
      <c r="AW23" s="434"/>
      <c r="AX23" s="435"/>
      <c r="AY23" s="310"/>
      <c r="AZ23" s="297"/>
      <c r="BA23" s="298"/>
      <c r="BC23" s="311"/>
    </row>
    <row r="24" spans="1:55" s="288" customFormat="1">
      <c r="A24" s="296">
        <f t="shared" si="1"/>
        <v>5</v>
      </c>
      <c r="B24" s="296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305"/>
      <c r="N24" s="306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8"/>
      <c r="Z24" s="297"/>
      <c r="AA24" s="297"/>
      <c r="AB24" s="297"/>
      <c r="AC24" s="297"/>
      <c r="AD24" s="296"/>
      <c r="AE24" s="297"/>
      <c r="AF24" s="297"/>
      <c r="AG24" s="297"/>
      <c r="AH24" s="297"/>
      <c r="AI24" s="297"/>
      <c r="AJ24" s="297"/>
      <c r="AK24" s="297"/>
      <c r="AL24" s="297"/>
      <c r="AM24" s="298"/>
      <c r="AN24" s="302"/>
      <c r="AO24" s="304"/>
      <c r="AP24" s="303"/>
      <c r="AQ24" s="302"/>
      <c r="AR24" s="304"/>
      <c r="AS24" s="303"/>
      <c r="AU24" s="433"/>
      <c r="AV24" s="434"/>
      <c r="AW24" s="434"/>
      <c r="AX24" s="435"/>
      <c r="AY24" s="310"/>
      <c r="AZ24" s="297"/>
      <c r="BA24" s="298"/>
      <c r="BC24" s="311"/>
    </row>
    <row r="25" spans="1:55" s="288" customFormat="1">
      <c r="A25" s="296">
        <f t="shared" si="1"/>
        <v>6</v>
      </c>
      <c r="B25" s="296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305"/>
      <c r="N25" s="306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8"/>
      <c r="Z25" s="297"/>
      <c r="AA25" s="297"/>
      <c r="AB25" s="297"/>
      <c r="AC25" s="297"/>
      <c r="AD25" s="296"/>
      <c r="AE25" s="297"/>
      <c r="AF25" s="297"/>
      <c r="AG25" s="297"/>
      <c r="AH25" s="297"/>
      <c r="AI25" s="297"/>
      <c r="AJ25" s="297"/>
      <c r="AK25" s="297"/>
      <c r="AL25" s="297"/>
      <c r="AM25" s="298"/>
      <c r="AN25" s="302"/>
      <c r="AO25" s="304"/>
      <c r="AP25" s="303"/>
      <c r="AQ25" s="302"/>
      <c r="AR25" s="304"/>
      <c r="AS25" s="303"/>
      <c r="AU25" s="433"/>
      <c r="AV25" s="434"/>
      <c r="AW25" s="434"/>
      <c r="AX25" s="435"/>
      <c r="AY25" s="310"/>
      <c r="AZ25" s="297"/>
      <c r="BA25" s="298"/>
      <c r="BC25" s="311"/>
    </row>
    <row r="26" spans="1:55" s="288" customFormat="1">
      <c r="A26" s="296">
        <f t="shared" si="1"/>
        <v>7</v>
      </c>
      <c r="B26" s="296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305"/>
      <c r="N26" s="306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8"/>
      <c r="Z26" s="297"/>
      <c r="AA26" s="297"/>
      <c r="AB26" s="297"/>
      <c r="AC26" s="297"/>
      <c r="AD26" s="296"/>
      <c r="AE26" s="297"/>
      <c r="AF26" s="297"/>
      <c r="AG26" s="297"/>
      <c r="AH26" s="297"/>
      <c r="AI26" s="297"/>
      <c r="AJ26" s="297"/>
      <c r="AK26" s="297"/>
      <c r="AL26" s="297"/>
      <c r="AM26" s="298"/>
      <c r="AN26" s="302"/>
      <c r="AO26" s="304"/>
      <c r="AP26" s="303"/>
      <c r="AQ26" s="302"/>
      <c r="AR26" s="304"/>
      <c r="AS26" s="303"/>
      <c r="AU26" s="433"/>
      <c r="AV26" s="434"/>
      <c r="AW26" s="434"/>
      <c r="AX26" s="435"/>
      <c r="AY26" s="310"/>
      <c r="AZ26" s="297"/>
      <c r="BA26" s="298"/>
      <c r="BC26" s="311"/>
    </row>
    <row r="27" spans="1:55" s="288" customFormat="1">
      <c r="A27" s="296">
        <f t="shared" si="1"/>
        <v>8</v>
      </c>
      <c r="B27" s="296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305"/>
      <c r="N27" s="306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8"/>
      <c r="Z27" s="297"/>
      <c r="AA27" s="297"/>
      <c r="AB27" s="297"/>
      <c r="AC27" s="297"/>
      <c r="AD27" s="296"/>
      <c r="AE27" s="297"/>
      <c r="AF27" s="297"/>
      <c r="AG27" s="297"/>
      <c r="AH27" s="297"/>
      <c r="AI27" s="297"/>
      <c r="AJ27" s="297"/>
      <c r="AK27" s="297"/>
      <c r="AL27" s="297"/>
      <c r="AM27" s="298"/>
      <c r="AN27" s="302"/>
      <c r="AO27" s="304"/>
      <c r="AP27" s="303"/>
      <c r="AQ27" s="302"/>
      <c r="AR27" s="304"/>
      <c r="AS27" s="303"/>
      <c r="AU27" s="433"/>
      <c r="AV27" s="434"/>
      <c r="AW27" s="434"/>
      <c r="AX27" s="435"/>
      <c r="AY27" s="310"/>
      <c r="AZ27" s="297"/>
      <c r="BA27" s="298"/>
      <c r="BC27" s="311"/>
    </row>
    <row r="28" spans="1:55" s="288" customFormat="1">
      <c r="A28" s="296">
        <f t="shared" si="1"/>
        <v>9</v>
      </c>
      <c r="B28" s="296"/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6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8"/>
      <c r="Z28" s="297"/>
      <c r="AA28" s="297"/>
      <c r="AB28" s="297"/>
      <c r="AC28" s="297"/>
      <c r="AD28" s="296"/>
      <c r="AE28" s="297"/>
      <c r="AF28" s="297"/>
      <c r="AG28" s="297"/>
      <c r="AH28" s="297"/>
      <c r="AI28" s="297"/>
      <c r="AJ28" s="297"/>
      <c r="AK28" s="297"/>
      <c r="AL28" s="297"/>
      <c r="AM28" s="298"/>
      <c r="AN28" s="302"/>
      <c r="AO28" s="304"/>
      <c r="AP28" s="303"/>
      <c r="AQ28" s="302"/>
      <c r="AR28" s="304"/>
      <c r="AS28" s="303"/>
      <c r="AU28" s="296"/>
      <c r="AV28" s="297"/>
      <c r="AW28" s="297"/>
      <c r="AX28" s="298"/>
      <c r="AY28" s="296"/>
      <c r="AZ28" s="297"/>
      <c r="BA28" s="298"/>
    </row>
    <row r="29" spans="1:55" s="288" customFormat="1">
      <c r="A29" s="296">
        <f t="shared" si="1"/>
        <v>10</v>
      </c>
      <c r="B29" s="296"/>
      <c r="C29" s="297"/>
      <c r="D29" s="297"/>
      <c r="E29" s="297"/>
      <c r="F29" s="297"/>
      <c r="G29" s="297"/>
      <c r="H29" s="297"/>
      <c r="I29" s="297"/>
      <c r="J29" s="297"/>
      <c r="K29" s="297"/>
      <c r="L29" s="297"/>
      <c r="M29" s="296"/>
      <c r="N29" s="297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8"/>
      <c r="Z29" s="297"/>
      <c r="AA29" s="297"/>
      <c r="AB29" s="297"/>
      <c r="AC29" s="297"/>
      <c r="AD29" s="296"/>
      <c r="AE29" s="297"/>
      <c r="AF29" s="297"/>
      <c r="AG29" s="297"/>
      <c r="AH29" s="297"/>
      <c r="AI29" s="297"/>
      <c r="AJ29" s="297"/>
      <c r="AK29" s="297"/>
      <c r="AL29" s="297"/>
      <c r="AM29" s="298"/>
      <c r="AN29" s="302"/>
      <c r="AO29" s="304"/>
      <c r="AP29" s="303"/>
      <c r="AQ29" s="302"/>
      <c r="AR29" s="304"/>
      <c r="AS29" s="303"/>
      <c r="AU29" s="296"/>
      <c r="AV29" s="297"/>
      <c r="AW29" s="297"/>
      <c r="AX29" s="298"/>
      <c r="AY29" s="296"/>
      <c r="AZ29" s="297"/>
      <c r="BA29" s="298"/>
    </row>
  </sheetData>
  <mergeCells count="34">
    <mergeCell ref="AU26:AX26"/>
    <mergeCell ref="AU27:AX27"/>
    <mergeCell ref="AU20:AX20"/>
    <mergeCell ref="AU21:AX21"/>
    <mergeCell ref="AU22:AX22"/>
    <mergeCell ref="AU23:AX23"/>
    <mergeCell ref="AU24:AX24"/>
    <mergeCell ref="AU25:AX25"/>
    <mergeCell ref="AU5:AX5"/>
    <mergeCell ref="AY5:BA5"/>
    <mergeCell ref="AU19:AX19"/>
    <mergeCell ref="AY19:BA19"/>
    <mergeCell ref="AU7:AX7"/>
    <mergeCell ref="AU9:AX9"/>
    <mergeCell ref="AU12:AX12"/>
    <mergeCell ref="AU6:AX6"/>
    <mergeCell ref="AU8:AX8"/>
    <mergeCell ref="AU10:AX10"/>
    <mergeCell ref="AU11:AX11"/>
    <mergeCell ref="AU13:AX13"/>
    <mergeCell ref="AU14:AX14"/>
    <mergeCell ref="AU15:AX15"/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45" max="43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9"/>
  <sheetViews>
    <sheetView showGridLines="0" view="pageBreakPreview" zoomScaleNormal="100" zoomScaleSheetLayoutView="100" workbookViewId="0"/>
  </sheetViews>
  <sheetFormatPr defaultColWidth="9" defaultRowHeight="13.2"/>
  <cols>
    <col min="1" max="1" width="4.44140625" style="40" customWidth="1"/>
    <col min="2" max="36" width="3.6640625" style="40" customWidth="1"/>
    <col min="37" max="41" width="3.6640625" style="38" customWidth="1"/>
    <col min="42" max="45" width="3.6640625" style="40" customWidth="1"/>
    <col min="46" max="16384" width="9" style="40"/>
  </cols>
  <sheetData>
    <row r="1" spans="1:46" ht="19.2">
      <c r="A1" s="24" t="str">
        <f ca="1">RIGHT(CELL("filename",A2),LEN(CELL("filename",A2))-FIND("]",CELL("filename",A2)))</f>
        <v>DB更新定義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46">
      <c r="AM2" s="39"/>
    </row>
    <row r="3" spans="1:46">
      <c r="A3" s="30" t="s">
        <v>66</v>
      </c>
      <c r="B3" s="31"/>
      <c r="C3" s="32"/>
      <c r="D3" s="94">
        <v>1</v>
      </c>
      <c r="E3" s="95"/>
      <c r="F3" s="95"/>
      <c r="G3" s="95"/>
      <c r="H3" s="95"/>
      <c r="I3" s="95"/>
      <c r="J3" s="96"/>
      <c r="K3" s="30" t="s">
        <v>14</v>
      </c>
      <c r="L3" s="92"/>
      <c r="M3" s="92"/>
      <c r="N3" s="93"/>
      <c r="O3" s="88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D3" s="30" t="s">
        <v>19</v>
      </c>
      <c r="AE3" s="31"/>
      <c r="AF3" s="32"/>
      <c r="AG3" s="439" t="s">
        <v>155</v>
      </c>
      <c r="AH3" s="461"/>
      <c r="AI3" s="461"/>
      <c r="AJ3" s="440"/>
      <c r="AM3" s="39"/>
    </row>
    <row r="4" spans="1:46">
      <c r="A4" s="91" t="s">
        <v>0</v>
      </c>
      <c r="B4" s="42" t="s">
        <v>2</v>
      </c>
      <c r="C4" s="43"/>
      <c r="D4" s="43"/>
      <c r="E4" s="43"/>
      <c r="F4" s="43"/>
      <c r="G4" s="43"/>
      <c r="H4" s="43"/>
      <c r="I4" s="43"/>
      <c r="J4" s="44"/>
      <c r="K4" s="43" t="s">
        <v>16</v>
      </c>
      <c r="L4" s="44"/>
      <c r="M4" s="45" t="s">
        <v>15</v>
      </c>
      <c r="N4" s="46"/>
      <c r="O4" s="46"/>
      <c r="P4" s="46"/>
      <c r="Q4" s="46"/>
      <c r="R4" s="46"/>
      <c r="S4" s="47"/>
      <c r="T4" s="42" t="s">
        <v>17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L4" s="436" t="s">
        <v>156</v>
      </c>
      <c r="AM4" s="437"/>
      <c r="AN4" s="437"/>
      <c r="AO4" s="438"/>
      <c r="AP4" s="436" t="s">
        <v>157</v>
      </c>
      <c r="AQ4" s="437"/>
      <c r="AR4" s="438"/>
    </row>
    <row r="5" spans="1:46">
      <c r="A5" s="126">
        <v>1</v>
      </c>
      <c r="B5" s="334"/>
      <c r="C5" s="127"/>
      <c r="D5" s="127"/>
      <c r="E5" s="127"/>
      <c r="F5" s="127"/>
      <c r="G5" s="127"/>
      <c r="H5" s="127"/>
      <c r="I5" s="127"/>
      <c r="J5" s="128"/>
      <c r="K5" s="81"/>
      <c r="L5" s="82"/>
      <c r="M5" s="337"/>
      <c r="N5" s="125"/>
      <c r="O5" s="125"/>
      <c r="P5" s="125"/>
      <c r="Q5" s="125"/>
      <c r="R5" s="125"/>
      <c r="S5" s="125"/>
      <c r="T5" s="154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8"/>
      <c r="AL5" s="433"/>
      <c r="AM5" s="434"/>
      <c r="AN5" s="434"/>
      <c r="AO5" s="435"/>
      <c r="AP5" s="174"/>
      <c r="AQ5" s="175"/>
      <c r="AR5" s="176"/>
      <c r="AS5" s="192"/>
      <c r="AT5" s="192"/>
    </row>
    <row r="6" spans="1:46">
      <c r="A6" s="126">
        <f>A5+1</f>
        <v>2</v>
      </c>
      <c r="B6" s="334"/>
      <c r="C6" s="120"/>
      <c r="D6" s="120"/>
      <c r="E6" s="120"/>
      <c r="F6" s="120"/>
      <c r="G6" s="120"/>
      <c r="H6" s="120"/>
      <c r="I6" s="120"/>
      <c r="J6" s="121"/>
      <c r="K6" s="81"/>
      <c r="L6" s="82"/>
      <c r="M6" s="334"/>
      <c r="N6" s="122"/>
      <c r="O6" s="122"/>
      <c r="P6" s="122"/>
      <c r="Q6" s="122"/>
      <c r="R6" s="122"/>
      <c r="S6" s="178"/>
      <c r="T6" s="154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1"/>
      <c r="AL6" s="433"/>
      <c r="AM6" s="434"/>
      <c r="AN6" s="434"/>
      <c r="AO6" s="435"/>
      <c r="AP6" s="174"/>
      <c r="AQ6" s="175"/>
      <c r="AR6" s="176"/>
      <c r="AS6" s="192"/>
      <c r="AT6" s="192"/>
    </row>
    <row r="7" spans="1:46">
      <c r="A7" s="340">
        <f t="shared" ref="A7:A20" si="0">A6+1</f>
        <v>3</v>
      </c>
      <c r="B7" s="334"/>
      <c r="C7" s="156"/>
      <c r="D7" s="156"/>
      <c r="E7" s="156"/>
      <c r="F7" s="156"/>
      <c r="G7" s="156"/>
      <c r="H7" s="156"/>
      <c r="I7" s="156"/>
      <c r="J7" s="157"/>
      <c r="K7" s="81"/>
      <c r="L7" s="82"/>
      <c r="M7" s="337"/>
      <c r="N7" s="155"/>
      <c r="O7" s="155"/>
      <c r="P7" s="155"/>
      <c r="Q7" s="155"/>
      <c r="R7" s="155"/>
      <c r="S7" s="178"/>
      <c r="T7" s="154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7"/>
      <c r="AL7" s="433"/>
      <c r="AM7" s="434"/>
      <c r="AN7" s="434"/>
      <c r="AO7" s="435"/>
      <c r="AP7" s="174"/>
      <c r="AQ7" s="175"/>
      <c r="AR7" s="176"/>
      <c r="AS7" s="192"/>
      <c r="AT7" s="192"/>
    </row>
    <row r="8" spans="1:46">
      <c r="A8" s="340">
        <f t="shared" si="0"/>
        <v>4</v>
      </c>
      <c r="B8" s="334"/>
      <c r="C8" s="162"/>
      <c r="D8" s="162"/>
      <c r="E8" s="162"/>
      <c r="F8" s="162"/>
      <c r="G8" s="162"/>
      <c r="H8" s="162"/>
      <c r="I8" s="162"/>
      <c r="J8" s="163"/>
      <c r="K8" s="81"/>
      <c r="L8" s="82"/>
      <c r="M8" s="337"/>
      <c r="N8" s="161"/>
      <c r="O8" s="161"/>
      <c r="P8" s="161"/>
      <c r="Q8" s="161"/>
      <c r="R8" s="161"/>
      <c r="S8" s="178"/>
      <c r="T8" s="154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3"/>
      <c r="AL8" s="433"/>
      <c r="AM8" s="434"/>
      <c r="AN8" s="434"/>
      <c r="AO8" s="435"/>
      <c r="AP8" s="174"/>
      <c r="AQ8" s="175"/>
      <c r="AR8" s="176"/>
      <c r="AS8" s="193"/>
      <c r="AT8" s="192"/>
    </row>
    <row r="9" spans="1:46">
      <c r="A9" s="340">
        <f t="shared" si="0"/>
        <v>5</v>
      </c>
      <c r="B9" s="334"/>
      <c r="C9" s="182"/>
      <c r="D9" s="182"/>
      <c r="E9" s="182"/>
      <c r="F9" s="182"/>
      <c r="G9" s="182"/>
      <c r="H9" s="182"/>
      <c r="I9" s="182"/>
      <c r="J9" s="183"/>
      <c r="K9" s="81"/>
      <c r="L9" s="82"/>
      <c r="M9" s="337"/>
      <c r="N9" s="177"/>
      <c r="O9" s="177"/>
      <c r="P9" s="177"/>
      <c r="Q9" s="177"/>
      <c r="R9" s="177"/>
      <c r="S9" s="178"/>
      <c r="T9" s="154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3"/>
      <c r="AL9" s="433"/>
      <c r="AM9" s="434"/>
      <c r="AN9" s="434"/>
      <c r="AO9" s="435"/>
      <c r="AP9" s="179"/>
      <c r="AQ9" s="180"/>
      <c r="AR9" s="181"/>
      <c r="AS9" s="193"/>
      <c r="AT9" s="192"/>
    </row>
    <row r="10" spans="1:46">
      <c r="A10" s="340">
        <f t="shared" si="0"/>
        <v>6</v>
      </c>
      <c r="B10" s="334"/>
      <c r="C10" s="182"/>
      <c r="D10" s="182"/>
      <c r="E10" s="182"/>
      <c r="F10" s="182"/>
      <c r="G10" s="182"/>
      <c r="H10" s="182"/>
      <c r="I10" s="182"/>
      <c r="J10" s="183"/>
      <c r="K10" s="81"/>
      <c r="L10" s="82"/>
      <c r="M10" s="275"/>
      <c r="N10" s="177"/>
      <c r="O10" s="177"/>
      <c r="P10" s="177"/>
      <c r="Q10" s="177"/>
      <c r="R10" s="177"/>
      <c r="S10" s="178"/>
      <c r="T10" s="154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3"/>
      <c r="AL10" s="433"/>
      <c r="AM10" s="434"/>
      <c r="AN10" s="434"/>
      <c r="AO10" s="435"/>
      <c r="AP10" s="179"/>
      <c r="AQ10" s="180"/>
      <c r="AR10" s="181"/>
      <c r="AS10" s="193"/>
      <c r="AT10" s="192"/>
    </row>
    <row r="11" spans="1:46" s="266" customFormat="1">
      <c r="A11" s="340">
        <f t="shared" si="0"/>
        <v>7</v>
      </c>
      <c r="B11" s="334"/>
      <c r="C11" s="335"/>
      <c r="D11" s="335"/>
      <c r="E11" s="335"/>
      <c r="F11" s="335"/>
      <c r="G11" s="335"/>
      <c r="H11" s="335"/>
      <c r="I11" s="335"/>
      <c r="J11" s="336"/>
      <c r="K11" s="81"/>
      <c r="L11" s="82"/>
      <c r="M11" s="337"/>
      <c r="N11" s="338"/>
      <c r="O11" s="338"/>
      <c r="P11" s="338"/>
      <c r="Q11" s="338"/>
      <c r="R11" s="338"/>
      <c r="S11" s="339"/>
      <c r="T11" s="154"/>
      <c r="U11" s="335"/>
      <c r="V11" s="335"/>
      <c r="W11" s="335"/>
      <c r="X11" s="335"/>
      <c r="Y11" s="335"/>
      <c r="Z11" s="335"/>
      <c r="AA11" s="335"/>
      <c r="AB11" s="335"/>
      <c r="AC11" s="335"/>
      <c r="AD11" s="335"/>
      <c r="AE11" s="335"/>
      <c r="AF11" s="335"/>
      <c r="AG11" s="335"/>
      <c r="AH11" s="335"/>
      <c r="AI11" s="335"/>
      <c r="AJ11" s="336"/>
      <c r="AK11" s="265"/>
      <c r="AL11" s="433"/>
      <c r="AM11" s="434"/>
      <c r="AN11" s="434"/>
      <c r="AO11" s="435"/>
      <c r="AP11" s="330"/>
      <c r="AQ11" s="331"/>
      <c r="AR11" s="332"/>
      <c r="AS11" s="193"/>
      <c r="AT11" s="285"/>
    </row>
    <row r="12" spans="1:46" s="266" customFormat="1">
      <c r="A12" s="340">
        <f t="shared" si="0"/>
        <v>8</v>
      </c>
      <c r="B12" s="334"/>
      <c r="C12" s="335"/>
      <c r="D12" s="335"/>
      <c r="E12" s="335"/>
      <c r="F12" s="335"/>
      <c r="G12" s="335"/>
      <c r="H12" s="335"/>
      <c r="I12" s="335"/>
      <c r="J12" s="336"/>
      <c r="K12" s="81"/>
      <c r="L12" s="82"/>
      <c r="M12" s="275"/>
      <c r="N12" s="338"/>
      <c r="O12" s="338"/>
      <c r="P12" s="338"/>
      <c r="Q12" s="338"/>
      <c r="R12" s="338"/>
      <c r="S12" s="339"/>
      <c r="T12" s="154"/>
      <c r="U12" s="335"/>
      <c r="V12" s="335"/>
      <c r="W12" s="335"/>
      <c r="X12" s="335"/>
      <c r="Y12" s="335"/>
      <c r="Z12" s="335"/>
      <c r="AA12" s="335"/>
      <c r="AB12" s="335"/>
      <c r="AC12" s="335"/>
      <c r="AD12" s="335"/>
      <c r="AE12" s="335"/>
      <c r="AF12" s="335"/>
      <c r="AG12" s="335"/>
      <c r="AH12" s="335"/>
      <c r="AI12" s="335"/>
      <c r="AJ12" s="336"/>
      <c r="AK12" s="265"/>
      <c r="AL12" s="433"/>
      <c r="AM12" s="434"/>
      <c r="AN12" s="434"/>
      <c r="AO12" s="435"/>
      <c r="AP12" s="330"/>
      <c r="AQ12" s="331"/>
      <c r="AR12" s="332"/>
      <c r="AS12" s="193"/>
      <c r="AT12" s="285"/>
    </row>
    <row r="13" spans="1:46" s="266" customFormat="1">
      <c r="A13" s="340">
        <f t="shared" si="0"/>
        <v>9</v>
      </c>
      <c r="B13" s="334"/>
      <c r="C13" s="335"/>
      <c r="D13" s="335"/>
      <c r="E13" s="335"/>
      <c r="F13" s="335"/>
      <c r="G13" s="335"/>
      <c r="H13" s="335"/>
      <c r="I13" s="335"/>
      <c r="J13" s="336"/>
      <c r="K13" s="81"/>
      <c r="L13" s="82"/>
      <c r="M13" s="337"/>
      <c r="N13" s="338"/>
      <c r="O13" s="338"/>
      <c r="P13" s="338"/>
      <c r="Q13" s="338"/>
      <c r="R13" s="338"/>
      <c r="S13" s="339"/>
      <c r="T13" s="154"/>
      <c r="U13" s="335"/>
      <c r="V13" s="335"/>
      <c r="W13" s="335"/>
      <c r="X13" s="335"/>
      <c r="Y13" s="335"/>
      <c r="Z13" s="335"/>
      <c r="AA13" s="335"/>
      <c r="AB13" s="335"/>
      <c r="AC13" s="335"/>
      <c r="AD13" s="335"/>
      <c r="AE13" s="335"/>
      <c r="AF13" s="335"/>
      <c r="AG13" s="335"/>
      <c r="AH13" s="335"/>
      <c r="AI13" s="335"/>
      <c r="AJ13" s="336"/>
      <c r="AK13" s="265"/>
      <c r="AL13" s="433"/>
      <c r="AM13" s="434"/>
      <c r="AN13" s="434"/>
      <c r="AO13" s="435"/>
      <c r="AP13" s="330"/>
      <c r="AQ13" s="331"/>
      <c r="AR13" s="332"/>
      <c r="AS13" s="193"/>
      <c r="AT13" s="285"/>
    </row>
    <row r="14" spans="1:46">
      <c r="A14" s="340">
        <f t="shared" si="0"/>
        <v>10</v>
      </c>
      <c r="B14" s="334"/>
      <c r="C14" s="182"/>
      <c r="D14" s="182"/>
      <c r="E14" s="182"/>
      <c r="F14" s="182"/>
      <c r="G14" s="182"/>
      <c r="H14" s="182"/>
      <c r="I14" s="182"/>
      <c r="J14" s="183"/>
      <c r="K14" s="81"/>
      <c r="L14" s="82"/>
      <c r="M14" s="337"/>
      <c r="N14" s="177"/>
      <c r="O14" s="177"/>
      <c r="P14" s="177"/>
      <c r="Q14" s="177"/>
      <c r="R14" s="177"/>
      <c r="S14" s="178"/>
      <c r="T14" s="154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3"/>
      <c r="AL14" s="433"/>
      <c r="AM14" s="434"/>
      <c r="AN14" s="434"/>
      <c r="AO14" s="435"/>
      <c r="AP14" s="179"/>
      <c r="AQ14" s="180"/>
      <c r="AR14" s="181"/>
      <c r="AS14" s="193"/>
      <c r="AT14" s="192"/>
    </row>
    <row r="15" spans="1:46" s="266" customFormat="1">
      <c r="A15" s="340">
        <f t="shared" si="0"/>
        <v>11</v>
      </c>
      <c r="B15" s="334"/>
      <c r="C15" s="335"/>
      <c r="D15" s="335"/>
      <c r="E15" s="335"/>
      <c r="F15" s="335"/>
      <c r="G15" s="335"/>
      <c r="H15" s="335"/>
      <c r="I15" s="335"/>
      <c r="J15" s="336"/>
      <c r="K15" s="81"/>
      <c r="L15" s="82"/>
      <c r="M15" s="275"/>
      <c r="N15" s="338"/>
      <c r="O15" s="338"/>
      <c r="P15" s="338"/>
      <c r="Q15" s="338"/>
      <c r="R15" s="338"/>
      <c r="S15" s="339"/>
      <c r="T15" s="154"/>
      <c r="U15" s="335"/>
      <c r="V15" s="335"/>
      <c r="W15" s="335"/>
      <c r="X15" s="335"/>
      <c r="Y15" s="335"/>
      <c r="Z15" s="335"/>
      <c r="AA15" s="335"/>
      <c r="AB15" s="335"/>
      <c r="AC15" s="335"/>
      <c r="AD15" s="335"/>
      <c r="AE15" s="335"/>
      <c r="AF15" s="335"/>
      <c r="AG15" s="335"/>
      <c r="AH15" s="335"/>
      <c r="AI15" s="335"/>
      <c r="AJ15" s="336"/>
      <c r="AK15" s="265"/>
      <c r="AL15" s="433"/>
      <c r="AM15" s="434"/>
      <c r="AN15" s="434"/>
      <c r="AO15" s="435"/>
      <c r="AP15" s="330"/>
      <c r="AQ15" s="331"/>
      <c r="AR15" s="332"/>
      <c r="AS15" s="193"/>
      <c r="AT15" s="285"/>
    </row>
    <row r="16" spans="1:46" s="266" customFormat="1">
      <c r="A16" s="340">
        <f t="shared" si="0"/>
        <v>12</v>
      </c>
      <c r="B16" s="334"/>
      <c r="C16" s="335"/>
      <c r="D16" s="335"/>
      <c r="E16" s="335"/>
      <c r="F16" s="335"/>
      <c r="G16" s="335"/>
      <c r="H16" s="335"/>
      <c r="I16" s="335"/>
      <c r="J16" s="336"/>
      <c r="K16" s="81"/>
      <c r="L16" s="82"/>
      <c r="M16" s="337"/>
      <c r="N16" s="338"/>
      <c r="O16" s="338"/>
      <c r="P16" s="338"/>
      <c r="Q16" s="338"/>
      <c r="R16" s="338"/>
      <c r="S16" s="339"/>
      <c r="T16" s="154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335"/>
      <c r="AJ16" s="336"/>
      <c r="AK16" s="265"/>
      <c r="AL16" s="433"/>
      <c r="AM16" s="434"/>
      <c r="AN16" s="434"/>
      <c r="AO16" s="435"/>
      <c r="AP16" s="330"/>
      <c r="AQ16" s="331"/>
      <c r="AR16" s="332"/>
      <c r="AS16" s="193"/>
      <c r="AT16" s="285"/>
    </row>
    <row r="17" spans="1:46">
      <c r="A17" s="340">
        <f t="shared" si="0"/>
        <v>13</v>
      </c>
      <c r="B17" s="334"/>
      <c r="C17" s="182"/>
      <c r="D17" s="182"/>
      <c r="E17" s="182"/>
      <c r="F17" s="182"/>
      <c r="G17" s="182"/>
      <c r="H17" s="182"/>
      <c r="I17" s="182"/>
      <c r="J17" s="183"/>
      <c r="K17" s="81"/>
      <c r="L17" s="82"/>
      <c r="M17" s="275"/>
      <c r="N17" s="177"/>
      <c r="O17" s="177"/>
      <c r="P17" s="177"/>
      <c r="Q17" s="177"/>
      <c r="R17" s="177"/>
      <c r="S17" s="178"/>
      <c r="T17" s="154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3"/>
      <c r="AL17" s="433"/>
      <c r="AM17" s="434"/>
      <c r="AN17" s="434"/>
      <c r="AO17" s="435"/>
      <c r="AP17" s="179"/>
      <c r="AQ17" s="180"/>
      <c r="AR17" s="181"/>
      <c r="AS17" s="193"/>
      <c r="AT17" s="192"/>
    </row>
    <row r="18" spans="1:46">
      <c r="A18" s="340">
        <f t="shared" si="0"/>
        <v>14</v>
      </c>
      <c r="B18" s="334"/>
      <c r="C18" s="182"/>
      <c r="D18" s="182"/>
      <c r="E18" s="182"/>
      <c r="F18" s="182"/>
      <c r="G18" s="182"/>
      <c r="H18" s="182"/>
      <c r="I18" s="182"/>
      <c r="J18" s="183"/>
      <c r="K18" s="81"/>
      <c r="L18" s="82"/>
      <c r="M18" s="337"/>
      <c r="N18" s="177"/>
      <c r="O18" s="177"/>
      <c r="P18" s="177"/>
      <c r="Q18" s="177"/>
      <c r="R18" s="177"/>
      <c r="S18" s="178"/>
      <c r="T18" s="154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3"/>
      <c r="AL18" s="433"/>
      <c r="AM18" s="434"/>
      <c r="AN18" s="434"/>
      <c r="AO18" s="435"/>
      <c r="AP18" s="179"/>
      <c r="AQ18" s="180"/>
      <c r="AR18" s="181"/>
      <c r="AS18" s="193"/>
      <c r="AT18" s="192"/>
    </row>
    <row r="19" spans="1:46" s="266" customFormat="1">
      <c r="A19" s="340">
        <f t="shared" si="0"/>
        <v>15</v>
      </c>
      <c r="B19" s="340"/>
      <c r="C19" s="341"/>
      <c r="D19" s="341"/>
      <c r="E19" s="341"/>
      <c r="F19" s="341"/>
      <c r="G19" s="341"/>
      <c r="H19" s="341"/>
      <c r="I19" s="341"/>
      <c r="J19" s="342"/>
      <c r="K19" s="81"/>
      <c r="L19" s="82"/>
      <c r="M19" s="349"/>
      <c r="N19" s="350"/>
      <c r="O19" s="350"/>
      <c r="P19" s="350"/>
      <c r="Q19" s="350"/>
      <c r="R19" s="350"/>
      <c r="S19" s="351"/>
      <c r="T19" s="154"/>
      <c r="U19" s="341"/>
      <c r="V19" s="341"/>
      <c r="W19" s="341"/>
      <c r="X19" s="341"/>
      <c r="Y19" s="341"/>
      <c r="Z19" s="341"/>
      <c r="AA19" s="341"/>
      <c r="AB19" s="341"/>
      <c r="AC19" s="341"/>
      <c r="AD19" s="341"/>
      <c r="AE19" s="341"/>
      <c r="AF19" s="341"/>
      <c r="AG19" s="341"/>
      <c r="AH19" s="341"/>
      <c r="AI19" s="341"/>
      <c r="AJ19" s="342"/>
      <c r="AK19" s="265"/>
      <c r="AL19" s="433"/>
      <c r="AM19" s="434"/>
      <c r="AN19" s="434"/>
      <c r="AO19" s="435"/>
      <c r="AP19" s="346"/>
      <c r="AQ19" s="347"/>
      <c r="AR19" s="348"/>
      <c r="AS19" s="193"/>
      <c r="AT19" s="285"/>
    </row>
    <row r="20" spans="1:46">
      <c r="A20" s="340">
        <f t="shared" si="0"/>
        <v>16</v>
      </c>
      <c r="B20" s="334"/>
      <c r="C20" s="182"/>
      <c r="D20" s="182"/>
      <c r="E20" s="182"/>
      <c r="F20" s="182"/>
      <c r="G20" s="182"/>
      <c r="H20" s="182"/>
      <c r="I20" s="182"/>
      <c r="J20" s="183"/>
      <c r="K20" s="81"/>
      <c r="L20" s="82"/>
      <c r="M20" s="337"/>
      <c r="N20" s="177"/>
      <c r="O20" s="177"/>
      <c r="P20" s="177"/>
      <c r="Q20" s="177"/>
      <c r="R20" s="177"/>
      <c r="S20" s="178"/>
      <c r="T20" s="154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3"/>
      <c r="AL20" s="433"/>
      <c r="AM20" s="434"/>
      <c r="AN20" s="434"/>
      <c r="AO20" s="435"/>
      <c r="AP20" s="179"/>
      <c r="AQ20" s="180"/>
      <c r="AR20" s="181"/>
      <c r="AS20" s="193"/>
      <c r="AT20" s="192"/>
    </row>
    <row r="21" spans="1:46">
      <c r="A21" s="30" t="s">
        <v>135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2"/>
      <c r="AL21" s="433"/>
      <c r="AM21" s="434"/>
      <c r="AN21" s="434"/>
      <c r="AO21" s="435"/>
      <c r="AP21" s="174"/>
      <c r="AQ21" s="175"/>
      <c r="AR21" s="176"/>
      <c r="AS21" s="192"/>
      <c r="AT21" s="192"/>
    </row>
    <row r="22" spans="1:46" s="266" customFormat="1">
      <c r="A22" s="273"/>
      <c r="B22" s="289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6"/>
      <c r="AK22" s="265"/>
      <c r="AL22" s="433"/>
      <c r="AM22" s="434"/>
      <c r="AN22" s="434"/>
      <c r="AO22" s="435"/>
      <c r="AP22" s="346"/>
      <c r="AQ22" s="347"/>
      <c r="AR22" s="348"/>
      <c r="AS22" s="285"/>
      <c r="AT22" s="285"/>
    </row>
    <row r="23" spans="1:46">
      <c r="A23" s="105"/>
      <c r="B23" s="289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7"/>
      <c r="AL23" s="433"/>
      <c r="AM23" s="434"/>
      <c r="AN23" s="434"/>
      <c r="AO23" s="435"/>
      <c r="AP23" s="174"/>
      <c r="AQ23" s="175"/>
      <c r="AR23" s="176"/>
      <c r="AS23" s="192"/>
      <c r="AT23" s="192"/>
    </row>
    <row r="24" spans="1:46">
      <c r="A24" s="108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10"/>
      <c r="AL24" s="433"/>
      <c r="AM24" s="434"/>
      <c r="AN24" s="434"/>
      <c r="AO24" s="435"/>
      <c r="AP24" s="174"/>
      <c r="AQ24" s="175"/>
      <c r="AR24" s="176"/>
      <c r="AS24" s="192"/>
      <c r="AT24" s="192"/>
    </row>
    <row r="25" spans="1:46">
      <c r="AL25" s="174"/>
      <c r="AM25" s="175"/>
      <c r="AN25" s="175"/>
      <c r="AO25" s="176"/>
      <c r="AP25" s="174"/>
      <c r="AQ25" s="175"/>
      <c r="AR25" s="176"/>
      <c r="AS25" s="192"/>
      <c r="AT25" s="192"/>
    </row>
    <row r="26" spans="1:46">
      <c r="AL26" s="179"/>
      <c r="AM26" s="180"/>
      <c r="AN26" s="180"/>
      <c r="AO26" s="181"/>
      <c r="AP26" s="179"/>
      <c r="AQ26" s="180"/>
      <c r="AR26" s="181"/>
      <c r="AS26" s="192"/>
      <c r="AT26" s="192"/>
    </row>
    <row r="27" spans="1:46">
      <c r="AL27" s="194"/>
      <c r="AM27" s="194"/>
      <c r="AN27" s="194"/>
      <c r="AO27" s="194"/>
      <c r="AP27" s="192"/>
      <c r="AQ27" s="192"/>
      <c r="AR27" s="192"/>
      <c r="AS27" s="192"/>
      <c r="AT27" s="192"/>
    </row>
    <row r="28" spans="1:46">
      <c r="AL28" s="194"/>
      <c r="AM28" s="194"/>
      <c r="AN28" s="194"/>
      <c r="AO28" s="194"/>
      <c r="AP28" s="192"/>
      <c r="AQ28" s="192"/>
      <c r="AR28" s="192"/>
      <c r="AS28" s="192"/>
      <c r="AT28" s="192"/>
    </row>
    <row r="29" spans="1:46">
      <c r="AL29" s="194"/>
      <c r="AM29" s="194"/>
      <c r="AN29" s="194"/>
      <c r="AO29" s="194"/>
      <c r="AP29" s="192"/>
      <c r="AQ29" s="192"/>
      <c r="AR29" s="192"/>
      <c r="AS29" s="192"/>
      <c r="AT29" s="192"/>
    </row>
  </sheetData>
  <mergeCells count="23">
    <mergeCell ref="AG3:AJ3"/>
    <mergeCell ref="AL4:AO4"/>
    <mergeCell ref="AL9:AO9"/>
    <mergeCell ref="AL20:AO20"/>
    <mergeCell ref="AL10:AO10"/>
    <mergeCell ref="AL14:AO14"/>
    <mergeCell ref="AL17:AO17"/>
    <mergeCell ref="AL11:AO11"/>
    <mergeCell ref="AL12:AO12"/>
    <mergeCell ref="AL13:AO13"/>
    <mergeCell ref="AL15:AO15"/>
    <mergeCell ref="AL16:AO16"/>
    <mergeCell ref="AL18:AO18"/>
    <mergeCell ref="AL19:AO19"/>
    <mergeCell ref="AL21:AO21"/>
    <mergeCell ref="AL23:AO23"/>
    <mergeCell ref="AL24:AO24"/>
    <mergeCell ref="AL22:AO22"/>
    <mergeCell ref="AP4:AR4"/>
    <mergeCell ref="AL5:AO5"/>
    <mergeCell ref="AL6:AO6"/>
    <mergeCell ref="AL7:AO7"/>
    <mergeCell ref="AL8:AO8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20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21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54" customFormat="1">
      <c r="A3" s="255" t="s">
        <v>31</v>
      </c>
      <c r="B3" s="256"/>
      <c r="C3" s="257"/>
      <c r="D3" s="270">
        <v>1</v>
      </c>
      <c r="E3" s="271"/>
      <c r="F3" s="272"/>
      <c r="G3" s="255" t="s">
        <v>32</v>
      </c>
      <c r="H3" s="256"/>
      <c r="I3" s="256"/>
      <c r="J3" s="269"/>
      <c r="K3" s="258"/>
      <c r="L3" s="259"/>
      <c r="M3" s="259"/>
      <c r="N3" s="259"/>
      <c r="O3" s="259"/>
      <c r="P3" s="259"/>
      <c r="Q3" s="259"/>
      <c r="R3" s="259"/>
      <c r="S3" s="260"/>
      <c r="T3" s="255" t="s">
        <v>116</v>
      </c>
      <c r="U3" s="268"/>
      <c r="V3" s="268"/>
      <c r="W3" s="269"/>
      <c r="X3" s="258">
        <v>1</v>
      </c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60"/>
      <c r="AK3" s="253"/>
      <c r="AL3" s="436" t="s">
        <v>156</v>
      </c>
      <c r="AM3" s="437"/>
      <c r="AN3" s="437"/>
      <c r="AO3" s="438"/>
      <c r="AP3" s="436" t="s">
        <v>157</v>
      </c>
      <c r="AQ3" s="437"/>
      <c r="AR3" s="438"/>
    </row>
    <row r="4" spans="1:54" s="254" customFormat="1">
      <c r="A4" s="280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61"/>
      <c r="AK4" s="253"/>
      <c r="AL4" s="433"/>
      <c r="AM4" s="434"/>
      <c r="AN4" s="434"/>
      <c r="AO4" s="435"/>
      <c r="AP4" s="267"/>
      <c r="AQ4" s="281"/>
      <c r="AR4" s="282"/>
      <c r="AS4" s="283"/>
      <c r="AT4" s="283"/>
      <c r="AU4" s="283"/>
      <c r="AV4" s="283"/>
      <c r="AW4" s="283"/>
      <c r="AX4" s="283"/>
      <c r="AY4" s="283"/>
      <c r="AZ4" s="283"/>
      <c r="BA4" s="283"/>
      <c r="BB4" s="283"/>
    </row>
    <row r="5" spans="1:54" s="254" customFormat="1">
      <c r="A5" s="262"/>
      <c r="B5" s="263" t="s">
        <v>275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253"/>
      <c r="AL5" s="433"/>
      <c r="AM5" s="434"/>
      <c r="AN5" s="434"/>
      <c r="AO5" s="435"/>
      <c r="AP5" s="267"/>
      <c r="AQ5" s="281"/>
      <c r="AR5" s="282"/>
      <c r="AS5" s="283"/>
      <c r="AT5" s="283"/>
      <c r="AU5" s="283"/>
      <c r="AV5" s="283"/>
      <c r="AW5" s="283"/>
      <c r="AX5" s="283"/>
      <c r="AY5" s="283"/>
      <c r="AZ5" s="283"/>
      <c r="BA5" s="283"/>
      <c r="BB5" s="283"/>
    </row>
    <row r="6" spans="1:54" s="254" customFormat="1">
      <c r="A6" s="262"/>
      <c r="B6" s="263" t="s">
        <v>274</v>
      </c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4"/>
      <c r="AK6" s="253"/>
      <c r="AL6" s="433"/>
      <c r="AM6" s="434"/>
      <c r="AN6" s="434"/>
      <c r="AO6" s="435"/>
      <c r="AP6" s="267"/>
      <c r="AQ6" s="281"/>
      <c r="AR6" s="282"/>
      <c r="AS6" s="283"/>
      <c r="AT6" s="283"/>
      <c r="AU6" s="283"/>
      <c r="AV6" s="283"/>
      <c r="AW6" s="283"/>
      <c r="AX6" s="283"/>
      <c r="AY6" s="283"/>
      <c r="AZ6" s="283"/>
      <c r="BA6" s="283"/>
      <c r="BB6" s="283"/>
    </row>
    <row r="7" spans="1:54" s="254" customFormat="1">
      <c r="A7" s="262"/>
      <c r="B7" s="263" t="s">
        <v>276</v>
      </c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4"/>
      <c r="AK7" s="253"/>
      <c r="AL7" s="433"/>
      <c r="AM7" s="434"/>
      <c r="AN7" s="434"/>
      <c r="AO7" s="435"/>
      <c r="AP7" s="267"/>
      <c r="AQ7" s="281"/>
      <c r="AR7" s="282"/>
      <c r="AS7" s="283"/>
      <c r="AT7" s="283"/>
      <c r="AU7" s="283"/>
      <c r="AV7" s="283"/>
      <c r="AW7" s="283"/>
      <c r="AX7" s="283"/>
      <c r="AY7" s="283"/>
      <c r="AZ7" s="283"/>
      <c r="BA7" s="283"/>
      <c r="BB7" s="283"/>
    </row>
    <row r="8" spans="1:54" s="254" customFormat="1">
      <c r="A8" s="262"/>
      <c r="B8" s="263"/>
      <c r="C8" s="288" t="s">
        <v>281</v>
      </c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4"/>
      <c r="AK8" s="253"/>
      <c r="AL8" s="433"/>
      <c r="AM8" s="434"/>
      <c r="AN8" s="434"/>
      <c r="AO8" s="435"/>
      <c r="AP8" s="267"/>
      <c r="AQ8" s="281"/>
      <c r="AR8" s="282"/>
      <c r="AS8" s="283"/>
      <c r="AT8" s="283"/>
      <c r="AU8" s="284"/>
      <c r="AV8" s="283"/>
      <c r="AW8" s="283"/>
      <c r="AX8" s="283"/>
      <c r="AY8" s="283"/>
      <c r="AZ8" s="283"/>
      <c r="BA8" s="283"/>
      <c r="BB8" s="283"/>
    </row>
    <row r="9" spans="1:54" s="254" customFormat="1">
      <c r="A9" s="262"/>
      <c r="B9" s="263"/>
      <c r="C9" s="288" t="s">
        <v>280</v>
      </c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4"/>
      <c r="AK9" s="253"/>
      <c r="AL9" s="433"/>
      <c r="AM9" s="434"/>
      <c r="AN9" s="434"/>
      <c r="AO9" s="435"/>
      <c r="AP9" s="267"/>
      <c r="AQ9" s="281"/>
      <c r="AR9" s="282"/>
      <c r="AS9" s="283"/>
      <c r="AT9" s="283"/>
      <c r="AU9" s="283"/>
      <c r="AV9" s="283"/>
      <c r="AW9" s="283"/>
      <c r="AX9" s="283"/>
      <c r="AY9" s="283"/>
      <c r="AZ9" s="283"/>
      <c r="BA9" s="283"/>
      <c r="BB9" s="283"/>
    </row>
    <row r="10" spans="1:54" s="254" customFormat="1">
      <c r="A10" s="262"/>
      <c r="B10" s="263"/>
      <c r="C10" s="286" t="s">
        <v>277</v>
      </c>
      <c r="D10" s="263"/>
      <c r="E10" s="263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4"/>
      <c r="AK10" s="253"/>
      <c r="AL10" s="433"/>
      <c r="AM10" s="434"/>
      <c r="AN10" s="434"/>
      <c r="AO10" s="435"/>
      <c r="AP10" s="267"/>
      <c r="AQ10" s="281"/>
      <c r="AR10" s="282"/>
      <c r="AS10" s="283"/>
      <c r="AT10" s="283"/>
      <c r="AU10" s="283"/>
      <c r="AV10" s="283"/>
      <c r="AW10" s="283"/>
      <c r="AX10" s="283"/>
      <c r="AY10" s="283"/>
      <c r="AZ10" s="283"/>
      <c r="BA10" s="283"/>
      <c r="BB10" s="283"/>
    </row>
    <row r="11" spans="1:54" s="254" customFormat="1">
      <c r="A11" s="262"/>
      <c r="B11" s="289"/>
      <c r="C11" s="286" t="s">
        <v>278</v>
      </c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4"/>
      <c r="AK11" s="253"/>
      <c r="AL11" s="433"/>
      <c r="AM11" s="434"/>
      <c r="AN11" s="434"/>
      <c r="AO11" s="435"/>
      <c r="AP11" s="267"/>
      <c r="AQ11" s="281"/>
      <c r="AR11" s="282"/>
      <c r="AS11" s="283"/>
      <c r="AT11" s="283"/>
      <c r="AU11" s="283"/>
      <c r="AV11" s="283"/>
      <c r="AW11" s="283"/>
      <c r="AX11" s="283"/>
      <c r="AY11" s="283"/>
      <c r="AZ11" s="283"/>
      <c r="BA11" s="283"/>
      <c r="BB11" s="283"/>
    </row>
    <row r="12" spans="1:54" s="288" customFormat="1">
      <c r="A12" s="262"/>
      <c r="B12" s="289"/>
      <c r="C12" s="286" t="s">
        <v>279</v>
      </c>
      <c r="D12" s="289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289"/>
      <c r="AD12" s="289"/>
      <c r="AE12" s="289"/>
      <c r="AF12" s="289"/>
      <c r="AG12" s="289"/>
      <c r="AH12" s="289"/>
      <c r="AI12" s="289"/>
      <c r="AJ12" s="264"/>
      <c r="AK12" s="287"/>
      <c r="AL12" s="433"/>
      <c r="AM12" s="434"/>
      <c r="AN12" s="434"/>
      <c r="AO12" s="435"/>
      <c r="AP12" s="356"/>
      <c r="AQ12" s="357"/>
      <c r="AR12" s="358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</row>
    <row r="13" spans="1:54" s="288" customFormat="1">
      <c r="A13" s="262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289"/>
      <c r="AD13" s="289"/>
      <c r="AE13" s="289"/>
      <c r="AF13" s="289"/>
      <c r="AG13" s="289"/>
      <c r="AH13" s="289"/>
      <c r="AI13" s="289"/>
      <c r="AJ13" s="264"/>
      <c r="AK13" s="287"/>
      <c r="AL13" s="433"/>
      <c r="AM13" s="434"/>
      <c r="AN13" s="434"/>
      <c r="AO13" s="435"/>
      <c r="AP13" s="356"/>
      <c r="AQ13" s="357"/>
      <c r="AR13" s="358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</row>
    <row r="14" spans="1:54" s="288" customFormat="1">
      <c r="A14" s="262"/>
      <c r="B14" s="28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89"/>
      <c r="AD14" s="289"/>
      <c r="AE14" s="289"/>
      <c r="AF14" s="289"/>
      <c r="AG14" s="289"/>
      <c r="AH14" s="289"/>
      <c r="AI14" s="289"/>
      <c r="AJ14" s="264"/>
      <c r="AK14" s="287"/>
      <c r="AL14" s="433"/>
      <c r="AM14" s="434"/>
      <c r="AN14" s="434"/>
      <c r="AO14" s="435"/>
      <c r="AP14" s="356"/>
      <c r="AQ14" s="357"/>
      <c r="AR14" s="358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</row>
    <row r="15" spans="1:54" s="254" customFormat="1">
      <c r="A15" s="262"/>
      <c r="B15" s="263"/>
      <c r="C15" s="263"/>
      <c r="D15" s="263"/>
      <c r="E15" s="263"/>
      <c r="F15" s="263"/>
      <c r="G15" s="263"/>
      <c r="H15" s="263"/>
      <c r="I15" s="263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4"/>
      <c r="AK15" s="253"/>
      <c r="AL15" s="433"/>
      <c r="AM15" s="434"/>
      <c r="AN15" s="434"/>
      <c r="AO15" s="435"/>
      <c r="AP15" s="267"/>
      <c r="AQ15" s="281"/>
      <c r="AR15" s="282"/>
      <c r="AS15" s="283"/>
      <c r="AT15" s="283"/>
      <c r="AU15" s="283"/>
      <c r="AV15" s="283"/>
      <c r="AW15" s="283"/>
      <c r="AX15" s="283"/>
      <c r="AY15" s="283"/>
      <c r="AZ15" s="283"/>
      <c r="BA15" s="283"/>
      <c r="BB15" s="283"/>
    </row>
    <row r="16" spans="1:54" s="266" customFormat="1">
      <c r="A16" s="277"/>
      <c r="B16" s="278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9"/>
      <c r="AK16" s="265"/>
      <c r="AL16" s="433"/>
      <c r="AM16" s="434"/>
      <c r="AN16" s="434"/>
      <c r="AO16" s="435"/>
      <c r="AP16" s="267"/>
      <c r="AQ16" s="281"/>
      <c r="AR16" s="282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</row>
    <row r="17" spans="1:54" s="254" customFormat="1">
      <c r="A17" s="255" t="s">
        <v>135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7"/>
      <c r="AK17" s="265"/>
      <c r="AL17" s="433"/>
      <c r="AM17" s="434"/>
      <c r="AN17" s="434"/>
      <c r="AO17" s="435"/>
      <c r="AP17" s="267"/>
      <c r="AQ17" s="281"/>
      <c r="AR17" s="282"/>
      <c r="AS17" s="283"/>
      <c r="AT17" s="283"/>
      <c r="AU17" s="283"/>
      <c r="AV17" s="283"/>
      <c r="AW17" s="283"/>
      <c r="AX17" s="283"/>
      <c r="AY17" s="283"/>
      <c r="AZ17" s="283"/>
      <c r="BA17" s="283"/>
      <c r="BB17" s="283"/>
    </row>
    <row r="18" spans="1:54" s="254" customFormat="1">
      <c r="A18" s="273"/>
      <c r="B18" s="289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6"/>
      <c r="AK18" s="265"/>
      <c r="AL18" s="433"/>
      <c r="AM18" s="434"/>
      <c r="AN18" s="434"/>
      <c r="AO18" s="435"/>
      <c r="AP18" s="267"/>
      <c r="AQ18" s="281"/>
      <c r="AR18" s="282"/>
    </row>
    <row r="19" spans="1:54" s="288" customFormat="1">
      <c r="A19" s="273"/>
      <c r="B19" s="289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6"/>
      <c r="AK19" s="265"/>
      <c r="AL19" s="433"/>
      <c r="AM19" s="434"/>
      <c r="AN19" s="434"/>
      <c r="AO19" s="435"/>
      <c r="AP19" s="307"/>
      <c r="AQ19" s="308"/>
      <c r="AR19" s="309"/>
    </row>
    <row r="20" spans="1:54" s="254" customFormat="1">
      <c r="A20" s="277"/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9"/>
      <c r="AK20" s="265"/>
      <c r="AL20" s="433"/>
      <c r="AM20" s="434"/>
      <c r="AN20" s="434"/>
      <c r="AO20" s="435"/>
      <c r="AP20" s="267"/>
      <c r="AQ20" s="281"/>
      <c r="AR20" s="282"/>
    </row>
    <row r="21" spans="1:54" s="254" customFormat="1">
      <c r="AK21" s="253"/>
      <c r="AL21" s="253"/>
      <c r="AM21" s="253"/>
      <c r="AN21" s="253"/>
      <c r="AO21" s="253"/>
    </row>
  </sheetData>
  <mergeCells count="19">
    <mergeCell ref="AL7:AO7"/>
    <mergeCell ref="AL8:AO8"/>
    <mergeCell ref="AL3:AO3"/>
    <mergeCell ref="AP3:AR3"/>
    <mergeCell ref="AL4:AO4"/>
    <mergeCell ref="AL5:AO5"/>
    <mergeCell ref="AL6:AO6"/>
    <mergeCell ref="AL17:AO17"/>
    <mergeCell ref="AL18:AO18"/>
    <mergeCell ref="AL19:AO19"/>
    <mergeCell ref="AL20:AO20"/>
    <mergeCell ref="AL9:AO9"/>
    <mergeCell ref="AL10:AO10"/>
    <mergeCell ref="AL11:AO11"/>
    <mergeCell ref="AL15:AO15"/>
    <mergeCell ref="AL16:AO16"/>
    <mergeCell ref="AL14:AO14"/>
    <mergeCell ref="AL12:AO12"/>
    <mergeCell ref="AL13:AO1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36" max="76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showGridLines="0" view="pageBreakPreview" zoomScaleNormal="100" zoomScaleSheetLayoutView="100" workbookViewId="0">
      <selection activeCell="D38" sqref="D38"/>
    </sheetView>
  </sheetViews>
  <sheetFormatPr defaultColWidth="8.88671875"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146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137</v>
      </c>
      <c r="H4" t="s">
        <v>142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154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147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148</v>
      </c>
    </row>
    <row r="9" spans="1:10" ht="14.4">
      <c r="A9" s="1" t="s">
        <v>46</v>
      </c>
      <c r="B9" s="1" t="s">
        <v>44</v>
      </c>
      <c r="C9" t="s">
        <v>110</v>
      </c>
    </row>
    <row r="10" spans="1:10" ht="14.4">
      <c r="A10" s="1" t="s">
        <v>47</v>
      </c>
      <c r="B10" s="1" t="s">
        <v>48</v>
      </c>
      <c r="C10" t="s">
        <v>111</v>
      </c>
    </row>
    <row r="11" spans="1:10" ht="14.4">
      <c r="A11" s="1" t="s">
        <v>104</v>
      </c>
      <c r="B11" s="1" t="s">
        <v>48</v>
      </c>
      <c r="C11" t="s">
        <v>105</v>
      </c>
    </row>
    <row r="12" spans="1:10" ht="14.4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139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140</v>
      </c>
      <c r="B26" s="2"/>
    </row>
    <row r="27" spans="1:2">
      <c r="A27" s="2" t="s">
        <v>149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141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150</v>
      </c>
    </row>
    <row r="41" spans="1:1">
      <c r="A41" s="2" t="s">
        <v>151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2021-07-16T07:45:38Z</cp:lastPrinted>
  <dcterms:created xsi:type="dcterms:W3CDTF">2002-12-13T02:08:36Z</dcterms:created>
  <dcterms:modified xsi:type="dcterms:W3CDTF">2021-11-03T05:02:34Z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