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\project\202107_ILJ_BAP_ECサイト構築\03_開発\01_機能設計\03_画面設計\"/>
    </mc:Choice>
  </mc:AlternateContent>
  <xr:revisionPtr revIDLastSave="0" documentId="13_ncr:1_{38FDCE1A-19E8-4390-B47D-143FC6CA8A7E}" xr6:coauthVersionLast="47" xr6:coauthVersionMax="47" xr10:uidLastSave="{00000000-0000-0000-0000-000000000000}"/>
  <bookViews>
    <workbookView xWindow="-120" yWindow="-120" windowWidth="29040" windowHeight="15840" tabRatio="672" activeTab="5" xr2:uid="{00000000-000D-0000-FFFF-FFFF00000000}"/>
  </bookViews>
  <sheets>
    <sheet name="表紙" sheetId="304" r:id="rId1"/>
    <sheet name="処理概要" sheetId="30" r:id="rId2"/>
    <sheet name="画面レイアウト" sheetId="287" r:id="rId3"/>
    <sheet name="画面項目定義" sheetId="306" r:id="rId4"/>
    <sheet name="イベント（クライアント）" sheetId="307" r:id="rId5"/>
    <sheet name="イベント（サーバー）" sheetId="308" r:id="rId6"/>
    <sheet name="入力チェック定義" sheetId="297" r:id="rId7"/>
    <sheet name="DB更新定義" sheetId="309" r:id="rId8"/>
    <sheet name="SQL定義" sheetId="310" r:id="rId9"/>
    <sheet name="ファイル定義" sheetId="305" r:id="rId10"/>
    <sheet name="選択肢" sheetId="300" r:id="rId11"/>
  </sheets>
  <externalReferences>
    <externalReference r:id="rId12"/>
  </externalReferences>
  <definedNames>
    <definedName name="IF型">選択肢!$F$2:$F$5</definedName>
    <definedName name="IO">選択肢!$C$2:$C$3</definedName>
    <definedName name="_xlnm.Print_Area" localSheetId="7">DB更新定義!$A$1:$AJ$33</definedName>
    <definedName name="_xlnm.Print_Area" localSheetId="8">SQL定義!$A$1:$AJ$60</definedName>
    <definedName name="_xlnm.Print_Area" localSheetId="4">'イベント（クライアント）'!$A$1:$AJ$75</definedName>
    <definedName name="_xlnm.Print_Area" localSheetId="5">'イベント（サーバー）'!$A$1:$AJ$84</definedName>
    <definedName name="_xlnm.Print_Area" localSheetId="9">ファイル定義!$A$1:$AJ$39</definedName>
    <definedName name="_xlnm.Print_Area" localSheetId="2">画面レイアウト!$A$1:$AJ$30</definedName>
    <definedName name="_xlnm.Print_Area" localSheetId="3">画面項目定義!$A$1:$AU$14</definedName>
    <definedName name="_xlnm.Print_Area" localSheetId="1">処理概要!$A$1:$AJ$42</definedName>
    <definedName name="_xlnm.Print_Area" localSheetId="6">入力チェック定義!$A$1:$AS$35</definedName>
    <definedName name="_xlnm.Print_Area" localSheetId="0">表紙!$A$1:$AK$29</definedName>
    <definedName name="_xlnm.Print_Titles" localSheetId="7">DB更新定義!$1:$2</definedName>
    <definedName name="_xlnm.Print_Titles" localSheetId="4">'イベント（クライアント）'!$1:$2</definedName>
    <definedName name="_xlnm.Print_Titles" localSheetId="5">'イベント（サーバー）'!$1:$2</definedName>
    <definedName name="_xlnm.Print_Titles" localSheetId="9">ファイル定義!$1:$2</definedName>
    <definedName name="_xlnm.Print_Titles" localSheetId="3">画面項目定義!$3:$3</definedName>
    <definedName name="_xlnm.Print_Titles" localSheetId="6">入力チェック定義!$1:$1</definedName>
    <definedName name="イベント" localSheetId="7">選択肢!$H$2:$H$8</definedName>
    <definedName name="イベント" localSheetId="8">選択肢!$H$2:$H$8</definedName>
    <definedName name="イベント" localSheetId="4">選択肢!$H$2:$H$8</definedName>
    <definedName name="イベント" localSheetId="5">選択肢!$H$2:$H$8</definedName>
    <definedName name="イベント" localSheetId="9">[1]選択肢!$H$2:$H$4</definedName>
    <definedName name="イベント" localSheetId="3">選択肢!$H$2:$H$8</definedName>
    <definedName name="イベント">選択肢!$H$2:$H$8</definedName>
    <definedName name="オブジェクト" localSheetId="7">選択肢!$A$2:$A$39</definedName>
    <definedName name="オブジェクト" localSheetId="8">選択肢!$A$2:$A$39</definedName>
    <definedName name="オブジェクト" localSheetId="4">選択肢!$A$2:$A$39</definedName>
    <definedName name="オブジェクト" localSheetId="5">選択肢!$A$2:$A$39</definedName>
    <definedName name="オブジェクト" localSheetId="9">[1]選択肢!$A$2:$A$33</definedName>
    <definedName name="オブジェクト" localSheetId="3">選択肢!$A$2:$A$39</definedName>
    <definedName name="オブジェクト">選択肢!$A$2:$A$39</definedName>
    <definedName name="パラメータ型" localSheetId="7">選択肢!$I$2:$I$3</definedName>
    <definedName name="パラメータ型" localSheetId="8">選択肢!$I$2:$I$3</definedName>
    <definedName name="パラメータ型" localSheetId="4">選択肢!$I$2:$I$3</definedName>
    <definedName name="パラメータ型" localSheetId="5">選択肢!$I$2:$I$3</definedName>
    <definedName name="パラメータ型" localSheetId="9">[1]選択肢!$I$2:$I$3</definedName>
    <definedName name="パラメータ型" localSheetId="3">選択肢!$I$2:$I$3</definedName>
    <definedName name="パラメータ型">選択肢!$I$2:$I$3</definedName>
    <definedName name="ファイルタイプ" localSheetId="7">選択肢!$J$2:$J$4</definedName>
    <definedName name="ファイルタイプ" localSheetId="8">選択肢!$J$2:$J$4</definedName>
    <definedName name="ファイルタイプ" localSheetId="4">選択肢!$J$2:$J$4</definedName>
    <definedName name="ファイルタイプ" localSheetId="5">選択肢!$J$2:$J$4</definedName>
    <definedName name="ファイルタイプ" localSheetId="3">選択肢!$J$2:$J$4</definedName>
    <definedName name="ファイルタイプ">選択肢!$J$2:$J$4</definedName>
    <definedName name="寄せ" localSheetId="7">選択肢!#REF!</definedName>
    <definedName name="寄せ" localSheetId="8">選択肢!#REF!</definedName>
    <definedName name="寄せ" localSheetId="4">選択肢!#REF!</definedName>
    <definedName name="寄せ" localSheetId="5">選択肢!#REF!</definedName>
    <definedName name="寄せ" localSheetId="9">[1]選択肢!#REF!</definedName>
    <definedName name="寄せ" localSheetId="3">選択肢!#REF!</definedName>
    <definedName name="寄せ">選択肢!#REF!</definedName>
    <definedName name="型" localSheetId="7">選択肢!$C$2:$C$12</definedName>
    <definedName name="型" localSheetId="8">選択肢!$C$2:$C$12</definedName>
    <definedName name="型" localSheetId="4">選択肢!$C$2:$C$12</definedName>
    <definedName name="型" localSheetId="5">選択肢!#REF!</definedName>
    <definedName name="型" localSheetId="9">[1]選択肢!$C$2:$C$12</definedName>
    <definedName name="型" localSheetId="3">選択肢!$C$2:$C$12</definedName>
    <definedName name="型">選択肢!$C$2:$C$12</definedName>
    <definedName name="更新種別" localSheetId="7">選択肢!$G$2:$G$4</definedName>
    <definedName name="更新種別" localSheetId="8">選択肢!$G$2:$G$4</definedName>
    <definedName name="更新種別" localSheetId="4">選択肢!$G$2:$G$4</definedName>
    <definedName name="更新種別" localSheetId="5">選択肢!$G$2:$G$4</definedName>
    <definedName name="更新種別" localSheetId="9">[1]選択肢!$G$2:$G$3</definedName>
    <definedName name="更新種別" localSheetId="3">選択肢!$G$2:$G$4</definedName>
    <definedName name="更新種別">選択肢!$G$2:$G$4</definedName>
    <definedName name="項目状態" localSheetId="9">[1]選択肢!$E$2:$E$8</definedName>
    <definedName name="項目状態">選択肢!$E$2:$E$7</definedName>
    <definedName name="必須" localSheetId="7">選択肢!$D$2</definedName>
    <definedName name="必須" localSheetId="8">選択肢!$D$2</definedName>
    <definedName name="必須" localSheetId="4">選択肢!$D$2</definedName>
    <definedName name="必須" localSheetId="5">選択肢!$D$2</definedName>
    <definedName name="必須" localSheetId="9">[1]選択肢!$D$2</definedName>
    <definedName name="必須" localSheetId="3">選択肢!$D$2</definedName>
    <definedName name="必須">選択肢!$D$2</definedName>
  </definedNames>
  <calcPr calcId="181029"/>
  <fileRecoveryPr autoRecover="0"/>
</workbook>
</file>

<file path=xl/calcChain.xml><?xml version="1.0" encoding="utf-8"?>
<calcChain xmlns="http://schemas.openxmlformats.org/spreadsheetml/2006/main">
  <c r="A9" i="309" l="1"/>
  <c r="A10" i="309" s="1"/>
  <c r="A11" i="309" s="1"/>
  <c r="A12" i="309" s="1"/>
  <c r="A13" i="309" s="1"/>
  <c r="A8" i="309"/>
  <c r="A13" i="306"/>
  <c r="A7" i="297" l="1"/>
  <c r="A8" i="297" s="1"/>
  <c r="A9" i="297" s="1"/>
  <c r="A10" i="297" s="1"/>
  <c r="A11" i="297" s="1"/>
  <c r="A12" i="306" l="1"/>
  <c r="A1" i="309" l="1"/>
  <c r="A6" i="306" l="1"/>
  <c r="A7" i="306"/>
  <c r="A8" i="306"/>
  <c r="A9" i="306"/>
  <c r="A10" i="306"/>
  <c r="A11" i="306"/>
  <c r="S41" i="30" l="1"/>
  <c r="S40" i="30"/>
  <c r="S39" i="30"/>
  <c r="S38" i="30"/>
  <c r="S37" i="30"/>
  <c r="S36" i="30"/>
  <c r="S35" i="30"/>
  <c r="S34" i="30"/>
  <c r="S33" i="30"/>
  <c r="S32" i="30"/>
  <c r="A41" i="30"/>
  <c r="A40" i="30"/>
  <c r="A39" i="30"/>
  <c r="A1" i="310" l="1"/>
  <c r="A23" i="309"/>
  <c r="A24" i="309" s="1"/>
  <c r="A25" i="309" s="1"/>
  <c r="A26" i="309" s="1"/>
  <c r="A27" i="309" s="1"/>
  <c r="A28" i="309" s="1"/>
  <c r="A29" i="309" s="1"/>
  <c r="A30" i="309" s="1"/>
  <c r="A31" i="309" s="1"/>
  <c r="S10" i="308"/>
  <c r="S11" i="308" s="1"/>
  <c r="S12" i="308" s="1"/>
  <c r="S13" i="308" s="1"/>
  <c r="S14" i="308" s="1"/>
  <c r="S15" i="308" s="1"/>
  <c r="S16" i="308" s="1"/>
  <c r="S17" i="308" s="1"/>
  <c r="S18" i="308" s="1"/>
  <c r="A10" i="308"/>
  <c r="A11" i="308" s="1"/>
  <c r="A12" i="308" s="1"/>
  <c r="A13" i="308" s="1"/>
  <c r="A14" i="308" s="1"/>
  <c r="A15" i="308" s="1"/>
  <c r="A16" i="308" s="1"/>
  <c r="A17" i="308" s="1"/>
  <c r="A18" i="308" s="1"/>
  <c r="A1" i="308"/>
  <c r="A45" i="307"/>
  <c r="A46" i="307" s="1"/>
  <c r="A47" i="307" s="1"/>
  <c r="A48" i="307" s="1"/>
  <c r="A9" i="307"/>
  <c r="A10" i="307" s="1"/>
  <c r="A11" i="307" s="1"/>
  <c r="A12" i="307" s="1"/>
  <c r="A1" i="307"/>
  <c r="A5" i="306"/>
  <c r="A4" i="306"/>
  <c r="A1" i="306"/>
  <c r="A38" i="30" l="1"/>
  <c r="A37" i="30"/>
  <c r="A36" i="30"/>
  <c r="A35" i="30"/>
  <c r="A34" i="30"/>
  <c r="A33" i="30"/>
  <c r="A32" i="30"/>
  <c r="A12" i="297" l="1"/>
  <c r="A13" i="297" s="1"/>
  <c r="A14" i="297" s="1"/>
  <c r="A15" i="297" s="1"/>
  <c r="A20" i="297" l="1"/>
  <c r="A6" i="305" l="1"/>
  <c r="A7" i="305" s="1"/>
  <c r="A8" i="305" s="1"/>
  <c r="A9" i="305" s="1"/>
  <c r="A10" i="305" s="1"/>
  <c r="A11" i="305" s="1"/>
  <c r="A12" i="305" s="1"/>
  <c r="A13" i="305" s="1"/>
  <c r="A14" i="305" s="1"/>
  <c r="A15" i="305" s="1"/>
  <c r="A16" i="305" s="1"/>
  <c r="A17" i="305" s="1"/>
  <c r="A18" i="305" s="1"/>
  <c r="A19" i="305" s="1"/>
  <c r="A20" i="305" s="1"/>
  <c r="A21" i="305" s="1"/>
  <c r="A22" i="305" s="1"/>
  <c r="A23" i="305" s="1"/>
  <c r="A24" i="305" s="1"/>
  <c r="A25" i="305" s="1"/>
  <c r="A26" i="305" s="1"/>
  <c r="A27" i="305" s="1"/>
  <c r="A28" i="305" s="1"/>
  <c r="A29" i="305" s="1"/>
  <c r="A30" i="305" s="1"/>
  <c r="A31" i="305" s="1"/>
  <c r="A32" i="305" s="1"/>
  <c r="A33" i="305" s="1"/>
  <c r="A34" i="305" s="1"/>
  <c r="A35" i="305" s="1"/>
  <c r="A36" i="305" s="1"/>
  <c r="A37" i="305" s="1"/>
  <c r="A38" i="305" s="1"/>
  <c r="A1" i="305"/>
  <c r="A21" i="297" l="1"/>
  <c r="A22" i="297" s="1"/>
  <c r="A23" i="297" s="1"/>
  <c r="A24" i="297" s="1"/>
  <c r="A25" i="297" s="1"/>
  <c r="A26" i="297" s="1"/>
  <c r="A27" i="297" s="1"/>
  <c r="A28" i="297" s="1"/>
  <c r="A29" i="297" s="1"/>
  <c r="A30" i="297" s="1"/>
  <c r="A31" i="297" s="1"/>
  <c r="A32" i="297" s="1"/>
  <c r="A33" i="297" s="1"/>
  <c r="A34" i="297" s="1"/>
  <c r="A1" i="297"/>
  <c r="A1" i="287"/>
  <c r="A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8B52B486-C46C-4399-B7AA-592B40C20880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2AB6A89B-BDA2-4A03-A8D2-43B98D8362DE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39" authorId="0" shapeId="0" xr:uid="{CF74159B-7418-4424-9A1D-D134EFBB08AF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9" authorId="0" shapeId="0" xr:uid="{EF3D351A-F793-4605-AE93-3FC329CAC688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<sst xmlns="http://schemas.openxmlformats.org/spreadsheetml/2006/main" count="412" uniqueCount="277">
  <si>
    <t>No.</t>
    <phoneticPr fontId="3"/>
  </si>
  <si>
    <t>日付</t>
    <rPh sb="0" eb="2">
      <t>ヒヅケ</t>
    </rPh>
    <phoneticPr fontId="3"/>
  </si>
  <si>
    <t>項目名</t>
    <rPh sb="0" eb="2">
      <t>コウモク</t>
    </rPh>
    <rPh sb="2" eb="3">
      <t>メイ</t>
    </rPh>
    <phoneticPr fontId="3"/>
  </si>
  <si>
    <t>イベント</t>
    <phoneticPr fontId="3"/>
  </si>
  <si>
    <t>論理名</t>
    <rPh sb="0" eb="2">
      <t>ロンリ</t>
    </rPh>
    <rPh sb="2" eb="3">
      <t>メイ</t>
    </rPh>
    <phoneticPr fontId="3"/>
  </si>
  <si>
    <t>凡例</t>
    <rPh sb="0" eb="2">
      <t>ハンレイ</t>
    </rPh>
    <phoneticPr fontId="3"/>
  </si>
  <si>
    <t>処理の流れ</t>
  </si>
  <si>
    <t>画面の流れ</t>
    <rPh sb="0" eb="2">
      <t>ガメン</t>
    </rPh>
    <rPh sb="3" eb="4">
      <t>ナガ</t>
    </rPh>
    <phoneticPr fontId="3"/>
  </si>
  <si>
    <t>オブジェクト</t>
    <phoneticPr fontId="3"/>
  </si>
  <si>
    <t>桁数</t>
    <rPh sb="0" eb="2">
      <t>ケタスウ</t>
    </rPh>
    <phoneticPr fontId="3"/>
  </si>
  <si>
    <t>テキストエリア</t>
    <phoneticPr fontId="3"/>
  </si>
  <si>
    <t>数値</t>
    <rPh sb="0" eb="2">
      <t>スウチ</t>
    </rPh>
    <phoneticPr fontId="3"/>
  </si>
  <si>
    <t>日時</t>
    <rPh sb="0" eb="2">
      <t>ニチジ</t>
    </rPh>
    <phoneticPr fontId="3"/>
  </si>
  <si>
    <t>書式</t>
    <rPh sb="0" eb="2">
      <t>ショシキ</t>
    </rPh>
    <phoneticPr fontId="3"/>
  </si>
  <si>
    <t>必須</t>
    <rPh sb="0" eb="2">
      <t>ヒッス</t>
    </rPh>
    <phoneticPr fontId="3"/>
  </si>
  <si>
    <t>活性</t>
    <rPh sb="0" eb="2">
      <t>カッセイ</t>
    </rPh>
    <phoneticPr fontId="3"/>
  </si>
  <si>
    <t>非活性</t>
    <rPh sb="0" eb="1">
      <t>ヒ</t>
    </rPh>
    <rPh sb="1" eb="3">
      <t>カッセイ</t>
    </rPh>
    <phoneticPr fontId="3"/>
  </si>
  <si>
    <t>非表示</t>
    <rPh sb="0" eb="3">
      <t>ヒヒョウジ</t>
    </rPh>
    <phoneticPr fontId="3"/>
  </si>
  <si>
    <t>テーブル名</t>
    <rPh sb="4" eb="5">
      <t>メイ</t>
    </rPh>
    <phoneticPr fontId="3"/>
  </si>
  <si>
    <t>更新項目</t>
    <rPh sb="0" eb="2">
      <t>コウシン</t>
    </rPh>
    <rPh sb="2" eb="4">
      <t>コウモク</t>
    </rPh>
    <phoneticPr fontId="3"/>
  </si>
  <si>
    <t>画面</t>
    <rPh sb="0" eb="2">
      <t>ガメン</t>
    </rPh>
    <phoneticPr fontId="3"/>
  </si>
  <si>
    <t>編集内容</t>
    <rPh sb="0" eb="2">
      <t>ヘンシュウ</t>
    </rPh>
    <rPh sb="2" eb="4">
      <t>ナイヨウ</t>
    </rPh>
    <phoneticPr fontId="3"/>
  </si>
  <si>
    <t>イベントNo.</t>
    <phoneticPr fontId="3"/>
  </si>
  <si>
    <t>更新種別</t>
    <rPh sb="0" eb="2">
      <t>コウシン</t>
    </rPh>
    <rPh sb="2" eb="4">
      <t>シュベツ</t>
    </rPh>
    <phoneticPr fontId="3"/>
  </si>
  <si>
    <t>◆</t>
    <phoneticPr fontId="3"/>
  </si>
  <si>
    <t>単項目チェック</t>
    <rPh sb="0" eb="1">
      <t>タン</t>
    </rPh>
    <rPh sb="1" eb="3">
      <t>コウモク</t>
    </rPh>
    <phoneticPr fontId="3"/>
  </si>
  <si>
    <t>チェック内容</t>
    <rPh sb="4" eb="6">
      <t>ナイヨウ</t>
    </rPh>
    <phoneticPr fontId="3"/>
  </si>
  <si>
    <t>その他</t>
    <rPh sb="2" eb="3">
      <t>タ</t>
    </rPh>
    <phoneticPr fontId="3"/>
  </si>
  <si>
    <t>型</t>
    <rPh sb="0" eb="1">
      <t>カタ</t>
    </rPh>
    <phoneticPr fontId="3"/>
  </si>
  <si>
    <t>メッセージ</t>
    <phoneticPr fontId="3"/>
  </si>
  <si>
    <t>ID</t>
    <phoneticPr fontId="3"/>
  </si>
  <si>
    <t>パラメータ</t>
    <phoneticPr fontId="3"/>
  </si>
  <si>
    <t>相関チェック</t>
    <rPh sb="0" eb="2">
      <t>ソウカン</t>
    </rPh>
    <phoneticPr fontId="3"/>
  </si>
  <si>
    <t>処理名</t>
    <rPh sb="0" eb="2">
      <t>ショリ</t>
    </rPh>
    <rPh sb="2" eb="3">
      <t>メイ</t>
    </rPh>
    <phoneticPr fontId="3"/>
  </si>
  <si>
    <t>処理詳細</t>
    <rPh sb="0" eb="2">
      <t>ショリ</t>
    </rPh>
    <rPh sb="2" eb="4">
      <t>ショウサイ</t>
    </rPh>
    <phoneticPr fontId="3"/>
  </si>
  <si>
    <t>SQLNo.</t>
    <phoneticPr fontId="3"/>
  </si>
  <si>
    <t>SQL名</t>
    <rPh sb="3" eb="4">
      <t>メイ</t>
    </rPh>
    <phoneticPr fontId="3"/>
  </si>
  <si>
    <t>オブジェクト</t>
    <phoneticPr fontId="3"/>
  </si>
  <si>
    <t>○</t>
    <phoneticPr fontId="3"/>
  </si>
  <si>
    <t>label</t>
    <phoneticPr fontId="3"/>
  </si>
  <si>
    <t>text</t>
    <phoneticPr fontId="3"/>
  </si>
  <si>
    <t>select</t>
    <phoneticPr fontId="3"/>
  </si>
  <si>
    <t>radio</t>
    <phoneticPr fontId="3"/>
  </si>
  <si>
    <t>checkbox</t>
    <phoneticPr fontId="3"/>
  </si>
  <si>
    <t>textarea</t>
    <phoneticPr fontId="3"/>
  </si>
  <si>
    <t>隠し</t>
    <rPh sb="0" eb="1">
      <t>カク</t>
    </rPh>
    <phoneticPr fontId="3"/>
  </si>
  <si>
    <t>hidden</t>
    <phoneticPr fontId="3"/>
  </si>
  <si>
    <t>password</t>
    <phoneticPr fontId="3"/>
  </si>
  <si>
    <t>date</t>
    <phoneticPr fontId="3"/>
  </si>
  <si>
    <t>パスワード</t>
    <phoneticPr fontId="3"/>
  </si>
  <si>
    <t>日付(年月日)</t>
    <rPh sb="0" eb="2">
      <t>ヒヅケ</t>
    </rPh>
    <rPh sb="3" eb="6">
      <t>ネンガッピ</t>
    </rPh>
    <phoneticPr fontId="3"/>
  </si>
  <si>
    <t>日付(年月)</t>
    <rPh sb="0" eb="2">
      <t>ヒヅケ</t>
    </rPh>
    <rPh sb="3" eb="5">
      <t>ネンゲツ</t>
    </rPh>
    <phoneticPr fontId="3"/>
  </si>
  <si>
    <t>month</t>
    <phoneticPr fontId="3"/>
  </si>
  <si>
    <t>時間</t>
    <rPh sb="0" eb="2">
      <t>ジカン</t>
    </rPh>
    <phoneticPr fontId="3"/>
  </si>
  <si>
    <t>time</t>
    <phoneticPr fontId="3"/>
  </si>
  <si>
    <t>datetime-local</t>
    <phoneticPr fontId="3"/>
  </si>
  <si>
    <t>number</t>
    <phoneticPr fontId="3"/>
  </si>
  <si>
    <t>ファイル</t>
    <phoneticPr fontId="3"/>
  </si>
  <si>
    <t>file</t>
    <phoneticPr fontId="3"/>
  </si>
  <si>
    <t>image</t>
    <phoneticPr fontId="3"/>
  </si>
  <si>
    <t>画像ボタン</t>
    <rPh sb="0" eb="2">
      <t>ガゾウ</t>
    </rPh>
    <phoneticPr fontId="3"/>
  </si>
  <si>
    <t>ボタン</t>
    <phoneticPr fontId="3"/>
  </si>
  <si>
    <t>button</t>
    <phoneticPr fontId="3"/>
  </si>
  <si>
    <t>項目状態</t>
    <rPh sb="0" eb="2">
      <t>コウモク</t>
    </rPh>
    <rPh sb="2" eb="4">
      <t>ジョウタイ</t>
    </rPh>
    <phoneticPr fontId="3"/>
  </si>
  <si>
    <t>繰返</t>
    <rPh sb="0" eb="2">
      <t>クリカエ</t>
    </rPh>
    <phoneticPr fontId="3"/>
  </si>
  <si>
    <t>文字列</t>
    <rPh sb="0" eb="3">
      <t>モジレツ</t>
    </rPh>
    <phoneticPr fontId="3"/>
  </si>
  <si>
    <t>IF型</t>
    <rPh sb="2" eb="3">
      <t>カタ</t>
    </rPh>
    <phoneticPr fontId="3"/>
  </si>
  <si>
    <t>ファイル</t>
    <phoneticPr fontId="3"/>
  </si>
  <si>
    <t>INSERT</t>
    <phoneticPr fontId="3"/>
  </si>
  <si>
    <t>UPDATE</t>
    <phoneticPr fontId="3"/>
  </si>
  <si>
    <t>TRN-ID</t>
    <phoneticPr fontId="3"/>
  </si>
  <si>
    <t>イベント</t>
    <phoneticPr fontId="3"/>
  </si>
  <si>
    <t>click</t>
    <phoneticPr fontId="3"/>
  </si>
  <si>
    <t>change</t>
    <phoneticPr fontId="3"/>
  </si>
  <si>
    <t>メソッドNo.</t>
    <phoneticPr fontId="3"/>
  </si>
  <si>
    <t>画面設計書</t>
    <rPh sb="0" eb="2">
      <t>ガメン</t>
    </rPh>
    <rPh sb="2" eb="5">
      <t>セッケイショ</t>
    </rPh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</si>
  <si>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</si>
  <si>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</si>
  <si>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機能ID：</t>
    <rPh sb="0" eb="2">
      <t>キノウ</t>
    </rPh>
    <phoneticPr fontId="3"/>
  </si>
  <si>
    <t>機能名：</t>
    <rPh sb="0" eb="3">
      <t>キノウメイ</t>
    </rPh>
    <phoneticPr fontId="3"/>
  </si>
  <si>
    <t>初版</t>
    <rPh sb="0" eb="2">
      <t>ショハン</t>
    </rPh>
    <phoneticPr fontId="3"/>
  </si>
  <si>
    <t>改版内容</t>
    <rPh sb="0" eb="2">
      <t>カイハン</t>
    </rPh>
    <rPh sb="2" eb="4">
      <t>ナイヨウ</t>
    </rPh>
    <phoneticPr fontId="3"/>
  </si>
  <si>
    <t>シート</t>
    <phoneticPr fontId="3"/>
  </si>
  <si>
    <t>改版日</t>
    <rPh sb="0" eb="2">
      <t>カイハン</t>
    </rPh>
    <rPh sb="2" eb="3">
      <t>ビ</t>
    </rPh>
    <phoneticPr fontId="3"/>
  </si>
  <si>
    <t>改版履歴</t>
    <rPh sb="0" eb="2">
      <t>カイハン</t>
    </rPh>
    <rPh sb="2" eb="4">
      <t>リレキ</t>
    </rPh>
    <phoneticPr fontId="3"/>
  </si>
  <si>
    <t>処理概要図</t>
    <rPh sb="0" eb="2">
      <t>ショリ</t>
    </rPh>
    <rPh sb="2" eb="4">
      <t>ガイヨウ</t>
    </rPh>
    <rPh sb="4" eb="5">
      <t>ズ</t>
    </rPh>
    <phoneticPr fontId="3"/>
  </si>
  <si>
    <t>№</t>
    <phoneticPr fontId="3"/>
  </si>
  <si>
    <t>№</t>
    <phoneticPr fontId="3"/>
  </si>
  <si>
    <t>CRUD</t>
    <phoneticPr fontId="3"/>
  </si>
  <si>
    <t>使用テーブル一覧</t>
    <rPh sb="0" eb="2">
      <t>シヨウ</t>
    </rPh>
    <rPh sb="6" eb="8">
      <t>イチラン</t>
    </rPh>
    <phoneticPr fontId="3"/>
  </si>
  <si>
    <t>項目見出し</t>
    <rPh sb="0" eb="2">
      <t>コウモク</t>
    </rPh>
    <rPh sb="2" eb="4">
      <t>ミダ</t>
    </rPh>
    <phoneticPr fontId="3"/>
  </si>
  <si>
    <t>動的ラベル</t>
    <rPh sb="0" eb="2">
      <t>ドウテキ</t>
    </rPh>
    <phoneticPr fontId="3"/>
  </si>
  <si>
    <t>テキスト</t>
    <phoneticPr fontId="3"/>
  </si>
  <si>
    <t>ラジオボタン</t>
    <phoneticPr fontId="3"/>
  </si>
  <si>
    <t>チェックボックス</t>
    <phoneticPr fontId="3"/>
  </si>
  <si>
    <t>一覧・見出し</t>
    <rPh sb="0" eb="2">
      <t>イチラン</t>
    </rPh>
    <rPh sb="3" eb="5">
      <t>ミダ</t>
    </rPh>
    <phoneticPr fontId="3"/>
  </si>
  <si>
    <t>一覧・明細（テキスト）</t>
    <rPh sb="0" eb="2">
      <t>イチラン</t>
    </rPh>
    <rPh sb="3" eb="5">
      <t>メイサイ</t>
    </rPh>
    <phoneticPr fontId="3"/>
  </si>
  <si>
    <t>一覧・明細（数値）</t>
    <rPh sb="0" eb="2">
      <t>イチラン</t>
    </rPh>
    <rPh sb="3" eb="5">
      <t>メイサイ</t>
    </rPh>
    <rPh sb="6" eb="8">
      <t>スウチ</t>
    </rPh>
    <phoneticPr fontId="3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</si>
  <si>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3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</si>
  <si>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3"/>
  </si>
  <si>
    <t>一覧・明細（時間）</t>
    <rPh sb="0" eb="2">
      <t>イチラン</t>
    </rPh>
    <rPh sb="3" eb="5">
      <t>メイサイ</t>
    </rPh>
    <rPh sb="6" eb="8">
      <t>ジカン</t>
    </rPh>
    <phoneticPr fontId="3"/>
  </si>
  <si>
    <t>一覧・明細（日時）</t>
    <rPh sb="0" eb="2">
      <t>イチラン</t>
    </rPh>
    <rPh sb="3" eb="5">
      <t>メイサイ</t>
    </rPh>
    <rPh sb="6" eb="8">
      <t>ニチジ</t>
    </rPh>
    <phoneticPr fontId="3"/>
  </si>
  <si>
    <t>一覧・明細（チェックボックス）</t>
    <rPh sb="0" eb="2">
      <t>イチラン</t>
    </rPh>
    <rPh sb="3" eb="5">
      <t>メイサイ</t>
    </rPh>
    <phoneticPr fontId="3"/>
  </si>
  <si>
    <t>一覧・明細（ラジオボタン）</t>
    <rPh sb="0" eb="2">
      <t>イチラン</t>
    </rPh>
    <rPh sb="3" eb="5">
      <t>メイサイ</t>
    </rPh>
    <phoneticPr fontId="3"/>
  </si>
  <si>
    <t>一覧・明細（プルダウン）</t>
    <rPh sb="0" eb="2">
      <t>イチラン</t>
    </rPh>
    <rPh sb="3" eb="5">
      <t>メイサイ</t>
    </rPh>
    <phoneticPr fontId="3"/>
  </si>
  <si>
    <t>プルダウン</t>
    <phoneticPr fontId="3"/>
  </si>
  <si>
    <t>リンクテキスト</t>
    <phoneticPr fontId="3"/>
  </si>
  <si>
    <t>a</t>
    <phoneticPr fontId="3"/>
  </si>
  <si>
    <t>文字列：全角</t>
    <rPh sb="0" eb="3">
      <t>モジレツ</t>
    </rPh>
    <rPh sb="4" eb="5">
      <t>ゼン</t>
    </rPh>
    <phoneticPr fontId="3"/>
  </si>
  <si>
    <t>文字列：全半角</t>
    <rPh sb="0" eb="3">
      <t>モジレツ</t>
    </rPh>
    <rPh sb="4" eb="5">
      <t>ゼン</t>
    </rPh>
    <rPh sb="5" eb="7">
      <t>ハンカク</t>
    </rPh>
    <phoneticPr fontId="3"/>
  </si>
  <si>
    <t>文字列：半角英数</t>
    <rPh sb="0" eb="3">
      <t>モジレツ</t>
    </rPh>
    <rPh sb="4" eb="6">
      <t>ハンカク</t>
    </rPh>
    <rPh sb="6" eb="8">
      <t>エイスウ</t>
    </rPh>
    <phoneticPr fontId="3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</si>
  <si>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3"/>
  </si>
  <si>
    <t>日付(月日)</t>
    <rPh sb="0" eb="2">
      <t>ヒヅケ</t>
    </rPh>
    <rPh sb="3" eb="5">
      <t>ツキヒ</t>
    </rPh>
    <phoneticPr fontId="3"/>
  </si>
  <si>
    <t>日時：年月日</t>
    <rPh sb="0" eb="2">
      <t>ニチジ</t>
    </rPh>
    <rPh sb="3" eb="6">
      <t>ネンガッピ</t>
    </rPh>
    <phoneticPr fontId="3"/>
  </si>
  <si>
    <t>日時：年月</t>
    <rPh sb="0" eb="2">
      <t>ニチジ</t>
    </rPh>
    <rPh sb="3" eb="5">
      <t>ネンゲツ</t>
    </rPh>
    <phoneticPr fontId="3"/>
  </si>
  <si>
    <t>日時：月日</t>
    <rPh sb="0" eb="2">
      <t>ニチジ</t>
    </rPh>
    <rPh sb="3" eb="5">
      <t>ガッピ</t>
    </rPh>
    <phoneticPr fontId="3"/>
  </si>
  <si>
    <t>日時：時間</t>
    <rPh sb="0" eb="2">
      <t>ニチジ</t>
    </rPh>
    <rPh sb="3" eb="5">
      <t>ジカン</t>
    </rPh>
    <phoneticPr fontId="3"/>
  </si>
  <si>
    <t>日時：日時</t>
    <rPh sb="0" eb="2">
      <t>ニチジ</t>
    </rPh>
    <rPh sb="3" eb="5">
      <t>ニチジ</t>
    </rPh>
    <phoneticPr fontId="3"/>
  </si>
  <si>
    <t>数値：整数</t>
    <rPh sb="0" eb="2">
      <t>スウチ</t>
    </rPh>
    <rPh sb="3" eb="5">
      <t>セイスウ</t>
    </rPh>
    <phoneticPr fontId="3"/>
  </si>
  <si>
    <t>数値：小数</t>
    <rPh sb="0" eb="2">
      <t>スウチ</t>
    </rPh>
    <rPh sb="3" eb="5">
      <t>ショウスウ</t>
    </rPh>
    <phoneticPr fontId="3"/>
  </si>
  <si>
    <t>読取専用</t>
    <rPh sb="0" eb="2">
      <t>ヨミトリ</t>
    </rPh>
    <rPh sb="2" eb="4">
      <t>センヨウ</t>
    </rPh>
    <phoneticPr fontId="3"/>
  </si>
  <si>
    <t>メソッド名（論理）</t>
    <rPh sb="4" eb="5">
      <t>メイ</t>
    </rPh>
    <rPh sb="6" eb="8">
      <t>ロンリ</t>
    </rPh>
    <phoneticPr fontId="3"/>
  </si>
  <si>
    <t>メソッド名（物理）</t>
    <rPh sb="4" eb="5">
      <t>メイ</t>
    </rPh>
    <rPh sb="6" eb="8">
      <t>ブツリ</t>
    </rPh>
    <phoneticPr fontId="3"/>
  </si>
  <si>
    <t>【入出力定義】</t>
    <rPh sb="1" eb="4">
      <t>ニュウシュツリョク</t>
    </rPh>
    <rPh sb="4" eb="6">
      <t>テイギ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</si>
  <si>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</si>
  <si>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</si>
  <si>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SQL-ID</t>
    <phoneticPr fontId="3"/>
  </si>
  <si>
    <t>処理概要</t>
    <rPh sb="0" eb="2">
      <t>ショリ</t>
    </rPh>
    <rPh sb="2" eb="4">
      <t>ガイヨウ</t>
    </rPh>
    <phoneticPr fontId="3"/>
  </si>
  <si>
    <t>静的ラベル</t>
    <rPh sb="0" eb="2">
      <t>セイテキ</t>
    </rPh>
    <phoneticPr fontId="3"/>
  </si>
  <si>
    <t>－</t>
    <phoneticPr fontId="3"/>
  </si>
  <si>
    <t>一覧・明細（リンクテキスト）</t>
    <rPh sb="0" eb="2">
      <t>イチラン</t>
    </rPh>
    <rPh sb="3" eb="5">
      <t>メイサイ</t>
    </rPh>
    <phoneticPr fontId="3"/>
  </si>
  <si>
    <t>一覧・明細（ラベル）</t>
    <rPh sb="0" eb="2">
      <t>イチラン</t>
    </rPh>
    <rPh sb="3" eb="5">
      <t>メイサイ</t>
    </rPh>
    <phoneticPr fontId="3"/>
  </si>
  <si>
    <t>イベント（クライアント）</t>
    <phoneticPr fontId="3"/>
  </si>
  <si>
    <t>変数</t>
    <rPh sb="0" eb="2">
      <t>ヘンスウ</t>
    </rPh>
    <phoneticPr fontId="3"/>
  </si>
  <si>
    <t>VO</t>
    <phoneticPr fontId="3"/>
  </si>
  <si>
    <t>パラメータ型</t>
    <rPh sb="5" eb="6">
      <t>カタ</t>
    </rPh>
    <phoneticPr fontId="3"/>
  </si>
  <si>
    <t>ｲﾍﾞﾝﾄ参照</t>
    <rPh sb="5" eb="7">
      <t>サンショウ</t>
    </rPh>
    <phoneticPr fontId="3"/>
  </si>
  <si>
    <t>寄せ</t>
    <rPh sb="0" eb="1">
      <t>ヨ</t>
    </rPh>
    <phoneticPr fontId="3"/>
  </si>
  <si>
    <t>クライアント</t>
    <phoneticPr fontId="3"/>
  </si>
  <si>
    <t>サーバー</t>
    <phoneticPr fontId="3"/>
  </si>
  <si>
    <t>イベントNo</t>
    <phoneticPr fontId="3"/>
  </si>
  <si>
    <t>URL</t>
    <phoneticPr fontId="3"/>
  </si>
  <si>
    <t>FILE-ID</t>
    <phoneticPr fontId="3"/>
  </si>
  <si>
    <t>ファイル名</t>
    <rPh sb="4" eb="5">
      <t>メイ</t>
    </rPh>
    <phoneticPr fontId="3"/>
  </si>
  <si>
    <t>列タイトル</t>
    <rPh sb="0" eb="1">
      <t>レツ</t>
    </rPh>
    <phoneticPr fontId="3"/>
  </si>
  <si>
    <t>ファイルタイプ</t>
    <phoneticPr fontId="3"/>
  </si>
  <si>
    <t>CSV</t>
    <phoneticPr fontId="3"/>
  </si>
  <si>
    <t>TSV</t>
    <phoneticPr fontId="3"/>
  </si>
  <si>
    <t>Excel</t>
    <phoneticPr fontId="3"/>
  </si>
  <si>
    <t>hover</t>
    <phoneticPr fontId="3"/>
  </si>
  <si>
    <t>DELETE</t>
    <phoneticPr fontId="3"/>
  </si>
  <si>
    <t>折れ線グラフ</t>
    <rPh sb="0" eb="1">
      <t>オ</t>
    </rPh>
    <rPh sb="2" eb="3">
      <t>セン</t>
    </rPh>
    <phoneticPr fontId="3"/>
  </si>
  <si>
    <t>円グラフ</t>
    <rPh sb="0" eb="1">
      <t>エン</t>
    </rPh>
    <phoneticPr fontId="3"/>
  </si>
  <si>
    <t>一覧・見出し（リンクテキスト）</t>
    <rPh sb="0" eb="2">
      <t>イチラン</t>
    </rPh>
    <rPh sb="3" eb="5">
      <t>ミダ</t>
    </rPh>
    <phoneticPr fontId="3"/>
  </si>
  <si>
    <t>一覧・明細（テキストエリア）</t>
    <rPh sb="0" eb="2">
      <t>イチラン</t>
    </rPh>
    <rPh sb="3" eb="5">
      <t>メイサイ</t>
    </rPh>
    <phoneticPr fontId="3"/>
  </si>
  <si>
    <t>function定義</t>
    <rPh sb="8" eb="10">
      <t>テイギ</t>
    </rPh>
    <phoneticPr fontId="3"/>
  </si>
  <si>
    <t>引数</t>
    <rPh sb="0" eb="2">
      <t>ヒキスウ</t>
    </rPh>
    <phoneticPr fontId="3"/>
  </si>
  <si>
    <t>load</t>
    <phoneticPr fontId="3"/>
  </si>
  <si>
    <t>リクエストメソッド</t>
    <phoneticPr fontId="3"/>
  </si>
  <si>
    <t>初期表示</t>
    <rPh sb="0" eb="2">
      <t>ショキ</t>
    </rPh>
    <rPh sb="2" eb="4">
      <t>ヒョウジ</t>
    </rPh>
    <phoneticPr fontId="3"/>
  </si>
  <si>
    <t>一覧・明細（ボタン）</t>
    <rPh sb="0" eb="2">
      <t>イチラン</t>
    </rPh>
    <rPh sb="3" eb="5">
      <t>メイサイ</t>
    </rPh>
    <phoneticPr fontId="3"/>
  </si>
  <si>
    <t>設定値</t>
    <rPh sb="0" eb="3">
      <t>セッテイチ</t>
    </rPh>
    <phoneticPr fontId="3"/>
  </si>
  <si>
    <t>focus</t>
    <phoneticPr fontId="3"/>
  </si>
  <si>
    <t>blur</t>
    <phoneticPr fontId="3"/>
  </si>
  <si>
    <t>【出力定義－正常終了－json形式】</t>
    <rPh sb="1" eb="3">
      <t>シュツリョク</t>
    </rPh>
    <rPh sb="3" eb="5">
      <t>テイギ</t>
    </rPh>
    <rPh sb="6" eb="8">
      <t>セイジョウ</t>
    </rPh>
    <rPh sb="8" eb="10">
      <t>シュウリョウ</t>
    </rPh>
    <rPh sb="15" eb="17">
      <t>ケイシキ</t>
    </rPh>
    <phoneticPr fontId="3"/>
  </si>
  <si>
    <t>顧客</t>
    <rPh sb="0" eb="2">
      <t>コキャク</t>
    </rPh>
    <phoneticPr fontId="3"/>
  </si>
  <si>
    <t>R</t>
    <phoneticPr fontId="3"/>
  </si>
  <si>
    <t>B-crew</t>
    <phoneticPr fontId="3"/>
  </si>
  <si>
    <t>ECサイト</t>
    <phoneticPr fontId="3"/>
  </si>
  <si>
    <t>スマホアプリか渡されるTokenから会員判定を行い、遷移先画面を決定する。</t>
    <rPh sb="7" eb="8">
      <t>ワタ</t>
    </rPh>
    <rPh sb="18" eb="20">
      <t>カイイン</t>
    </rPh>
    <rPh sb="20" eb="22">
      <t>ハンテイ</t>
    </rPh>
    <rPh sb="23" eb="24">
      <t>オコナ</t>
    </rPh>
    <rPh sb="26" eb="31">
      <t>センイサキガメン</t>
    </rPh>
    <rPh sb="32" eb="34">
      <t>ケッテイ</t>
    </rPh>
    <phoneticPr fontId="3"/>
  </si>
  <si>
    <t>会員の場合は自動的にログイン状態とする</t>
    <rPh sb="0" eb="2">
      <t>カイイン</t>
    </rPh>
    <rPh sb="3" eb="5">
      <t>バアイ</t>
    </rPh>
    <rPh sb="6" eb="8">
      <t>ジドウ</t>
    </rPh>
    <rPh sb="8" eb="9">
      <t>テキ</t>
    </rPh>
    <rPh sb="14" eb="16">
      <t>ジョウタイ</t>
    </rPh>
    <phoneticPr fontId="3"/>
  </si>
  <si>
    <t>１．</t>
  </si>
  <si>
    <t>|</t>
  </si>
  <si>
    <t>２．</t>
  </si>
  <si>
    <t>■</t>
    <phoneticPr fontId="3"/>
  </si>
  <si>
    <t>ニックネーム</t>
    <phoneticPr fontId="3"/>
  </si>
  <si>
    <t>メールアドレス</t>
    <phoneticPr fontId="3"/>
  </si>
  <si>
    <t>・</t>
    <phoneticPr fontId="3"/>
  </si>
  <si>
    <t>b-crewカスタマーID</t>
    <phoneticPr fontId="3"/>
  </si>
  <si>
    <t>３．</t>
    <phoneticPr fontId="3"/>
  </si>
  <si>
    <t>４．</t>
    <phoneticPr fontId="3"/>
  </si>
  <si>
    <t>該当あり</t>
    <rPh sb="0" eb="2">
      <t>ガイトウ</t>
    </rPh>
    <phoneticPr fontId="3"/>
  </si>
  <si>
    <t>該当なし</t>
    <rPh sb="0" eb="2">
      <t>ガイトウ</t>
    </rPh>
    <phoneticPr fontId="3"/>
  </si>
  <si>
    <t>新規会員登録画面へ遷移する</t>
    <rPh sb="0" eb="8">
      <t>シンキカイイントウロクガメン</t>
    </rPh>
    <rPh sb="9" eb="11">
      <t>センイ</t>
    </rPh>
    <phoneticPr fontId="3"/>
  </si>
  <si>
    <t>URLパラメータ. tokenを取得</t>
    <rPh sb="16" eb="18">
      <t>シュトク</t>
    </rPh>
    <phoneticPr fontId="23"/>
  </si>
  <si>
    <t>GET</t>
    <phoneticPr fontId="3"/>
  </si>
  <si>
    <t>index</t>
    <phoneticPr fontId="3"/>
  </si>
  <si>
    <t>スマホアプリから起動された際のフィルタイベントリスナー</t>
    <rPh sb="8" eb="10">
      <t>キドウ</t>
    </rPh>
    <rPh sb="13" eb="14">
      <t>サイ</t>
    </rPh>
    <phoneticPr fontId="3"/>
  </si>
  <si>
    <t>５．</t>
    <phoneticPr fontId="3"/>
  </si>
  <si>
    <t>gateway</t>
    <phoneticPr fontId="3"/>
  </si>
  <si>
    <t>API設計書_BCFC310101_ポイント・会員区分取得　参照</t>
    <rPh sb="30" eb="32">
      <t>サンショウ</t>
    </rPh>
    <phoneticPr fontId="3"/>
  </si>
  <si>
    <t>b-crews顧客情報を空で初期化する</t>
    <rPh sb="7" eb="9">
      <t>コキャク</t>
    </rPh>
    <rPh sb="9" eb="11">
      <t>ジョウホウ</t>
    </rPh>
    <rPh sb="12" eb="13">
      <t>カラ</t>
    </rPh>
    <rPh sb="14" eb="17">
      <t>ショキカ</t>
    </rPh>
    <phoneticPr fontId="3"/>
  </si>
  <si>
    <t>顧客情報取得</t>
    <rPh sb="0" eb="2">
      <t>コキャク</t>
    </rPh>
    <rPh sb="2" eb="4">
      <t>ジョウホウ</t>
    </rPh>
    <rPh sb="4" eb="6">
      <t>シュトク</t>
    </rPh>
    <phoneticPr fontId="3"/>
  </si>
  <si>
    <t xml:space="preserve">  *</t>
    <phoneticPr fontId="3"/>
  </si>
  <si>
    <t>from</t>
    <phoneticPr fontId="3"/>
  </si>
  <si>
    <t xml:space="preserve">  customers</t>
    <phoneticPr fontId="3"/>
  </si>
  <si>
    <t>where</t>
    <phoneticPr fontId="3"/>
  </si>
  <si>
    <t>and is_deleted = 0</t>
    <phoneticPr fontId="3"/>
  </si>
  <si>
    <t xml:space="preserve">    bcrew_customer_code = [b-crewカスタマーID]</t>
    <phoneticPr fontId="3"/>
  </si>
  <si>
    <t>status = 400の場合</t>
    <rPh sb="13" eb="15">
      <t>バアイ</t>
    </rPh>
    <phoneticPr fontId="3"/>
  </si>
  <si>
    <t>status = 200 かつ data ≠ null の場合</t>
    <rPh sb="29" eb="31">
      <t>バアイ</t>
    </rPh>
    <phoneticPr fontId="3"/>
  </si>
  <si>
    <t>status = 200 かつ data ＝ null の場合</t>
    <rPh sb="29" eb="31">
      <t>バアイ</t>
    </rPh>
    <phoneticPr fontId="3"/>
  </si>
  <si>
    <t>エラーメッセージを表示し、以降の処理は行わない</t>
    <rPh sb="9" eb="11">
      <t>ヒョウジ</t>
    </rPh>
    <rPh sb="13" eb="15">
      <t>イコウ</t>
    </rPh>
    <rPh sb="16" eb="18">
      <t>ショリ</t>
    </rPh>
    <rPh sb="19" eb="20">
      <t>オコナ</t>
    </rPh>
    <phoneticPr fontId="3"/>
  </si>
  <si>
    <t>APIにてb-crews側の顧客情報をリクエストする</t>
    <rPh sb="12" eb="13">
      <t>ガワ</t>
    </rPh>
    <rPh sb="14" eb="16">
      <t>コキャク</t>
    </rPh>
    <rPh sb="16" eb="18">
      <t>ジョウホウ</t>
    </rPh>
    <phoneticPr fontId="3"/>
  </si>
  <si>
    <t>JWTをdecodeし下記４点取得する（tokenはJWT形式）</t>
    <rPh sb="11" eb="13">
      <t>カキ</t>
    </rPh>
    <rPh sb="14" eb="15">
      <t>テン</t>
    </rPh>
    <rPh sb="15" eb="17">
      <t>シュトク</t>
    </rPh>
    <phoneticPr fontId="3"/>
  </si>
  <si>
    <t>SQL定義　No.1 参照</t>
    <rPh sb="3" eb="5">
      <t>テイギ</t>
    </rPh>
    <rPh sb="11" eb="13">
      <t>サンショウ</t>
    </rPh>
    <phoneticPr fontId="3"/>
  </si>
  <si>
    <t>APIのレスポンスからb-crews顧客情報を取得する</t>
    <rPh sb="18" eb="20">
      <t>コキャク</t>
    </rPh>
    <rPh sb="20" eb="22">
      <t>ジョウホウ</t>
    </rPh>
    <rPh sb="23" eb="25">
      <t>シュトク</t>
    </rPh>
    <phoneticPr fontId="3"/>
  </si>
  <si>
    <t>上記「３．」で、b-crews顧客情報が取得できている場合（アプリ会員 かつ b-crewsと連携を行っている場合）</t>
    <rPh sb="33" eb="35">
      <t>カイイン</t>
    </rPh>
    <rPh sb="47" eb="49">
      <t>レンケイ</t>
    </rPh>
    <rPh sb="50" eb="51">
      <t>オコナ</t>
    </rPh>
    <rPh sb="55" eb="57">
      <t>バアイ</t>
    </rPh>
    <phoneticPr fontId="3"/>
  </si>
  <si>
    <t>上記「３．」で、b-crews顧客情報が空の場合（アプリ会員 かつ b-crewsと連携を行っていない場合）</t>
    <rPh sb="20" eb="21">
      <t>カラ</t>
    </rPh>
    <rPh sb="28" eb="30">
      <t>カイイン</t>
    </rPh>
    <rPh sb="42" eb="44">
      <t>レンケイ</t>
    </rPh>
    <rPh sb="45" eb="46">
      <t>オコナ</t>
    </rPh>
    <rPh sb="51" eb="53">
      <t>バアイ</t>
    </rPh>
    <phoneticPr fontId="3"/>
  </si>
  <si>
    <t>顧客ポイント履歴テーブルを参照し、最新のポイント数を取得する。</t>
    <rPh sb="0" eb="2">
      <t>コキャク</t>
    </rPh>
    <rPh sb="6" eb="8">
      <t>リレキ</t>
    </rPh>
    <rPh sb="13" eb="15">
      <t>サンショウ</t>
    </rPh>
    <rPh sb="17" eb="19">
      <t>サイシン</t>
    </rPh>
    <rPh sb="24" eb="25">
      <t>スウ</t>
    </rPh>
    <rPh sb="26" eb="28">
      <t>シュトク</t>
    </rPh>
    <phoneticPr fontId="3"/>
  </si>
  <si>
    <t>顧客ポイント履歴情報取得</t>
    <rPh sb="0" eb="2">
      <t>コキャク</t>
    </rPh>
    <rPh sb="6" eb="8">
      <t>リレキ</t>
    </rPh>
    <rPh sb="8" eb="10">
      <t>ジョウホウ</t>
    </rPh>
    <rPh sb="10" eb="12">
      <t>シュトク</t>
    </rPh>
    <phoneticPr fontId="3"/>
  </si>
  <si>
    <t xml:space="preserve">  customer_point_logs</t>
    <phoneticPr fontId="3"/>
  </si>
  <si>
    <t>SQL定義</t>
    <rPh sb="3" eb="5">
      <t>テイギ</t>
    </rPh>
    <phoneticPr fontId="3"/>
  </si>
  <si>
    <t>No．２ 参照</t>
    <rPh sb="5" eb="7">
      <t>サンショウ</t>
    </rPh>
    <phoneticPr fontId="3"/>
  </si>
  <si>
    <t>（パラメータ値 ： 上記「４．」で取得した顧客．ID）</t>
    <rPh sb="6" eb="7">
      <t>チ</t>
    </rPh>
    <rPh sb="10" eb="12">
      <t>ジョウキ</t>
    </rPh>
    <rPh sb="17" eb="19">
      <t>シュトク</t>
    </rPh>
    <rPh sb="21" eb="23">
      <t>コキャク</t>
    </rPh>
    <phoneticPr fontId="3"/>
  </si>
  <si>
    <t xml:space="preserve">    customer_id = パラメータ値</t>
    <rPh sb="23" eb="24">
      <t>チ</t>
    </rPh>
    <phoneticPr fontId="3"/>
  </si>
  <si>
    <t>order by id desc</t>
    <phoneticPr fontId="3"/>
  </si>
  <si>
    <t>limit 1</t>
    <phoneticPr fontId="3"/>
  </si>
  <si>
    <t>４－１－１．</t>
    <phoneticPr fontId="3"/>
  </si>
  <si>
    <t>４－２－１．</t>
    <phoneticPr fontId="3"/>
  </si>
  <si>
    <t>顧客の最新ポイント数　＝　「３．」のレスポンス．ポイント数（bcrew_point）　とし、情報を保持する。</t>
    <phoneticPr fontId="3"/>
  </si>
  <si>
    <t>４－１－２．</t>
    <phoneticPr fontId="3"/>
  </si>
  <si>
    <t>処理「５．」へ進む</t>
    <rPh sb="0" eb="2">
      <t>ショリ</t>
    </rPh>
    <rPh sb="7" eb="8">
      <t>スス</t>
    </rPh>
    <phoneticPr fontId="3"/>
  </si>
  <si>
    <t>EC側の顧客情報を更新する</t>
    <rPh sb="2" eb="3">
      <t>ガワ</t>
    </rPh>
    <rPh sb="4" eb="6">
      <t>コキャク</t>
    </rPh>
    <rPh sb="6" eb="8">
      <t>ジョウホウ</t>
    </rPh>
    <rPh sb="9" eb="11">
      <t>コウシン</t>
    </rPh>
    <phoneticPr fontId="3"/>
  </si>
  <si>
    <t>５－１．</t>
    <phoneticPr fontId="3"/>
  </si>
  <si>
    <t>会員ランクアサイン情報取得</t>
    <rPh sb="0" eb="2">
      <t>カイイン</t>
    </rPh>
    <rPh sb="9" eb="11">
      <t>ジョウホウ</t>
    </rPh>
    <rPh sb="11" eb="13">
      <t>シュトク</t>
    </rPh>
    <phoneticPr fontId="3"/>
  </si>
  <si>
    <t xml:space="preserve">  customer_rank_assign</t>
    <phoneticPr fontId="3"/>
  </si>
  <si>
    <t xml:space="preserve">where </t>
    <phoneticPr fontId="3"/>
  </si>
  <si>
    <t>No．３ 参照</t>
    <rPh sb="5" eb="7">
      <t>サンショウ</t>
    </rPh>
    <phoneticPr fontId="3"/>
  </si>
  <si>
    <t xml:space="preserve">    customer_rank_assign.customer_id</t>
    <phoneticPr fontId="3"/>
  </si>
  <si>
    <t xml:space="preserve">  , customer_rank_assign.customer_rank_id</t>
    <phoneticPr fontId="3"/>
  </si>
  <si>
    <t xml:space="preserve">  , customer_rank_assign.next_start_date</t>
    <phoneticPr fontId="3"/>
  </si>
  <si>
    <t xml:space="preserve">  , customer_rank_assign.next_customer_rank_id</t>
    <phoneticPr fontId="3"/>
  </si>
  <si>
    <t xml:space="preserve">left join customer_ranks on </t>
    <phoneticPr fontId="3"/>
  </si>
  <si>
    <t xml:space="preserve">    customer_ranks.id = customer_rank_assign.customer_rank_id</t>
    <phoneticPr fontId="3"/>
  </si>
  <si>
    <t>and customer_ranks.is_deleted = 0</t>
    <phoneticPr fontId="3"/>
  </si>
  <si>
    <t xml:space="preserve">  , customer_ranks.app_member_type</t>
    <phoneticPr fontId="3"/>
  </si>
  <si>
    <t xml:space="preserve">    customer_rank_assign.customer_id = パラメータ値</t>
    <rPh sb="44" eb="45">
      <t>チ</t>
    </rPh>
    <phoneticPr fontId="3"/>
  </si>
  <si>
    <t>and システム日付 &lt; customer_rank_assign.next_start_date</t>
    <rPh sb="8" eb="10">
      <t>ヒヅケ</t>
    </rPh>
    <phoneticPr fontId="3"/>
  </si>
  <si>
    <t>and customer_rank_assign.is_deleted = 0</t>
    <phoneticPr fontId="3"/>
  </si>
  <si>
    <t>order by customer_rank_assign.next_start_date desc</t>
    <phoneticPr fontId="3"/>
  </si>
  <si>
    <t>「２．」のb-crewカスタマーIDで顧客テーブルを参照し、該当があるか確認する</t>
    <rPh sb="19" eb="21">
      <t>コキャク</t>
    </rPh>
    <rPh sb="26" eb="28">
      <t>サンショウ</t>
    </rPh>
    <rPh sb="30" eb="32">
      <t>ガイトウ</t>
    </rPh>
    <rPh sb="36" eb="38">
      <t>カクニン</t>
    </rPh>
    <phoneticPr fontId="3"/>
  </si>
  <si>
    <t>「２．」のアプリ会員区分　≠　「５－１．」のアプリ会員区分　の場合</t>
    <rPh sb="8" eb="10">
      <t>カイイン</t>
    </rPh>
    <rPh sb="10" eb="12">
      <t>クブン</t>
    </rPh>
    <rPh sb="25" eb="29">
      <t>カイインクブン</t>
    </rPh>
    <rPh sb="31" eb="33">
      <t>バアイ</t>
    </rPh>
    <phoneticPr fontId="3"/>
  </si>
  <si>
    <t>５－１－１．</t>
    <phoneticPr fontId="3"/>
  </si>
  <si>
    <t>会員ランクテーブル情報を取得する</t>
    <phoneticPr fontId="3"/>
  </si>
  <si>
    <t>DB更新定義</t>
    <rPh sb="2" eb="6">
      <t>コウシンテイギ</t>
    </rPh>
    <phoneticPr fontId="3"/>
  </si>
  <si>
    <t>No．１　参照</t>
    <rPh sb="5" eb="7">
      <t>サンショウ</t>
    </rPh>
    <phoneticPr fontId="3"/>
  </si>
  <si>
    <t>会員ランクアサイン</t>
    <rPh sb="0" eb="2">
      <t>カイイン</t>
    </rPh>
    <phoneticPr fontId="3"/>
  </si>
  <si>
    <t>登録者id</t>
    <phoneticPr fontId="3"/>
  </si>
  <si>
    <t>更新者id</t>
    <phoneticPr fontId="3"/>
  </si>
  <si>
    <t>登録日時</t>
    <phoneticPr fontId="3"/>
  </si>
  <si>
    <t>自動設定</t>
    <rPh sb="0" eb="4">
      <t>ジドウセッテイ</t>
    </rPh>
    <phoneticPr fontId="3"/>
  </si>
  <si>
    <t>更新日時</t>
    <phoneticPr fontId="3"/>
  </si>
  <si>
    <t>該当会員ランク情報取得</t>
    <rPh sb="0" eb="2">
      <t>ガイトウ</t>
    </rPh>
    <rPh sb="2" eb="4">
      <t>カイイン</t>
    </rPh>
    <rPh sb="7" eb="9">
      <t>ジョウホウ</t>
    </rPh>
    <rPh sb="9" eb="11">
      <t>シュトク</t>
    </rPh>
    <phoneticPr fontId="3"/>
  </si>
  <si>
    <t xml:space="preserve">  id</t>
    <phoneticPr fontId="3"/>
  </si>
  <si>
    <t xml:space="preserve">  customer_ranks</t>
    <phoneticPr fontId="3"/>
  </si>
  <si>
    <t xml:space="preserve">    app_member_type = パラメータ値</t>
    <rPh sb="27" eb="28">
      <t>チ</t>
    </rPh>
    <phoneticPr fontId="3"/>
  </si>
  <si>
    <t>and start_date &lt;= システム日付</t>
    <rPh sb="22" eb="24">
      <t>ヒヅケ</t>
    </rPh>
    <phoneticPr fontId="3"/>
  </si>
  <si>
    <t>order by start_date desc</t>
    <phoneticPr fontId="3"/>
  </si>
  <si>
    <t>SQL定義　No．４のidをセット</t>
    <rPh sb="3" eb="5">
      <t>テイギ</t>
    </rPh>
    <phoneticPr fontId="3"/>
  </si>
  <si>
    <t>（パラメータ値はイベント（サーバー） No．１ の「２．」で取得したアプリ会員区分）</t>
    <rPh sb="6" eb="7">
      <t>チ</t>
    </rPh>
    <rPh sb="30" eb="32">
      <t>シュトク</t>
    </rPh>
    <rPh sb="37" eb="39">
      <t>カイイン</t>
    </rPh>
    <rPh sb="39" eb="41">
      <t>クブン</t>
    </rPh>
    <phoneticPr fontId="3"/>
  </si>
  <si>
    <t>UPDATE</t>
  </si>
  <si>
    <t>条件</t>
    <rPh sb="0" eb="2">
      <t>ジョウケン</t>
    </rPh>
    <phoneticPr fontId="3"/>
  </si>
  <si>
    <t>and 削除フラグ = 0</t>
    <rPh sb="4" eb="6">
      <t>サクジョ</t>
    </rPh>
    <phoneticPr fontId="3"/>
  </si>
  <si>
    <t xml:space="preserve">      顧客ID = イベント（サーバー） No．１　の「４．」で取得した顧客．ID</t>
    <rPh sb="6" eb="8">
      <t>コキャク</t>
    </rPh>
    <phoneticPr fontId="3"/>
  </si>
  <si>
    <t>and ランクID = イベント（サーバー） No．１　の「５－１．」で取得したランクID</t>
    <rPh sb="36" eb="38">
      <t>シュトク</t>
    </rPh>
    <phoneticPr fontId="3"/>
  </si>
  <si>
    <t>６．</t>
    <phoneticPr fontId="3"/>
  </si>
  <si>
    <t>当該顧客でログイン状態にし、ショップのトップページへ遷移する</t>
    <rPh sb="0" eb="4">
      <t>トウガイコキャク</t>
    </rPh>
    <rPh sb="9" eb="11">
      <t>ジョウタイ</t>
    </rPh>
    <rPh sb="26" eb="28">
      <t>センイ</t>
    </rPh>
    <phoneticPr fontId="3"/>
  </si>
  <si>
    <t>「２．」のアプリ会員区分を基に会員ランクアサインテーブルに更新する</t>
    <rPh sb="8" eb="12">
      <t>カイインクブン</t>
    </rPh>
    <rPh sb="13" eb="14">
      <t>モト</t>
    </rPh>
    <rPh sb="15" eb="17">
      <t>カイイン</t>
    </rPh>
    <rPh sb="29" eb="31">
      <t>コウシン</t>
    </rPh>
    <phoneticPr fontId="3"/>
  </si>
  <si>
    <t>ランクID</t>
    <phoneticPr fontId="3"/>
  </si>
  <si>
    <t>レジ会員</t>
    <rPh sb="2" eb="4">
      <t>カイイン</t>
    </rPh>
    <phoneticPr fontId="3"/>
  </si>
  <si>
    <t>アプリ会員</t>
    <rPh sb="3" eb="5">
      <t>カイイン</t>
    </rPh>
    <phoneticPr fontId="3"/>
  </si>
  <si>
    <t>アプリ会員＋レジ会員</t>
    <rPh sb="3" eb="5">
      <t>カイイン</t>
    </rPh>
    <rPh sb="8" eb="10">
      <t>カイイン</t>
    </rPh>
    <phoneticPr fontId="3"/>
  </si>
  <si>
    <t>非会員</t>
    <rPh sb="0" eb="1">
      <t>ヒ</t>
    </rPh>
    <rPh sb="1" eb="3">
      <t>カイイン</t>
    </rPh>
    <phoneticPr fontId="3"/>
  </si>
  <si>
    <t>b-crews</t>
    <phoneticPr fontId="3"/>
  </si>
  <si>
    <t>b-crew</t>
    <phoneticPr fontId="3"/>
  </si>
  <si>
    <t>その際、tokenの情報 及び上記「３．」のb-crews顧客情報 を引き継ぐ（セッション）</t>
    <rPh sb="2" eb="3">
      <t>サイ</t>
    </rPh>
    <rPh sb="10" eb="12">
      <t>ジョウホウ</t>
    </rPh>
    <rPh sb="13" eb="14">
      <t>オヨ</t>
    </rPh>
    <rPh sb="15" eb="17">
      <t>ジョウキ</t>
    </rPh>
    <rPh sb="29" eb="31">
      <t>コキャク</t>
    </rPh>
    <rPh sb="31" eb="33">
      <t>ジョウホウ</t>
    </rPh>
    <rPh sb="35" eb="36">
      <t>ヒ</t>
    </rPh>
    <rPh sb="37" eb="38">
      <t>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</si>
</sst>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6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u/>
      <sz val="1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5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20" fontId="1" fillId="0" borderId="0" applyFill="0" applyBorder="0" applyAlignment="0"/>
    <xf numFmtId="20" fontId="1" fillId="0" borderId="0" applyFill="0" applyBorder="0" applyAlignment="0"/>
    <xf numFmtId="20" fontId="1" fillId="0" borderId="0" applyFont="0" applyFill="0" applyBorder="0" applyAlignment="0" applyProtection="0"/>
    <xf numFmtId="20" fontId="1" fillId="0" borderId="0" applyFill="0" applyBorder="0" applyAlignment="0"/>
    <xf numFmtId="20" fontId="1" fillId="0" borderId="0" applyFill="0" applyBorder="0" applyAlignment="0"/>
    <xf numFmtId="0" fontId="1" fillId="0" borderId="0"/>
    <xf numFmtId="20" fontId="1" fillId="0" borderId="0" applyFill="0" applyBorder="0" applyAlignment="0"/>
    <xf numFmtId="20" fontId="1" fillId="0" borderId="0" applyFill="0" applyBorder="0" applyAlignment="0"/>
    <xf numFmtId="20" fontId="1" fillId="0" borderId="0" applyFill="0" applyBorder="0" applyAlignment="0"/>
    <xf numFmtId="20" fontId="1" fillId="0" borderId="0" applyFill="0" applyBorder="0" applyAlignment="0"/>
    <xf numFmtId="0" fontId="42" fillId="0" borderId="47">
      <alignment horizontal="center"/>
    </xf>
    <xf numFmtId="43" fontId="11" fillId="0" borderId="0" applyFont="0" applyFill="0" applyBorder="0" applyAlignment="0" applyProtection="0"/>
    <xf numFmtId="0" fontId="1" fillId="0" borderId="10"/>
    <xf numFmtId="0" fontId="1" fillId="0" borderId="0" applyNumberFormat="0" applyBorder="0" applyAlignment="0"/>
    <xf numFmtId="0" fontId="1" fillId="0" borderId="4" applyNumberFormat="0" applyFill="0" applyBorder="0">
      <alignment vertical="top" wrapText="1"/>
    </xf>
  </cellStyleXfs>
  <cellXfs count="329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3" fillId="30" borderId="0" xfId="0" applyFont="1" applyFill="1"/>
    <xf numFmtId="0" fontId="53" fillId="30" borderId="41" xfId="0" applyFont="1" applyFill="1" applyBorder="1"/>
    <xf numFmtId="0" fontId="53" fillId="30" borderId="42" xfId="0" applyFont="1" applyFill="1" applyBorder="1"/>
    <xf numFmtId="0" fontId="53" fillId="30" borderId="43" xfId="0" applyFont="1" applyFill="1" applyBorder="1"/>
    <xf numFmtId="0" fontId="53" fillId="30" borderId="44" xfId="0" applyFont="1" applyFill="1" applyBorder="1"/>
    <xf numFmtId="0" fontId="53" fillId="30" borderId="0" xfId="0" applyFont="1" applyFill="1" applyBorder="1"/>
    <xf numFmtId="0" fontId="53" fillId="30" borderId="45" xfId="0" applyFont="1" applyFill="1" applyBorder="1"/>
    <xf numFmtId="0" fontId="53" fillId="30" borderId="46" xfId="0" applyFont="1" applyFill="1" applyBorder="1"/>
    <xf numFmtId="0" fontId="53" fillId="30" borderId="47" xfId="0" applyFont="1" applyFill="1" applyBorder="1"/>
    <xf numFmtId="0" fontId="53" fillId="30" borderId="48" xfId="0" applyFont="1" applyFill="1" applyBorder="1"/>
    <xf numFmtId="0" fontId="56" fillId="31" borderId="31" xfId="0" applyFont="1" applyFill="1" applyBorder="1" applyAlignment="1">
      <alignment horizontal="centerContinuous"/>
    </xf>
    <xf numFmtId="0" fontId="56" fillId="31" borderId="3" xfId="0" applyFont="1" applyFill="1" applyBorder="1" applyAlignment="1">
      <alignment horizontal="centerContinuous"/>
    </xf>
    <xf numFmtId="0" fontId="56" fillId="31" borderId="32" xfId="0" applyFont="1" applyFill="1" applyBorder="1" applyAlignment="1">
      <alignment horizontal="centerContinuous"/>
    </xf>
    <xf numFmtId="14" fontId="53" fillId="30" borderId="31" xfId="0" applyNumberFormat="1" applyFont="1" applyFill="1" applyBorder="1" applyAlignment="1">
      <alignment horizontal="centerContinuous"/>
    </xf>
    <xf numFmtId="0" fontId="53" fillId="30" borderId="3" xfId="0" applyFont="1" applyFill="1" applyBorder="1" applyAlignment="1">
      <alignment horizontal="centerContinuous"/>
    </xf>
    <xf numFmtId="0" fontId="53" fillId="30" borderId="3" xfId="0" applyFont="1" applyFill="1" applyBorder="1"/>
    <xf numFmtId="0" fontId="53" fillId="30" borderId="32" xfId="0" applyFont="1" applyFill="1" applyBorder="1"/>
    <xf numFmtId="0" fontId="53" fillId="30" borderId="31" xfId="0" applyFont="1" applyFill="1" applyBorder="1" applyAlignment="1">
      <alignment horizontal="centerContinuous"/>
    </xf>
    <xf numFmtId="0" fontId="53" fillId="30" borderId="31" xfId="0" applyFont="1" applyFill="1" applyBorder="1"/>
    <xf numFmtId="0" fontId="57" fillId="0" borderId="30" xfId="0" applyFont="1" applyFill="1" applyBorder="1" applyAlignment="1">
      <alignment horizontal="left" vertical="center"/>
    </xf>
    <xf numFmtId="0" fontId="53" fillId="0" borderId="30" xfId="0" applyFont="1" applyFill="1" applyBorder="1" applyAlignment="1">
      <alignment vertical="center"/>
    </xf>
    <xf numFmtId="0" fontId="58" fillId="0" borderId="3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vertical="center"/>
    </xf>
    <xf numFmtId="0" fontId="56" fillId="31" borderId="31" xfId="0" applyFont="1" applyFill="1" applyBorder="1" applyAlignment="1">
      <alignment horizontal="left" vertical="center"/>
    </xf>
    <xf numFmtId="0" fontId="56" fillId="31" borderId="3" xfId="0" applyFont="1" applyFill="1" applyBorder="1" applyAlignment="1">
      <alignment horizontal="left" vertical="center"/>
    </xf>
    <xf numFmtId="0" fontId="56" fillId="31" borderId="32" xfId="0" applyFont="1" applyFill="1" applyBorder="1" applyAlignment="1">
      <alignment horizontal="left"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9" fillId="0" borderId="30" xfId="0" applyFont="1" applyFill="1" applyBorder="1" applyAlignment="1">
      <alignment vertical="center"/>
    </xf>
    <xf numFmtId="0" fontId="60" fillId="0" borderId="30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0" xfId="0" applyFont="1" applyAlignment="1">
      <alignment vertical="center"/>
    </xf>
    <xf numFmtId="0" fontId="56" fillId="31" borderId="31" xfId="0" applyFont="1" applyFill="1" applyBorder="1" applyAlignment="1">
      <alignment horizontal="centerContinuous" vertical="center"/>
    </xf>
    <xf numFmtId="0" fontId="56" fillId="31" borderId="3" xfId="0" applyFont="1" applyFill="1" applyBorder="1" applyAlignment="1">
      <alignment horizontal="centerContinuous" vertical="center"/>
    </xf>
    <xf numFmtId="0" fontId="56" fillId="31" borderId="32" xfId="0" applyFont="1" applyFill="1" applyBorder="1" applyAlignment="1">
      <alignment horizontal="centerContinuous" vertical="center"/>
    </xf>
    <xf numFmtId="0" fontId="56" fillId="31" borderId="19" xfId="0" applyFont="1" applyFill="1" applyBorder="1" applyAlignment="1">
      <alignment horizontal="centerContinuous" vertical="center"/>
    </xf>
    <xf numFmtId="0" fontId="56" fillId="31" borderId="1" xfId="0" applyFont="1" applyFill="1" applyBorder="1" applyAlignment="1">
      <alignment horizontal="centerContinuous" vertical="center"/>
    </xf>
    <xf numFmtId="0" fontId="56" fillId="31" borderId="18" xfId="0" applyFont="1" applyFill="1" applyBorder="1" applyAlignment="1">
      <alignment horizontal="centerContinuous" vertical="center"/>
    </xf>
    <xf numFmtId="0" fontId="53" fillId="0" borderId="0" xfId="0" applyFont="1" applyAlignment="1">
      <alignment horizontal="right" vertical="center"/>
    </xf>
    <xf numFmtId="0" fontId="53" fillId="0" borderId="0" xfId="0" applyFont="1" applyBorder="1" applyAlignment="1">
      <alignment vertical="center"/>
    </xf>
    <xf numFmtId="0" fontId="56" fillId="31" borderId="19" xfId="0" applyFont="1" applyFill="1" applyBorder="1" applyAlignment="1">
      <alignment horizontal="left" vertical="center"/>
    </xf>
    <xf numFmtId="0" fontId="56" fillId="31" borderId="1" xfId="0" applyFont="1" applyFill="1" applyBorder="1" applyAlignment="1">
      <alignment horizontal="left" vertical="center"/>
    </xf>
    <xf numFmtId="0" fontId="53" fillId="29" borderId="3" xfId="0" applyFont="1" applyFill="1" applyBorder="1" applyAlignment="1">
      <alignment horizontal="left" vertical="center"/>
    </xf>
    <xf numFmtId="0" fontId="53" fillId="29" borderId="32" xfId="0" applyFont="1" applyFill="1" applyBorder="1" applyAlignment="1">
      <alignment horizontal="left" vertical="center"/>
    </xf>
    <xf numFmtId="0" fontId="53" fillId="31" borderId="3" xfId="0" applyFont="1" applyFill="1" applyBorder="1" applyAlignment="1">
      <alignment horizontal="centerContinuous" vertical="center"/>
    </xf>
    <xf numFmtId="0" fontId="53" fillId="31" borderId="32" xfId="0" applyFont="1" applyFill="1" applyBorder="1" applyAlignment="1">
      <alignment horizontal="centerContinuous" vertical="center"/>
    </xf>
    <xf numFmtId="0" fontId="61" fillId="31" borderId="3" xfId="0" applyFont="1" applyFill="1" applyBorder="1" applyAlignment="1">
      <alignment horizontal="centerContinuous" vertical="center"/>
    </xf>
    <xf numFmtId="0" fontId="61" fillId="31" borderId="32" xfId="0" applyFont="1" applyFill="1" applyBorder="1" applyAlignment="1">
      <alignment horizontal="centerContinuous" vertical="center"/>
    </xf>
    <xf numFmtId="0" fontId="53" fillId="29" borderId="31" xfId="0" applyFont="1" applyFill="1" applyBorder="1" applyAlignment="1">
      <alignment vertical="center"/>
    </xf>
    <xf numFmtId="49" fontId="53" fillId="0" borderId="1" xfId="0" applyNumberFormat="1" applyFont="1" applyBorder="1" applyAlignment="1">
      <alignment horizontal="center" shrinkToFit="1"/>
    </xf>
    <xf numFmtId="49" fontId="53" fillId="0" borderId="30" xfId="0" applyNumberFormat="1" applyFont="1" applyBorder="1" applyAlignment="1">
      <alignment horizontal="center" shrinkToFit="1"/>
    </xf>
    <xf numFmtId="0" fontId="53" fillId="0" borderId="28" xfId="0" applyFont="1" applyBorder="1" applyAlignment="1">
      <alignment vertical="center"/>
    </xf>
    <xf numFmtId="0" fontId="53" fillId="0" borderId="29" xfId="0" applyFont="1" applyBorder="1" applyAlignment="1">
      <alignment vertical="center"/>
    </xf>
    <xf numFmtId="0" fontId="53" fillId="0" borderId="34" xfId="0" applyFont="1" applyBorder="1" applyAlignment="1">
      <alignment vertical="center"/>
    </xf>
    <xf numFmtId="0" fontId="53" fillId="0" borderId="30" xfId="0" applyFont="1" applyBorder="1" applyAlignment="1">
      <alignment vertical="center"/>
    </xf>
    <xf numFmtId="0" fontId="53" fillId="0" borderId="35" xfId="0" applyFont="1" applyBorder="1" applyAlignment="1">
      <alignment vertical="center"/>
    </xf>
    <xf numFmtId="0" fontId="56" fillId="31" borderId="33" xfId="0" applyFont="1" applyFill="1" applyBorder="1" applyAlignment="1">
      <alignment horizontal="left" vertical="center"/>
    </xf>
    <xf numFmtId="0" fontId="53" fillId="0" borderId="30" xfId="0" applyFont="1" applyBorder="1" applyAlignment="1">
      <alignment horizontal="center" vertical="center"/>
    </xf>
    <xf numFmtId="0" fontId="53" fillId="0" borderId="30" xfId="0" applyFont="1" applyBorder="1" applyAlignment="1">
      <alignment horizontal="left" vertical="center"/>
    </xf>
    <xf numFmtId="0" fontId="53" fillId="0" borderId="0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Continuous" vertical="center"/>
    </xf>
    <xf numFmtId="0" fontId="53" fillId="0" borderId="32" xfId="0" applyFont="1" applyBorder="1" applyAlignment="1">
      <alignment horizontal="centerContinuous" vertical="center"/>
    </xf>
    <xf numFmtId="0" fontId="53" fillId="0" borderId="31" xfId="0" applyFont="1" applyBorder="1" applyAlignment="1">
      <alignment horizontal="right" vertical="center"/>
    </xf>
    <xf numFmtId="0" fontId="53" fillId="0" borderId="32" xfId="0" applyFont="1" applyBorder="1" applyAlignment="1">
      <alignment horizontal="right" vertical="center"/>
    </xf>
    <xf numFmtId="0" fontId="53" fillId="0" borderId="3" xfId="0" applyFont="1" applyBorder="1" applyAlignment="1">
      <alignment horizontal="right" vertical="center"/>
    </xf>
    <xf numFmtId="0" fontId="53" fillId="29" borderId="32" xfId="0" applyFont="1" applyFill="1" applyBorder="1" applyAlignment="1">
      <alignment horizontal="right" vertical="center"/>
    </xf>
    <xf numFmtId="0" fontId="62" fillId="0" borderId="0" xfId="0" applyFont="1" applyAlignment="1">
      <alignment vertical="center"/>
    </xf>
    <xf numFmtId="0" fontId="63" fillId="0" borderId="30" xfId="0" applyFont="1" applyFill="1" applyBorder="1" applyAlignment="1">
      <alignment vertical="center"/>
    </xf>
    <xf numFmtId="0" fontId="53" fillId="0" borderId="19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56" fillId="31" borderId="36" xfId="0" applyFont="1" applyFill="1" applyBorder="1" applyAlignment="1">
      <alignment horizontal="center" vertical="center"/>
    </xf>
    <xf numFmtId="0" fontId="56" fillId="31" borderId="36" xfId="0" applyFont="1" applyFill="1" applyBorder="1" applyAlignment="1">
      <alignment horizontal="centerContinuous" vertical="center"/>
    </xf>
    <xf numFmtId="0" fontId="53" fillId="0" borderId="22" xfId="0" applyFont="1" applyBorder="1" applyAlignment="1">
      <alignment horizontal="right" vertical="center"/>
    </xf>
    <xf numFmtId="0" fontId="53" fillId="0" borderId="20" xfId="0" applyFont="1" applyBorder="1" applyAlignment="1">
      <alignment vertical="center"/>
    </xf>
    <xf numFmtId="0" fontId="53" fillId="0" borderId="23" xfId="0" applyFont="1" applyBorder="1" applyAlignment="1">
      <alignment vertical="center"/>
    </xf>
    <xf numFmtId="0" fontId="53" fillId="0" borderId="24" xfId="0" applyFont="1" applyBorder="1" applyAlignment="1">
      <alignment vertical="center"/>
    </xf>
    <xf numFmtId="0" fontId="53" fillId="0" borderId="25" xfId="0" applyFont="1" applyBorder="1" applyAlignment="1">
      <alignment horizontal="right" vertical="center"/>
    </xf>
    <xf numFmtId="0" fontId="53" fillId="0" borderId="21" xfId="0" applyFont="1" applyBorder="1" applyAlignment="1">
      <alignment vertical="center"/>
    </xf>
    <xf numFmtId="0" fontId="53" fillId="0" borderId="26" xfId="0" applyFont="1" applyBorder="1" applyAlignment="1">
      <alignment vertical="center"/>
    </xf>
    <xf numFmtId="0" fontId="53" fillId="0" borderId="27" xfId="0" applyFont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7" xfId="0" applyFont="1" applyBorder="1" applyAlignment="1">
      <alignment horizontal="centerContinuous" vertical="center"/>
    </xf>
    <xf numFmtId="0" fontId="53" fillId="0" borderId="20" xfId="0" applyFont="1" applyBorder="1" applyAlignment="1">
      <alignment horizontal="centerContinuous" vertical="center"/>
    </xf>
    <xf numFmtId="0" fontId="53" fillId="0" borderId="24" xfId="0" applyFont="1" applyBorder="1" applyAlignment="1">
      <alignment horizontal="centerContinuous" vertical="center"/>
    </xf>
    <xf numFmtId="0" fontId="53" fillId="0" borderId="21" xfId="0" applyFont="1" applyBorder="1" applyAlignment="1">
      <alignment horizontal="centerContinuous" vertical="center"/>
    </xf>
    <xf numFmtId="0" fontId="53" fillId="0" borderId="27" xfId="0" applyFont="1" applyBorder="1" applyAlignment="1">
      <alignment horizontal="centerContinuous" vertical="center"/>
    </xf>
    <xf numFmtId="0" fontId="53" fillId="0" borderId="19" xfId="0" applyFont="1" applyBorder="1" applyAlignment="1">
      <alignment horizontal="centerContinuous" vertical="center"/>
    </xf>
    <xf numFmtId="0" fontId="53" fillId="29" borderId="31" xfId="0" applyFont="1" applyFill="1" applyBorder="1" applyAlignment="1">
      <alignment horizontal="centerContinuous" vertical="center"/>
    </xf>
    <xf numFmtId="0" fontId="53" fillId="29" borderId="32" xfId="0" applyFont="1" applyFill="1" applyBorder="1" applyAlignment="1">
      <alignment horizontal="centerContinuous" vertical="center"/>
    </xf>
    <xf numFmtId="0" fontId="53" fillId="29" borderId="3" xfId="0" applyFont="1" applyFill="1" applyBorder="1" applyAlignment="1">
      <alignment horizontal="centerContinuous" vertical="center"/>
    </xf>
    <xf numFmtId="0" fontId="53" fillId="29" borderId="3" xfId="0" applyFont="1" applyFill="1" applyBorder="1" applyAlignment="1">
      <alignment vertical="center"/>
    </xf>
    <xf numFmtId="0" fontId="53" fillId="29" borderId="32" xfId="0" applyFont="1" applyFill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6" fillId="31" borderId="33" xfId="0" applyFont="1" applyFill="1" applyBorder="1" applyAlignment="1">
      <alignment horizontal="center" vertical="center"/>
    </xf>
    <xf numFmtId="0" fontId="53" fillId="0" borderId="31" xfId="0" applyFont="1" applyBorder="1" applyAlignment="1">
      <alignment vertical="center" wrapText="1"/>
    </xf>
    <xf numFmtId="0" fontId="53" fillId="0" borderId="3" xfId="0" applyFont="1" applyBorder="1" applyAlignment="1">
      <alignment vertical="center" wrapText="1"/>
    </xf>
    <xf numFmtId="0" fontId="53" fillId="0" borderId="32" xfId="0" applyFont="1" applyBorder="1" applyAlignment="1">
      <alignment vertical="center" wrapText="1"/>
    </xf>
    <xf numFmtId="0" fontId="56" fillId="31" borderId="3" xfId="0" applyFont="1" applyFill="1" applyBorder="1" applyAlignment="1">
      <alignment horizontal="center" vertical="center"/>
    </xf>
    <xf numFmtId="0" fontId="56" fillId="31" borderId="32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6" fillId="31" borderId="31" xfId="0" applyFont="1" applyFill="1" applyBorder="1" applyAlignment="1">
      <alignment vertical="center"/>
    </xf>
    <xf numFmtId="0" fontId="56" fillId="31" borderId="3" xfId="0" applyFont="1" applyFill="1" applyBorder="1" applyAlignment="1">
      <alignment vertical="center"/>
    </xf>
    <xf numFmtId="0" fontId="56" fillId="31" borderId="32" xfId="0" applyFont="1" applyFill="1" applyBorder="1" applyAlignment="1">
      <alignment vertical="center"/>
    </xf>
    <xf numFmtId="0" fontId="53" fillId="0" borderId="0" xfId="0" quotePrefix="1" applyFont="1" applyAlignment="1">
      <alignment horizontal="right"/>
    </xf>
    <xf numFmtId="0" fontId="53" fillId="0" borderId="0" xfId="0" applyFont="1"/>
    <xf numFmtId="0" fontId="53" fillId="0" borderId="0" xfId="0" quotePrefix="1" applyFont="1"/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49" fontId="53" fillId="0" borderId="0" xfId="0" applyNumberFormat="1" applyFont="1" applyAlignment="1">
      <alignment horizontal="center" shrinkToFit="1"/>
    </xf>
    <xf numFmtId="0" fontId="56" fillId="31" borderId="49" xfId="0" applyFont="1" applyFill="1" applyBorder="1" applyAlignment="1">
      <alignment horizontal="left" vertical="center"/>
    </xf>
    <xf numFmtId="0" fontId="56" fillId="31" borderId="28" xfId="0" applyFont="1" applyFill="1" applyBorder="1" applyAlignment="1">
      <alignment horizontal="left" vertical="center"/>
    </xf>
    <xf numFmtId="0" fontId="56" fillId="31" borderId="35" xfId="0" applyFont="1" applyFill="1" applyBorder="1" applyAlignment="1">
      <alignment horizontal="left" vertical="center"/>
    </xf>
    <xf numFmtId="0" fontId="53" fillId="0" borderId="30" xfId="0" applyFont="1" applyBorder="1"/>
    <xf numFmtId="0" fontId="53" fillId="0" borderId="31" xfId="0" applyFont="1" applyBorder="1" applyAlignment="1">
      <alignment horizontal="left" vertical="center"/>
    </xf>
    <xf numFmtId="0" fontId="53" fillId="0" borderId="3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3" fillId="0" borderId="19" xfId="0" applyFont="1" applyBorder="1"/>
    <xf numFmtId="0" fontId="53" fillId="0" borderId="1" xfId="0" applyFont="1" applyBorder="1"/>
    <xf numFmtId="0" fontId="53" fillId="0" borderId="18" xfId="0" applyFont="1" applyBorder="1"/>
    <xf numFmtId="0" fontId="53" fillId="0" borderId="28" xfId="0" applyFont="1" applyBorder="1"/>
    <xf numFmtId="0" fontId="53" fillId="0" borderId="29" xfId="0" applyFont="1" applyBorder="1"/>
    <xf numFmtId="0" fontId="53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3" fillId="0" borderId="0" xfId="0" applyFont="1" applyAlignment="1">
      <alignment horizontal="left"/>
    </xf>
    <xf numFmtId="0" fontId="53" fillId="0" borderId="18" xfId="0" applyFont="1" applyBorder="1" applyAlignment="1">
      <alignment horizontal="centerContinuous" vertical="center"/>
    </xf>
    <xf numFmtId="0" fontId="53" fillId="0" borderId="1" xfId="0" applyFont="1" applyBorder="1" applyAlignment="1">
      <alignment horizontal="left" vertical="center"/>
    </xf>
    <xf numFmtId="0" fontId="53" fillId="0" borderId="34" xfId="0" applyFont="1" applyBorder="1" applyAlignment="1">
      <alignment horizontal="centerContinuous" vertical="center"/>
    </xf>
    <xf numFmtId="0" fontId="53" fillId="0" borderId="35" xfId="0" applyFont="1" applyBorder="1" applyAlignment="1">
      <alignment horizontal="centerContinuous" vertical="center"/>
    </xf>
    <xf numFmtId="0" fontId="53" fillId="0" borderId="0" xfId="0" quotePrefix="1" applyFont="1" applyAlignment="1">
      <alignment vertical="center"/>
    </xf>
    <xf numFmtId="0" fontId="53" fillId="0" borderId="3" xfId="0" applyFont="1" applyBorder="1" applyAlignment="1">
      <alignment horizontal="centerContinuous"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Border="1" applyAlignment="1">
      <alignment vertical="center"/>
    </xf>
    <xf numFmtId="0" fontId="53" fillId="32" borderId="0" xfId="0" applyFont="1" applyFill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6" fillId="31" borderId="33" xfId="0" applyFont="1" applyFill="1" applyBorder="1" applyAlignment="1">
      <alignment horizontal="center" vertical="center"/>
    </xf>
    <xf numFmtId="0" fontId="56" fillId="31" borderId="19" xfId="0" applyFont="1" applyFill="1" applyBorder="1" applyAlignment="1">
      <alignment horizontal="center" vertical="center"/>
    </xf>
    <xf numFmtId="0" fontId="56" fillId="31" borderId="3" xfId="0" applyFont="1" applyFill="1" applyBorder="1" applyAlignment="1">
      <alignment horizontal="center" vertical="center"/>
    </xf>
    <xf numFmtId="0" fontId="56" fillId="31" borderId="32" xfId="0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7" fillId="0" borderId="30" xfId="0" applyFont="1" applyBorder="1" applyAlignment="1">
      <alignment horizontal="left" vertical="center"/>
    </xf>
    <xf numFmtId="0" fontId="58" fillId="0" borderId="30" xfId="0" applyFont="1" applyBorder="1" applyAlignment="1">
      <alignment horizontal="center" vertical="center"/>
    </xf>
    <xf numFmtId="0" fontId="0" fillId="0" borderId="3" xfId="0" applyBorder="1"/>
    <xf numFmtId="0" fontId="64" fillId="0" borderId="3" xfId="0" applyFont="1" applyBorder="1" applyAlignment="1">
      <alignment vertical="center"/>
    </xf>
    <xf numFmtId="0" fontId="59" fillId="0" borderId="30" xfId="0" applyFont="1" applyBorder="1" applyAlignment="1">
      <alignment vertical="center"/>
    </xf>
    <xf numFmtId="0" fontId="60" fillId="0" borderId="30" xfId="0" applyFont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shrinkToFit="1"/>
    </xf>
    <xf numFmtId="0" fontId="64" fillId="0" borderId="20" xfId="0" applyFont="1" applyFill="1" applyBorder="1" applyAlignment="1">
      <alignment vertical="center"/>
    </xf>
    <xf numFmtId="0" fontId="64" fillId="0" borderId="23" xfId="0" applyFont="1" applyFill="1" applyBorder="1" applyAlignment="1">
      <alignment vertical="center"/>
    </xf>
    <xf numFmtId="0" fontId="64" fillId="0" borderId="24" xfId="0" applyFont="1" applyFill="1" applyBorder="1" applyAlignment="1">
      <alignment vertical="center"/>
    </xf>
    <xf numFmtId="0" fontId="53" fillId="0" borderId="31" xfId="0" applyFont="1" applyFill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2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0" xfId="0" applyFont="1" applyFill="1" applyBorder="1"/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3" fillId="0" borderId="31" xfId="0" applyFont="1" applyFill="1" applyBorder="1" applyAlignment="1">
      <alignment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0" xfId="0" applyFont="1" applyBorder="1"/>
    <xf numFmtId="49" fontId="53" fillId="0" borderId="0" xfId="0" applyNumberFormat="1" applyFont="1" applyBorder="1" applyAlignment="1">
      <alignment horizontal="center" shrinkToFit="1"/>
    </xf>
    <xf numFmtId="0" fontId="53" fillId="0" borderId="0" xfId="0" quotePrefix="1" applyFont="1" applyBorder="1" applyAlignment="1">
      <alignment horizontal="right"/>
    </xf>
    <xf numFmtId="0" fontId="53" fillId="0" borderId="0" xfId="0" quotePrefix="1" applyFont="1" applyBorder="1"/>
    <xf numFmtId="0" fontId="53" fillId="0" borderId="0" xfId="0" applyFont="1" applyBorder="1" applyAlignment="1">
      <alignment horizontal="right"/>
    </xf>
    <xf numFmtId="0" fontId="62" fillId="0" borderId="0" xfId="0" quotePrefix="1" applyFont="1" applyAlignment="1">
      <alignment vertical="center"/>
    </xf>
    <xf numFmtId="0" fontId="53" fillId="0" borderId="31" xfId="0" applyFont="1" applyFill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0" xfId="0" quotePrefix="1" applyFont="1" applyFill="1" applyBorder="1"/>
    <xf numFmtId="0" fontId="53" fillId="0" borderId="31" xfId="0" applyFont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32" xfId="0" applyFont="1" applyBorder="1" applyAlignment="1">
      <alignment horizontal="center" vertical="center"/>
    </xf>
    <xf numFmtId="0" fontId="65" fillId="0" borderId="31" xfId="0" applyFont="1" applyFill="1" applyBorder="1" applyAlignment="1">
      <alignment vertical="center"/>
    </xf>
    <xf numFmtId="0" fontId="65" fillId="0" borderId="3" xfId="0" applyFont="1" applyFill="1" applyBorder="1" applyAlignment="1">
      <alignment vertical="center"/>
    </xf>
    <xf numFmtId="0" fontId="65" fillId="0" borderId="32" xfId="0" applyFont="1" applyFill="1" applyBorder="1" applyAlignment="1">
      <alignment vertical="center"/>
    </xf>
    <xf numFmtId="0" fontId="65" fillId="0" borderId="19" xfId="0" applyFont="1" applyFill="1" applyBorder="1" applyAlignment="1">
      <alignment vertical="center"/>
    </xf>
    <xf numFmtId="0" fontId="65" fillId="0" borderId="1" xfId="0" applyFont="1" applyFill="1" applyBorder="1" applyAlignment="1">
      <alignment vertical="center"/>
    </xf>
    <xf numFmtId="0" fontId="65" fillId="0" borderId="18" xfId="0" applyFont="1" applyFill="1" applyBorder="1" applyAlignment="1">
      <alignment vertical="center"/>
    </xf>
    <xf numFmtId="0" fontId="65" fillId="0" borderId="4" xfId="0" quotePrefix="1" applyFont="1" applyFill="1" applyBorder="1" applyAlignment="1">
      <alignment horizontal="center" vertical="center"/>
    </xf>
    <xf numFmtId="0" fontId="65" fillId="0" borderId="31" xfId="0" quotePrefix="1" applyFont="1" applyFill="1" applyBorder="1" applyAlignment="1">
      <alignment horizontal="center" vertical="center"/>
    </xf>
    <xf numFmtId="0" fontId="65" fillId="0" borderId="32" xfId="0" applyFont="1" applyFill="1" applyBorder="1" applyAlignment="1">
      <alignment horizontal="center" vertical="center"/>
    </xf>
    <xf numFmtId="0" fontId="65" fillId="0" borderId="34" xfId="0" applyFont="1" applyFill="1" applyBorder="1" applyAlignment="1">
      <alignment vertical="center"/>
    </xf>
    <xf numFmtId="0" fontId="65" fillId="0" borderId="30" xfId="0" applyFont="1" applyFill="1" applyBorder="1" applyAlignment="1">
      <alignment vertical="center"/>
    </xf>
    <xf numFmtId="0" fontId="65" fillId="0" borderId="35" xfId="0" applyFont="1" applyFill="1" applyBorder="1" applyAlignment="1">
      <alignment vertical="center"/>
    </xf>
    <xf numFmtId="0" fontId="65" fillId="0" borderId="31" xfId="0" applyFont="1" applyFill="1" applyBorder="1" applyAlignment="1">
      <alignment horizontal="center" vertical="center"/>
    </xf>
    <xf numFmtId="0" fontId="65" fillId="0" borderId="4" xfId="0" applyFont="1" applyFill="1" applyBorder="1" applyAlignment="1">
      <alignment horizontal="center" vertical="center"/>
    </xf>
    <xf numFmtId="0" fontId="59" fillId="0" borderId="0" xfId="0" applyFont="1" applyBorder="1" applyAlignment="1">
      <alignment vertical="center"/>
    </xf>
    <xf numFmtId="49" fontId="59" fillId="0" borderId="0" xfId="0" applyNumberFormat="1" applyFont="1" applyBorder="1" applyAlignment="1">
      <alignment vertical="center" shrinkToFit="1"/>
    </xf>
    <xf numFmtId="0" fontId="53" fillId="0" borderId="0" xfId="0" quotePrefix="1" applyFont="1" applyBorder="1" applyAlignment="1">
      <alignment horizontal="left"/>
    </xf>
    <xf numFmtId="0" fontId="53" fillId="0" borderId="0" xfId="0" quotePrefix="1" applyFont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65" fillId="0" borderId="34" xfId="0" applyFont="1" applyFill="1" applyBorder="1" applyAlignment="1">
      <alignment horizontal="center" vertical="center"/>
    </xf>
    <xf numFmtId="0" fontId="65" fillId="0" borderId="36" xfId="0" applyFont="1" applyFill="1" applyBorder="1" applyAlignment="1">
      <alignment horizontal="center" vertical="center"/>
    </xf>
    <xf numFmtId="0" fontId="65" fillId="0" borderId="35" xfId="0" applyFont="1" applyFill="1" applyBorder="1" applyAlignment="1">
      <alignment horizontal="center" vertical="center"/>
    </xf>
    <xf numFmtId="0" fontId="53" fillId="0" borderId="19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49" fontId="53" fillId="0" borderId="1" xfId="0" applyNumberFormat="1" applyFont="1" applyBorder="1" applyAlignment="1">
      <alignment horizontal="left" shrinkToFit="1"/>
    </xf>
    <xf numFmtId="0" fontId="53" fillId="0" borderId="18" xfId="0" applyFont="1" applyBorder="1" applyAlignment="1">
      <alignment horizontal="left"/>
    </xf>
    <xf numFmtId="0" fontId="53" fillId="0" borderId="28" xfId="0" applyFont="1" applyBorder="1" applyAlignment="1">
      <alignment horizontal="left"/>
    </xf>
    <xf numFmtId="49" fontId="53" fillId="0" borderId="0" xfId="0" applyNumberFormat="1" applyFont="1" applyAlignment="1">
      <alignment horizontal="left" shrinkToFit="1"/>
    </xf>
    <xf numFmtId="0" fontId="53" fillId="0" borderId="29" xfId="0" applyFont="1" applyBorder="1" applyAlignment="1">
      <alignment horizontal="left"/>
    </xf>
    <xf numFmtId="0" fontId="53" fillId="0" borderId="34" xfId="0" applyFont="1" applyBorder="1" applyAlignment="1">
      <alignment horizontal="left"/>
    </xf>
    <xf numFmtId="0" fontId="53" fillId="0" borderId="30" xfId="0" applyFont="1" applyBorder="1" applyAlignment="1">
      <alignment horizontal="left"/>
    </xf>
    <xf numFmtId="0" fontId="53" fillId="0" borderId="35" xfId="0" applyFont="1" applyBorder="1" applyAlignment="1">
      <alignment horizontal="left"/>
    </xf>
    <xf numFmtId="0" fontId="53" fillId="0" borderId="0" xfId="0" applyFont="1" applyAlignment="1">
      <alignment horizontal="right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6" fillId="31" borderId="3" xfId="0" applyFont="1" applyFill="1" applyBorder="1" applyAlignment="1">
      <alignment horizontal="center" vertical="center"/>
    </xf>
    <xf numFmtId="0" fontId="56" fillId="31" borderId="32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4" xfId="0" applyFont="1" applyBorder="1"/>
    <xf numFmtId="0" fontId="6" fillId="0" borderId="30" xfId="0" applyFont="1" applyBorder="1"/>
    <xf numFmtId="0" fontId="6" fillId="0" borderId="35" xfId="0" applyFont="1" applyBorder="1"/>
    <xf numFmtId="0" fontId="6" fillId="0" borderId="0" xfId="0" applyFont="1" applyFill="1" applyAlignment="1">
      <alignment vertical="center"/>
    </xf>
    <xf numFmtId="0" fontId="53" fillId="32" borderId="0" xfId="0" applyFont="1" applyFill="1" applyAlignment="1">
      <alignment horizontal="left"/>
    </xf>
    <xf numFmtId="49" fontId="53" fillId="32" borderId="0" xfId="0" applyNumberFormat="1" applyFont="1" applyFill="1" applyAlignment="1">
      <alignment horizontal="left" shrinkToFit="1"/>
    </xf>
    <xf numFmtId="0" fontId="6" fillId="0" borderId="1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53" fillId="32" borderId="31" xfId="0" applyFont="1" applyFill="1" applyBorder="1" applyAlignment="1">
      <alignment horizontal="left" vertical="center"/>
    </xf>
    <xf numFmtId="0" fontId="53" fillId="32" borderId="3" xfId="0" applyFont="1" applyFill="1" applyBorder="1" applyAlignment="1">
      <alignment horizontal="left" vertical="center"/>
    </xf>
    <xf numFmtId="0" fontId="53" fillId="32" borderId="31" xfId="0" applyFont="1" applyFill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53" fillId="0" borderId="0" xfId="0" applyFont="1" applyBorder="1" applyAlignment="1">
      <alignment horizontal="centerContinuous" vertical="center"/>
    </xf>
    <xf numFmtId="0" fontId="53" fillId="0" borderId="0" xfId="0" applyFont="1" applyBorder="1" applyAlignment="1">
      <alignment horizontal="left" vertical="center"/>
    </xf>
    <xf numFmtId="0" fontId="53" fillId="0" borderId="0" xfId="0" applyFont="1" applyBorder="1" applyAlignment="1">
      <alignment vertical="center" wrapText="1"/>
    </xf>
    <xf numFmtId="0" fontId="53" fillId="31" borderId="3" xfId="0" applyFont="1" applyFill="1" applyBorder="1" applyAlignment="1">
      <alignment vertical="center"/>
    </xf>
    <xf numFmtId="0" fontId="53" fillId="31" borderId="3" xfId="0" applyFont="1" applyFill="1" applyBorder="1" applyAlignment="1">
      <alignment horizontal="left" vertical="center"/>
    </xf>
    <xf numFmtId="0" fontId="53" fillId="31" borderId="3" xfId="0" applyFont="1" applyFill="1" applyBorder="1" applyAlignment="1">
      <alignment vertical="center" wrapText="1"/>
    </xf>
    <xf numFmtId="0" fontId="53" fillId="31" borderId="32" xfId="0" applyFont="1" applyFill="1" applyBorder="1" applyAlignment="1">
      <alignment vertical="center" wrapText="1"/>
    </xf>
    <xf numFmtId="0" fontId="53" fillId="0" borderId="3" xfId="0" applyFont="1" applyFill="1" applyBorder="1" applyAlignment="1">
      <alignment vertical="center"/>
    </xf>
    <xf numFmtId="0" fontId="53" fillId="0" borderId="32" xfId="0" applyFont="1" applyFill="1" applyBorder="1" applyAlignment="1">
      <alignment vertical="center"/>
    </xf>
    <xf numFmtId="0" fontId="53" fillId="0" borderId="31" xfId="0" applyFont="1" applyFill="1" applyBorder="1" applyAlignment="1">
      <alignment horizontal="centerContinuous" vertical="center"/>
    </xf>
    <xf numFmtId="0" fontId="53" fillId="0" borderId="32" xfId="0" applyFont="1" applyFill="1" applyBorder="1" applyAlignment="1">
      <alignment horizontal="centerContinuous" vertical="center"/>
    </xf>
    <xf numFmtId="0" fontId="53" fillId="0" borderId="3" xfId="0" applyFont="1" applyFill="1" applyBorder="1" applyAlignment="1">
      <alignment horizontal="left" vertical="center"/>
    </xf>
    <xf numFmtId="0" fontId="53" fillId="0" borderId="4" xfId="0" applyFont="1" applyBorder="1" applyAlignment="1">
      <alignment vertical="center"/>
    </xf>
    <xf numFmtId="0" fontId="53" fillId="0" borderId="18" xfId="0" applyFont="1" applyBorder="1" applyAlignment="1">
      <alignment horizontal="left" vertical="center"/>
    </xf>
    <xf numFmtId="0" fontId="66" fillId="0" borderId="0" xfId="0" applyFont="1" applyAlignment="1">
      <alignment horizontal="left"/>
    </xf>
    <xf numFmtId="49" fontId="66" fillId="0" borderId="0" xfId="0" applyNumberFormat="1" applyFont="1" applyAlignment="1">
      <alignment horizontal="left" shrinkToFit="1"/>
    </xf>
    <xf numFmtId="0" fontId="53" fillId="32" borderId="28" xfId="0" applyFont="1" applyFill="1" applyBorder="1" applyAlignment="1">
      <alignment horizontal="left"/>
    </xf>
    <xf numFmtId="0" fontId="53" fillId="32" borderId="0" xfId="0" quotePrefix="1" applyFont="1" applyFill="1" applyAlignment="1">
      <alignment horizontal="left"/>
    </xf>
    <xf numFmtId="0" fontId="53" fillId="32" borderId="0" xfId="0" applyFont="1" applyFill="1" applyAlignment="1">
      <alignment horizontal="right"/>
    </xf>
    <xf numFmtId="0" fontId="53" fillId="32" borderId="0" xfId="0" applyFont="1" applyFill="1" applyAlignment="1">
      <alignment vertical="center"/>
    </xf>
    <xf numFmtId="0" fontId="53" fillId="32" borderId="29" xfId="0" applyFont="1" applyFill="1" applyBorder="1" applyAlignment="1">
      <alignment horizontal="left"/>
    </xf>
    <xf numFmtId="0" fontId="53" fillId="30" borderId="38" xfId="0" applyFont="1" applyFill="1" applyBorder="1" applyAlignment="1">
      <alignment horizontal="center"/>
    </xf>
    <xf numFmtId="0" fontId="53" fillId="30" borderId="39" xfId="0" applyFont="1" applyFill="1" applyBorder="1" applyAlignment="1">
      <alignment horizontal="center"/>
    </xf>
    <xf numFmtId="0" fontId="53" fillId="30" borderId="40" xfId="0" applyFont="1" applyFill="1" applyBorder="1" applyAlignment="1">
      <alignment horizontal="center"/>
    </xf>
    <xf numFmtId="0" fontId="54" fillId="30" borderId="0" xfId="0" applyFont="1" applyFill="1" applyBorder="1" applyAlignment="1">
      <alignment horizontal="center" vertical="center"/>
    </xf>
    <xf numFmtId="0" fontId="55" fillId="30" borderId="30" xfId="0" applyFont="1" applyFill="1" applyBorder="1" applyAlignment="1">
      <alignment horizontal="right" vertical="center"/>
    </xf>
    <xf numFmtId="0" fontId="55" fillId="30" borderId="3" xfId="0" applyFont="1" applyFill="1" applyBorder="1" applyAlignment="1">
      <alignment horizontal="right" vertical="center"/>
    </xf>
    <xf numFmtId="0" fontId="55" fillId="30" borderId="30" xfId="0" applyFont="1" applyFill="1" applyBorder="1" applyAlignment="1">
      <alignment vertical="center"/>
    </xf>
    <xf numFmtId="0" fontId="55" fillId="30" borderId="3" xfId="0" applyFont="1" applyFill="1" applyBorder="1" applyAlignment="1">
      <alignment vertical="center"/>
    </xf>
    <xf numFmtId="0" fontId="53" fillId="0" borderId="19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18" xfId="0" applyFont="1" applyFill="1" applyBorder="1" applyAlignment="1">
      <alignment horizontal="center" vertical="center"/>
    </xf>
    <xf numFmtId="0" fontId="53" fillId="0" borderId="31" xfId="0" applyFont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32" xfId="0" applyFont="1" applyBorder="1" applyAlignment="1">
      <alignment vertical="center"/>
    </xf>
    <xf numFmtId="0" fontId="53" fillId="0" borderId="33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40" xfId="0" applyFont="1" applyBorder="1" applyAlignment="1">
      <alignment horizontal="center" vertical="center"/>
    </xf>
    <xf numFmtId="0" fontId="53" fillId="0" borderId="31" xfId="0" applyFont="1" applyBorder="1" applyAlignment="1">
      <alignment vertical="center" wrapText="1"/>
    </xf>
    <xf numFmtId="0" fontId="53" fillId="0" borderId="3" xfId="0" applyFont="1" applyBorder="1" applyAlignment="1">
      <alignment vertical="center" wrapText="1"/>
    </xf>
    <xf numFmtId="0" fontId="53" fillId="0" borderId="32" xfId="0" applyFont="1" applyBorder="1" applyAlignment="1">
      <alignment vertical="center" wrapText="1"/>
    </xf>
    <xf numFmtId="0" fontId="56" fillId="31" borderId="33" xfId="0" applyFont="1" applyFill="1" applyBorder="1" applyAlignment="1">
      <alignment horizontal="center" vertical="center"/>
    </xf>
    <xf numFmtId="0" fontId="56" fillId="31" borderId="36" xfId="0" applyFont="1" applyFill="1" applyBorder="1" applyAlignment="1">
      <alignment horizontal="center" vertical="center"/>
    </xf>
    <xf numFmtId="0" fontId="56" fillId="31" borderId="19" xfId="0" applyFont="1" applyFill="1" applyBorder="1" applyAlignment="1">
      <alignment horizontal="center" vertical="center"/>
    </xf>
    <xf numFmtId="0" fontId="56" fillId="31" borderId="1" xfId="0" applyFont="1" applyFill="1" applyBorder="1" applyAlignment="1">
      <alignment horizontal="center" vertical="center"/>
    </xf>
    <xf numFmtId="0" fontId="56" fillId="31" borderId="18" xfId="0" applyFont="1" applyFill="1" applyBorder="1" applyAlignment="1">
      <alignment horizontal="center" vertical="center"/>
    </xf>
    <xf numFmtId="0" fontId="56" fillId="31" borderId="34" xfId="0" applyFont="1" applyFill="1" applyBorder="1" applyAlignment="1">
      <alignment horizontal="center" vertical="center"/>
    </xf>
    <xf numFmtId="0" fontId="56" fillId="31" borderId="30" xfId="0" applyFont="1" applyFill="1" applyBorder="1" applyAlignment="1">
      <alignment horizontal="center" vertical="center"/>
    </xf>
    <xf numFmtId="0" fontId="56" fillId="31" borderId="35" xfId="0" applyFont="1" applyFill="1" applyBorder="1" applyAlignment="1">
      <alignment horizontal="center" vertical="center"/>
    </xf>
    <xf numFmtId="0" fontId="56" fillId="31" borderId="31" xfId="0" applyFont="1" applyFill="1" applyBorder="1" applyAlignment="1">
      <alignment horizontal="center" vertical="center"/>
    </xf>
    <xf numFmtId="0" fontId="56" fillId="31" borderId="3" xfId="0" applyFont="1" applyFill="1" applyBorder="1" applyAlignment="1">
      <alignment horizontal="center" vertical="center"/>
    </xf>
    <xf numFmtId="0" fontId="56" fillId="31" borderId="32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</cellXfs>
  <cellStyles count="405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390" xr:uid="{F0537512-60EE-4D20-8E05-E10FA0F2CBE7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391" xr:uid="{2AF0B8CB-CA9E-47F7-A6E9-87AAE819C984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392" xr:uid="{2758EE41-3CE8-4CC6-B650-F55F6586EDDA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393" xr:uid="{EE55F846-3F13-415E-9910-3533DEE4D77A}"/>
    <cellStyle name="Enter Currency (2)" xfId="101" xr:uid="{00000000-0005-0000-0000-000064000000}"/>
    <cellStyle name="Enter Units (0)" xfId="102" xr:uid="{00000000-0005-0000-0000-000065000000}"/>
    <cellStyle name="Enter Units (0) 2" xfId="394" xr:uid="{52AF1E54-F95E-4047-B9D1-5EA71B2BAC09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Input [yellow]" xfId="116" xr:uid="{00000000-0005-0000-0000-000073000000}"/>
    <cellStyle name="JIKK040E" xfId="117" xr:uid="{00000000-0005-0000-0000-000074000000}"/>
    <cellStyle name="JIKK040E 2" xfId="395" xr:uid="{DF3BA951-8561-4FBE-A331-9ABFA164A911}"/>
    <cellStyle name="Link Currency (0)" xfId="118" xr:uid="{00000000-0005-0000-0000-000075000000}"/>
    <cellStyle name="Link Currency (0) 2" xfId="396" xr:uid="{58C5C95F-0841-4BCA-86BA-C7C956154E6A}"/>
    <cellStyle name="Link Currency (2)" xfId="119" xr:uid="{00000000-0005-0000-0000-000076000000}"/>
    <cellStyle name="Link Units (0)" xfId="120" xr:uid="{00000000-0005-0000-0000-000077000000}"/>
    <cellStyle name="Link Units (0) 2" xfId="397" xr:uid="{7CD17700-098F-4C38-A4C9-CE9053E175B0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398" xr:uid="{C214326F-9377-4ABF-924B-F59032D09BC1}"/>
    <cellStyle name="PrePop Currency (2)" xfId="132" xr:uid="{00000000-0005-0000-0000-000083000000}"/>
    <cellStyle name="PrePop Units (0)" xfId="133" xr:uid="{00000000-0005-0000-0000-000084000000}"/>
    <cellStyle name="PrePop Units (0) 2" xfId="399" xr:uid="{359288E2-F72F-46AB-87E9-966BF9CC7D54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00" xr:uid="{7A660D2E-B4D9-4661-952C-AB4A026C4471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01" xr:uid="{A48AC4CA-7732-471C-BD5A-F79DAB75C194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3" xfId="198" xr:uid="{00000000-0005-0000-0000-0000C5000000}"/>
    <cellStyle name="メモ 4" xfId="199" xr:uid="{00000000-0005-0000-0000-0000C6000000}"/>
    <cellStyle name="メモ 5" xfId="200" xr:uid="{00000000-0005-0000-0000-0000C7000000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02" xr:uid="{6A6128BC-CFF1-49EE-BD76-238DFDDF0615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3" xfId="218" xr:uid="{00000000-0005-0000-0000-0000D9000000}"/>
    <cellStyle name="計算 4" xfId="219" xr:uid="{00000000-0005-0000-0000-0000DA000000}"/>
    <cellStyle name="計算 5" xfId="220" xr:uid="{00000000-0005-0000-0000-0000DB000000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03" xr:uid="{B3EB8AE4-9B85-4923-8837-9F017C4527FF}"/>
    <cellStyle name="工数集計" xfId="245" xr:uid="{00000000-0005-0000-0000-0000F4000000}"/>
    <cellStyle name="集計 2" xfId="246" xr:uid="{00000000-0005-0000-0000-0000F5000000}"/>
    <cellStyle name="集計 3" xfId="247" xr:uid="{00000000-0005-0000-0000-0000F6000000}"/>
    <cellStyle name="集計 4" xfId="248" xr:uid="{00000000-0005-0000-0000-0000F7000000}"/>
    <cellStyle name="集計 5" xfId="249" xr:uid="{00000000-0005-0000-0000-0000F8000000}"/>
    <cellStyle name="出力 2" xfId="250" xr:uid="{00000000-0005-0000-0000-0000F9000000}"/>
    <cellStyle name="出力 3" xfId="251" xr:uid="{00000000-0005-0000-0000-0000FA000000}"/>
    <cellStyle name="出力 4" xfId="252" xr:uid="{00000000-0005-0000-0000-0000FB000000}"/>
    <cellStyle name="出力 5" xfId="253" xr:uid="{00000000-0005-0000-0000-0000FC000000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入力 2" xfId="268" xr:uid="{00000000-0005-0000-0000-00000B010000}"/>
    <cellStyle name="入力 3" xfId="269" xr:uid="{00000000-0005-0000-0000-00000C010000}"/>
    <cellStyle name="入力 4" xfId="270" xr:uid="{00000000-0005-0000-0000-00000D010000}"/>
    <cellStyle name="入力 5" xfId="271" xr:uid="{00000000-0005-0000-0000-00000E010000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04" xr:uid="{8627F2A2-ECBD-45BF-86C3-2238A8268429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3F72B1"/>
      <color rgb="FFFFFFCC"/>
      <color rgb="FFCCFFFF"/>
      <color rgb="FFBFBFBF"/>
      <color rgb="FFA6A6A6"/>
      <color rgb="FFB2B2B2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248212</xdr:colOff>
      <xdr:row>26</xdr:row>
      <xdr:rowOff>45385</xdr:rowOff>
    </xdr:from>
    <xdr:to>
      <xdr:col>26</xdr:col>
      <xdr:colOff>127771</xdr:colOff>
      <xdr:row>27</xdr:row>
      <xdr:rowOff>152401</xdr:rowOff>
    </xdr:to>
    <xdr:sp macro="" textlink="">
      <xdr:nvSpPr>
        <xdr:cNvPr id="46" name="AutoShape 24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6138024" y="5244914"/>
          <a:ext cx="632594" cy="322169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処理名</a:t>
          </a:r>
        </a:p>
      </xdr:txBody>
    </xdr:sp>
    <xdr:clientData/>
  </xdr:twoCellAnchor>
  <xdr:twoCellAnchor>
    <xdr:from>
      <xdr:col>20</xdr:col>
      <xdr:colOff>228605</xdr:colOff>
      <xdr:row>26</xdr:row>
      <xdr:rowOff>45385</xdr:rowOff>
    </xdr:from>
    <xdr:to>
      <xdr:col>23</xdr:col>
      <xdr:colOff>108164</xdr:colOff>
      <xdr:row>27</xdr:row>
      <xdr:rowOff>152401</xdr:rowOff>
    </xdr:to>
    <xdr:sp macro="" textlink="">
      <xdr:nvSpPr>
        <xdr:cNvPr id="48" name="フローチャート : 書類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5365381" y="5244914"/>
          <a:ext cx="632595" cy="322169"/>
        </a:xfrm>
        <a:prstGeom prst="flowChartDocument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3600" tIns="3600" rIns="3600" bIns="3600" rtlCol="0" anchor="ctr" anchorCtr="0" upright="1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帳票名</a:t>
          </a:r>
        </a:p>
      </xdr:txBody>
    </xdr:sp>
    <xdr:clientData/>
  </xdr:twoCellAnchor>
  <xdr:twoCellAnchor>
    <xdr:from>
      <xdr:col>17</xdr:col>
      <xdr:colOff>150161</xdr:colOff>
      <xdr:row>26</xdr:row>
      <xdr:rowOff>45385</xdr:rowOff>
    </xdr:from>
    <xdr:to>
      <xdr:col>20</xdr:col>
      <xdr:colOff>29720</xdr:colOff>
      <xdr:row>27</xdr:row>
      <xdr:rowOff>152401</xdr:rowOff>
    </xdr:to>
    <xdr:sp macro="" textlink="">
      <xdr:nvSpPr>
        <xdr:cNvPr id="49" name="Text Box 24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533902" y="5244914"/>
          <a:ext cx="632594" cy="32216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画面名</a:t>
          </a:r>
          <a:endParaRPr lang="en-US" altLang="ja-JP" sz="1100" b="0" i="0" u="none" strike="noStrike" baseline="0">
            <a:solidFill>
              <a:srgbClr val="000000"/>
            </a:solidFill>
            <a:latin typeface="MS UI Gothic"/>
            <a:ea typeface="MS UI Gothic"/>
          </a:endParaRPr>
        </a:p>
      </xdr:txBody>
    </xdr:sp>
    <xdr:clientData/>
  </xdr:twoCellAnchor>
  <xdr:twoCellAnchor>
    <xdr:from>
      <xdr:col>30</xdr:col>
      <xdr:colOff>127191</xdr:colOff>
      <xdr:row>27</xdr:row>
      <xdr:rowOff>51548</xdr:rowOff>
    </xdr:from>
    <xdr:to>
      <xdr:col>32</xdr:col>
      <xdr:colOff>136716</xdr:colOff>
      <xdr:row>27</xdr:row>
      <xdr:rowOff>51548</xdr:rowOff>
    </xdr:to>
    <xdr:cxnSp macro="">
      <xdr:nvCxnSpPr>
        <xdr:cNvPr id="137756" name="直線矢印コネクタ 12">
          <a:extLst>
            <a:ext uri="{FF2B5EF4-FFF2-40B4-BE49-F238E27FC236}">
              <a16:creationId xmlns:a16="http://schemas.microsoft.com/office/drawing/2014/main" id="{00000000-0008-0000-0000-00001C1A0200}"/>
            </a:ext>
          </a:extLst>
        </xdr:cNvPr>
        <xdr:cNvCxnSpPr>
          <a:cxnSpLocks noChangeShapeType="1"/>
        </xdr:cNvCxnSpPr>
      </xdr:nvCxnSpPr>
      <xdr:spPr bwMode="auto">
        <a:xfrm>
          <a:off x="7774085" y="5466230"/>
          <a:ext cx="511549" cy="0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136716</xdr:colOff>
      <xdr:row>27</xdr:row>
      <xdr:rowOff>51548</xdr:rowOff>
    </xdr:from>
    <xdr:to>
      <xdr:col>35</xdr:col>
      <xdr:colOff>146241</xdr:colOff>
      <xdr:row>27</xdr:row>
      <xdr:rowOff>51548</xdr:rowOff>
    </xdr:to>
    <xdr:cxnSp macro="">
      <xdr:nvCxnSpPr>
        <xdr:cNvPr id="137757" name="直線矢印コネクタ 50">
          <a:extLst>
            <a:ext uri="{FF2B5EF4-FFF2-40B4-BE49-F238E27FC236}">
              <a16:creationId xmlns:a16="http://schemas.microsoft.com/office/drawing/2014/main" id="{00000000-0008-0000-0000-00001D1A0200}"/>
            </a:ext>
          </a:extLst>
        </xdr:cNvPr>
        <xdr:cNvCxnSpPr>
          <a:cxnSpLocks noChangeShapeType="1"/>
        </xdr:cNvCxnSpPr>
      </xdr:nvCxnSpPr>
      <xdr:spPr bwMode="auto">
        <a:xfrm>
          <a:off x="8536645" y="5466230"/>
          <a:ext cx="511549" cy="0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26897</xdr:colOff>
      <xdr:row>26</xdr:row>
      <xdr:rowOff>26895</xdr:rowOff>
    </xdr:from>
    <xdr:to>
      <xdr:col>29</xdr:col>
      <xdr:colOff>38103</xdr:colOff>
      <xdr:row>27</xdr:row>
      <xdr:rowOff>152401</xdr:rowOff>
    </xdr:to>
    <xdr:sp macro="" textlink="">
      <xdr:nvSpPr>
        <xdr:cNvPr id="2" name="フローチャート: 磁気ディスク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6920756" y="5226424"/>
          <a:ext cx="513229" cy="340659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3600" tIns="3600" rIns="3600" bIns="3600" rtlCol="0" anchor="ctr" upright="1"/>
        <a:lstStyle/>
        <a:p>
          <a:pPr algn="ctr"/>
          <a:r>
            <a:rPr kumimoji="1" lang="ja-JP" altLang="en-US" sz="800"/>
            <a:t>テーブル名</a:t>
          </a:r>
        </a:p>
      </xdr:txBody>
    </xdr:sp>
    <xdr:clientData/>
  </xdr:twoCellAnchor>
  <xdr:twoCellAnchor>
    <xdr:from>
      <xdr:col>8</xdr:col>
      <xdr:colOff>66674</xdr:colOff>
      <xdr:row>10</xdr:row>
      <xdr:rowOff>119063</xdr:rowOff>
    </xdr:from>
    <xdr:to>
      <xdr:col>12</xdr:col>
      <xdr:colOff>207168</xdr:colOff>
      <xdr:row>14</xdr:row>
      <xdr:rowOff>71438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8E149B-1310-4A6D-AA7E-B7D0D6A6C8BE}"/>
            </a:ext>
          </a:extLst>
        </xdr:cNvPr>
        <xdr:cNvSpPr/>
      </xdr:nvSpPr>
      <xdr:spPr bwMode="auto">
        <a:xfrm>
          <a:off x="2257424" y="1869282"/>
          <a:ext cx="1235869" cy="619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1100"/>
            <a:t>スマホアプリ</a:t>
          </a:r>
        </a:p>
      </xdr:txBody>
    </xdr:sp>
    <xdr:clientData/>
  </xdr:twoCellAnchor>
  <xdr:twoCellAnchor>
    <xdr:from>
      <xdr:col>15</xdr:col>
      <xdr:colOff>166157</xdr:colOff>
      <xdr:row>10</xdr:row>
      <xdr:rowOff>116681</xdr:rowOff>
    </xdr:from>
    <xdr:to>
      <xdr:col>20</xdr:col>
      <xdr:colOff>31485</xdr:colOff>
      <xdr:row>14</xdr:row>
      <xdr:rowOff>69056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22BDE9D-7F08-4689-97B5-24A28813617D}"/>
            </a:ext>
          </a:extLst>
        </xdr:cNvPr>
        <xdr:cNvSpPr/>
      </xdr:nvSpPr>
      <xdr:spPr bwMode="auto">
        <a:xfrm>
          <a:off x="4293657" y="1894681"/>
          <a:ext cx="1241161" cy="629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en-US" altLang="ja-JP" sz="1100"/>
            <a:t>Gateway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39377</xdr:colOff>
      <xdr:row>17</xdr:row>
      <xdr:rowOff>93477</xdr:rowOff>
    </xdr:from>
    <xdr:to>
      <xdr:col>20</xdr:col>
      <xdr:colOff>164041</xdr:colOff>
      <xdr:row>21</xdr:row>
      <xdr:rowOff>39687</xdr:rowOff>
    </xdr:to>
    <xdr:sp macro="" textlink="">
      <xdr:nvSpPr>
        <xdr:cNvPr id="11" name="AutoShape 242">
          <a:extLst>
            <a:ext uri="{FF2B5EF4-FFF2-40B4-BE49-F238E27FC236}">
              <a16:creationId xmlns:a16="http://schemas.microsoft.com/office/drawing/2014/main" id="{0B522CFE-ACBD-4FCA-BD4E-EF97DEC38986}"/>
            </a:ext>
          </a:extLst>
        </xdr:cNvPr>
        <xdr:cNvSpPr>
          <a:spLocks noChangeArrowheads="1"/>
        </xdr:cNvSpPr>
      </xdr:nvSpPr>
      <xdr:spPr bwMode="auto">
        <a:xfrm>
          <a:off x="4166877" y="3056810"/>
          <a:ext cx="1500497" cy="623544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顧客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API</a:t>
          </a:r>
          <a:endParaRPr lang="ja-JP" altLang="en-US" sz="1100" b="0" i="0" u="none" strike="noStrike" baseline="0">
            <a:solidFill>
              <a:srgbClr val="000000"/>
            </a:solidFill>
            <a:latin typeface="MS UI Gothic"/>
            <a:ea typeface="MS UI Gothic"/>
          </a:endParaRPr>
        </a:p>
      </xdr:txBody>
    </xdr:sp>
    <xdr:clientData/>
  </xdr:twoCellAnchor>
  <xdr:twoCellAnchor>
    <xdr:from>
      <xdr:col>12</xdr:col>
      <xdr:colOff>207168</xdr:colOff>
      <xdr:row>12</xdr:row>
      <xdr:rowOff>92868</xdr:rowOff>
    </xdr:from>
    <xdr:to>
      <xdr:col>15</xdr:col>
      <xdr:colOff>166157</xdr:colOff>
      <xdr:row>12</xdr:row>
      <xdr:rowOff>95250</xdr:rowOff>
    </xdr:to>
    <xdr:cxnSp macro="">
      <xdr:nvCxnSpPr>
        <xdr:cNvPr id="12" name="直線矢印コネクタ 12">
          <a:extLst>
            <a:ext uri="{FF2B5EF4-FFF2-40B4-BE49-F238E27FC236}">
              <a16:creationId xmlns:a16="http://schemas.microsoft.com/office/drawing/2014/main" id="{04896F83-8C61-48EC-A296-5D0297AE42A6}"/>
            </a:ext>
          </a:extLst>
        </xdr:cNvPr>
        <xdr:cNvCxnSpPr>
          <a:cxnSpLocks noChangeShapeType="1"/>
          <a:stCxn id="9" idx="3"/>
          <a:endCxn id="10" idx="1"/>
        </xdr:cNvCxnSpPr>
      </xdr:nvCxnSpPr>
      <xdr:spPr bwMode="auto">
        <a:xfrm flipV="1">
          <a:off x="3509168" y="2209535"/>
          <a:ext cx="784489" cy="2382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236405</xdr:colOff>
      <xdr:row>14</xdr:row>
      <xdr:rowOff>69056</xdr:rowOff>
    </xdr:from>
    <xdr:to>
      <xdr:col>17</xdr:col>
      <xdr:colOff>239293</xdr:colOff>
      <xdr:row>17</xdr:row>
      <xdr:rowOff>93477</xdr:rowOff>
    </xdr:to>
    <xdr:cxnSp macro="">
      <xdr:nvCxnSpPr>
        <xdr:cNvPr id="15" name="直線矢印コネクタ 50">
          <a:extLst>
            <a:ext uri="{FF2B5EF4-FFF2-40B4-BE49-F238E27FC236}">
              <a16:creationId xmlns:a16="http://schemas.microsoft.com/office/drawing/2014/main" id="{36A216F6-7E55-43AE-809B-1895D043B8E3}"/>
            </a:ext>
          </a:extLst>
        </xdr:cNvPr>
        <xdr:cNvCxnSpPr>
          <a:cxnSpLocks noChangeShapeType="1"/>
          <a:stCxn id="10" idx="2"/>
          <a:endCxn id="11" idx="0"/>
        </xdr:cNvCxnSpPr>
      </xdr:nvCxnSpPr>
      <xdr:spPr bwMode="auto">
        <a:xfrm>
          <a:off x="4914238" y="2524389"/>
          <a:ext cx="2888" cy="532421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150282</xdr:colOff>
      <xdr:row>10</xdr:row>
      <xdr:rowOff>119327</xdr:rowOff>
    </xdr:from>
    <xdr:to>
      <xdr:col>28</xdr:col>
      <xdr:colOff>15609</xdr:colOff>
      <xdr:row>14</xdr:row>
      <xdr:rowOff>71703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A584323-948E-4C3A-B077-B5AE9B98E05A}"/>
            </a:ext>
          </a:extLst>
        </xdr:cNvPr>
        <xdr:cNvSpPr/>
      </xdr:nvSpPr>
      <xdr:spPr bwMode="auto">
        <a:xfrm>
          <a:off x="6479115" y="1897327"/>
          <a:ext cx="1241161" cy="6297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1100"/>
            <a:t>会員登録</a:t>
          </a:r>
        </a:p>
      </xdr:txBody>
    </xdr:sp>
    <xdr:clientData/>
  </xdr:twoCellAnchor>
  <xdr:twoCellAnchor>
    <xdr:from>
      <xdr:col>20</xdr:col>
      <xdr:colOff>31485</xdr:colOff>
      <xdr:row>12</xdr:row>
      <xdr:rowOff>92868</xdr:rowOff>
    </xdr:from>
    <xdr:to>
      <xdr:col>23</xdr:col>
      <xdr:colOff>150282</xdr:colOff>
      <xdr:row>12</xdr:row>
      <xdr:rowOff>95515</xdr:rowOff>
    </xdr:to>
    <xdr:cxnSp macro="">
      <xdr:nvCxnSpPr>
        <xdr:cNvPr id="17" name="直線矢印コネクタ 12">
          <a:extLst>
            <a:ext uri="{FF2B5EF4-FFF2-40B4-BE49-F238E27FC236}">
              <a16:creationId xmlns:a16="http://schemas.microsoft.com/office/drawing/2014/main" id="{1C8D0702-F6B8-4ECC-BED3-842D63CA1189}"/>
            </a:ext>
          </a:extLst>
        </xdr:cNvPr>
        <xdr:cNvCxnSpPr>
          <a:cxnSpLocks noChangeShapeType="1"/>
          <a:stCxn id="10" idx="3"/>
          <a:endCxn id="16" idx="1"/>
        </xdr:cNvCxnSpPr>
      </xdr:nvCxnSpPr>
      <xdr:spPr bwMode="auto">
        <a:xfrm>
          <a:off x="5534818" y="2209535"/>
          <a:ext cx="944297" cy="2647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73727</xdr:colOff>
      <xdr:row>21</xdr:row>
      <xdr:rowOff>20810</xdr:rowOff>
    </xdr:from>
    <xdr:to>
      <xdr:col>32</xdr:col>
      <xdr:colOff>46831</xdr:colOff>
      <xdr:row>24</xdr:row>
      <xdr:rowOff>89164</xdr:rowOff>
    </xdr:to>
    <xdr:sp macro="" textlink="">
      <xdr:nvSpPr>
        <xdr:cNvPr id="42" name="フローチャート: 磁気ディスク 41">
          <a:extLst>
            <a:ext uri="{FF2B5EF4-FFF2-40B4-BE49-F238E27FC236}">
              <a16:creationId xmlns:a16="http://schemas.microsoft.com/office/drawing/2014/main" id="{8DFD0320-969D-4447-A9F4-6EC64F3AE279}"/>
            </a:ext>
          </a:extLst>
        </xdr:cNvPr>
        <xdr:cNvSpPr/>
      </xdr:nvSpPr>
      <xdr:spPr bwMode="auto">
        <a:xfrm>
          <a:off x="8053560" y="3661477"/>
          <a:ext cx="798604" cy="576354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3600" tIns="3600" rIns="3600" bIns="3600" rtlCol="0" anchor="ctr" upright="1"/>
        <a:lstStyle/>
        <a:p>
          <a:pPr algn="ctr"/>
          <a:r>
            <a:rPr kumimoji="1" lang="ja-JP" altLang="en-US" sz="800"/>
            <a:t>顧客</a:t>
          </a:r>
        </a:p>
      </xdr:txBody>
    </xdr:sp>
    <xdr:clientData/>
  </xdr:twoCellAnchor>
  <xdr:twoCellAnchor>
    <xdr:from>
      <xdr:col>23</xdr:col>
      <xdr:colOff>143932</xdr:colOff>
      <xdr:row>15</xdr:row>
      <xdr:rowOff>38894</xdr:rowOff>
    </xdr:from>
    <xdr:to>
      <xdr:col>28</xdr:col>
      <xdr:colOff>9259</xdr:colOff>
      <xdr:row>18</xdr:row>
      <xdr:rowOff>160603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28A96EF7-55AE-4992-A44F-67CF6563DCC6}"/>
            </a:ext>
          </a:extLst>
        </xdr:cNvPr>
        <xdr:cNvSpPr/>
      </xdr:nvSpPr>
      <xdr:spPr bwMode="auto">
        <a:xfrm>
          <a:off x="6472765" y="2663561"/>
          <a:ext cx="1241161" cy="6297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1100"/>
            <a:t>ショップ</a:t>
          </a:r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31485</xdr:colOff>
      <xdr:row>12</xdr:row>
      <xdr:rowOff>92868</xdr:rowOff>
    </xdr:from>
    <xdr:to>
      <xdr:col>23</xdr:col>
      <xdr:colOff>143932</xdr:colOff>
      <xdr:row>17</xdr:row>
      <xdr:rowOff>15083</xdr:rowOff>
    </xdr:to>
    <xdr:cxnSp macro="">
      <xdr:nvCxnSpPr>
        <xdr:cNvPr id="52" name="直線矢印コネクタ 12">
          <a:extLst>
            <a:ext uri="{FF2B5EF4-FFF2-40B4-BE49-F238E27FC236}">
              <a16:creationId xmlns:a16="http://schemas.microsoft.com/office/drawing/2014/main" id="{B9E8A032-7CC5-483F-99D4-12CC131A632B}"/>
            </a:ext>
          </a:extLst>
        </xdr:cNvPr>
        <xdr:cNvCxnSpPr>
          <a:cxnSpLocks noChangeShapeType="1"/>
          <a:stCxn id="10" idx="3"/>
          <a:endCxn id="51" idx="1"/>
        </xdr:cNvCxnSpPr>
      </xdr:nvCxnSpPr>
      <xdr:spPr bwMode="auto">
        <a:xfrm>
          <a:off x="5534818" y="2209535"/>
          <a:ext cx="937947" cy="768881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project/ysreading/lifetime-concierge/1.document/branches/ui/03_&#30011;&#38754;&#35373;&#35336;/1.&#12471;&#12473;&#12486;&#12512;&#31649;&#29702;/&#30011;&#38754;&#35373;&#35336;&#26360;_011_CSV&#12480;&#12454;&#12531;&#12525;&#12540;&#124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項目定義"/>
      <sheetName val="初期表示定義"/>
      <sheetName val="イベント（クライアント）"/>
      <sheetName val="イベント（サーバー）"/>
      <sheetName val="入力チェック定義"/>
      <sheetName val="DB更新定義"/>
      <sheetName val="SQL定義"/>
      <sheetName val="ファイル定義"/>
      <sheetName val="選択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>
        <row r="2">
          <cell r="A2" t="str">
            <v>項目見出し</v>
          </cell>
          <cell r="C2" t="str">
            <v>文字列：全角</v>
          </cell>
          <cell r="D2" t="str">
            <v>○</v>
          </cell>
          <cell r="E2" t="str">
            <v>－</v>
          </cell>
          <cell r="G2" t="str">
            <v>INSERT</v>
          </cell>
          <cell r="H2" t="str">
            <v>click</v>
          </cell>
          <cell r="I2" t="str">
            <v>変数</v>
          </cell>
        </row>
        <row r="3">
          <cell r="A3" t="str">
            <v>動的ラベル</v>
          </cell>
          <cell r="C3" t="str">
            <v>文字列：全半角</v>
          </cell>
          <cell r="E3" t="str">
            <v>活性</v>
          </cell>
          <cell r="G3" t="str">
            <v>UPDATE</v>
          </cell>
          <cell r="H3" t="str">
            <v>change</v>
          </cell>
          <cell r="I3" t="str">
            <v>VO</v>
          </cell>
        </row>
        <row r="4">
          <cell r="A4" t="str">
            <v>静的ラベル</v>
          </cell>
          <cell r="C4" t="str">
            <v>文字列：半角英数</v>
          </cell>
          <cell r="E4" t="str">
            <v>非活性</v>
          </cell>
          <cell r="H4" t="str">
            <v>その他</v>
          </cell>
        </row>
        <row r="5">
          <cell r="A5" t="str">
            <v>テキスト</v>
          </cell>
          <cell r="C5" t="str">
            <v>文字列：半角数値（前ゼロ可）</v>
          </cell>
          <cell r="E5" t="str">
            <v>非表示</v>
          </cell>
        </row>
        <row r="6">
          <cell r="A6" t="str">
            <v>リンクテキスト</v>
          </cell>
          <cell r="C6" t="str">
            <v>数値：整数</v>
          </cell>
          <cell r="E6" t="str">
            <v>読取専用</v>
          </cell>
        </row>
        <row r="7">
          <cell r="A7" t="str">
            <v>数値</v>
          </cell>
          <cell r="C7" t="str">
            <v>数値：小数</v>
          </cell>
          <cell r="E7" t="str">
            <v>右記参照</v>
          </cell>
        </row>
        <row r="8">
          <cell r="A8" t="str">
            <v>パスワード</v>
          </cell>
          <cell r="C8" t="str">
            <v>日時：年月日</v>
          </cell>
          <cell r="E8" t="str">
            <v>ｲﾍﾞﾝﾄ参照</v>
          </cell>
        </row>
        <row r="9">
          <cell r="A9" t="str">
            <v>日付(年月日)</v>
          </cell>
          <cell r="C9" t="str">
            <v>日時：年月</v>
          </cell>
        </row>
        <row r="10">
          <cell r="A10" t="str">
            <v>日付(年月)</v>
          </cell>
          <cell r="C10" t="str">
            <v>日時：月日</v>
          </cell>
        </row>
        <row r="11">
          <cell r="A11" t="str">
            <v>日付(月日)</v>
          </cell>
          <cell r="C11" t="str">
            <v>日時：時間</v>
          </cell>
        </row>
        <row r="12">
          <cell r="A12" t="str">
            <v>時間</v>
          </cell>
          <cell r="C12" t="str">
            <v>日時：日時</v>
          </cell>
        </row>
        <row r="13">
          <cell r="A13" t="str">
            <v>日時</v>
          </cell>
        </row>
        <row r="14">
          <cell r="A14" t="str">
            <v>ラジオボタン</v>
          </cell>
        </row>
        <row r="15">
          <cell r="A15" t="str">
            <v>チェックボックス</v>
          </cell>
        </row>
        <row r="16">
          <cell r="A16" t="str">
            <v>ファイル</v>
          </cell>
        </row>
        <row r="17">
          <cell r="A17" t="str">
            <v>プルダウン</v>
          </cell>
        </row>
        <row r="18">
          <cell r="A18" t="str">
            <v>テキストエリア</v>
          </cell>
        </row>
        <row r="19">
          <cell r="A19" t="str">
            <v>画像ボタン</v>
          </cell>
        </row>
        <row r="20">
          <cell r="A20" t="str">
            <v>ボタン</v>
          </cell>
        </row>
        <row r="21">
          <cell r="A21" t="str">
            <v>隠し</v>
          </cell>
        </row>
        <row r="22">
          <cell r="A22" t="str">
            <v>一覧・見出し</v>
          </cell>
        </row>
        <row r="23">
          <cell r="A23" t="str">
            <v>一覧・明細（ラベル）</v>
          </cell>
        </row>
        <row r="24">
          <cell r="A24" t="str">
            <v>一覧・明細（リンクテキスト）</v>
          </cell>
        </row>
        <row r="25">
          <cell r="A25" t="str">
            <v>一覧・明細（テキスト）</v>
          </cell>
        </row>
        <row r="26">
          <cell r="A26" t="str">
            <v>一覧・明細（数値）</v>
          </cell>
        </row>
        <row r="27">
          <cell r="A27" t="str">
            <v>一覧・明細（日付（年月日））</v>
          </cell>
        </row>
        <row r="28">
          <cell r="A28" t="str">
            <v>一覧・明細（日付（年月））</v>
          </cell>
        </row>
        <row r="29">
          <cell r="A29" t="str">
            <v>一覧・明細（時間）</v>
          </cell>
        </row>
        <row r="30">
          <cell r="A30" t="str">
            <v>一覧・明細（日時）</v>
          </cell>
        </row>
        <row r="31">
          <cell r="A31" t="str">
            <v>一覧・明細（ラジオボタン）</v>
          </cell>
        </row>
        <row r="32">
          <cell r="A32" t="str">
            <v>一覧・明細（チェックボックス）</v>
          </cell>
        </row>
        <row r="33">
          <cell r="A33" t="str">
            <v>一覧・明細（プルダウン）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="90" zoomScaleNormal="100" zoomScaleSheetLayoutView="9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295" t="s">
        <v>75</v>
      </c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10"/>
      <c r="AI4" s="11"/>
    </row>
    <row r="5" spans="3:35" ht="18" customHeight="1">
      <c r="C5" s="9"/>
      <c r="D5" s="10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10"/>
      <c r="AI5" s="11"/>
    </row>
    <row r="6" spans="3:35" ht="18" customHeight="1">
      <c r="C6" s="9"/>
      <c r="D6" s="10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296" t="s">
        <v>76</v>
      </c>
      <c r="F8" s="296"/>
      <c r="G8" s="296"/>
      <c r="H8" s="296"/>
      <c r="I8" s="296"/>
      <c r="J8" s="296"/>
      <c r="K8" s="296"/>
      <c r="L8" s="298" t="s">
        <v>167</v>
      </c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10"/>
      <c r="AI8" s="11"/>
    </row>
    <row r="9" spans="3:35" ht="18" customHeight="1">
      <c r="C9" s="9"/>
      <c r="D9" s="10"/>
      <c r="E9" s="297"/>
      <c r="F9" s="297"/>
      <c r="G9" s="297"/>
      <c r="H9" s="297"/>
      <c r="I9" s="297"/>
      <c r="J9" s="297"/>
      <c r="K9" s="297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299"/>
      <c r="AD9" s="299"/>
      <c r="AE9" s="299"/>
      <c r="AF9" s="299"/>
      <c r="AG9" s="299"/>
      <c r="AH9" s="10"/>
      <c r="AI9" s="11"/>
    </row>
    <row r="10" spans="3:35" ht="18" customHeight="1">
      <c r="C10" s="9"/>
      <c r="D10" s="10"/>
      <c r="E10" s="297" t="s">
        <v>77</v>
      </c>
      <c r="F10" s="297"/>
      <c r="G10" s="297"/>
      <c r="H10" s="297"/>
      <c r="I10" s="297"/>
      <c r="J10" s="297"/>
      <c r="K10" s="297"/>
      <c r="L10" s="299" t="s">
        <v>168</v>
      </c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10"/>
      <c r="AI10" s="11"/>
    </row>
    <row r="11" spans="3:35" ht="18" customHeight="1">
      <c r="C11" s="9"/>
      <c r="D11" s="10"/>
      <c r="E11" s="297"/>
      <c r="F11" s="297"/>
      <c r="G11" s="297"/>
      <c r="H11" s="297"/>
      <c r="I11" s="297"/>
      <c r="J11" s="297"/>
      <c r="K11" s="297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299"/>
      <c r="AD11" s="299"/>
      <c r="AE11" s="299"/>
      <c r="AF11" s="299"/>
      <c r="AG11" s="299"/>
      <c r="AH11" s="10"/>
      <c r="AI11" s="11"/>
    </row>
    <row r="12" spans="3:35" ht="18" customHeight="1">
      <c r="C12" s="9"/>
      <c r="D12" s="10"/>
      <c r="E12" s="297" t="s">
        <v>78</v>
      </c>
      <c r="F12" s="297"/>
      <c r="G12" s="297"/>
      <c r="H12" s="297"/>
      <c r="I12" s="297"/>
      <c r="J12" s="297"/>
      <c r="K12" s="297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9"/>
      <c r="AE12" s="299"/>
      <c r="AF12" s="299"/>
      <c r="AG12" s="299"/>
      <c r="AH12" s="10"/>
      <c r="AI12" s="11"/>
    </row>
    <row r="13" spans="3:35" ht="18" customHeight="1">
      <c r="C13" s="9"/>
      <c r="D13" s="10"/>
      <c r="E13" s="297"/>
      <c r="F13" s="297"/>
      <c r="G13" s="297"/>
      <c r="H13" s="297"/>
      <c r="I13" s="297"/>
      <c r="J13" s="297"/>
      <c r="K13" s="297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10"/>
      <c r="AI13" s="11"/>
    </row>
    <row r="14" spans="3:35" ht="18" customHeight="1">
      <c r="C14" s="9"/>
      <c r="D14" s="10"/>
      <c r="E14" s="297" t="s">
        <v>79</v>
      </c>
      <c r="F14" s="297"/>
      <c r="G14" s="297"/>
      <c r="H14" s="297"/>
      <c r="I14" s="297"/>
      <c r="J14" s="297"/>
      <c r="K14" s="297"/>
      <c r="L14" s="299" t="s">
        <v>189</v>
      </c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299"/>
      <c r="AD14" s="299"/>
      <c r="AE14" s="299"/>
      <c r="AF14" s="299"/>
      <c r="AG14" s="299"/>
      <c r="AH14" s="10"/>
      <c r="AI14" s="11"/>
    </row>
    <row r="15" spans="3:35" ht="18" customHeight="1">
      <c r="C15" s="9"/>
      <c r="D15" s="10"/>
      <c r="E15" s="297"/>
      <c r="F15" s="297"/>
      <c r="G15" s="297"/>
      <c r="H15" s="297"/>
      <c r="I15" s="297"/>
      <c r="J15" s="297"/>
      <c r="K15" s="297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299"/>
      <c r="AD15" s="299"/>
      <c r="AE15" s="299"/>
      <c r="AF15" s="299"/>
      <c r="AG15" s="299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84</v>
      </c>
    </row>
    <row r="20" spans="3:35" ht="18" customHeight="1">
      <c r="C20" s="15" t="s">
        <v>83</v>
      </c>
      <c r="D20" s="16"/>
      <c r="E20" s="16"/>
      <c r="F20" s="15" t="s">
        <v>82</v>
      </c>
      <c r="G20" s="16"/>
      <c r="H20" s="16"/>
      <c r="I20" s="16"/>
      <c r="J20" s="16"/>
      <c r="K20" s="16"/>
      <c r="L20" s="17"/>
      <c r="M20" s="16" t="s">
        <v>81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292"/>
      <c r="G21" s="293"/>
      <c r="H21" s="293"/>
      <c r="I21" s="293"/>
      <c r="J21" s="293"/>
      <c r="K21" s="293"/>
      <c r="L21" s="294"/>
      <c r="M21" s="20" t="s">
        <v>80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8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40" customWidth="1"/>
    <col min="2" max="36" width="3.625" style="40" customWidth="1"/>
    <col min="37" max="41" width="3.75" style="38" customWidth="1"/>
    <col min="42" max="45" width="3.75" style="40" customWidth="1"/>
    <col min="46" max="49" width="5.625" style="40" customWidth="1"/>
    <col min="50" max="16384" width="9" style="40"/>
  </cols>
  <sheetData>
    <row r="1" spans="1:39" ht="18.75">
      <c r="A1" s="24" t="str">
        <f ca="1">RIGHT(CELL("filename",A2),LEN(CELL("filename",A2))-FIND("]",CELL("filename",A2)))</f>
        <v>ファイル定義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39" s="38" customForma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M2" s="39"/>
    </row>
    <row r="3" spans="1:39" s="38" customFormat="1">
      <c r="A3" s="30" t="s">
        <v>142</v>
      </c>
      <c r="B3" s="31"/>
      <c r="C3" s="32"/>
      <c r="D3" s="117"/>
      <c r="E3" s="118"/>
      <c r="F3" s="118"/>
      <c r="G3" s="30" t="s">
        <v>143</v>
      </c>
      <c r="H3" s="115"/>
      <c r="I3" s="115"/>
      <c r="J3" s="116"/>
      <c r="K3" s="108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19" t="s">
        <v>144</v>
      </c>
      <c r="Y3" s="120"/>
      <c r="Z3" s="121"/>
      <c r="AA3" s="109"/>
      <c r="AB3" s="109"/>
      <c r="AC3" s="109"/>
      <c r="AD3" s="119" t="s">
        <v>145</v>
      </c>
      <c r="AE3" s="120"/>
      <c r="AF3" s="120"/>
      <c r="AG3" s="120"/>
      <c r="AH3" s="108"/>
      <c r="AI3" s="109"/>
      <c r="AJ3" s="110"/>
      <c r="AM3" s="39"/>
    </row>
    <row r="4" spans="1:39" s="38" customFormat="1">
      <c r="A4" s="111" t="s">
        <v>0</v>
      </c>
      <c r="B4" s="41" t="s">
        <v>2</v>
      </c>
      <c r="C4" s="42"/>
      <c r="D4" s="42"/>
      <c r="E4" s="42"/>
      <c r="F4" s="42"/>
      <c r="G4" s="42"/>
      <c r="H4" s="42"/>
      <c r="I4" s="42"/>
      <c r="J4" s="43"/>
      <c r="K4" s="41" t="s">
        <v>21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1" t="s">
        <v>13</v>
      </c>
      <c r="AE4" s="42"/>
      <c r="AF4" s="42"/>
      <c r="AG4" s="42"/>
      <c r="AH4" s="42"/>
      <c r="AI4" s="42"/>
      <c r="AJ4" s="43"/>
      <c r="AM4" s="39"/>
    </row>
    <row r="5" spans="1:39" s="38" customFormat="1">
      <c r="A5" s="108">
        <v>1</v>
      </c>
      <c r="B5" s="108"/>
      <c r="C5" s="109"/>
      <c r="D5" s="109"/>
      <c r="E5" s="109"/>
      <c r="F5" s="109"/>
      <c r="G5" s="109"/>
      <c r="H5" s="109"/>
      <c r="I5" s="109"/>
      <c r="J5" s="110"/>
      <c r="K5" s="108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8"/>
      <c r="AE5" s="109"/>
      <c r="AF5" s="109"/>
      <c r="AG5" s="109"/>
      <c r="AH5" s="109"/>
      <c r="AI5" s="109"/>
      <c r="AJ5" s="110"/>
    </row>
    <row r="6" spans="1:39" s="38" customFormat="1">
      <c r="A6" s="108">
        <f>A5+1</f>
        <v>2</v>
      </c>
      <c r="B6" s="108"/>
      <c r="C6" s="109"/>
      <c r="D6" s="109"/>
      <c r="E6" s="109"/>
      <c r="F6" s="109"/>
      <c r="G6" s="109"/>
      <c r="H6" s="109"/>
      <c r="I6" s="109"/>
      <c r="J6" s="110"/>
      <c r="K6" s="108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8"/>
      <c r="AE6" s="109"/>
      <c r="AF6" s="109"/>
      <c r="AG6" s="109"/>
      <c r="AH6" s="109"/>
      <c r="AI6" s="109"/>
      <c r="AJ6" s="110"/>
    </row>
    <row r="7" spans="1:39" s="38" customFormat="1">
      <c r="A7" s="108">
        <f>A6+1</f>
        <v>3</v>
      </c>
      <c r="B7" s="108"/>
      <c r="C7" s="109"/>
      <c r="D7" s="109"/>
      <c r="E7" s="109"/>
      <c r="F7" s="109"/>
      <c r="G7" s="109"/>
      <c r="H7" s="109"/>
      <c r="I7" s="109"/>
      <c r="J7" s="110"/>
      <c r="K7" s="108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8"/>
      <c r="AE7" s="109"/>
      <c r="AF7" s="109"/>
      <c r="AG7" s="109"/>
      <c r="AH7" s="109"/>
      <c r="AI7" s="109"/>
      <c r="AJ7" s="110"/>
    </row>
    <row r="8" spans="1:39" s="38" customFormat="1">
      <c r="A8" s="108">
        <f t="shared" ref="A8:A38" si="0">A7+1</f>
        <v>4</v>
      </c>
      <c r="B8" s="108"/>
      <c r="C8" s="109"/>
      <c r="D8" s="109"/>
      <c r="E8" s="109"/>
      <c r="F8" s="109"/>
      <c r="G8" s="109"/>
      <c r="H8" s="109"/>
      <c r="I8" s="109"/>
      <c r="J8" s="110"/>
      <c r="K8" s="108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8"/>
      <c r="AE8" s="109"/>
      <c r="AF8" s="109"/>
      <c r="AG8" s="109"/>
      <c r="AH8" s="109"/>
      <c r="AI8" s="109"/>
      <c r="AJ8" s="110"/>
    </row>
    <row r="9" spans="1:39" s="38" customFormat="1">
      <c r="A9" s="108">
        <f t="shared" si="0"/>
        <v>5</v>
      </c>
      <c r="B9" s="108"/>
      <c r="C9" s="109"/>
      <c r="D9" s="109"/>
      <c r="E9" s="109"/>
      <c r="F9" s="109"/>
      <c r="G9" s="109"/>
      <c r="H9" s="109"/>
      <c r="I9" s="109"/>
      <c r="J9" s="110"/>
      <c r="K9" s="108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8"/>
      <c r="AE9" s="109"/>
      <c r="AF9" s="109"/>
      <c r="AG9" s="109"/>
      <c r="AH9" s="109"/>
      <c r="AI9" s="109"/>
      <c r="AJ9" s="110"/>
    </row>
    <row r="10" spans="1:39" s="38" customFormat="1">
      <c r="A10" s="108">
        <f t="shared" si="0"/>
        <v>6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08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8"/>
      <c r="AE10" s="109"/>
      <c r="AF10" s="109"/>
      <c r="AG10" s="109"/>
      <c r="AH10" s="109"/>
      <c r="AI10" s="109"/>
      <c r="AJ10" s="110"/>
    </row>
    <row r="11" spans="1:39" s="38" customFormat="1">
      <c r="A11" s="108">
        <f t="shared" si="0"/>
        <v>7</v>
      </c>
      <c r="B11" s="108"/>
      <c r="C11" s="109"/>
      <c r="D11" s="109"/>
      <c r="E11" s="109"/>
      <c r="F11" s="109"/>
      <c r="G11" s="109"/>
      <c r="H11" s="109"/>
      <c r="I11" s="109"/>
      <c r="J11" s="110"/>
      <c r="K11" s="108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8"/>
      <c r="AE11" s="109"/>
      <c r="AF11" s="109"/>
      <c r="AG11" s="109"/>
      <c r="AH11" s="109"/>
      <c r="AI11" s="109"/>
      <c r="AJ11" s="110"/>
    </row>
    <row r="12" spans="1:39" s="38" customFormat="1">
      <c r="A12" s="108">
        <f t="shared" si="0"/>
        <v>8</v>
      </c>
      <c r="B12" s="108"/>
      <c r="C12" s="109"/>
      <c r="D12" s="109"/>
      <c r="E12" s="109"/>
      <c r="F12" s="109"/>
      <c r="G12" s="109"/>
      <c r="H12" s="109"/>
      <c r="I12" s="109"/>
      <c r="J12" s="110"/>
      <c r="K12" s="108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8"/>
      <c r="AE12" s="109"/>
      <c r="AF12" s="109"/>
      <c r="AG12" s="109"/>
      <c r="AH12" s="109"/>
      <c r="AI12" s="109"/>
      <c r="AJ12" s="110"/>
    </row>
    <row r="13" spans="1:39" s="38" customFormat="1">
      <c r="A13" s="108">
        <f t="shared" si="0"/>
        <v>9</v>
      </c>
      <c r="B13" s="108"/>
      <c r="C13" s="109"/>
      <c r="D13" s="109"/>
      <c r="E13" s="109"/>
      <c r="F13" s="109"/>
      <c r="G13" s="109"/>
      <c r="H13" s="109"/>
      <c r="I13" s="109"/>
      <c r="J13" s="110"/>
      <c r="K13" s="108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2"/>
      <c r="AE13" s="113"/>
      <c r="AF13" s="113"/>
      <c r="AG13" s="113"/>
      <c r="AH13" s="113"/>
      <c r="AI13" s="113"/>
      <c r="AJ13" s="114"/>
    </row>
    <row r="14" spans="1:39" s="38" customFormat="1">
      <c r="A14" s="108">
        <f t="shared" si="0"/>
        <v>10</v>
      </c>
      <c r="B14" s="108"/>
      <c r="C14" s="109"/>
      <c r="D14" s="109"/>
      <c r="E14" s="109"/>
      <c r="F14" s="109"/>
      <c r="G14" s="109"/>
      <c r="H14" s="109"/>
      <c r="I14" s="109"/>
      <c r="J14" s="110"/>
      <c r="K14" s="108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2"/>
      <c r="AE14" s="113"/>
      <c r="AF14" s="113"/>
      <c r="AG14" s="113"/>
      <c r="AH14" s="113"/>
      <c r="AI14" s="113"/>
      <c r="AJ14" s="114"/>
    </row>
    <row r="15" spans="1:39" s="38" customFormat="1">
      <c r="A15" s="108">
        <f t="shared" si="0"/>
        <v>11</v>
      </c>
      <c r="B15" s="108"/>
      <c r="C15" s="109"/>
      <c r="D15" s="109"/>
      <c r="E15" s="109"/>
      <c r="F15" s="109"/>
      <c r="G15" s="109"/>
      <c r="H15" s="109"/>
      <c r="I15" s="109"/>
      <c r="J15" s="110"/>
      <c r="K15" s="108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8"/>
      <c r="AE15" s="109"/>
      <c r="AF15" s="109"/>
      <c r="AG15" s="109"/>
      <c r="AH15" s="109"/>
      <c r="AI15" s="109"/>
      <c r="AJ15" s="110"/>
    </row>
    <row r="16" spans="1:39" s="38" customFormat="1">
      <c r="A16" s="108">
        <f t="shared" si="0"/>
        <v>12</v>
      </c>
      <c r="B16" s="108"/>
      <c r="C16" s="109"/>
      <c r="D16" s="109"/>
      <c r="E16" s="109"/>
      <c r="F16" s="109"/>
      <c r="G16" s="109"/>
      <c r="H16" s="109"/>
      <c r="I16" s="109"/>
      <c r="J16" s="110"/>
      <c r="K16" s="108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8"/>
      <c r="AE16" s="109"/>
      <c r="AF16" s="109"/>
      <c r="AG16" s="109"/>
      <c r="AH16" s="109"/>
      <c r="AI16" s="109"/>
      <c r="AJ16" s="110"/>
    </row>
    <row r="17" spans="1:36" s="38" customFormat="1">
      <c r="A17" s="108">
        <f t="shared" si="0"/>
        <v>13</v>
      </c>
      <c r="B17" s="108"/>
      <c r="C17" s="109"/>
      <c r="D17" s="109"/>
      <c r="E17" s="109"/>
      <c r="F17" s="109"/>
      <c r="G17" s="109"/>
      <c r="H17" s="109"/>
      <c r="I17" s="109"/>
      <c r="J17" s="110"/>
      <c r="K17" s="108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8"/>
      <c r="AE17" s="109"/>
      <c r="AF17" s="109"/>
      <c r="AG17" s="109"/>
      <c r="AH17" s="109"/>
      <c r="AI17" s="109"/>
      <c r="AJ17" s="110"/>
    </row>
    <row r="18" spans="1:36" s="38" customFormat="1">
      <c r="A18" s="108">
        <f t="shared" si="0"/>
        <v>14</v>
      </c>
      <c r="B18" s="108"/>
      <c r="C18" s="109"/>
      <c r="D18" s="109"/>
      <c r="E18" s="109"/>
      <c r="F18" s="109"/>
      <c r="G18" s="109"/>
      <c r="H18" s="109"/>
      <c r="I18" s="109"/>
      <c r="J18" s="110"/>
      <c r="K18" s="108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8"/>
      <c r="AE18" s="109"/>
      <c r="AF18" s="109"/>
      <c r="AG18" s="109"/>
      <c r="AH18" s="109"/>
      <c r="AI18" s="109"/>
      <c r="AJ18" s="110"/>
    </row>
    <row r="19" spans="1:36" s="38" customFormat="1">
      <c r="A19" s="108">
        <f t="shared" si="0"/>
        <v>15</v>
      </c>
      <c r="B19" s="108"/>
      <c r="C19" s="109"/>
      <c r="D19" s="109"/>
      <c r="E19" s="109"/>
      <c r="F19" s="109"/>
      <c r="G19" s="109"/>
      <c r="H19" s="109"/>
      <c r="I19" s="109"/>
      <c r="J19" s="110"/>
      <c r="K19" s="108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8"/>
      <c r="AE19" s="109"/>
      <c r="AF19" s="109"/>
      <c r="AG19" s="109"/>
      <c r="AH19" s="109"/>
      <c r="AI19" s="109"/>
      <c r="AJ19" s="110"/>
    </row>
    <row r="20" spans="1:36" s="38" customFormat="1">
      <c r="A20" s="108">
        <f t="shared" si="0"/>
        <v>16</v>
      </c>
      <c r="B20" s="108"/>
      <c r="C20" s="109"/>
      <c r="D20" s="109"/>
      <c r="E20" s="109"/>
      <c r="F20" s="109"/>
      <c r="G20" s="109"/>
      <c r="H20" s="109"/>
      <c r="I20" s="109"/>
      <c r="J20" s="110"/>
      <c r="K20" s="108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8"/>
      <c r="AE20" s="109"/>
      <c r="AF20" s="109"/>
      <c r="AG20" s="109"/>
      <c r="AH20" s="109"/>
      <c r="AI20" s="109"/>
      <c r="AJ20" s="110"/>
    </row>
    <row r="21" spans="1:36" s="38" customFormat="1">
      <c r="A21" s="108">
        <f t="shared" si="0"/>
        <v>17</v>
      </c>
      <c r="B21" s="108"/>
      <c r="C21" s="109"/>
      <c r="D21" s="109"/>
      <c r="E21" s="109"/>
      <c r="F21" s="109"/>
      <c r="G21" s="109"/>
      <c r="H21" s="109"/>
      <c r="I21" s="109"/>
      <c r="J21" s="110"/>
      <c r="K21" s="108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8"/>
      <c r="AE21" s="109"/>
      <c r="AF21" s="109"/>
      <c r="AG21" s="109"/>
      <c r="AH21" s="109"/>
      <c r="AI21" s="109"/>
      <c r="AJ21" s="110"/>
    </row>
    <row r="22" spans="1:36" s="38" customFormat="1">
      <c r="A22" s="108">
        <f t="shared" si="0"/>
        <v>18</v>
      </c>
      <c r="B22" s="108"/>
      <c r="C22" s="109"/>
      <c r="D22" s="109"/>
      <c r="E22" s="109"/>
      <c r="F22" s="109"/>
      <c r="G22" s="109"/>
      <c r="H22" s="109"/>
      <c r="I22" s="109"/>
      <c r="J22" s="110"/>
      <c r="K22" s="108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8"/>
      <c r="AE22" s="109"/>
      <c r="AF22" s="109"/>
      <c r="AG22" s="109"/>
      <c r="AH22" s="109"/>
      <c r="AI22" s="109"/>
      <c r="AJ22" s="110"/>
    </row>
    <row r="23" spans="1:36" s="38" customFormat="1">
      <c r="A23" s="108">
        <f t="shared" si="0"/>
        <v>19</v>
      </c>
      <c r="B23" s="108"/>
      <c r="C23" s="109"/>
      <c r="D23" s="109"/>
      <c r="E23" s="109"/>
      <c r="F23" s="109"/>
      <c r="G23" s="109"/>
      <c r="H23" s="109"/>
      <c r="I23" s="109"/>
      <c r="J23" s="110"/>
      <c r="K23" s="108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8"/>
      <c r="AE23" s="109"/>
      <c r="AF23" s="109"/>
      <c r="AG23" s="109"/>
      <c r="AH23" s="109"/>
      <c r="AI23" s="109"/>
      <c r="AJ23" s="110"/>
    </row>
    <row r="24" spans="1:36" s="38" customFormat="1">
      <c r="A24" s="108">
        <f t="shared" si="0"/>
        <v>20</v>
      </c>
      <c r="B24" s="108"/>
      <c r="C24" s="109"/>
      <c r="D24" s="109"/>
      <c r="E24" s="109"/>
      <c r="F24" s="109"/>
      <c r="G24" s="109"/>
      <c r="H24" s="109"/>
      <c r="I24" s="109"/>
      <c r="J24" s="110"/>
      <c r="K24" s="108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8"/>
      <c r="AE24" s="109"/>
      <c r="AF24" s="109"/>
      <c r="AG24" s="109"/>
      <c r="AH24" s="109"/>
      <c r="AI24" s="109"/>
      <c r="AJ24" s="110"/>
    </row>
    <row r="25" spans="1:36" s="38" customFormat="1">
      <c r="A25" s="108">
        <f t="shared" si="0"/>
        <v>21</v>
      </c>
      <c r="B25" s="108"/>
      <c r="C25" s="109"/>
      <c r="D25" s="109"/>
      <c r="E25" s="109"/>
      <c r="F25" s="109"/>
      <c r="G25" s="109"/>
      <c r="H25" s="109"/>
      <c r="I25" s="109"/>
      <c r="J25" s="110"/>
      <c r="K25" s="108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8"/>
      <c r="AE25" s="109"/>
      <c r="AF25" s="109"/>
      <c r="AG25" s="109"/>
      <c r="AH25" s="109"/>
      <c r="AI25" s="109"/>
      <c r="AJ25" s="110"/>
    </row>
    <row r="26" spans="1:36" s="38" customFormat="1">
      <c r="A26" s="108">
        <f t="shared" si="0"/>
        <v>22</v>
      </c>
      <c r="B26" s="108"/>
      <c r="C26" s="109"/>
      <c r="D26" s="109"/>
      <c r="E26" s="109"/>
      <c r="F26" s="109"/>
      <c r="G26" s="109"/>
      <c r="H26" s="109"/>
      <c r="I26" s="109"/>
      <c r="J26" s="110"/>
      <c r="K26" s="10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8"/>
      <c r="AE26" s="109"/>
      <c r="AF26" s="109"/>
      <c r="AG26" s="109"/>
      <c r="AH26" s="109"/>
      <c r="AI26" s="109"/>
      <c r="AJ26" s="110"/>
    </row>
    <row r="27" spans="1:36" s="38" customFormat="1">
      <c r="A27" s="108">
        <f t="shared" si="0"/>
        <v>23</v>
      </c>
      <c r="B27" s="108"/>
      <c r="C27" s="109"/>
      <c r="D27" s="109"/>
      <c r="E27" s="109"/>
      <c r="F27" s="109"/>
      <c r="G27" s="109"/>
      <c r="H27" s="109"/>
      <c r="I27" s="109"/>
      <c r="J27" s="110"/>
      <c r="K27" s="108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8"/>
      <c r="AE27" s="109"/>
      <c r="AF27" s="109"/>
      <c r="AG27" s="109"/>
      <c r="AH27" s="109"/>
      <c r="AI27" s="109"/>
      <c r="AJ27" s="110"/>
    </row>
    <row r="28" spans="1:36" s="38" customFormat="1">
      <c r="A28" s="108">
        <f t="shared" si="0"/>
        <v>24</v>
      </c>
      <c r="B28" s="108"/>
      <c r="C28" s="109"/>
      <c r="D28" s="109"/>
      <c r="E28" s="109"/>
      <c r="F28" s="109"/>
      <c r="G28" s="109"/>
      <c r="H28" s="109"/>
      <c r="I28" s="109"/>
      <c r="J28" s="110"/>
      <c r="K28" s="108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8"/>
      <c r="AE28" s="109"/>
      <c r="AF28" s="109"/>
      <c r="AG28" s="109"/>
      <c r="AH28" s="109"/>
      <c r="AI28" s="109"/>
      <c r="AJ28" s="110"/>
    </row>
    <row r="29" spans="1:36" s="38" customFormat="1">
      <c r="A29" s="108">
        <f t="shared" si="0"/>
        <v>25</v>
      </c>
      <c r="B29" s="108"/>
      <c r="C29" s="109"/>
      <c r="D29" s="109"/>
      <c r="E29" s="109"/>
      <c r="F29" s="109"/>
      <c r="G29" s="109"/>
      <c r="H29" s="109"/>
      <c r="I29" s="109"/>
      <c r="J29" s="110"/>
      <c r="K29" s="108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8"/>
      <c r="AE29" s="109"/>
      <c r="AF29" s="109"/>
      <c r="AG29" s="109"/>
      <c r="AH29" s="109"/>
      <c r="AI29" s="109"/>
      <c r="AJ29" s="110"/>
    </row>
    <row r="30" spans="1:36" s="38" customFormat="1">
      <c r="A30" s="108">
        <f t="shared" si="0"/>
        <v>26</v>
      </c>
      <c r="B30" s="108"/>
      <c r="C30" s="109"/>
      <c r="D30" s="109"/>
      <c r="E30" s="109"/>
      <c r="F30" s="109"/>
      <c r="G30" s="109"/>
      <c r="H30" s="109"/>
      <c r="I30" s="109"/>
      <c r="J30" s="110"/>
      <c r="K30" s="108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8"/>
      <c r="AE30" s="109"/>
      <c r="AF30" s="109"/>
      <c r="AG30" s="109"/>
      <c r="AH30" s="109"/>
      <c r="AI30" s="109"/>
      <c r="AJ30" s="110"/>
    </row>
    <row r="31" spans="1:36" s="38" customFormat="1">
      <c r="A31" s="108">
        <f t="shared" si="0"/>
        <v>27</v>
      </c>
      <c r="B31" s="108"/>
      <c r="C31" s="109"/>
      <c r="D31" s="109"/>
      <c r="E31" s="109"/>
      <c r="F31" s="109"/>
      <c r="G31" s="109"/>
      <c r="H31" s="109"/>
      <c r="I31" s="109"/>
      <c r="J31" s="110"/>
      <c r="K31" s="108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8"/>
      <c r="AE31" s="109"/>
      <c r="AF31" s="109"/>
      <c r="AG31" s="109"/>
      <c r="AH31" s="109"/>
      <c r="AI31" s="109"/>
      <c r="AJ31" s="110"/>
    </row>
    <row r="32" spans="1:36" s="38" customFormat="1">
      <c r="A32" s="108">
        <f t="shared" si="0"/>
        <v>28</v>
      </c>
      <c r="B32" s="108"/>
      <c r="C32" s="109"/>
      <c r="D32" s="109"/>
      <c r="E32" s="109"/>
      <c r="F32" s="109"/>
      <c r="G32" s="109"/>
      <c r="H32" s="109"/>
      <c r="I32" s="109"/>
      <c r="J32" s="110"/>
      <c r="K32" s="108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8"/>
      <c r="AE32" s="109"/>
      <c r="AF32" s="109"/>
      <c r="AG32" s="109"/>
      <c r="AH32" s="109"/>
      <c r="AI32" s="109"/>
      <c r="AJ32" s="110"/>
    </row>
    <row r="33" spans="1:36" s="38" customFormat="1">
      <c r="A33" s="108">
        <f t="shared" si="0"/>
        <v>29</v>
      </c>
      <c r="B33" s="108"/>
      <c r="C33" s="109"/>
      <c r="D33" s="109"/>
      <c r="E33" s="109"/>
      <c r="F33" s="109"/>
      <c r="G33" s="109"/>
      <c r="H33" s="109"/>
      <c r="I33" s="109"/>
      <c r="J33" s="110"/>
      <c r="K33" s="108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8"/>
      <c r="AE33" s="109"/>
      <c r="AF33" s="109"/>
      <c r="AG33" s="109"/>
      <c r="AH33" s="109"/>
      <c r="AI33" s="109"/>
      <c r="AJ33" s="110"/>
    </row>
    <row r="34" spans="1:36" s="38" customFormat="1">
      <c r="A34" s="108">
        <f t="shared" si="0"/>
        <v>30</v>
      </c>
      <c r="B34" s="108"/>
      <c r="C34" s="109"/>
      <c r="D34" s="109"/>
      <c r="E34" s="109"/>
      <c r="F34" s="109"/>
      <c r="G34" s="109"/>
      <c r="H34" s="109"/>
      <c r="I34" s="109"/>
      <c r="J34" s="110"/>
      <c r="K34" s="108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8"/>
      <c r="AE34" s="109"/>
      <c r="AF34" s="109"/>
      <c r="AG34" s="109"/>
      <c r="AH34" s="109"/>
      <c r="AI34" s="109"/>
      <c r="AJ34" s="110"/>
    </row>
    <row r="35" spans="1:36" s="38" customFormat="1">
      <c r="A35" s="108">
        <f t="shared" si="0"/>
        <v>31</v>
      </c>
      <c r="B35" s="108"/>
      <c r="C35" s="109"/>
      <c r="D35" s="109"/>
      <c r="E35" s="109"/>
      <c r="F35" s="109"/>
      <c r="G35" s="109"/>
      <c r="H35" s="109"/>
      <c r="I35" s="109"/>
      <c r="J35" s="110"/>
      <c r="K35" s="108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8"/>
      <c r="AE35" s="109"/>
      <c r="AF35" s="109"/>
      <c r="AG35" s="109"/>
      <c r="AH35" s="109"/>
      <c r="AI35" s="109"/>
      <c r="AJ35" s="110"/>
    </row>
    <row r="36" spans="1:36" s="38" customFormat="1">
      <c r="A36" s="108">
        <f t="shared" si="0"/>
        <v>32</v>
      </c>
      <c r="B36" s="108"/>
      <c r="C36" s="109"/>
      <c r="D36" s="109"/>
      <c r="E36" s="109"/>
      <c r="F36" s="109"/>
      <c r="G36" s="109"/>
      <c r="H36" s="109"/>
      <c r="I36" s="109"/>
      <c r="J36" s="110"/>
      <c r="K36" s="108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8"/>
      <c r="AE36" s="109"/>
      <c r="AF36" s="109"/>
      <c r="AG36" s="109"/>
      <c r="AH36" s="109"/>
      <c r="AI36" s="109"/>
      <c r="AJ36" s="110"/>
    </row>
    <row r="37" spans="1:36" s="38" customFormat="1">
      <c r="A37" s="108">
        <f t="shared" si="0"/>
        <v>33</v>
      </c>
      <c r="B37" s="108"/>
      <c r="C37" s="109"/>
      <c r="D37" s="109"/>
      <c r="E37" s="109"/>
      <c r="F37" s="109"/>
      <c r="G37" s="109"/>
      <c r="H37" s="109"/>
      <c r="I37" s="109"/>
      <c r="J37" s="110"/>
      <c r="K37" s="108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8"/>
      <c r="AE37" s="109"/>
      <c r="AF37" s="109"/>
      <c r="AG37" s="109"/>
      <c r="AH37" s="109"/>
      <c r="AI37" s="109"/>
      <c r="AJ37" s="110"/>
    </row>
    <row r="38" spans="1:36" s="38" customFormat="1">
      <c r="A38" s="108">
        <f t="shared" si="0"/>
        <v>34</v>
      </c>
      <c r="B38" s="108"/>
      <c r="C38" s="109"/>
      <c r="D38" s="109"/>
      <c r="E38" s="109"/>
      <c r="F38" s="109"/>
      <c r="G38" s="109"/>
      <c r="H38" s="109"/>
      <c r="I38" s="109"/>
      <c r="J38" s="110"/>
      <c r="K38" s="108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8"/>
      <c r="AE38" s="109"/>
      <c r="AF38" s="109"/>
      <c r="AG38" s="109"/>
      <c r="AH38" s="109"/>
      <c r="AI38" s="109"/>
      <c r="AJ38" s="110"/>
    </row>
  </sheetData>
  <phoneticPr fontId="3"/>
  <dataValidations disablePrompts="1" count="1">
    <dataValidation type="list" allowBlank="1" showInputMessage="1" showErrorMessage="1" sqref="AH3" xr:uid="{00000000-0002-0000-0A00-000000000000}">
      <formula1>ファイルタイプ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9"/>
  <sheetViews>
    <sheetView zoomScaleNormal="100" workbookViewId="0"/>
  </sheetViews>
  <sheetFormatPr defaultRowHeight="13.5"/>
  <cols>
    <col min="1" max="1" width="33.625" bestFit="1" customWidth="1"/>
    <col min="2" max="2" width="14" bestFit="1" customWidth="1"/>
    <col min="3" max="3" width="27.875" bestFit="1" customWidth="1"/>
  </cols>
  <sheetData>
    <row r="1" spans="1:10">
      <c r="A1" t="s">
        <v>37</v>
      </c>
      <c r="C1" t="s">
        <v>28</v>
      </c>
      <c r="D1" t="s">
        <v>14</v>
      </c>
      <c r="E1" t="s">
        <v>63</v>
      </c>
      <c r="F1" t="s">
        <v>66</v>
      </c>
      <c r="G1" t="s">
        <v>23</v>
      </c>
      <c r="H1" t="s">
        <v>71</v>
      </c>
      <c r="I1" t="s">
        <v>135</v>
      </c>
      <c r="J1" t="s">
        <v>145</v>
      </c>
    </row>
    <row r="2" spans="1:10">
      <c r="A2" s="2" t="s">
        <v>90</v>
      </c>
      <c r="B2" s="2" t="s">
        <v>39</v>
      </c>
      <c r="C2" t="s">
        <v>108</v>
      </c>
      <c r="D2" t="s">
        <v>38</v>
      </c>
      <c r="E2" s="2" t="s">
        <v>129</v>
      </c>
      <c r="F2" s="2" t="s">
        <v>65</v>
      </c>
      <c r="G2" s="2" t="s">
        <v>68</v>
      </c>
      <c r="H2" s="2" t="s">
        <v>72</v>
      </c>
      <c r="I2" s="2" t="s">
        <v>133</v>
      </c>
      <c r="J2" s="2" t="s">
        <v>146</v>
      </c>
    </row>
    <row r="3" spans="1:10">
      <c r="A3" s="2" t="s">
        <v>91</v>
      </c>
      <c r="B3" s="2"/>
      <c r="C3" t="s">
        <v>109</v>
      </c>
      <c r="E3" s="2" t="s">
        <v>15</v>
      </c>
      <c r="F3" t="s">
        <v>11</v>
      </c>
      <c r="G3" s="2" t="s">
        <v>69</v>
      </c>
      <c r="H3" t="s">
        <v>73</v>
      </c>
      <c r="I3" t="s">
        <v>134</v>
      </c>
      <c r="J3" s="2" t="s">
        <v>147</v>
      </c>
    </row>
    <row r="4" spans="1:10">
      <c r="A4" s="2" t="s">
        <v>128</v>
      </c>
      <c r="B4" s="2"/>
      <c r="C4" t="s">
        <v>110</v>
      </c>
      <c r="E4" s="2" t="s">
        <v>16</v>
      </c>
      <c r="F4" t="s">
        <v>1</v>
      </c>
      <c r="G4" s="2" t="s">
        <v>150</v>
      </c>
      <c r="H4" t="s">
        <v>157</v>
      </c>
      <c r="J4" s="2" t="s">
        <v>148</v>
      </c>
    </row>
    <row r="5" spans="1:10">
      <c r="A5" s="4" t="s">
        <v>92</v>
      </c>
      <c r="B5" s="4" t="s">
        <v>40</v>
      </c>
      <c r="C5" t="s">
        <v>111</v>
      </c>
      <c r="E5" s="2" t="s">
        <v>17</v>
      </c>
      <c r="F5" t="s">
        <v>67</v>
      </c>
      <c r="H5" t="s">
        <v>162</v>
      </c>
    </row>
    <row r="6" spans="1:10">
      <c r="A6" s="4" t="s">
        <v>106</v>
      </c>
      <c r="B6" s="4" t="s">
        <v>107</v>
      </c>
      <c r="C6" t="s">
        <v>118</v>
      </c>
      <c r="E6" s="2" t="s">
        <v>120</v>
      </c>
      <c r="H6" t="s">
        <v>163</v>
      </c>
    </row>
    <row r="7" spans="1:10">
      <c r="A7" s="4" t="s">
        <v>11</v>
      </c>
      <c r="B7" s="4" t="s">
        <v>56</v>
      </c>
      <c r="C7" t="s">
        <v>119</v>
      </c>
      <c r="E7" s="2" t="s">
        <v>136</v>
      </c>
      <c r="H7" t="s">
        <v>149</v>
      </c>
    </row>
    <row r="8" spans="1:10">
      <c r="A8" s="4" t="s">
        <v>49</v>
      </c>
      <c r="B8" s="4" t="s">
        <v>47</v>
      </c>
      <c r="C8" t="s">
        <v>113</v>
      </c>
      <c r="H8" t="s">
        <v>27</v>
      </c>
    </row>
    <row r="9" spans="1:10" ht="14.25">
      <c r="A9" s="1" t="s">
        <v>50</v>
      </c>
      <c r="B9" s="1" t="s">
        <v>48</v>
      </c>
      <c r="C9" t="s">
        <v>114</v>
      </c>
    </row>
    <row r="10" spans="1:10" ht="14.25">
      <c r="A10" s="1" t="s">
        <v>51</v>
      </c>
      <c r="B10" s="1" t="s">
        <v>52</v>
      </c>
      <c r="C10" t="s">
        <v>115</v>
      </c>
    </row>
    <row r="11" spans="1:10" ht="14.25">
      <c r="A11" s="1" t="s">
        <v>112</v>
      </c>
      <c r="B11" s="1" t="s">
        <v>52</v>
      </c>
      <c r="C11" t="s">
        <v>116</v>
      </c>
    </row>
    <row r="12" spans="1:10" ht="14.25">
      <c r="A12" s="1" t="s">
        <v>53</v>
      </c>
      <c r="B12" s="1" t="s">
        <v>54</v>
      </c>
      <c r="C12" t="s">
        <v>117</v>
      </c>
    </row>
    <row r="13" spans="1:10">
      <c r="A13" s="4" t="s">
        <v>12</v>
      </c>
      <c r="B13" s="4" t="s">
        <v>55</v>
      </c>
    </row>
    <row r="14" spans="1:10">
      <c r="A14" s="3" t="s">
        <v>93</v>
      </c>
      <c r="B14" s="3" t="s">
        <v>42</v>
      </c>
    </row>
    <row r="15" spans="1:10">
      <c r="A15" s="2" t="s">
        <v>94</v>
      </c>
      <c r="B15" s="2" t="s">
        <v>43</v>
      </c>
    </row>
    <row r="16" spans="1:10">
      <c r="A16" s="2" t="s">
        <v>57</v>
      </c>
      <c r="B16" s="2" t="s">
        <v>58</v>
      </c>
    </row>
    <row r="17" spans="1:2">
      <c r="A17" s="2" t="s">
        <v>105</v>
      </c>
      <c r="B17" s="2" t="s">
        <v>41</v>
      </c>
    </row>
    <row r="18" spans="1:2">
      <c r="A18" s="2" t="s">
        <v>10</v>
      </c>
      <c r="B18" s="2" t="s">
        <v>44</v>
      </c>
    </row>
    <row r="19" spans="1:2">
      <c r="A19" s="2" t="s">
        <v>141</v>
      </c>
      <c r="B19" s="2" t="s">
        <v>59</v>
      </c>
    </row>
    <row r="20" spans="1:2">
      <c r="A20" s="2" t="s">
        <v>60</v>
      </c>
      <c r="B20" s="2" t="s">
        <v>62</v>
      </c>
    </row>
    <row r="21" spans="1:2">
      <c r="A21" s="2" t="s">
        <v>61</v>
      </c>
      <c r="B21" s="2" t="s">
        <v>46</v>
      </c>
    </row>
    <row r="22" spans="1:2">
      <c r="A22" s="2" t="s">
        <v>151</v>
      </c>
      <c r="B22" s="2"/>
    </row>
    <row r="23" spans="1:2">
      <c r="A23" s="2" t="s">
        <v>152</v>
      </c>
      <c r="B23" s="2"/>
    </row>
    <row r="24" spans="1:2">
      <c r="A24" s="2" t="s">
        <v>45</v>
      </c>
      <c r="B24" s="2"/>
    </row>
    <row r="25" spans="1:2">
      <c r="A25" s="2" t="s">
        <v>95</v>
      </c>
      <c r="B25" s="2"/>
    </row>
    <row r="26" spans="1:2">
      <c r="A26" s="2" t="s">
        <v>153</v>
      </c>
      <c r="B26" s="2"/>
    </row>
    <row r="27" spans="1:2">
      <c r="A27" s="2" t="s">
        <v>131</v>
      </c>
      <c r="B27" s="2"/>
    </row>
    <row r="28" spans="1:2">
      <c r="A28" s="2" t="s">
        <v>130</v>
      </c>
      <c r="B28" s="2"/>
    </row>
    <row r="29" spans="1:2">
      <c r="A29" s="2" t="s">
        <v>96</v>
      </c>
      <c r="B29" s="2"/>
    </row>
    <row r="30" spans="1:2">
      <c r="A30" s="2" t="s">
        <v>154</v>
      </c>
      <c r="B30" s="2"/>
    </row>
    <row r="31" spans="1:2">
      <c r="A31" s="2" t="s">
        <v>97</v>
      </c>
    </row>
    <row r="32" spans="1:2">
      <c r="A32" s="2" t="s">
        <v>98</v>
      </c>
    </row>
    <row r="33" spans="1:1">
      <c r="A33" s="2" t="s">
        <v>99</v>
      </c>
    </row>
    <row r="34" spans="1:1">
      <c r="A34" s="2" t="s">
        <v>100</v>
      </c>
    </row>
    <row r="35" spans="1:1">
      <c r="A35" s="2" t="s">
        <v>101</v>
      </c>
    </row>
    <row r="36" spans="1:1">
      <c r="A36" s="2" t="s">
        <v>103</v>
      </c>
    </row>
    <row r="37" spans="1:1">
      <c r="A37" s="2" t="s">
        <v>102</v>
      </c>
    </row>
    <row r="38" spans="1:1">
      <c r="A38" s="2" t="s">
        <v>104</v>
      </c>
    </row>
    <row r="39" spans="1:1">
      <c r="A39" s="2" t="s">
        <v>160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O56"/>
  <sheetViews>
    <sheetView showGridLines="0" view="pageBreakPreview" zoomScale="90" zoomScaleNormal="80" zoomScaleSheetLayoutView="9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9" width="5.625" style="29" customWidth="1"/>
    <col min="50" max="16384" width="9" style="29"/>
  </cols>
  <sheetData>
    <row r="1" spans="1:41" ht="18.75">
      <c r="A1" s="24" t="str">
        <f ca="1">RIGHT(CELL("filename",A2),LEN(CELL("filename",A2))-FIND("]",CELL("filename",A2)))</f>
        <v>処理概要</v>
      </c>
      <c r="B1" s="76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4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</row>
    <row r="3" spans="1:41">
      <c r="A3" s="41" t="s">
        <v>127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3"/>
    </row>
    <row r="4" spans="1:41">
      <c r="A4" s="60" t="s">
        <v>187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61"/>
    </row>
    <row r="5" spans="1:41" s="75" customFormat="1" ht="14.25">
      <c r="A5" s="60" t="s">
        <v>169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61"/>
      <c r="AK5" s="68"/>
      <c r="AL5" s="68"/>
      <c r="AM5" s="68"/>
      <c r="AN5" s="68"/>
      <c r="AO5" s="68"/>
    </row>
    <row r="6" spans="1:41">
      <c r="A6" s="60" t="s">
        <v>170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61"/>
    </row>
    <row r="7" spans="1:41">
      <c r="A7" s="60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61"/>
    </row>
    <row r="8" spans="1:41">
      <c r="A8" s="60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6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61"/>
    </row>
    <row r="9" spans="1:41">
      <c r="A9" s="41" t="s">
        <v>85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/>
    </row>
    <row r="10" spans="1:41">
      <c r="A10" s="60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61"/>
    </row>
    <row r="11" spans="1:41">
      <c r="A11" s="60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61"/>
    </row>
    <row r="12" spans="1:41">
      <c r="A12" s="60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61"/>
    </row>
    <row r="13" spans="1:41">
      <c r="A13" s="60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61"/>
    </row>
    <row r="14" spans="1:41">
      <c r="A14" s="60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61"/>
    </row>
    <row r="15" spans="1:41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61"/>
    </row>
    <row r="16" spans="1:41">
      <c r="A16" s="60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61"/>
    </row>
    <row r="17" spans="1:41">
      <c r="A17" s="60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61"/>
    </row>
    <row r="18" spans="1:41">
      <c r="A18" s="60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61"/>
    </row>
    <row r="19" spans="1:41">
      <c r="A19" s="60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61"/>
    </row>
    <row r="20" spans="1:41">
      <c r="A20" s="60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61"/>
    </row>
    <row r="21" spans="1:41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6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61"/>
    </row>
    <row r="22" spans="1:41">
      <c r="A22" s="60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61"/>
    </row>
    <row r="23" spans="1:41">
      <c r="A23" s="60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61"/>
    </row>
    <row r="24" spans="1:41">
      <c r="A24" s="60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61"/>
    </row>
    <row r="25" spans="1:41">
      <c r="A25" s="60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61"/>
    </row>
    <row r="26" spans="1:41">
      <c r="A26" s="60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61"/>
    </row>
    <row r="27" spans="1:41">
      <c r="A27" s="60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61"/>
      <c r="Q27" s="77" t="s">
        <v>5</v>
      </c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 t="s">
        <v>7</v>
      </c>
      <c r="AF27" s="78"/>
      <c r="AG27" s="78"/>
      <c r="AH27" s="78" t="s">
        <v>6</v>
      </c>
      <c r="AI27" s="78"/>
      <c r="AJ27" s="79"/>
    </row>
    <row r="28" spans="1:41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4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4"/>
    </row>
    <row r="29" spans="1:41">
      <c r="AK29" s="68"/>
      <c r="AL29" s="68"/>
      <c r="AM29" s="68"/>
      <c r="AN29" s="68"/>
      <c r="AO29" s="68"/>
    </row>
    <row r="30" spans="1:41">
      <c r="A30" s="41" t="s">
        <v>89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3"/>
    </row>
    <row r="31" spans="1:41">
      <c r="A31" s="80" t="s">
        <v>86</v>
      </c>
      <c r="B31" s="41" t="s">
        <v>4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81" t="s">
        <v>88</v>
      </c>
      <c r="R31" s="81"/>
      <c r="S31" s="80" t="s">
        <v>87</v>
      </c>
      <c r="T31" s="41" t="s">
        <v>4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3"/>
      <c r="AI31" s="81" t="s">
        <v>88</v>
      </c>
      <c r="AJ31" s="81"/>
    </row>
    <row r="32" spans="1:41" s="154" customFormat="1">
      <c r="A32" s="82">
        <f>ROW()-31</f>
        <v>1</v>
      </c>
      <c r="B32" s="83" t="s">
        <v>165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/>
      <c r="Q32" s="96" t="s">
        <v>166</v>
      </c>
      <c r="R32" s="91"/>
      <c r="S32" s="82">
        <f>ROW()-31+10</f>
        <v>11</v>
      </c>
      <c r="T32" s="83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5"/>
      <c r="AI32" s="92"/>
      <c r="AJ32" s="91"/>
      <c r="AK32" s="153"/>
      <c r="AL32" s="153"/>
      <c r="AM32" s="153"/>
      <c r="AN32" s="153"/>
      <c r="AO32" s="153"/>
    </row>
    <row r="33" spans="1:41" s="154" customFormat="1">
      <c r="A33" s="82">
        <f t="shared" ref="A33:A41" si="0">ROW()-31</f>
        <v>2</v>
      </c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5"/>
      <c r="Q33" s="92"/>
      <c r="R33" s="93"/>
      <c r="S33" s="82">
        <f>ROW()-31+10</f>
        <v>12</v>
      </c>
      <c r="T33" s="83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5"/>
      <c r="AI33" s="92"/>
      <c r="AJ33" s="93"/>
      <c r="AK33" s="153"/>
      <c r="AL33" s="153"/>
      <c r="AM33" s="153"/>
      <c r="AN33" s="153"/>
      <c r="AO33" s="153"/>
    </row>
    <row r="34" spans="1:41" s="154" customFormat="1">
      <c r="A34" s="82">
        <f t="shared" si="0"/>
        <v>3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5"/>
      <c r="Q34" s="92"/>
      <c r="R34" s="93"/>
      <c r="S34" s="82">
        <f t="shared" ref="S34:S41" si="1">ROW()-31+10</f>
        <v>13</v>
      </c>
      <c r="T34" s="83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5"/>
      <c r="AI34" s="92"/>
      <c r="AJ34" s="93"/>
      <c r="AK34" s="153"/>
      <c r="AL34" s="153"/>
      <c r="AM34" s="153"/>
      <c r="AN34" s="153"/>
      <c r="AO34" s="153"/>
    </row>
    <row r="35" spans="1:41" s="154" customFormat="1">
      <c r="A35" s="82">
        <f t="shared" si="0"/>
        <v>4</v>
      </c>
      <c r="B35" s="83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5"/>
      <c r="Q35" s="92"/>
      <c r="R35" s="93"/>
      <c r="S35" s="82">
        <f t="shared" si="1"/>
        <v>14</v>
      </c>
      <c r="T35" s="83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5"/>
      <c r="AI35" s="92"/>
      <c r="AJ35" s="93"/>
      <c r="AK35" s="153"/>
      <c r="AL35" s="153"/>
      <c r="AM35" s="153"/>
      <c r="AN35" s="153"/>
      <c r="AO35" s="153"/>
    </row>
    <row r="36" spans="1:41" s="154" customFormat="1">
      <c r="A36" s="82">
        <f t="shared" si="0"/>
        <v>5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  <c r="Q36" s="92"/>
      <c r="R36" s="93"/>
      <c r="S36" s="82">
        <f t="shared" si="1"/>
        <v>15</v>
      </c>
      <c r="T36" s="174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6"/>
      <c r="AI36" s="92"/>
      <c r="AJ36" s="93"/>
      <c r="AK36" s="153"/>
      <c r="AL36" s="153"/>
      <c r="AM36" s="153"/>
      <c r="AN36" s="153"/>
      <c r="AO36" s="153"/>
    </row>
    <row r="37" spans="1:41" s="154" customFormat="1">
      <c r="A37" s="82">
        <f t="shared" si="0"/>
        <v>6</v>
      </c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5"/>
      <c r="Q37" s="92"/>
      <c r="R37" s="93"/>
      <c r="S37" s="82">
        <f t="shared" si="1"/>
        <v>16</v>
      </c>
      <c r="T37" s="83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5"/>
      <c r="AI37" s="92"/>
      <c r="AJ37" s="93"/>
      <c r="AK37" s="153"/>
      <c r="AL37" s="153"/>
      <c r="AM37" s="153"/>
      <c r="AN37" s="153"/>
      <c r="AO37" s="153"/>
    </row>
    <row r="38" spans="1:41" s="154" customFormat="1">
      <c r="A38" s="82">
        <f t="shared" si="0"/>
        <v>7</v>
      </c>
      <c r="B38" s="83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5"/>
      <c r="Q38" s="92"/>
      <c r="R38" s="93"/>
      <c r="S38" s="82">
        <f t="shared" si="1"/>
        <v>17</v>
      </c>
      <c r="T38" s="83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5"/>
      <c r="AI38" s="92"/>
      <c r="AJ38" s="93"/>
      <c r="AK38" s="153"/>
      <c r="AL38" s="153"/>
      <c r="AM38" s="153"/>
      <c r="AN38" s="153"/>
      <c r="AO38" s="153"/>
    </row>
    <row r="39" spans="1:41" s="154" customFormat="1">
      <c r="A39" s="82">
        <f t="shared" si="0"/>
        <v>8</v>
      </c>
      <c r="B39" s="8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5"/>
      <c r="Q39" s="92"/>
      <c r="R39" s="93"/>
      <c r="S39" s="82">
        <f t="shared" si="1"/>
        <v>18</v>
      </c>
      <c r="T39" s="83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5"/>
      <c r="AI39" s="92"/>
      <c r="AJ39" s="93"/>
      <c r="AK39" s="153"/>
      <c r="AL39" s="153"/>
      <c r="AM39" s="153"/>
      <c r="AN39" s="153"/>
      <c r="AO39" s="153"/>
    </row>
    <row r="40" spans="1:41">
      <c r="A40" s="82">
        <f t="shared" si="0"/>
        <v>9</v>
      </c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/>
      <c r="Q40" s="92"/>
      <c r="R40" s="93"/>
      <c r="S40" s="82">
        <f t="shared" si="1"/>
        <v>19</v>
      </c>
      <c r="T40" s="83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5"/>
      <c r="AI40" s="92"/>
      <c r="AJ40" s="93"/>
      <c r="AK40" s="68"/>
      <c r="AL40" s="68"/>
      <c r="AM40" s="68"/>
      <c r="AN40" s="68"/>
      <c r="AO40" s="68"/>
    </row>
    <row r="41" spans="1:41">
      <c r="A41" s="86">
        <f t="shared" si="0"/>
        <v>10</v>
      </c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9"/>
      <c r="Q41" s="94"/>
      <c r="R41" s="95"/>
      <c r="S41" s="86">
        <f t="shared" si="1"/>
        <v>20</v>
      </c>
      <c r="T41" s="87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94"/>
      <c r="AJ41" s="95"/>
      <c r="AK41" s="68"/>
      <c r="AL41" s="68"/>
      <c r="AM41" s="68"/>
      <c r="AN41" s="68"/>
      <c r="AO41" s="68"/>
    </row>
    <row r="42" spans="1:41">
      <c r="AK42" s="68"/>
      <c r="AL42" s="68"/>
      <c r="AM42" s="68"/>
      <c r="AN42" s="68"/>
      <c r="AO42" s="68"/>
    </row>
    <row r="43" spans="1:41">
      <c r="AK43" s="68"/>
      <c r="AL43" s="68"/>
      <c r="AM43" s="68"/>
      <c r="AN43" s="68"/>
      <c r="AO43" s="68"/>
    </row>
    <row r="44" spans="1:41">
      <c r="AK44" s="68"/>
      <c r="AL44" s="68"/>
      <c r="AM44" s="68"/>
      <c r="AN44" s="68"/>
      <c r="AO44" s="68"/>
    </row>
    <row r="45" spans="1:41">
      <c r="AK45" s="68"/>
      <c r="AL45" s="68"/>
      <c r="AM45" s="68"/>
      <c r="AN45" s="68"/>
      <c r="AO45" s="68"/>
    </row>
    <row r="46" spans="1:41">
      <c r="AK46" s="68"/>
      <c r="AL46" s="68"/>
      <c r="AM46" s="68"/>
      <c r="AN46" s="68"/>
      <c r="AO46" s="68"/>
    </row>
    <row r="47" spans="1:41">
      <c r="AK47" s="68"/>
      <c r="AL47" s="68"/>
      <c r="AM47" s="68"/>
      <c r="AN47" s="68"/>
      <c r="AO47" s="68"/>
    </row>
    <row r="48" spans="1:41">
      <c r="AK48" s="68"/>
      <c r="AL48" s="68"/>
      <c r="AM48" s="68"/>
      <c r="AN48" s="68"/>
      <c r="AO48" s="68"/>
    </row>
    <row r="49" spans="37:41">
      <c r="AK49" s="68"/>
      <c r="AL49" s="68"/>
      <c r="AM49" s="68"/>
      <c r="AN49" s="68"/>
      <c r="AO49" s="68"/>
    </row>
    <row r="50" spans="37:41">
      <c r="AK50" s="68"/>
      <c r="AL50" s="68"/>
      <c r="AM50" s="68"/>
      <c r="AN50" s="68"/>
      <c r="AO50" s="68"/>
    </row>
    <row r="51" spans="37:41">
      <c r="AK51" s="68"/>
      <c r="AL51" s="68"/>
      <c r="AM51" s="68"/>
      <c r="AN51" s="68"/>
      <c r="AO51" s="68"/>
    </row>
    <row r="53" spans="37:41">
      <c r="AK53" s="68"/>
      <c r="AL53" s="68"/>
      <c r="AM53" s="68"/>
      <c r="AN53" s="68"/>
      <c r="AO53" s="68"/>
    </row>
    <row r="54" spans="37:41">
      <c r="AK54" s="68"/>
      <c r="AL54" s="68"/>
      <c r="AM54" s="68"/>
      <c r="AN54" s="68"/>
      <c r="AO54" s="68"/>
    </row>
    <row r="55" spans="37:41">
      <c r="AK55" s="68"/>
      <c r="AL55" s="68"/>
      <c r="AM55" s="68"/>
      <c r="AN55" s="68"/>
      <c r="AO55" s="68"/>
    </row>
    <row r="56" spans="37:41">
      <c r="AK56" s="68"/>
      <c r="AL56" s="68"/>
      <c r="AM56" s="68"/>
      <c r="AN56" s="68"/>
      <c r="AO56" s="68"/>
    </row>
  </sheetData>
  <phoneticPr fontId="3"/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31"/>
  <sheetViews>
    <sheetView showGridLines="0" view="pageBreakPreview" zoomScaleNormal="80" zoomScaleSheetLayoutView="100" workbookViewId="0">
      <selection activeCell="AL26" sqref="AL26"/>
    </sheetView>
  </sheetViews>
  <sheetFormatPr defaultColWidth="9" defaultRowHeight="13.5"/>
  <cols>
    <col min="1" max="36" width="3.625" style="29" customWidth="1"/>
    <col min="37" max="37" width="3.75" style="29" customWidth="1"/>
    <col min="38" max="38" width="5.625" style="29" customWidth="1"/>
    <col min="39" max="39" width="9.5" style="29" customWidth="1"/>
    <col min="40" max="40" width="5.625" style="29" customWidth="1"/>
    <col min="41" max="41" width="9" style="29"/>
    <col min="42" max="42" width="5.5" style="29" customWidth="1"/>
    <col min="43" max="43" width="10" style="29" customWidth="1"/>
    <col min="44" max="44" width="12.125" style="29" customWidth="1"/>
    <col min="45" max="16384" width="9" style="29"/>
  </cols>
  <sheetData>
    <row r="1" spans="1:58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8" ht="18" customHeight="1"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</row>
    <row r="3" spans="1:58" ht="17.25" customHeight="1">
      <c r="A3" s="300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2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</row>
    <row r="4" spans="1:58" ht="18" customHeight="1">
      <c r="A4" s="60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61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</row>
    <row r="5" spans="1:58" s="75" customFormat="1" ht="17.25" customHeight="1">
      <c r="A5" s="6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61"/>
      <c r="AL5" s="198"/>
      <c r="AM5" s="154"/>
      <c r="AN5" s="154"/>
      <c r="AO5" s="154"/>
      <c r="AP5" s="154"/>
      <c r="AQ5" s="154"/>
      <c r="AR5" s="154"/>
      <c r="AS5" s="154"/>
    </row>
    <row r="6" spans="1:58" ht="17.25" customHeight="1">
      <c r="A6" s="60"/>
      <c r="B6" s="48"/>
      <c r="C6" s="48"/>
      <c r="D6" s="48"/>
      <c r="E6" s="48"/>
      <c r="F6" s="48"/>
      <c r="G6" s="48"/>
      <c r="H6" s="48"/>
      <c r="I6" s="48"/>
      <c r="J6" s="48"/>
      <c r="K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61"/>
      <c r="AM6" s="75"/>
      <c r="AN6" s="75"/>
      <c r="AO6" s="154"/>
      <c r="AP6" s="154"/>
      <c r="AQ6" s="154"/>
      <c r="AR6" s="154"/>
      <c r="AS6" s="75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</row>
    <row r="7" spans="1:58" ht="17.25" customHeight="1">
      <c r="A7" s="60"/>
      <c r="B7" s="48"/>
      <c r="C7" s="48"/>
      <c r="D7" s="48"/>
      <c r="E7" s="48"/>
      <c r="F7" s="48"/>
      <c r="G7" s="48"/>
      <c r="H7" s="48"/>
      <c r="I7" s="48"/>
      <c r="J7" s="48"/>
      <c r="K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61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</row>
    <row r="8" spans="1:58" ht="17.25" customHeight="1">
      <c r="A8" s="60"/>
      <c r="B8" s="48"/>
      <c r="C8" s="48"/>
      <c r="D8" s="48"/>
      <c r="E8" s="48"/>
      <c r="F8" s="48"/>
      <c r="G8" s="48"/>
      <c r="H8" s="48"/>
      <c r="I8" s="48"/>
      <c r="J8" s="48"/>
      <c r="K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61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</row>
    <row r="9" spans="1:58" ht="17.25" customHeight="1">
      <c r="A9" s="60"/>
      <c r="B9" s="48"/>
      <c r="C9" s="48"/>
      <c r="D9" s="48"/>
      <c r="E9" s="48"/>
      <c r="F9" s="48"/>
      <c r="G9" s="48"/>
      <c r="H9" s="48"/>
      <c r="I9" s="48"/>
      <c r="J9" s="48"/>
      <c r="K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61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</row>
    <row r="10" spans="1:58" ht="17.25" customHeight="1">
      <c r="A10" s="60"/>
      <c r="B10" s="48"/>
      <c r="C10" s="48"/>
      <c r="D10" s="48"/>
      <c r="E10" s="48"/>
      <c r="F10" s="48"/>
      <c r="G10" s="48"/>
      <c r="H10" s="48"/>
      <c r="I10" s="48"/>
      <c r="J10" s="48"/>
      <c r="K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61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</row>
    <row r="11" spans="1:58" ht="17.25" customHeight="1">
      <c r="A11" s="60"/>
      <c r="B11" s="48"/>
      <c r="C11" s="48"/>
      <c r="D11" s="48"/>
      <c r="E11" s="48"/>
      <c r="F11" s="48"/>
      <c r="G11" s="48"/>
      <c r="H11" s="48"/>
      <c r="I11" s="48"/>
      <c r="J11" s="48"/>
      <c r="K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61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</row>
    <row r="12" spans="1:58" ht="17.25" customHeight="1">
      <c r="A12" s="60"/>
      <c r="B12" s="48"/>
      <c r="C12" s="48"/>
      <c r="D12" s="48"/>
      <c r="E12" s="48"/>
      <c r="F12" s="48"/>
      <c r="G12" s="48"/>
      <c r="H12" s="48"/>
      <c r="I12" s="48"/>
      <c r="J12" s="48"/>
      <c r="K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61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</row>
    <row r="13" spans="1:58" ht="17.25" customHeight="1">
      <c r="A13" s="60"/>
      <c r="B13" s="48"/>
      <c r="C13" s="48"/>
      <c r="D13" s="48"/>
      <c r="E13" s="48"/>
      <c r="F13" s="48"/>
      <c r="G13" s="48"/>
      <c r="H13" s="48"/>
      <c r="I13" s="48"/>
      <c r="J13" s="48"/>
      <c r="K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61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</row>
    <row r="14" spans="1:58" ht="17.25" customHeight="1">
      <c r="A14" s="60"/>
      <c r="B14" s="48"/>
      <c r="C14" s="48"/>
      <c r="D14" s="48"/>
      <c r="E14" s="48"/>
      <c r="F14" s="48"/>
      <c r="G14" s="48"/>
      <c r="H14" s="48"/>
      <c r="I14" s="48"/>
      <c r="J14" s="48"/>
      <c r="K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61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</row>
    <row r="15" spans="1:58" ht="17.25" customHeight="1">
      <c r="A15" s="60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61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</row>
    <row r="16" spans="1:58" ht="17.25" customHeight="1">
      <c r="A16" s="60"/>
      <c r="B16" s="48"/>
      <c r="C16" s="48"/>
      <c r="D16" s="48"/>
      <c r="E16" s="48"/>
      <c r="F16" s="48"/>
      <c r="G16" s="48"/>
      <c r="H16" s="48"/>
      <c r="I16" s="48"/>
      <c r="J16" s="48"/>
      <c r="K16" s="48"/>
      <c r="M16" s="48"/>
      <c r="N16" s="48"/>
      <c r="O16" s="48"/>
      <c r="P16" s="48"/>
      <c r="Q16" s="48"/>
      <c r="R16" s="48"/>
      <c r="S16" s="6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61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</row>
    <row r="17" spans="1:58" ht="18" customHeight="1">
      <c r="A17" s="60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61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</row>
    <row r="18" spans="1:58" ht="17.25" customHeight="1">
      <c r="A18" s="60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61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</row>
    <row r="19" spans="1:58" ht="17.25" customHeight="1">
      <c r="A19" s="60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61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</row>
    <row r="20" spans="1:58" ht="17.25" customHeight="1">
      <c r="A20" s="60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61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</row>
    <row r="21" spans="1:58" ht="17.25" customHeight="1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M21" s="48"/>
      <c r="N21" s="48"/>
      <c r="O21" s="48"/>
      <c r="P21" s="48"/>
      <c r="Q21" s="48"/>
      <c r="R21" s="48"/>
      <c r="S21" s="6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61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</row>
    <row r="22" spans="1:58" ht="17.25" customHeight="1">
      <c r="A22" s="60"/>
      <c r="B22" s="48"/>
      <c r="C22" s="48"/>
      <c r="D22" s="48"/>
      <c r="E22" s="48"/>
      <c r="F22" s="48"/>
      <c r="G22" s="48"/>
      <c r="H22" s="48"/>
      <c r="I22" s="48"/>
      <c r="J22" s="48"/>
      <c r="K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61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</row>
    <row r="23" spans="1:58" ht="17.25" customHeight="1">
      <c r="A23" s="60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61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</row>
    <row r="24" spans="1:58" ht="17.25" customHeight="1">
      <c r="A24" s="60"/>
      <c r="B24" s="48"/>
      <c r="C24" s="48"/>
      <c r="D24" s="48"/>
      <c r="E24" s="48"/>
      <c r="F24" s="48"/>
      <c r="G24" s="48"/>
      <c r="H24" s="48"/>
      <c r="I24" s="48"/>
      <c r="J24" s="48"/>
      <c r="K24" s="48"/>
      <c r="M24" s="48"/>
      <c r="N24" s="48"/>
      <c r="O24" s="48"/>
      <c r="P24" s="48"/>
      <c r="Q24" s="48"/>
      <c r="R24" s="48"/>
      <c r="S24" s="6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61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</row>
    <row r="25" spans="1:58" ht="17.25" customHeight="1">
      <c r="A25" s="60"/>
      <c r="B25" s="48"/>
      <c r="C25" s="48"/>
      <c r="D25" s="48"/>
      <c r="E25" s="48"/>
      <c r="F25" s="48"/>
      <c r="G25" s="48"/>
      <c r="H25" s="48"/>
      <c r="I25" s="48"/>
      <c r="J25" s="48"/>
      <c r="K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61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</row>
    <row r="26" spans="1:58" ht="17.25" customHeight="1">
      <c r="A26" s="60"/>
      <c r="B26" s="48"/>
      <c r="C26" s="48"/>
      <c r="D26" s="48"/>
      <c r="F26" s="48"/>
      <c r="H26" s="48"/>
      <c r="I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61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</row>
    <row r="27" spans="1:58" ht="17.25" customHeight="1">
      <c r="A27" s="60"/>
      <c r="F27" s="48"/>
      <c r="I27" s="48"/>
      <c r="J27" s="48"/>
      <c r="K27" s="48"/>
      <c r="L27" s="48"/>
      <c r="O27" s="48"/>
      <c r="P27" s="48"/>
      <c r="W27" s="48"/>
      <c r="X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61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</row>
    <row r="28" spans="1:58" ht="17.25" customHeight="1">
      <c r="A28" s="60"/>
      <c r="D28" s="48"/>
      <c r="I28" s="48"/>
      <c r="J28" s="48"/>
      <c r="K28" s="48"/>
      <c r="L28" s="48"/>
      <c r="O28" s="48"/>
      <c r="P28" s="48"/>
      <c r="T28" s="48"/>
      <c r="Y28" s="48"/>
      <c r="AA28" s="48"/>
      <c r="AG28" s="48"/>
      <c r="AH28" s="48"/>
      <c r="AI28" s="48"/>
      <c r="AJ28" s="61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</row>
    <row r="29" spans="1:58" ht="17.25" customHeight="1">
      <c r="A29" s="60"/>
      <c r="D29" s="48"/>
      <c r="I29" s="48"/>
      <c r="J29" s="48"/>
      <c r="K29" s="48"/>
      <c r="L29" s="48"/>
      <c r="O29" s="48"/>
      <c r="P29" s="48"/>
      <c r="T29" s="48"/>
      <c r="Y29" s="48"/>
      <c r="AA29" s="48"/>
      <c r="AG29" s="48"/>
      <c r="AH29" s="48"/>
      <c r="AI29" s="48"/>
      <c r="AJ29" s="61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</row>
    <row r="30" spans="1:58" ht="17.25" customHeight="1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</row>
    <row r="31" spans="1:58" ht="17.2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</row>
  </sheetData>
  <mergeCells count="1">
    <mergeCell ref="A3:AJ3"/>
  </mergeCells>
  <phoneticPr fontId="3"/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2A74-8ED2-4018-BCC8-EB078ABD131F}">
  <dimension ref="A1:AV13"/>
  <sheetViews>
    <sheetView showGridLines="0" view="pageBreakPreview" zoomScale="90" zoomScaleNormal="80" zoomScaleSheetLayoutView="90" workbookViewId="0"/>
  </sheetViews>
  <sheetFormatPr defaultColWidth="9" defaultRowHeight="13.5"/>
  <cols>
    <col min="1" max="1" width="5.5" style="154" bestFit="1" customWidth="1"/>
    <col min="2" max="47" width="3.625" style="154" customWidth="1"/>
    <col min="48" max="16384" width="9" style="154"/>
  </cols>
  <sheetData>
    <row r="1" spans="1:48" ht="24" customHeight="1">
      <c r="A1" s="167" t="str">
        <f ca="1">RIGHT(CELL("filename",A2),LEN(CELL("filename",A2))-FIND("]",CELL("filename",A2)))</f>
        <v>画面項目定義</v>
      </c>
      <c r="B1" s="63"/>
      <c r="C1" s="63"/>
      <c r="D1" s="63"/>
      <c r="E1" s="63"/>
      <c r="F1" s="63"/>
      <c r="G1" s="63"/>
      <c r="H1" s="63"/>
      <c r="I1" s="63"/>
      <c r="J1" s="63"/>
      <c r="K1" s="167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168"/>
      <c r="AE1" s="63"/>
      <c r="AF1" s="168"/>
      <c r="AG1" s="168"/>
      <c r="AH1" s="168"/>
      <c r="AI1" s="168"/>
      <c r="AJ1" s="168"/>
      <c r="AK1" s="168"/>
      <c r="AL1" s="168"/>
      <c r="AM1" s="63"/>
      <c r="AN1" s="63"/>
      <c r="AO1" s="63"/>
      <c r="AP1" s="63"/>
      <c r="AQ1" s="63"/>
      <c r="AR1" s="63"/>
      <c r="AS1" s="63"/>
      <c r="AT1" s="63"/>
    </row>
    <row r="3" spans="1:48">
      <c r="A3" s="162" t="s">
        <v>0</v>
      </c>
      <c r="B3" s="44" t="s">
        <v>2</v>
      </c>
      <c r="C3" s="45"/>
      <c r="D3" s="45"/>
      <c r="E3" s="45"/>
      <c r="F3" s="45"/>
      <c r="G3" s="45"/>
      <c r="H3" s="45"/>
      <c r="I3" s="45"/>
      <c r="J3" s="45"/>
      <c r="K3" s="45"/>
      <c r="L3" s="46"/>
      <c r="M3" s="44" t="s">
        <v>8</v>
      </c>
      <c r="N3" s="45"/>
      <c r="O3" s="45"/>
      <c r="P3" s="45"/>
      <c r="Q3" s="45"/>
      <c r="R3" s="45"/>
      <c r="S3" s="45"/>
      <c r="T3" s="45"/>
      <c r="U3" s="46"/>
      <c r="V3" s="41" t="s">
        <v>14</v>
      </c>
      <c r="W3" s="43"/>
      <c r="X3" s="45" t="s">
        <v>28</v>
      </c>
      <c r="Y3" s="45"/>
      <c r="Z3" s="45"/>
      <c r="AA3" s="45"/>
      <c r="AB3" s="45"/>
      <c r="AC3" s="45"/>
      <c r="AD3" s="45"/>
      <c r="AE3" s="45"/>
      <c r="AF3" s="44" t="s">
        <v>9</v>
      </c>
      <c r="AG3" s="46"/>
      <c r="AH3" s="44" t="s">
        <v>13</v>
      </c>
      <c r="AI3" s="45"/>
      <c r="AJ3" s="45"/>
      <c r="AK3" s="45"/>
      <c r="AL3" s="46"/>
      <c r="AM3" s="44" t="s">
        <v>137</v>
      </c>
      <c r="AN3" s="46"/>
      <c r="AO3" s="44" t="s">
        <v>132</v>
      </c>
      <c r="AP3" s="45"/>
      <c r="AQ3" s="45"/>
      <c r="AR3" s="45"/>
      <c r="AS3" s="45"/>
      <c r="AT3" s="46"/>
    </row>
    <row r="4" spans="1:48">
      <c r="A4" s="157">
        <f t="shared" ref="A4:A13" si="0">ROW()-3</f>
        <v>1</v>
      </c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9"/>
      <c r="M4" s="303"/>
      <c r="N4" s="304"/>
      <c r="O4" s="304"/>
      <c r="P4" s="304"/>
      <c r="Q4" s="304"/>
      <c r="R4" s="304"/>
      <c r="S4" s="304"/>
      <c r="T4" s="304"/>
      <c r="U4" s="305"/>
      <c r="V4" s="69"/>
      <c r="W4" s="70"/>
      <c r="X4" s="303"/>
      <c r="Y4" s="304"/>
      <c r="Z4" s="304"/>
      <c r="AA4" s="304"/>
      <c r="AB4" s="304"/>
      <c r="AC4" s="304"/>
      <c r="AD4" s="304"/>
      <c r="AE4" s="305"/>
      <c r="AF4" s="71"/>
      <c r="AG4" s="72"/>
      <c r="AH4" s="157"/>
      <c r="AI4" s="73"/>
      <c r="AJ4" s="158"/>
      <c r="AK4" s="158"/>
      <c r="AL4" s="159"/>
      <c r="AM4" s="157"/>
      <c r="AN4" s="72"/>
      <c r="AO4" s="57"/>
      <c r="AP4" s="100"/>
      <c r="AQ4" s="100"/>
      <c r="AR4" s="100"/>
      <c r="AS4" s="100"/>
      <c r="AT4" s="74"/>
    </row>
    <row r="5" spans="1:48">
      <c r="A5" s="157">
        <f t="shared" si="0"/>
        <v>2</v>
      </c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9"/>
      <c r="M5" s="303"/>
      <c r="N5" s="304"/>
      <c r="O5" s="304"/>
      <c r="P5" s="304"/>
      <c r="Q5" s="304"/>
      <c r="R5" s="304"/>
      <c r="S5" s="304"/>
      <c r="T5" s="304"/>
      <c r="U5" s="305"/>
      <c r="V5" s="191"/>
      <c r="W5" s="70"/>
      <c r="X5" s="303"/>
      <c r="Y5" s="304"/>
      <c r="Z5" s="304"/>
      <c r="AA5" s="304"/>
      <c r="AB5" s="304"/>
      <c r="AC5" s="304"/>
      <c r="AD5" s="304"/>
      <c r="AE5" s="305"/>
      <c r="AF5" s="71"/>
      <c r="AG5" s="72"/>
      <c r="AH5" s="157"/>
      <c r="AI5" s="73"/>
      <c r="AJ5" s="158"/>
      <c r="AK5" s="158"/>
      <c r="AL5" s="159"/>
      <c r="AM5" s="157"/>
      <c r="AN5" s="72"/>
      <c r="AO5" s="57"/>
      <c r="AP5" s="100"/>
      <c r="AQ5" s="100"/>
      <c r="AR5" s="100"/>
      <c r="AS5" s="100"/>
      <c r="AT5" s="74"/>
      <c r="AV5" s="151"/>
    </row>
    <row r="6" spans="1:48" s="75" customFormat="1" ht="14.25">
      <c r="A6" s="178">
        <f t="shared" si="0"/>
        <v>3</v>
      </c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9"/>
      <c r="M6" s="157"/>
      <c r="N6" s="158"/>
      <c r="O6" s="158"/>
      <c r="P6" s="158"/>
      <c r="Q6" s="158"/>
      <c r="R6" s="158"/>
      <c r="S6" s="158"/>
      <c r="T6" s="158"/>
      <c r="U6" s="159"/>
      <c r="V6" s="160"/>
      <c r="W6" s="161"/>
      <c r="X6" s="157"/>
      <c r="Y6" s="158"/>
      <c r="Z6" s="158"/>
      <c r="AA6" s="158"/>
      <c r="AB6" s="158"/>
      <c r="AC6" s="158"/>
      <c r="AD6" s="158"/>
      <c r="AE6" s="159"/>
      <c r="AF6" s="71"/>
      <c r="AG6" s="72"/>
      <c r="AH6" s="157"/>
      <c r="AI6" s="73"/>
      <c r="AJ6" s="158"/>
      <c r="AK6" s="158"/>
      <c r="AL6" s="159"/>
      <c r="AM6" s="157"/>
      <c r="AN6" s="72"/>
      <c r="AO6" s="57"/>
      <c r="AP6" s="100"/>
      <c r="AQ6" s="100"/>
      <c r="AR6" s="100"/>
      <c r="AS6" s="100"/>
      <c r="AT6" s="74"/>
    </row>
    <row r="7" spans="1:48">
      <c r="A7" s="177">
        <f t="shared" si="0"/>
        <v>4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7"/>
      <c r="N7" s="158"/>
      <c r="O7" s="158"/>
      <c r="P7" s="158"/>
      <c r="Q7" s="158"/>
      <c r="R7" s="158"/>
      <c r="S7" s="158"/>
      <c r="T7" s="158"/>
      <c r="U7" s="159"/>
      <c r="V7" s="160"/>
      <c r="W7" s="161"/>
      <c r="X7" s="157"/>
      <c r="Y7" s="158"/>
      <c r="Z7" s="158"/>
      <c r="AA7" s="158"/>
      <c r="AB7" s="158"/>
      <c r="AC7" s="158"/>
      <c r="AD7" s="158"/>
      <c r="AE7" s="159"/>
      <c r="AF7" s="71"/>
      <c r="AG7" s="72"/>
      <c r="AH7" s="157"/>
      <c r="AI7" s="73"/>
      <c r="AJ7" s="158"/>
      <c r="AK7" s="158"/>
      <c r="AL7" s="159"/>
      <c r="AM7" s="157"/>
      <c r="AN7" s="72"/>
      <c r="AO7" s="57"/>
      <c r="AP7" s="100"/>
      <c r="AQ7" s="100"/>
      <c r="AR7" s="100"/>
      <c r="AS7" s="100"/>
      <c r="AT7" s="74"/>
    </row>
    <row r="8" spans="1:48">
      <c r="A8" s="178">
        <f t="shared" si="0"/>
        <v>5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7"/>
      <c r="N8" s="158"/>
      <c r="O8" s="158"/>
      <c r="P8" s="158"/>
      <c r="Q8" s="158"/>
      <c r="R8" s="158"/>
      <c r="S8" s="158"/>
      <c r="T8" s="158"/>
      <c r="U8" s="159"/>
      <c r="V8" s="160"/>
      <c r="W8" s="161"/>
      <c r="X8" s="157"/>
      <c r="Y8" s="158"/>
      <c r="Z8" s="158"/>
      <c r="AA8" s="158"/>
      <c r="AB8" s="158"/>
      <c r="AC8" s="158"/>
      <c r="AD8" s="158"/>
      <c r="AE8" s="159"/>
      <c r="AF8" s="71"/>
      <c r="AG8" s="72"/>
      <c r="AH8" s="157"/>
      <c r="AI8" s="73"/>
      <c r="AJ8" s="158"/>
      <c r="AK8" s="158"/>
      <c r="AL8" s="159"/>
      <c r="AM8" s="157"/>
      <c r="AN8" s="72"/>
      <c r="AO8" s="57"/>
      <c r="AP8" s="100"/>
      <c r="AQ8" s="100"/>
      <c r="AR8" s="100"/>
      <c r="AS8" s="100"/>
      <c r="AT8" s="74"/>
    </row>
    <row r="9" spans="1:48">
      <c r="A9" s="177">
        <f t="shared" si="0"/>
        <v>6</v>
      </c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7"/>
      <c r="N9" s="158"/>
      <c r="O9" s="158"/>
      <c r="P9" s="158"/>
      <c r="Q9" s="158"/>
      <c r="R9" s="158"/>
      <c r="S9" s="158"/>
      <c r="T9" s="158"/>
      <c r="U9" s="159"/>
      <c r="V9" s="160"/>
      <c r="W9" s="161"/>
      <c r="X9" s="157"/>
      <c r="Y9" s="158"/>
      <c r="Z9" s="158"/>
      <c r="AA9" s="158"/>
      <c r="AB9" s="158"/>
      <c r="AC9" s="158"/>
      <c r="AD9" s="158"/>
      <c r="AE9" s="159"/>
      <c r="AF9" s="71"/>
      <c r="AG9" s="72"/>
      <c r="AH9" s="157"/>
      <c r="AI9" s="73"/>
      <c r="AJ9" s="158"/>
      <c r="AK9" s="158"/>
      <c r="AL9" s="159"/>
      <c r="AM9" s="157"/>
      <c r="AN9" s="72"/>
      <c r="AO9" s="57"/>
      <c r="AP9" s="100"/>
      <c r="AQ9" s="100"/>
      <c r="AR9" s="100"/>
      <c r="AS9" s="100"/>
      <c r="AT9" s="74"/>
    </row>
    <row r="10" spans="1:48">
      <c r="A10" s="178">
        <f t="shared" si="0"/>
        <v>7</v>
      </c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9"/>
      <c r="M10" s="157"/>
      <c r="N10" s="158"/>
      <c r="O10" s="158"/>
      <c r="P10" s="158"/>
      <c r="Q10" s="158"/>
      <c r="R10" s="158"/>
      <c r="S10" s="158"/>
      <c r="T10" s="158"/>
      <c r="U10" s="159"/>
      <c r="V10" s="160"/>
      <c r="W10" s="161"/>
      <c r="X10" s="157"/>
      <c r="Y10" s="158"/>
      <c r="Z10" s="158"/>
      <c r="AA10" s="158"/>
      <c r="AB10" s="158"/>
      <c r="AC10" s="158"/>
      <c r="AD10" s="158"/>
      <c r="AE10" s="159"/>
      <c r="AF10" s="71"/>
      <c r="AG10" s="72"/>
      <c r="AH10" s="157"/>
      <c r="AI10" s="73"/>
      <c r="AJ10" s="158"/>
      <c r="AK10" s="158"/>
      <c r="AL10" s="159"/>
      <c r="AM10" s="157"/>
      <c r="AN10" s="72"/>
      <c r="AO10" s="57"/>
      <c r="AP10" s="100"/>
      <c r="AQ10" s="100"/>
      <c r="AR10" s="100"/>
      <c r="AS10" s="100"/>
      <c r="AT10" s="74"/>
    </row>
    <row r="11" spans="1:48">
      <c r="A11" s="177">
        <f t="shared" si="0"/>
        <v>8</v>
      </c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9"/>
      <c r="M11" s="157"/>
      <c r="N11" s="158"/>
      <c r="O11" s="158"/>
      <c r="P11" s="158"/>
      <c r="Q11" s="158"/>
      <c r="R11" s="158"/>
      <c r="S11" s="158"/>
      <c r="T11" s="158"/>
      <c r="U11" s="159"/>
      <c r="V11" s="160"/>
      <c r="W11" s="161"/>
      <c r="X11" s="157"/>
      <c r="Y11" s="158"/>
      <c r="Z11" s="158"/>
      <c r="AA11" s="158"/>
      <c r="AB11" s="158"/>
      <c r="AC11" s="158"/>
      <c r="AD11" s="158"/>
      <c r="AE11" s="159"/>
      <c r="AF11" s="71"/>
      <c r="AG11" s="72"/>
      <c r="AH11" s="157"/>
      <c r="AI11" s="73"/>
      <c r="AJ11" s="158"/>
      <c r="AK11" s="158"/>
      <c r="AL11" s="159"/>
      <c r="AM11" s="157"/>
      <c r="AN11" s="72"/>
      <c r="AO11" s="57"/>
      <c r="AP11" s="100"/>
      <c r="AQ11" s="100"/>
      <c r="AR11" s="100"/>
      <c r="AS11" s="100"/>
      <c r="AT11" s="74"/>
    </row>
    <row r="12" spans="1:48">
      <c r="A12" s="186">
        <f t="shared" si="0"/>
        <v>9</v>
      </c>
      <c r="B12" s="183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M12" s="183"/>
      <c r="N12" s="184"/>
      <c r="O12" s="184"/>
      <c r="P12" s="184"/>
      <c r="Q12" s="184"/>
      <c r="R12" s="184"/>
      <c r="S12" s="184"/>
      <c r="T12" s="184"/>
      <c r="U12" s="185"/>
      <c r="V12" s="187"/>
      <c r="W12" s="188"/>
      <c r="X12" s="183"/>
      <c r="Y12" s="184"/>
      <c r="Z12" s="184"/>
      <c r="AA12" s="184"/>
      <c r="AB12" s="184"/>
      <c r="AC12" s="184"/>
      <c r="AD12" s="184"/>
      <c r="AE12" s="185"/>
      <c r="AF12" s="71"/>
      <c r="AG12" s="72"/>
      <c r="AH12" s="183"/>
      <c r="AI12" s="73"/>
      <c r="AJ12" s="184"/>
      <c r="AK12" s="184"/>
      <c r="AL12" s="185"/>
      <c r="AM12" s="183"/>
      <c r="AN12" s="72"/>
      <c r="AO12" s="57"/>
      <c r="AP12" s="100"/>
      <c r="AQ12" s="100"/>
      <c r="AR12" s="100"/>
      <c r="AS12" s="100"/>
      <c r="AT12" s="74"/>
    </row>
    <row r="13" spans="1:48">
      <c r="A13" s="199">
        <f t="shared" si="0"/>
        <v>10</v>
      </c>
      <c r="B13" s="200"/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00"/>
      <c r="N13" s="201"/>
      <c r="O13" s="201"/>
      <c r="P13" s="201"/>
      <c r="Q13" s="201"/>
      <c r="R13" s="201"/>
      <c r="S13" s="201"/>
      <c r="T13" s="201"/>
      <c r="U13" s="202"/>
      <c r="V13" s="203"/>
      <c r="W13" s="204"/>
      <c r="X13" s="200"/>
      <c r="Y13" s="201"/>
      <c r="Z13" s="201"/>
      <c r="AA13" s="201"/>
      <c r="AB13" s="201"/>
      <c r="AC13" s="201"/>
      <c r="AD13" s="201"/>
      <c r="AE13" s="202"/>
      <c r="AF13" s="71"/>
      <c r="AG13" s="72"/>
      <c r="AH13" s="200"/>
      <c r="AI13" s="73"/>
      <c r="AJ13" s="201"/>
      <c r="AK13" s="201"/>
      <c r="AL13" s="202"/>
      <c r="AM13" s="200"/>
      <c r="AN13" s="72"/>
      <c r="AO13" s="57"/>
      <c r="AP13" s="100"/>
      <c r="AQ13" s="100"/>
      <c r="AR13" s="100"/>
      <c r="AS13" s="100"/>
      <c r="AT13" s="74"/>
    </row>
  </sheetData>
  <mergeCells count="4">
    <mergeCell ref="M4:U4"/>
    <mergeCell ref="X4:AE4"/>
    <mergeCell ref="M5:U5"/>
    <mergeCell ref="X5:AE5"/>
  </mergeCells>
  <phoneticPr fontId="3"/>
  <dataValidations count="3">
    <dataValidation type="list" allowBlank="1" showInputMessage="1" showErrorMessage="1" sqref="X4:X13" xr:uid="{856C8145-8486-419A-AE8B-5F98351FDA81}">
      <formula1>型</formula1>
    </dataValidation>
    <dataValidation type="list" allowBlank="1" showInputMessage="1" showErrorMessage="1" sqref="M4:M13" xr:uid="{8F697E6B-C3A3-40F6-8641-569B11974912}">
      <formula1>オブジェクト</formula1>
    </dataValidation>
    <dataValidation type="list" allowBlank="1" showInputMessage="1" showErrorMessage="1" sqref="V4:V13" xr:uid="{1ECDD125-5AE3-47A0-BBA5-CD5018A36B9F}">
      <formula1>必須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2AF0-DAD7-442B-82E2-D0444D31DAFF}">
  <dimension ref="A1:AK75"/>
  <sheetViews>
    <sheetView showGridLines="0" view="pageBreakPreview" topLeftCell="A31" zoomScale="90" zoomScaleNormal="80" zoomScaleSheetLayoutView="90" workbookViewId="0"/>
  </sheetViews>
  <sheetFormatPr defaultColWidth="9" defaultRowHeight="13.5" outlineLevelRow="1"/>
  <cols>
    <col min="1" max="36" width="3.625" style="154" customWidth="1"/>
    <col min="37" max="37" width="3.75" style="153" customWidth="1"/>
    <col min="38" max="40" width="5.625" style="154" customWidth="1"/>
    <col min="41" max="16384" width="9" style="154"/>
  </cols>
  <sheetData>
    <row r="1" spans="1:36" ht="18.75">
      <c r="A1" s="167" t="str">
        <f ca="1">RIGHT(CELL("filename",A2),LEN(CELL("filename",A2))-FIND("]",CELL("filename",A2)))</f>
        <v>イベント（クライアント）</v>
      </c>
      <c r="B1" s="167"/>
      <c r="C1" s="63"/>
      <c r="D1" s="63"/>
      <c r="E1" s="63"/>
      <c r="F1" s="63"/>
      <c r="G1" s="63"/>
      <c r="H1" s="167"/>
      <c r="I1" s="63"/>
      <c r="J1" s="63"/>
      <c r="K1" s="63"/>
      <c r="L1" s="63"/>
      <c r="M1" s="63"/>
      <c r="N1" s="63"/>
      <c r="O1" s="63"/>
      <c r="P1" s="63"/>
      <c r="Q1" s="63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63"/>
      <c r="AD1" s="63"/>
      <c r="AE1" s="63"/>
      <c r="AF1" s="63"/>
      <c r="AG1" s="63"/>
      <c r="AH1" s="63"/>
      <c r="AI1" s="63"/>
      <c r="AJ1" s="63"/>
    </row>
    <row r="3" spans="1:36">
      <c r="A3" s="65" t="s">
        <v>22</v>
      </c>
      <c r="B3" s="65"/>
      <c r="C3" s="49"/>
      <c r="D3" s="32"/>
      <c r="E3" s="306">
        <v>1</v>
      </c>
      <c r="F3" s="306"/>
      <c r="G3" s="65" t="s">
        <v>3</v>
      </c>
      <c r="H3" s="49"/>
      <c r="I3" s="32"/>
      <c r="J3" s="306"/>
      <c r="K3" s="306"/>
      <c r="L3" s="157"/>
      <c r="M3" s="158"/>
      <c r="N3" s="158"/>
      <c r="O3" s="158"/>
      <c r="P3" s="166"/>
      <c r="Q3" s="166"/>
      <c r="R3" s="166"/>
      <c r="S3" s="166"/>
      <c r="T3" s="136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8"/>
    </row>
    <row r="4" spans="1:36">
      <c r="A4" s="49" t="s">
        <v>33</v>
      </c>
      <c r="B4" s="50"/>
      <c r="C4" s="50"/>
      <c r="D4" s="50"/>
      <c r="E4" s="136" t="s">
        <v>159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8"/>
    </row>
    <row r="5" spans="1:36" hidden="1" outlineLevel="1">
      <c r="A5" s="49" t="s">
        <v>155</v>
      </c>
      <c r="B5" s="50"/>
      <c r="C5" s="50"/>
      <c r="D5" s="50"/>
      <c r="E5" s="136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8"/>
    </row>
    <row r="6" spans="1:36" hidden="1" outlineLevel="1">
      <c r="A6" s="41" t="s">
        <v>156</v>
      </c>
      <c r="B6" s="42"/>
      <c r="C6" s="42"/>
      <c r="D6" s="42"/>
      <c r="E6" s="42"/>
      <c r="F6" s="4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4"/>
    </row>
    <row r="7" spans="1:36" hidden="1" outlineLevel="1">
      <c r="A7" s="163" t="s">
        <v>0</v>
      </c>
      <c r="B7" s="41" t="s">
        <v>28</v>
      </c>
      <c r="C7" s="43"/>
      <c r="D7" s="30" t="s">
        <v>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56"/>
    </row>
    <row r="8" spans="1:36" hidden="1" outlineLevel="1">
      <c r="A8" s="157">
        <v>1</v>
      </c>
      <c r="B8" s="97"/>
      <c r="C8" s="98"/>
      <c r="D8" s="57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1"/>
    </row>
    <row r="9" spans="1:36" hidden="1" outlineLevel="1">
      <c r="A9" s="157">
        <f>A8+1</f>
        <v>2</v>
      </c>
      <c r="B9" s="97"/>
      <c r="C9" s="98"/>
      <c r="D9" s="57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1"/>
    </row>
    <row r="10" spans="1:36" hidden="1" outlineLevel="1">
      <c r="A10" s="157">
        <f t="shared" ref="A10:A12" si="0">A9+1</f>
        <v>3</v>
      </c>
      <c r="B10" s="97"/>
      <c r="C10" s="98"/>
      <c r="D10" s="57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1"/>
    </row>
    <row r="11" spans="1:36" hidden="1" outlineLevel="1">
      <c r="A11" s="157">
        <f t="shared" si="0"/>
        <v>4</v>
      </c>
      <c r="B11" s="97"/>
      <c r="C11" s="98"/>
      <c r="D11" s="57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1"/>
    </row>
    <row r="12" spans="1:36" hidden="1" outlineLevel="1">
      <c r="A12" s="157">
        <f t="shared" si="0"/>
        <v>5</v>
      </c>
      <c r="B12" s="97"/>
      <c r="C12" s="98"/>
      <c r="D12" s="57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1"/>
    </row>
    <row r="13" spans="1:36" collapsed="1">
      <c r="A13" s="41" t="s">
        <v>34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6"/>
    </row>
    <row r="14" spans="1:36">
      <c r="A14" s="139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58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1"/>
    </row>
    <row r="15" spans="1:36">
      <c r="A15" s="142"/>
      <c r="B15" s="195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4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23"/>
      <c r="AI15" s="123"/>
      <c r="AJ15" s="143"/>
    </row>
    <row r="16" spans="1:36">
      <c r="A16" s="142"/>
      <c r="B16" s="195"/>
      <c r="C16" s="155"/>
      <c r="D16" s="155"/>
      <c r="E16" s="155"/>
      <c r="F16" s="155"/>
      <c r="G16" s="155"/>
      <c r="H16" s="155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55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23"/>
      <c r="AI16" s="123"/>
      <c r="AJ16" s="143"/>
    </row>
    <row r="17" spans="1:36">
      <c r="A17" s="142"/>
      <c r="B17" s="195"/>
      <c r="C17" s="155"/>
      <c r="D17" s="155"/>
      <c r="E17" s="155"/>
      <c r="F17" s="155"/>
      <c r="G17" s="155"/>
      <c r="H17" s="155"/>
      <c r="I17" s="193"/>
      <c r="J17" s="196"/>
      <c r="K17" s="193"/>
      <c r="L17" s="196"/>
      <c r="M17" s="193"/>
      <c r="N17" s="155"/>
      <c r="O17" s="193"/>
      <c r="P17" s="193"/>
      <c r="Q17" s="193"/>
      <c r="R17" s="193"/>
      <c r="S17" s="193"/>
      <c r="T17" s="193"/>
      <c r="U17" s="155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23"/>
      <c r="AI17" s="123"/>
      <c r="AJ17" s="143"/>
    </row>
    <row r="18" spans="1:36">
      <c r="A18" s="142"/>
      <c r="B18" s="195"/>
      <c r="C18" s="155"/>
      <c r="D18" s="193"/>
      <c r="E18" s="196"/>
      <c r="F18" s="223"/>
      <c r="G18" s="223"/>
      <c r="H18" s="155"/>
      <c r="I18" s="223"/>
      <c r="J18" s="223"/>
      <c r="K18" s="223"/>
      <c r="L18" s="223"/>
      <c r="M18" s="223"/>
      <c r="N18" s="155"/>
      <c r="O18" s="223"/>
      <c r="P18" s="224"/>
      <c r="Q18" s="223"/>
      <c r="R18" s="193"/>
      <c r="S18" s="193"/>
      <c r="T18" s="193"/>
      <c r="U18" s="155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23"/>
      <c r="AI18" s="123"/>
      <c r="AJ18" s="143"/>
    </row>
    <row r="19" spans="1:36">
      <c r="A19" s="142"/>
      <c r="B19" s="195"/>
      <c r="C19" s="155"/>
      <c r="D19" s="193"/>
      <c r="E19" s="196"/>
      <c r="F19" s="193"/>
      <c r="G19" s="155"/>
      <c r="H19" s="193"/>
      <c r="I19" s="193"/>
      <c r="J19" s="193"/>
      <c r="K19" s="193"/>
      <c r="L19" s="193"/>
      <c r="M19" s="193"/>
      <c r="N19" s="194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23"/>
      <c r="AI19" s="123"/>
      <c r="AJ19" s="143"/>
    </row>
    <row r="20" spans="1:36">
      <c r="A20" s="142"/>
      <c r="B20" s="225"/>
      <c r="C20" s="155"/>
      <c r="D20" s="193"/>
      <c r="E20" s="196"/>
      <c r="F20" s="193"/>
      <c r="G20" s="155"/>
      <c r="H20" s="193"/>
      <c r="I20" s="193"/>
      <c r="J20" s="193"/>
      <c r="K20" s="193"/>
      <c r="L20" s="193"/>
      <c r="M20" s="193"/>
      <c r="N20" s="194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23"/>
      <c r="AI20" s="123"/>
      <c r="AJ20" s="143"/>
    </row>
    <row r="21" spans="1:36">
      <c r="A21" s="142"/>
      <c r="B21" s="195"/>
      <c r="C21" s="193"/>
      <c r="D21" s="193"/>
      <c r="E21" s="196"/>
      <c r="F21" s="193"/>
      <c r="G21" s="155"/>
      <c r="H21" s="193"/>
      <c r="I21" s="193"/>
      <c r="J21" s="193"/>
      <c r="K21" s="193"/>
      <c r="L21" s="193"/>
      <c r="M21" s="193"/>
      <c r="N21" s="194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23"/>
      <c r="AI21" s="123"/>
      <c r="AJ21" s="143"/>
    </row>
    <row r="22" spans="1:36">
      <c r="A22" s="142"/>
      <c r="B22" s="195"/>
      <c r="C22" s="193"/>
      <c r="D22" s="193"/>
      <c r="E22" s="193"/>
      <c r="F22" s="193"/>
      <c r="G22" s="193"/>
      <c r="H22" s="193"/>
      <c r="I22" s="193"/>
      <c r="J22" s="193"/>
      <c r="K22" s="193"/>
      <c r="L22" s="194"/>
      <c r="M22" s="193"/>
      <c r="N22" s="194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23"/>
      <c r="AI22" s="123"/>
      <c r="AJ22" s="143"/>
    </row>
    <row r="23" spans="1:36">
      <c r="A23" s="142"/>
      <c r="B23" s="195"/>
      <c r="C23" s="193"/>
      <c r="D23" s="155"/>
      <c r="E23" s="193"/>
      <c r="F23" s="193"/>
      <c r="G23" s="193"/>
      <c r="H23" s="193"/>
      <c r="I23" s="193"/>
      <c r="J23" s="193"/>
      <c r="K23" s="193"/>
      <c r="L23" s="194"/>
      <c r="M23" s="193"/>
      <c r="N23" s="194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23"/>
      <c r="AI23" s="123"/>
      <c r="AJ23" s="143"/>
    </row>
    <row r="24" spans="1:36">
      <c r="A24" s="142"/>
      <c r="B24" s="195"/>
      <c r="C24" s="193"/>
      <c r="D24" s="195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4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23"/>
      <c r="AI24" s="123"/>
      <c r="AJ24" s="143"/>
    </row>
    <row r="25" spans="1:36">
      <c r="A25" s="142"/>
      <c r="B25" s="195"/>
      <c r="C25" s="193"/>
      <c r="D25" s="195"/>
      <c r="E25" s="155"/>
      <c r="F25" s="155"/>
      <c r="G25" s="155"/>
      <c r="H25" s="155"/>
      <c r="I25" s="155"/>
      <c r="J25" s="155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23"/>
      <c r="AI25" s="123"/>
      <c r="AJ25" s="143"/>
    </row>
    <row r="26" spans="1:36">
      <c r="A26" s="142"/>
      <c r="B26" s="195"/>
      <c r="C26" s="193"/>
      <c r="D26" s="195"/>
      <c r="E26" s="155"/>
      <c r="F26" s="155"/>
      <c r="G26" s="155"/>
      <c r="H26" s="155"/>
      <c r="I26" s="155"/>
      <c r="J26" s="155"/>
      <c r="K26" s="155"/>
      <c r="L26" s="193"/>
      <c r="M26" s="155"/>
      <c r="N26" s="193"/>
      <c r="O26" s="193"/>
      <c r="P26" s="193"/>
      <c r="Q26" s="193"/>
      <c r="R26" s="155"/>
      <c r="S26" s="193"/>
      <c r="T26" s="193"/>
      <c r="U26" s="193"/>
      <c r="V26" s="193"/>
      <c r="W26" s="226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23"/>
      <c r="AI26" s="123"/>
      <c r="AJ26" s="143"/>
    </row>
    <row r="27" spans="1:36">
      <c r="A27" s="142"/>
      <c r="B27" s="195"/>
      <c r="C27" s="193"/>
      <c r="D27" s="193"/>
      <c r="E27" s="196"/>
      <c r="F27" s="193"/>
      <c r="G27" s="155"/>
      <c r="H27" s="193"/>
      <c r="I27" s="193"/>
      <c r="J27" s="193"/>
      <c r="K27" s="193"/>
      <c r="L27" s="193"/>
      <c r="M27" s="193"/>
      <c r="N27" s="194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23"/>
      <c r="AI27" s="123"/>
      <c r="AJ27" s="143"/>
    </row>
    <row r="28" spans="1:36">
      <c r="A28" s="142"/>
      <c r="B28" s="195"/>
      <c r="C28" s="193"/>
      <c r="D28" s="193"/>
      <c r="E28" s="196"/>
      <c r="F28" s="193"/>
      <c r="G28" s="155"/>
      <c r="H28" s="193"/>
      <c r="I28" s="193"/>
      <c r="J28" s="193"/>
      <c r="K28" s="193"/>
      <c r="L28" s="193"/>
      <c r="M28" s="193"/>
      <c r="N28" s="194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23"/>
      <c r="AI28" s="123"/>
      <c r="AJ28" s="143"/>
    </row>
    <row r="29" spans="1:36">
      <c r="A29" s="142"/>
      <c r="B29" s="195"/>
      <c r="C29" s="193"/>
      <c r="D29" s="193"/>
      <c r="E29" s="193"/>
      <c r="F29" s="193"/>
      <c r="G29" s="193"/>
      <c r="H29" s="193"/>
      <c r="I29" s="193"/>
      <c r="J29" s="193"/>
      <c r="K29" s="193"/>
      <c r="L29" s="194"/>
      <c r="M29" s="193"/>
      <c r="N29" s="194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23"/>
      <c r="AI29" s="123"/>
      <c r="AJ29" s="143"/>
    </row>
    <row r="30" spans="1:36">
      <c r="A30" s="142"/>
      <c r="B30" s="195"/>
      <c r="C30" s="193"/>
      <c r="D30" s="155"/>
      <c r="E30" s="193"/>
      <c r="F30" s="193"/>
      <c r="G30" s="193"/>
      <c r="H30" s="193"/>
      <c r="I30" s="193"/>
      <c r="J30" s="193"/>
      <c r="K30" s="193"/>
      <c r="L30" s="194"/>
      <c r="M30" s="193"/>
      <c r="N30" s="194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23"/>
      <c r="AI30" s="123"/>
      <c r="AJ30" s="143"/>
    </row>
    <row r="31" spans="1:36">
      <c r="A31" s="142"/>
      <c r="B31" s="195"/>
      <c r="C31" s="193"/>
      <c r="D31" s="195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4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23"/>
      <c r="AI31" s="123"/>
      <c r="AJ31" s="143"/>
    </row>
    <row r="32" spans="1:36">
      <c r="A32" s="142"/>
      <c r="B32" s="195"/>
      <c r="C32" s="193"/>
      <c r="D32" s="195"/>
      <c r="E32" s="155"/>
      <c r="F32" s="155"/>
      <c r="G32" s="155"/>
      <c r="H32" s="155"/>
      <c r="I32" s="155"/>
      <c r="J32" s="155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23"/>
      <c r="AI32" s="123"/>
      <c r="AJ32" s="143"/>
    </row>
    <row r="33" spans="1:36">
      <c r="A33" s="142"/>
      <c r="B33" s="195"/>
      <c r="C33" s="193"/>
      <c r="D33" s="195"/>
      <c r="E33" s="155"/>
      <c r="F33" s="155"/>
      <c r="G33" s="155"/>
      <c r="H33" s="155"/>
      <c r="I33" s="155"/>
      <c r="J33" s="155"/>
      <c r="K33" s="155"/>
      <c r="L33" s="193"/>
      <c r="M33" s="155"/>
      <c r="N33" s="193"/>
      <c r="O33" s="193"/>
      <c r="P33" s="193"/>
      <c r="Q33" s="193"/>
      <c r="R33" s="155"/>
      <c r="S33" s="193"/>
      <c r="T33" s="193"/>
      <c r="U33" s="193"/>
      <c r="V33" s="193"/>
      <c r="W33" s="226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23"/>
      <c r="AI33" s="123"/>
      <c r="AJ33" s="143"/>
    </row>
    <row r="34" spans="1:36">
      <c r="A34" s="142"/>
      <c r="B34" s="155"/>
      <c r="C34" s="193"/>
      <c r="D34" s="195"/>
      <c r="E34" s="155"/>
      <c r="F34" s="193"/>
      <c r="G34" s="196"/>
      <c r="H34" s="193"/>
      <c r="I34" s="155"/>
      <c r="J34" s="193"/>
      <c r="K34" s="193"/>
      <c r="L34" s="193"/>
      <c r="M34" s="193"/>
      <c r="N34" s="193"/>
      <c r="O34" s="193"/>
      <c r="P34" s="194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23"/>
      <c r="AI34" s="123"/>
      <c r="AJ34" s="143"/>
    </row>
    <row r="35" spans="1:36">
      <c r="A35" s="142"/>
      <c r="B35" s="195"/>
      <c r="C35" s="193"/>
      <c r="D35" s="193"/>
      <c r="E35" s="193"/>
      <c r="F35" s="193"/>
      <c r="G35" s="193"/>
      <c r="H35" s="155"/>
      <c r="I35" s="155"/>
      <c r="J35" s="193"/>
      <c r="K35" s="193"/>
      <c r="L35" s="193"/>
      <c r="M35" s="193"/>
      <c r="N35" s="193"/>
      <c r="O35" s="193"/>
      <c r="P35" s="194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23"/>
      <c r="AI35" s="123"/>
      <c r="AJ35" s="143"/>
    </row>
    <row r="36" spans="1:36">
      <c r="A36" s="142"/>
      <c r="B36" s="195"/>
      <c r="C36" s="193"/>
      <c r="D36" s="193"/>
      <c r="E36" s="193"/>
      <c r="F36" s="193"/>
      <c r="G36" s="193"/>
      <c r="H36" s="155"/>
      <c r="I36" s="155"/>
      <c r="J36" s="193"/>
      <c r="K36" s="193"/>
      <c r="L36" s="193"/>
      <c r="M36" s="193"/>
      <c r="N36" s="193"/>
      <c r="O36" s="193"/>
      <c r="P36" s="194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23"/>
      <c r="AI36" s="123"/>
      <c r="AJ36" s="143"/>
    </row>
    <row r="37" spans="1:36">
      <c r="A37" s="142"/>
      <c r="B37" s="195"/>
      <c r="C37" s="155"/>
      <c r="D37" s="193"/>
      <c r="E37" s="193"/>
      <c r="F37" s="193"/>
      <c r="G37" s="193"/>
      <c r="H37" s="155"/>
      <c r="I37" s="155"/>
      <c r="J37" s="193"/>
      <c r="K37" s="193"/>
      <c r="L37" s="193"/>
      <c r="M37" s="193"/>
      <c r="N37" s="193"/>
      <c r="O37" s="193"/>
      <c r="P37" s="194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23"/>
      <c r="AI37" s="123"/>
      <c r="AJ37" s="143"/>
    </row>
    <row r="38" spans="1:36">
      <c r="A38" s="142"/>
      <c r="B38" s="122"/>
      <c r="D38" s="123"/>
      <c r="E38" s="124"/>
      <c r="F38" s="135"/>
      <c r="G38" s="63"/>
      <c r="H38" s="135"/>
      <c r="I38" s="135"/>
      <c r="J38" s="135"/>
      <c r="K38" s="135"/>
      <c r="L38" s="135"/>
      <c r="M38" s="135"/>
      <c r="N38" s="59"/>
      <c r="O38" s="135"/>
      <c r="P38" s="135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43"/>
    </row>
    <row r="39" spans="1:36">
      <c r="A39" s="65" t="s">
        <v>22</v>
      </c>
      <c r="B39" s="65"/>
      <c r="C39" s="49"/>
      <c r="D39" s="32"/>
      <c r="E39" s="306">
        <v>2</v>
      </c>
      <c r="F39" s="307"/>
      <c r="G39" s="132" t="s">
        <v>3</v>
      </c>
      <c r="H39" s="133"/>
      <c r="I39" s="134"/>
      <c r="J39" s="307"/>
      <c r="K39" s="307"/>
      <c r="L39" s="62"/>
      <c r="M39" s="63"/>
      <c r="N39" s="63"/>
      <c r="O39" s="63"/>
      <c r="P39" s="66"/>
      <c r="Q39" s="166"/>
      <c r="R39" s="166"/>
      <c r="S39" s="166"/>
      <c r="T39" s="136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8"/>
    </row>
    <row r="40" spans="1:36">
      <c r="A40" s="49" t="s">
        <v>33</v>
      </c>
      <c r="B40" s="50"/>
      <c r="C40" s="50"/>
      <c r="D40" s="50"/>
      <c r="E40" s="136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8"/>
    </row>
    <row r="41" spans="1:36" outlineLevel="1">
      <c r="A41" s="49" t="s">
        <v>155</v>
      </c>
      <c r="B41" s="50"/>
      <c r="C41" s="50"/>
      <c r="D41" s="50"/>
      <c r="E41" s="136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8"/>
    </row>
    <row r="42" spans="1:36" outlineLevel="1">
      <c r="A42" s="41" t="s">
        <v>156</v>
      </c>
      <c r="B42" s="42"/>
      <c r="C42" s="42"/>
      <c r="D42" s="42"/>
      <c r="E42" s="42"/>
      <c r="F42" s="42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4"/>
    </row>
    <row r="43" spans="1:36" outlineLevel="1">
      <c r="A43" s="163" t="s">
        <v>0</v>
      </c>
      <c r="B43" s="41" t="s">
        <v>28</v>
      </c>
      <c r="C43" s="43"/>
      <c r="D43" s="30" t="s">
        <v>2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56"/>
    </row>
    <row r="44" spans="1:36" outlineLevel="1">
      <c r="A44" s="157">
        <v>1</v>
      </c>
      <c r="B44" s="97"/>
      <c r="C44" s="98"/>
      <c r="D44" s="57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1"/>
    </row>
    <row r="45" spans="1:36" outlineLevel="1">
      <c r="A45" s="157">
        <f>A44+1</f>
        <v>2</v>
      </c>
      <c r="B45" s="97"/>
      <c r="C45" s="98"/>
      <c r="D45" s="57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1"/>
    </row>
    <row r="46" spans="1:36" outlineLevel="1">
      <c r="A46" s="157">
        <f t="shared" ref="A46:A48" si="1">A45+1</f>
        <v>3</v>
      </c>
      <c r="B46" s="97"/>
      <c r="C46" s="98"/>
      <c r="D46" s="57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1"/>
    </row>
    <row r="47" spans="1:36" outlineLevel="1">
      <c r="A47" s="157">
        <f t="shared" si="1"/>
        <v>4</v>
      </c>
      <c r="B47" s="97"/>
      <c r="C47" s="98"/>
      <c r="D47" s="57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1"/>
    </row>
    <row r="48" spans="1:36" outlineLevel="1">
      <c r="A48" s="157">
        <f t="shared" si="1"/>
        <v>5</v>
      </c>
      <c r="B48" s="97"/>
      <c r="C48" s="98"/>
      <c r="D48" s="57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1"/>
    </row>
    <row r="49" spans="1:37">
      <c r="A49" s="41" t="s">
        <v>34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6"/>
    </row>
    <row r="50" spans="1:37">
      <c r="A50" s="139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58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1"/>
    </row>
    <row r="51" spans="1:37">
      <c r="A51" s="142"/>
      <c r="B51" s="195"/>
      <c r="C51" s="196"/>
      <c r="D51" s="193"/>
      <c r="E51" s="193"/>
      <c r="F51" s="197"/>
      <c r="G51" s="193"/>
      <c r="H51" s="193"/>
      <c r="I51" s="193"/>
      <c r="J51" s="193"/>
      <c r="K51" s="193"/>
      <c r="L51" s="193"/>
      <c r="M51" s="193"/>
      <c r="N51" s="193"/>
      <c r="O51" s="193"/>
      <c r="P51" s="194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23"/>
      <c r="AH51" s="123"/>
      <c r="AI51" s="123"/>
      <c r="AJ51" s="143"/>
      <c r="AK51" s="154"/>
    </row>
    <row r="52" spans="1:37" ht="12.75" customHeight="1">
      <c r="A52" s="142"/>
      <c r="B52" s="195"/>
      <c r="C52" s="196"/>
      <c r="D52" s="193"/>
      <c r="E52" s="193"/>
      <c r="F52" s="197"/>
      <c r="G52" s="193"/>
      <c r="H52" s="193"/>
      <c r="I52" s="155"/>
      <c r="J52" s="155"/>
      <c r="K52" s="155"/>
      <c r="L52" s="155"/>
      <c r="M52" s="155"/>
      <c r="N52" s="155"/>
      <c r="O52" s="155"/>
      <c r="P52" s="194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23"/>
      <c r="AH52" s="123"/>
      <c r="AI52" s="123"/>
      <c r="AJ52" s="143"/>
      <c r="AK52" s="154"/>
    </row>
    <row r="53" spans="1:37">
      <c r="A53" s="142"/>
      <c r="B53" s="195"/>
      <c r="C53" s="196"/>
      <c r="D53" s="193"/>
      <c r="E53" s="193"/>
      <c r="F53" s="193"/>
      <c r="G53" s="193"/>
      <c r="H53" s="193"/>
      <c r="I53" s="193"/>
      <c r="J53" s="193"/>
      <c r="K53" s="155"/>
      <c r="L53" s="155"/>
      <c r="M53" s="155"/>
      <c r="N53" s="155"/>
      <c r="O53" s="155"/>
      <c r="P53" s="194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23"/>
      <c r="AH53" s="123"/>
      <c r="AI53" s="123"/>
      <c r="AJ53" s="143"/>
      <c r="AK53" s="154"/>
    </row>
    <row r="54" spans="1:37">
      <c r="A54" s="142"/>
      <c r="B54" s="196"/>
      <c r="C54" s="193"/>
      <c r="D54" s="182"/>
      <c r="E54" s="227"/>
      <c r="F54" s="182"/>
      <c r="G54" s="182"/>
      <c r="H54" s="182"/>
      <c r="I54" s="182"/>
      <c r="J54" s="182"/>
      <c r="K54" s="182"/>
      <c r="L54" s="182"/>
      <c r="M54" s="173"/>
      <c r="N54" s="182"/>
      <c r="O54" s="173"/>
      <c r="P54" s="182"/>
      <c r="Q54" s="182"/>
      <c r="R54" s="182"/>
      <c r="S54" s="182"/>
      <c r="T54" s="182"/>
      <c r="U54" s="182"/>
      <c r="V54" s="182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23"/>
      <c r="AH54" s="123"/>
      <c r="AI54" s="123"/>
      <c r="AJ54" s="143"/>
    </row>
    <row r="55" spans="1:37">
      <c r="A55" s="142"/>
      <c r="B55" s="196"/>
      <c r="C55" s="193"/>
      <c r="D55" s="182"/>
      <c r="E55" s="227"/>
      <c r="F55" s="182"/>
      <c r="G55" s="182"/>
      <c r="H55" s="182"/>
      <c r="I55" s="182"/>
      <c r="J55" s="182"/>
      <c r="K55" s="182"/>
      <c r="L55" s="182"/>
      <c r="M55" s="173"/>
      <c r="N55" s="182"/>
      <c r="O55" s="173"/>
      <c r="P55" s="182"/>
      <c r="Q55" s="182"/>
      <c r="R55" s="182"/>
      <c r="S55" s="182"/>
      <c r="T55" s="182"/>
      <c r="U55" s="182"/>
      <c r="V55" s="182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23"/>
      <c r="AH55" s="123"/>
      <c r="AI55" s="123"/>
      <c r="AJ55" s="143"/>
    </row>
    <row r="56" spans="1:37">
      <c r="A56" s="142"/>
      <c r="B56" s="196"/>
      <c r="C56" s="193"/>
      <c r="D56" s="182"/>
      <c r="E56" s="182"/>
      <c r="F56" s="227"/>
      <c r="G56" s="227"/>
      <c r="H56" s="227"/>
      <c r="I56" s="227"/>
      <c r="J56" s="227"/>
      <c r="K56" s="182"/>
      <c r="L56" s="182"/>
      <c r="M56" s="182"/>
      <c r="N56" s="182"/>
      <c r="O56" s="173"/>
      <c r="P56" s="182"/>
      <c r="Q56" s="182"/>
      <c r="R56" s="182"/>
      <c r="S56" s="182"/>
      <c r="T56" s="182"/>
      <c r="U56" s="182"/>
      <c r="V56" s="182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23"/>
      <c r="AH56" s="123"/>
      <c r="AI56" s="123"/>
      <c r="AJ56" s="143"/>
    </row>
    <row r="57" spans="1:37">
      <c r="A57" s="142"/>
      <c r="B57" s="196"/>
      <c r="C57" s="193"/>
      <c r="D57" s="182"/>
      <c r="E57" s="182"/>
      <c r="F57" s="227"/>
      <c r="G57" s="227"/>
      <c r="H57" s="227"/>
      <c r="I57" s="227"/>
      <c r="J57" s="227"/>
      <c r="K57" s="182"/>
      <c r="L57" s="182"/>
      <c r="M57" s="182"/>
      <c r="N57" s="182"/>
      <c r="O57" s="173"/>
      <c r="P57" s="182"/>
      <c r="Q57" s="182"/>
      <c r="R57" s="182"/>
      <c r="S57" s="182"/>
      <c r="T57" s="182"/>
      <c r="U57" s="182"/>
      <c r="V57" s="182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23"/>
      <c r="AH57" s="123"/>
      <c r="AI57" s="123"/>
      <c r="AJ57" s="143"/>
    </row>
    <row r="58" spans="1:37">
      <c r="A58" s="142"/>
      <c r="B58" s="196"/>
      <c r="C58" s="193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73"/>
      <c r="P58" s="182"/>
      <c r="Q58" s="182"/>
      <c r="R58" s="182"/>
      <c r="S58" s="182"/>
      <c r="T58" s="182"/>
      <c r="U58" s="182"/>
      <c r="V58" s="182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23"/>
      <c r="AH58" s="123"/>
      <c r="AI58" s="123"/>
      <c r="AJ58" s="143"/>
    </row>
    <row r="59" spans="1:37">
      <c r="A59" s="142"/>
      <c r="B59" s="196"/>
      <c r="C59" s="193"/>
      <c r="D59" s="182"/>
      <c r="E59" s="182"/>
      <c r="F59" s="227"/>
      <c r="G59" s="227"/>
      <c r="H59" s="227"/>
      <c r="I59" s="227"/>
      <c r="J59" s="227"/>
      <c r="K59" s="182"/>
      <c r="L59" s="182"/>
      <c r="M59" s="182"/>
      <c r="N59" s="182"/>
      <c r="O59" s="173"/>
      <c r="P59" s="182"/>
      <c r="Q59" s="182"/>
      <c r="R59" s="182"/>
      <c r="S59" s="182"/>
      <c r="T59" s="182"/>
      <c r="U59" s="182"/>
      <c r="V59" s="182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23"/>
      <c r="AH59" s="123"/>
      <c r="AI59" s="123"/>
      <c r="AJ59" s="143"/>
    </row>
    <row r="60" spans="1:37">
      <c r="A60" s="142"/>
      <c r="B60" s="196"/>
      <c r="C60" s="193"/>
      <c r="D60" s="182"/>
      <c r="E60" s="182"/>
      <c r="F60" s="227"/>
      <c r="G60" s="227"/>
      <c r="H60" s="227"/>
      <c r="I60" s="227"/>
      <c r="J60" s="227"/>
      <c r="K60" s="182"/>
      <c r="L60" s="182"/>
      <c r="M60" s="182"/>
      <c r="N60" s="182"/>
      <c r="O60" s="173"/>
      <c r="P60" s="182"/>
      <c r="Q60" s="182"/>
      <c r="R60" s="182"/>
      <c r="S60" s="182"/>
      <c r="T60" s="182"/>
      <c r="U60" s="182"/>
      <c r="V60" s="182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23"/>
      <c r="AH60" s="123"/>
      <c r="AI60" s="123"/>
      <c r="AJ60" s="143"/>
    </row>
    <row r="61" spans="1:37">
      <c r="A61" s="142"/>
      <c r="B61" s="196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4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23"/>
      <c r="AH61" s="123"/>
      <c r="AI61" s="123"/>
      <c r="AJ61" s="143"/>
    </row>
    <row r="62" spans="1:37">
      <c r="A62" s="142"/>
      <c r="B62" s="196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4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23"/>
      <c r="AH62" s="123"/>
      <c r="AI62" s="123"/>
      <c r="AJ62" s="143"/>
    </row>
    <row r="63" spans="1:37">
      <c r="A63" s="142"/>
      <c r="B63" s="196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4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23"/>
      <c r="AH63" s="123"/>
      <c r="AI63" s="123"/>
      <c r="AJ63" s="143"/>
    </row>
    <row r="64" spans="1:37">
      <c r="A64" s="142"/>
      <c r="B64" s="196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4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23"/>
      <c r="AH64" s="123"/>
      <c r="AI64" s="123"/>
      <c r="AJ64" s="143"/>
    </row>
    <row r="65" spans="1:36">
      <c r="A65" s="142"/>
      <c r="B65" s="196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4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23"/>
      <c r="AH65" s="123"/>
      <c r="AI65" s="123"/>
      <c r="AJ65" s="143"/>
    </row>
    <row r="66" spans="1:36">
      <c r="A66" s="142"/>
      <c r="B66" s="155"/>
      <c r="C66" s="193"/>
      <c r="D66" s="193"/>
      <c r="E66" s="155"/>
      <c r="F66" s="193"/>
      <c r="G66" s="155"/>
      <c r="H66" s="193"/>
      <c r="I66" s="193"/>
      <c r="J66" s="193"/>
      <c r="K66" s="193"/>
      <c r="L66" s="193"/>
      <c r="M66" s="193"/>
      <c r="N66" s="193"/>
      <c r="O66" s="194"/>
      <c r="P66" s="193"/>
      <c r="Q66" s="193"/>
      <c r="R66" s="155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23"/>
      <c r="AH66" s="123"/>
      <c r="AI66" s="123"/>
      <c r="AJ66" s="143"/>
    </row>
    <row r="67" spans="1:36">
      <c r="A67" s="142"/>
      <c r="B67" s="195"/>
      <c r="C67" s="193"/>
      <c r="D67" s="193"/>
      <c r="E67" s="155"/>
      <c r="F67" s="196"/>
      <c r="G67" s="193"/>
      <c r="H67" s="193"/>
      <c r="I67" s="193"/>
      <c r="J67" s="193"/>
      <c r="K67" s="193"/>
      <c r="L67" s="194"/>
      <c r="M67" s="193"/>
      <c r="N67" s="193"/>
      <c r="O67" s="193"/>
      <c r="P67" s="193"/>
      <c r="Q67" s="155"/>
      <c r="R67" s="155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23"/>
      <c r="AH67" s="123"/>
      <c r="AI67" s="123"/>
      <c r="AJ67" s="143"/>
    </row>
    <row r="68" spans="1:36">
      <c r="A68" s="142"/>
      <c r="B68" s="195"/>
      <c r="C68" s="193"/>
      <c r="D68" s="193"/>
      <c r="E68" s="155"/>
      <c r="F68" s="196"/>
      <c r="G68" s="193"/>
      <c r="H68" s="193"/>
      <c r="I68" s="193"/>
      <c r="J68" s="193"/>
      <c r="K68" s="193"/>
      <c r="L68" s="194"/>
      <c r="M68" s="193"/>
      <c r="N68" s="193"/>
      <c r="O68" s="193"/>
      <c r="P68" s="193"/>
      <c r="Q68" s="155"/>
      <c r="R68" s="155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23"/>
      <c r="AH68" s="123"/>
      <c r="AI68" s="123"/>
      <c r="AJ68" s="143"/>
    </row>
    <row r="69" spans="1:36">
      <c r="A69" s="142"/>
      <c r="B69" s="195"/>
      <c r="C69" s="193"/>
      <c r="D69" s="193"/>
      <c r="E69" s="155"/>
      <c r="F69" s="205"/>
      <c r="G69" s="193"/>
      <c r="H69" s="193"/>
      <c r="I69" s="193"/>
      <c r="J69" s="193"/>
      <c r="K69" s="193"/>
      <c r="L69" s="194"/>
      <c r="M69" s="193"/>
      <c r="N69" s="193"/>
      <c r="O69" s="193"/>
      <c r="P69" s="193"/>
      <c r="Q69" s="155"/>
      <c r="R69" s="155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23"/>
      <c r="AH69" s="123"/>
      <c r="AI69" s="123"/>
      <c r="AJ69" s="143"/>
    </row>
    <row r="70" spans="1:36">
      <c r="A70" s="142"/>
      <c r="B70" s="195"/>
      <c r="C70" s="193"/>
      <c r="D70" s="193"/>
      <c r="E70" s="155"/>
      <c r="F70" s="205"/>
      <c r="G70" s="193"/>
      <c r="H70" s="193"/>
      <c r="I70" s="193"/>
      <c r="J70" s="193"/>
      <c r="K70" s="193"/>
      <c r="L70" s="194"/>
      <c r="M70" s="193"/>
      <c r="N70" s="193"/>
      <c r="O70" s="193"/>
      <c r="P70" s="193"/>
      <c r="Q70" s="155"/>
      <c r="R70" s="155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23"/>
      <c r="AH70" s="123"/>
      <c r="AI70" s="123"/>
      <c r="AJ70" s="143"/>
    </row>
    <row r="71" spans="1:36">
      <c r="A71" s="142"/>
      <c r="B71" s="196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4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23"/>
      <c r="AH71" s="123"/>
      <c r="AI71" s="123"/>
      <c r="AJ71" s="143"/>
    </row>
    <row r="72" spans="1:36">
      <c r="A72" s="142"/>
      <c r="B72" s="196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4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23"/>
      <c r="AH72" s="123"/>
      <c r="AI72" s="123"/>
      <c r="AJ72" s="143"/>
    </row>
    <row r="73" spans="1:36">
      <c r="A73" s="142"/>
      <c r="B73" s="196"/>
      <c r="C73" s="193"/>
      <c r="D73" s="193"/>
      <c r="E73" s="193"/>
      <c r="F73" s="193"/>
      <c r="G73" s="193"/>
      <c r="H73" s="193"/>
      <c r="I73" s="193"/>
      <c r="J73" s="193"/>
      <c r="K73" s="193"/>
      <c r="L73" s="194"/>
      <c r="M73" s="193"/>
      <c r="N73" s="194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23"/>
      <c r="AH73" s="123"/>
      <c r="AI73" s="123"/>
      <c r="AJ73" s="143"/>
    </row>
    <row r="74" spans="1:36">
      <c r="A74" s="142"/>
      <c r="B74" s="196"/>
      <c r="C74" s="193"/>
      <c r="D74" s="193"/>
      <c r="E74" s="193"/>
      <c r="F74" s="193"/>
      <c r="G74" s="193"/>
      <c r="H74" s="193"/>
      <c r="I74" s="193"/>
      <c r="J74" s="193"/>
      <c r="K74" s="193"/>
      <c r="L74" s="194"/>
      <c r="M74" s="193"/>
      <c r="N74" s="194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23"/>
      <c r="AH74" s="123"/>
      <c r="AI74" s="123"/>
      <c r="AJ74" s="143"/>
    </row>
    <row r="75" spans="1:36">
      <c r="A75" s="142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31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43"/>
    </row>
  </sheetData>
  <mergeCells count="4">
    <mergeCell ref="E3:F3"/>
    <mergeCell ref="J3:K3"/>
    <mergeCell ref="E39:F39"/>
    <mergeCell ref="J39:K39"/>
  </mergeCells>
  <phoneticPr fontId="3"/>
  <conditionalFormatting sqref="L3:AJ3">
    <cfRule type="expression" dxfId="1" priority="33">
      <formula>#REF!&lt;&gt;"その他"</formula>
    </cfRule>
  </conditionalFormatting>
  <conditionalFormatting sqref="L39:AJ39">
    <cfRule type="expression" dxfId="0" priority="30">
      <formula>#REF!&lt;&gt;"その他"</formula>
    </cfRule>
  </conditionalFormatting>
  <dataValidations count="2">
    <dataValidation type="list" allowBlank="1" showInputMessage="1" showErrorMessage="1" sqref="B8:B12 B44:B48" xr:uid="{81FDDA29-EFF5-49B2-B636-D609390E6DDF}">
      <formula1>パラメータ型</formula1>
    </dataValidation>
    <dataValidation type="list" allowBlank="1" showInputMessage="1" showErrorMessage="1" sqref="J3:K3 J39:K39" xr:uid="{775A3CC3-BCB7-4536-ACC2-5B611F899E1F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8" max="35" man="1"/>
  </row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8BCB-4506-4C03-8B6A-DC4EAAF35AE8}">
  <sheetPr>
    <pageSetUpPr fitToPage="1"/>
  </sheetPr>
  <dimension ref="A1:AK84"/>
  <sheetViews>
    <sheetView showGridLines="0" tabSelected="1" view="pageBreakPreview" zoomScale="115" zoomScaleNormal="80" zoomScaleSheetLayoutView="115" workbookViewId="0"/>
  </sheetViews>
  <sheetFormatPr defaultColWidth="9" defaultRowHeight="13.5" outlineLevelRow="1"/>
  <cols>
    <col min="1" max="36" width="3.625" style="154" customWidth="1"/>
    <col min="37" max="37" width="3.75" style="153" customWidth="1"/>
    <col min="38" max="40" width="5.625" style="154" customWidth="1"/>
    <col min="41" max="16384" width="9" style="154"/>
  </cols>
  <sheetData>
    <row r="1" spans="1:36" ht="18.75">
      <c r="A1" s="167" t="str">
        <f ca="1">RIGHT(CELL("filename",A2),LEN(CELL("filename",A2))-FIND("]",CELL("filename",A2)))</f>
        <v>イベント（サーバー）</v>
      </c>
      <c r="B1" s="167"/>
      <c r="C1" s="63"/>
      <c r="D1" s="63"/>
      <c r="E1" s="63"/>
      <c r="F1" s="63"/>
      <c r="G1" s="63"/>
      <c r="H1" s="63"/>
      <c r="I1" s="63"/>
      <c r="J1" s="167"/>
      <c r="K1" s="63"/>
      <c r="L1" s="63"/>
      <c r="M1" s="63"/>
      <c r="N1" s="63"/>
      <c r="O1" s="63"/>
      <c r="P1" s="63"/>
      <c r="Q1" s="63"/>
      <c r="R1" s="63"/>
      <c r="S1" s="63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63"/>
      <c r="AF1" s="63"/>
      <c r="AG1" s="63"/>
      <c r="AH1" s="63"/>
      <c r="AI1" s="63"/>
      <c r="AJ1" s="63"/>
    </row>
    <row r="3" spans="1:36">
      <c r="A3" s="30" t="s">
        <v>141</v>
      </c>
      <c r="B3" s="31"/>
      <c r="C3" s="31"/>
      <c r="D3" s="31"/>
      <c r="E3" s="31"/>
      <c r="F3" s="32"/>
      <c r="G3" s="13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49" t="s">
        <v>158</v>
      </c>
      <c r="T3" s="50"/>
      <c r="U3" s="50"/>
      <c r="V3" s="50"/>
      <c r="W3" s="50"/>
      <c r="X3" s="50"/>
      <c r="Y3" s="51" t="s">
        <v>185</v>
      </c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2"/>
    </row>
    <row r="4" spans="1:36">
      <c r="A4" s="30" t="s">
        <v>74</v>
      </c>
      <c r="B4" s="31"/>
      <c r="C4" s="31"/>
      <c r="D4" s="31"/>
      <c r="E4" s="31"/>
      <c r="F4" s="32"/>
      <c r="G4" s="308">
        <v>1</v>
      </c>
      <c r="H4" s="308"/>
      <c r="I4" s="309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1"/>
    </row>
    <row r="5" spans="1:36">
      <c r="A5" s="30" t="s">
        <v>121</v>
      </c>
      <c r="B5" s="31"/>
      <c r="C5" s="31"/>
      <c r="D5" s="31"/>
      <c r="E5" s="31"/>
      <c r="F5" s="31"/>
      <c r="G5" s="169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30" t="s">
        <v>122</v>
      </c>
      <c r="T5" s="31"/>
      <c r="U5" s="31"/>
      <c r="V5" s="31"/>
      <c r="W5" s="31"/>
      <c r="X5" s="31"/>
      <c r="Y5" s="51" t="s">
        <v>186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2"/>
    </row>
    <row r="6" spans="1:36">
      <c r="A6" s="142" t="s">
        <v>123</v>
      </c>
      <c r="B6" s="123"/>
      <c r="C6" s="124"/>
      <c r="D6" s="124"/>
      <c r="E6" s="124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31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43"/>
    </row>
    <row r="7" spans="1:36" hidden="1" outlineLevel="1">
      <c r="A7" s="41" t="s">
        <v>124</v>
      </c>
      <c r="B7" s="42"/>
      <c r="C7" s="42"/>
      <c r="D7" s="42"/>
      <c r="E7" s="42"/>
      <c r="F7" s="42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41" t="s">
        <v>125</v>
      </c>
      <c r="T7" s="42"/>
      <c r="U7" s="42"/>
      <c r="V7" s="42"/>
      <c r="W7" s="42"/>
      <c r="X7" s="4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4"/>
    </row>
    <row r="8" spans="1:36" hidden="1" outlineLevel="1">
      <c r="A8" s="162" t="s">
        <v>0</v>
      </c>
      <c r="B8" s="44" t="s">
        <v>64</v>
      </c>
      <c r="C8" s="46"/>
      <c r="D8" s="42" t="s">
        <v>28</v>
      </c>
      <c r="E8" s="42"/>
      <c r="F8" s="41" t="s">
        <v>2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55"/>
      <c r="S8" s="162" t="s">
        <v>0</v>
      </c>
      <c r="T8" s="44" t="s">
        <v>64</v>
      </c>
      <c r="U8" s="46"/>
      <c r="V8" s="42" t="s">
        <v>28</v>
      </c>
      <c r="W8" s="42"/>
      <c r="X8" s="41" t="s">
        <v>2</v>
      </c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56"/>
    </row>
    <row r="9" spans="1:36" hidden="1" outlineLevel="1">
      <c r="A9" s="157">
        <v>1</v>
      </c>
      <c r="B9" s="97"/>
      <c r="C9" s="98"/>
      <c r="D9" s="99"/>
      <c r="E9" s="99"/>
      <c r="F9" s="57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57">
        <v>1</v>
      </c>
      <c r="T9" s="97"/>
      <c r="U9" s="98"/>
      <c r="V9" s="99"/>
      <c r="W9" s="99"/>
      <c r="X9" s="57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1"/>
    </row>
    <row r="10" spans="1:36" hidden="1" outlineLevel="1">
      <c r="A10" s="157">
        <f>A9+1</f>
        <v>2</v>
      </c>
      <c r="B10" s="97"/>
      <c r="C10" s="98"/>
      <c r="D10" s="99"/>
      <c r="E10" s="99"/>
      <c r="F10" s="57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57">
        <f>S9+1</f>
        <v>2</v>
      </c>
      <c r="T10" s="97"/>
      <c r="U10" s="98"/>
      <c r="V10" s="99"/>
      <c r="W10" s="99"/>
      <c r="X10" s="57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1"/>
    </row>
    <row r="11" spans="1:36" hidden="1" outlineLevel="1">
      <c r="A11" s="157">
        <f t="shared" ref="A11:A18" si="0">A10+1</f>
        <v>3</v>
      </c>
      <c r="B11" s="97"/>
      <c r="C11" s="98"/>
      <c r="D11" s="99"/>
      <c r="E11" s="99"/>
      <c r="F11" s="57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57">
        <f t="shared" ref="S11:S18" si="1">S10+1</f>
        <v>3</v>
      </c>
      <c r="T11" s="97"/>
      <c r="U11" s="98"/>
      <c r="V11" s="99"/>
      <c r="W11" s="99"/>
      <c r="X11" s="57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1"/>
    </row>
    <row r="12" spans="1:36" hidden="1" outlineLevel="1">
      <c r="A12" s="157">
        <f t="shared" si="0"/>
        <v>4</v>
      </c>
      <c r="B12" s="97"/>
      <c r="C12" s="98"/>
      <c r="D12" s="99"/>
      <c r="E12" s="99"/>
      <c r="F12" s="57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57">
        <f t="shared" si="1"/>
        <v>4</v>
      </c>
      <c r="T12" s="97"/>
      <c r="U12" s="98"/>
      <c r="V12" s="99"/>
      <c r="W12" s="99"/>
      <c r="X12" s="57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1"/>
    </row>
    <row r="13" spans="1:36" hidden="1" outlineLevel="1">
      <c r="A13" s="157">
        <f t="shared" si="0"/>
        <v>5</v>
      </c>
      <c r="B13" s="97"/>
      <c r="C13" s="98"/>
      <c r="D13" s="99"/>
      <c r="E13" s="99"/>
      <c r="F13" s="57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57">
        <f t="shared" si="1"/>
        <v>5</v>
      </c>
      <c r="T13" s="97"/>
      <c r="U13" s="98"/>
      <c r="V13" s="99"/>
      <c r="W13" s="99"/>
      <c r="X13" s="57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1"/>
    </row>
    <row r="14" spans="1:36" hidden="1" outlineLevel="1">
      <c r="A14" s="157">
        <f t="shared" si="0"/>
        <v>6</v>
      </c>
      <c r="B14" s="97"/>
      <c r="C14" s="98"/>
      <c r="D14" s="99"/>
      <c r="E14" s="99"/>
      <c r="F14" s="57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57">
        <f t="shared" si="1"/>
        <v>6</v>
      </c>
      <c r="T14" s="97"/>
      <c r="U14" s="98"/>
      <c r="V14" s="99"/>
      <c r="W14" s="99"/>
      <c r="X14" s="57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1"/>
    </row>
    <row r="15" spans="1:36" hidden="1" outlineLevel="1">
      <c r="A15" s="157">
        <f t="shared" si="0"/>
        <v>7</v>
      </c>
      <c r="B15" s="97"/>
      <c r="C15" s="98"/>
      <c r="D15" s="99"/>
      <c r="E15" s="99"/>
      <c r="F15" s="57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57">
        <f t="shared" si="1"/>
        <v>7</v>
      </c>
      <c r="T15" s="97"/>
      <c r="U15" s="98"/>
      <c r="V15" s="99"/>
      <c r="W15" s="99"/>
      <c r="X15" s="57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1"/>
    </row>
    <row r="16" spans="1:36" hidden="1" outlineLevel="1">
      <c r="A16" s="157">
        <f t="shared" si="0"/>
        <v>8</v>
      </c>
      <c r="B16" s="97"/>
      <c r="C16" s="98"/>
      <c r="D16" s="99"/>
      <c r="E16" s="99"/>
      <c r="F16" s="57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57">
        <f t="shared" si="1"/>
        <v>8</v>
      </c>
      <c r="T16" s="97"/>
      <c r="U16" s="98"/>
      <c r="V16" s="99"/>
      <c r="W16" s="99"/>
      <c r="X16" s="57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1"/>
    </row>
    <row r="17" spans="1:37" hidden="1" outlineLevel="1">
      <c r="A17" s="157">
        <f t="shared" si="0"/>
        <v>9</v>
      </c>
      <c r="B17" s="97"/>
      <c r="C17" s="98"/>
      <c r="D17" s="99"/>
      <c r="E17" s="99"/>
      <c r="F17" s="57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57">
        <f t="shared" si="1"/>
        <v>9</v>
      </c>
      <c r="T17" s="97"/>
      <c r="U17" s="98"/>
      <c r="V17" s="99"/>
      <c r="W17" s="99"/>
      <c r="X17" s="57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1"/>
    </row>
    <row r="18" spans="1:37" hidden="1" outlineLevel="1">
      <c r="A18" s="157">
        <f t="shared" si="0"/>
        <v>10</v>
      </c>
      <c r="B18" s="97"/>
      <c r="C18" s="98"/>
      <c r="D18" s="99"/>
      <c r="E18" s="99"/>
      <c r="F18" s="57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57">
        <f t="shared" si="1"/>
        <v>10</v>
      </c>
      <c r="T18" s="97"/>
      <c r="U18" s="98"/>
      <c r="V18" s="99"/>
      <c r="W18" s="99"/>
      <c r="X18" s="57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1"/>
    </row>
    <row r="19" spans="1:37" collapsed="1">
      <c r="A19" s="41" t="s">
        <v>34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3"/>
    </row>
    <row r="20" spans="1:37">
      <c r="A20" s="231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3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4"/>
    </row>
    <row r="21" spans="1:37">
      <c r="A21" s="235"/>
      <c r="B21" s="144" t="s">
        <v>171</v>
      </c>
      <c r="C21" s="146" t="s">
        <v>184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23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237"/>
      <c r="AK21" s="154"/>
    </row>
    <row r="22" spans="1:37">
      <c r="A22" s="235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23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237"/>
      <c r="AK22" s="154"/>
    </row>
    <row r="23" spans="1:37">
      <c r="A23" s="235"/>
      <c r="B23" s="144" t="s">
        <v>173</v>
      </c>
      <c r="C23" s="146" t="s">
        <v>204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23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237"/>
      <c r="AK23" s="154"/>
    </row>
    <row r="24" spans="1:37">
      <c r="A24" s="235"/>
      <c r="B24" s="144"/>
      <c r="C24" s="154" t="s">
        <v>177</v>
      </c>
      <c r="D24" s="146" t="s">
        <v>178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236"/>
      <c r="P24" s="146"/>
      <c r="Q24" s="146"/>
      <c r="R24" s="146"/>
      <c r="S24" s="146"/>
      <c r="T24" s="146"/>
      <c r="U24" s="146"/>
      <c r="V24" s="146"/>
      <c r="W24" s="146"/>
      <c r="X24" s="146" t="s">
        <v>270</v>
      </c>
      <c r="Y24" s="146"/>
      <c r="Z24" s="146"/>
      <c r="AA24" s="146"/>
      <c r="AB24" s="146"/>
      <c r="AC24" s="146"/>
      <c r="AD24" s="146" t="s">
        <v>274</v>
      </c>
      <c r="AE24" s="146"/>
      <c r="AF24" s="146"/>
      <c r="AG24" s="146"/>
      <c r="AH24" s="146"/>
      <c r="AI24" s="146"/>
      <c r="AJ24" s="237"/>
      <c r="AK24" s="154"/>
    </row>
    <row r="25" spans="1:37">
      <c r="A25" s="235"/>
      <c r="B25" s="144"/>
      <c r="C25" s="154" t="s">
        <v>177</v>
      </c>
      <c r="D25" s="146" t="s">
        <v>175</v>
      </c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236"/>
      <c r="P25" s="146"/>
      <c r="Q25" s="146"/>
      <c r="R25" s="146"/>
      <c r="S25" s="146"/>
      <c r="T25" s="146"/>
      <c r="U25" s="146"/>
      <c r="V25" s="146"/>
      <c r="W25" s="146"/>
      <c r="X25" s="146" t="s">
        <v>271</v>
      </c>
      <c r="Y25" s="146"/>
      <c r="Z25" s="146"/>
      <c r="AA25" s="146"/>
      <c r="AB25" s="146"/>
      <c r="AC25" s="146"/>
      <c r="AD25" s="146" t="s">
        <v>275</v>
      </c>
      <c r="AE25" s="146"/>
      <c r="AF25" s="146"/>
      <c r="AG25" s="146"/>
      <c r="AH25" s="146"/>
      <c r="AI25" s="146"/>
      <c r="AJ25" s="237"/>
      <c r="AK25" s="154"/>
    </row>
    <row r="26" spans="1:37">
      <c r="A26" s="235"/>
      <c r="B26" s="144"/>
      <c r="C26" s="154" t="s">
        <v>177</v>
      </c>
      <c r="D26" s="146" t="s">
        <v>176</v>
      </c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236"/>
      <c r="P26" s="146"/>
      <c r="Q26" s="146"/>
      <c r="R26" s="146"/>
      <c r="S26" s="146"/>
      <c r="T26" s="146"/>
      <c r="U26" s="146"/>
      <c r="V26" s="146"/>
      <c r="W26" s="146"/>
      <c r="X26" s="146" t="s">
        <v>272</v>
      </c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237"/>
      <c r="AK26" s="154"/>
    </row>
    <row r="27" spans="1:37">
      <c r="A27" s="235"/>
      <c r="B27" s="144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236"/>
      <c r="P27" s="146"/>
      <c r="Q27" s="146"/>
      <c r="R27" s="146"/>
      <c r="S27" s="146"/>
      <c r="T27" s="146"/>
      <c r="U27" s="146"/>
      <c r="V27" s="146"/>
      <c r="W27" s="146"/>
      <c r="X27" s="146" t="s">
        <v>273</v>
      </c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237"/>
      <c r="AK27" s="154"/>
    </row>
    <row r="28" spans="1:37">
      <c r="A28" s="235"/>
      <c r="B28" s="144" t="s">
        <v>179</v>
      </c>
      <c r="C28" s="146" t="s">
        <v>203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23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237"/>
      <c r="AK28" s="154"/>
    </row>
    <row r="29" spans="1:37">
      <c r="A29" s="235"/>
      <c r="B29" s="144"/>
      <c r="C29" s="146" t="s">
        <v>190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23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237"/>
      <c r="AK29" s="154"/>
    </row>
    <row r="30" spans="1:37">
      <c r="A30" s="235"/>
      <c r="B30" s="144"/>
      <c r="C30" s="241" t="s">
        <v>172</v>
      </c>
      <c r="D30" s="146" t="s">
        <v>174</v>
      </c>
      <c r="E30" s="146" t="s">
        <v>200</v>
      </c>
      <c r="F30" s="146"/>
      <c r="G30" s="146"/>
      <c r="H30" s="146"/>
      <c r="I30" s="146"/>
      <c r="J30" s="146"/>
      <c r="K30" s="146"/>
      <c r="L30" s="146"/>
      <c r="M30" s="146"/>
      <c r="N30" s="146"/>
      <c r="O30" s="23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237"/>
      <c r="AK30" s="154"/>
    </row>
    <row r="31" spans="1:37">
      <c r="A31" s="235"/>
      <c r="B31" s="144"/>
      <c r="C31" s="241" t="s">
        <v>172</v>
      </c>
      <c r="D31" s="146"/>
      <c r="E31" s="154" t="s">
        <v>206</v>
      </c>
      <c r="F31" s="146"/>
      <c r="G31" s="146"/>
      <c r="H31" s="146"/>
      <c r="I31" s="146"/>
      <c r="J31" s="146"/>
      <c r="K31" s="146"/>
      <c r="L31" s="146"/>
      <c r="M31" s="146"/>
      <c r="N31" s="146"/>
      <c r="O31" s="23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237"/>
      <c r="AK31" s="154"/>
    </row>
    <row r="32" spans="1:37">
      <c r="A32" s="235"/>
      <c r="B32" s="144"/>
      <c r="C32" s="241" t="s">
        <v>172</v>
      </c>
      <c r="D32" s="146"/>
      <c r="F32" s="146"/>
      <c r="G32" s="146"/>
      <c r="H32" s="146"/>
      <c r="I32" s="146"/>
      <c r="J32" s="146"/>
      <c r="K32" s="146"/>
      <c r="L32" s="146"/>
      <c r="M32" s="146"/>
      <c r="N32" s="146"/>
      <c r="O32" s="23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237"/>
      <c r="AK32" s="154"/>
    </row>
    <row r="33" spans="1:37">
      <c r="A33" s="235"/>
      <c r="B33" s="144"/>
      <c r="C33" s="241" t="s">
        <v>172</v>
      </c>
      <c r="D33" s="146" t="s">
        <v>174</v>
      </c>
      <c r="E33" s="146" t="s">
        <v>201</v>
      </c>
      <c r="F33" s="146"/>
      <c r="G33" s="146"/>
      <c r="H33" s="146"/>
      <c r="I33" s="146"/>
      <c r="J33" s="146"/>
      <c r="K33" s="146"/>
      <c r="L33" s="146"/>
      <c r="M33" s="146"/>
      <c r="N33" s="146"/>
      <c r="O33" s="23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237"/>
      <c r="AK33" s="154"/>
    </row>
    <row r="34" spans="1:37">
      <c r="A34" s="235"/>
      <c r="B34" s="144"/>
      <c r="C34" s="241" t="s">
        <v>172</v>
      </c>
      <c r="D34" s="146"/>
      <c r="E34" s="154" t="s">
        <v>191</v>
      </c>
      <c r="F34" s="146"/>
      <c r="G34" s="146"/>
      <c r="H34" s="146"/>
      <c r="I34" s="146"/>
      <c r="J34" s="146"/>
      <c r="K34" s="146"/>
      <c r="L34" s="146"/>
      <c r="M34" s="146"/>
      <c r="N34" s="146"/>
      <c r="O34" s="23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237"/>
      <c r="AK34" s="154"/>
    </row>
    <row r="35" spans="1:37">
      <c r="A35" s="235"/>
      <c r="B35" s="144"/>
      <c r="C35" s="241" t="s">
        <v>172</v>
      </c>
      <c r="D35" s="146"/>
      <c r="F35" s="146"/>
      <c r="G35" s="146"/>
      <c r="H35" s="146"/>
      <c r="I35" s="146"/>
      <c r="J35" s="146"/>
      <c r="K35" s="146"/>
      <c r="L35" s="146"/>
      <c r="M35" s="146"/>
      <c r="N35" s="146"/>
      <c r="O35" s="23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237"/>
      <c r="AK35" s="154"/>
    </row>
    <row r="36" spans="1:37">
      <c r="A36" s="235"/>
      <c r="B36" s="144"/>
      <c r="C36" s="241" t="s">
        <v>172</v>
      </c>
      <c r="D36" s="146" t="s">
        <v>174</v>
      </c>
      <c r="E36" s="146" t="s">
        <v>199</v>
      </c>
      <c r="F36" s="146"/>
      <c r="G36" s="146"/>
      <c r="H36" s="146"/>
      <c r="I36" s="146"/>
      <c r="J36" s="146"/>
      <c r="K36" s="146"/>
      <c r="L36" s="146"/>
      <c r="M36" s="146"/>
      <c r="N36" s="146"/>
      <c r="O36" s="23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237"/>
      <c r="AK36" s="154"/>
    </row>
    <row r="37" spans="1:37">
      <c r="A37" s="235"/>
      <c r="B37" s="144"/>
      <c r="C37" s="241" t="s">
        <v>172</v>
      </c>
      <c r="D37" s="146"/>
      <c r="E37" s="154" t="s">
        <v>202</v>
      </c>
      <c r="F37" s="146"/>
      <c r="G37" s="146"/>
      <c r="H37" s="146"/>
      <c r="I37" s="146"/>
      <c r="J37" s="146"/>
      <c r="K37" s="146"/>
      <c r="L37" s="146"/>
      <c r="M37" s="146"/>
      <c r="N37" s="146"/>
      <c r="O37" s="23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237"/>
      <c r="AK37" s="154"/>
    </row>
    <row r="38" spans="1:37">
      <c r="A38" s="235"/>
      <c r="B38" s="144"/>
      <c r="C38" s="241" t="s">
        <v>172</v>
      </c>
      <c r="D38" s="146"/>
      <c r="F38" s="146"/>
      <c r="G38" s="146"/>
      <c r="H38" s="146"/>
      <c r="I38" s="146"/>
      <c r="J38" s="146"/>
      <c r="K38" s="146"/>
      <c r="L38" s="146"/>
      <c r="M38" s="146"/>
      <c r="N38" s="146"/>
      <c r="O38" s="23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237"/>
      <c r="AK38" s="154"/>
    </row>
    <row r="39" spans="1:37">
      <c r="A39" s="235"/>
      <c r="B39" s="144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23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237"/>
      <c r="AK39" s="154"/>
    </row>
    <row r="40" spans="1:37">
      <c r="A40" s="235"/>
      <c r="B40" s="144" t="s">
        <v>180</v>
      </c>
      <c r="C40" s="146" t="s">
        <v>241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23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237"/>
      <c r="AK40" s="154"/>
    </row>
    <row r="41" spans="1:37">
      <c r="A41" s="235"/>
      <c r="B41" s="144"/>
      <c r="C41" s="146" t="s">
        <v>205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23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237"/>
      <c r="AK41" s="154"/>
    </row>
    <row r="42" spans="1:37">
      <c r="A42" s="235"/>
      <c r="B42" s="144"/>
      <c r="C42" s="241" t="s">
        <v>172</v>
      </c>
      <c r="D42" s="146" t="s">
        <v>174</v>
      </c>
      <c r="E42" s="146" t="s">
        <v>181</v>
      </c>
      <c r="F42" s="146"/>
      <c r="G42" s="146"/>
      <c r="H42" s="146"/>
      <c r="I42" s="146"/>
      <c r="J42" s="146"/>
      <c r="K42" s="146"/>
      <c r="L42" s="146"/>
      <c r="M42" s="146"/>
      <c r="N42" s="146"/>
      <c r="O42" s="23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237"/>
      <c r="AK42" s="154"/>
    </row>
    <row r="43" spans="1:37">
      <c r="A43" s="235"/>
      <c r="B43" s="144"/>
      <c r="C43" s="241" t="s">
        <v>172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23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237"/>
      <c r="AK43" s="154"/>
    </row>
    <row r="44" spans="1:37">
      <c r="A44" s="235"/>
      <c r="B44" s="144"/>
      <c r="C44" s="241" t="s">
        <v>172</v>
      </c>
      <c r="D44" s="241" t="s">
        <v>172</v>
      </c>
      <c r="E44" s="146" t="s">
        <v>174</v>
      </c>
      <c r="F44" s="146" t="s">
        <v>207</v>
      </c>
      <c r="G44" s="146"/>
      <c r="H44" s="146"/>
      <c r="I44" s="146"/>
      <c r="J44" s="146"/>
      <c r="K44" s="146"/>
      <c r="L44" s="146"/>
      <c r="M44" s="146"/>
      <c r="N44" s="146"/>
      <c r="O44" s="23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237"/>
      <c r="AK44" s="154"/>
    </row>
    <row r="45" spans="1:37">
      <c r="A45" s="235"/>
      <c r="B45" s="144"/>
      <c r="C45" s="241" t="s">
        <v>172</v>
      </c>
      <c r="D45" s="241" t="s">
        <v>172</v>
      </c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23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237"/>
      <c r="AK45" s="154"/>
    </row>
    <row r="46" spans="1:37" s="290" customFormat="1">
      <c r="A46" s="287"/>
      <c r="B46" s="288"/>
      <c r="C46" s="289" t="s">
        <v>172</v>
      </c>
      <c r="D46" s="289" t="s">
        <v>172</v>
      </c>
      <c r="E46" s="260"/>
      <c r="F46" s="260" t="s">
        <v>218</v>
      </c>
      <c r="G46" s="260"/>
      <c r="H46" s="260"/>
      <c r="I46" s="260" t="s">
        <v>220</v>
      </c>
      <c r="J46" s="260"/>
      <c r="K46" s="260"/>
      <c r="L46" s="260"/>
      <c r="M46" s="260"/>
      <c r="N46" s="260"/>
      <c r="O46" s="261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60"/>
      <c r="AI46" s="260"/>
      <c r="AJ46" s="291"/>
    </row>
    <row r="47" spans="1:37">
      <c r="A47" s="235"/>
      <c r="B47" s="144"/>
      <c r="C47" s="241" t="s">
        <v>172</v>
      </c>
      <c r="D47" s="241" t="s">
        <v>172</v>
      </c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23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237"/>
      <c r="AK47" s="154"/>
    </row>
    <row r="48" spans="1:37">
      <c r="A48" s="235"/>
      <c r="B48" s="144"/>
      <c r="C48" s="241" t="s">
        <v>172</v>
      </c>
      <c r="D48" s="241" t="s">
        <v>172</v>
      </c>
      <c r="E48" s="146"/>
      <c r="F48" s="146" t="s">
        <v>221</v>
      </c>
      <c r="G48" s="146"/>
      <c r="H48" s="146"/>
      <c r="I48" s="146" t="s">
        <v>222</v>
      </c>
      <c r="J48" s="146"/>
      <c r="K48" s="146"/>
      <c r="L48" s="146"/>
      <c r="M48" s="146"/>
      <c r="N48" s="146"/>
      <c r="O48" s="23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237"/>
      <c r="AK48" s="154"/>
    </row>
    <row r="49" spans="1:37">
      <c r="A49" s="235"/>
      <c r="B49" s="144"/>
      <c r="C49" s="241" t="s">
        <v>172</v>
      </c>
      <c r="D49" s="241" t="s">
        <v>172</v>
      </c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23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237"/>
      <c r="AK49" s="154"/>
    </row>
    <row r="50" spans="1:37">
      <c r="A50" s="235"/>
      <c r="B50" s="144"/>
      <c r="C50" s="241" t="s">
        <v>172</v>
      </c>
      <c r="D50" s="241" t="s">
        <v>172</v>
      </c>
      <c r="E50" s="146" t="s">
        <v>174</v>
      </c>
      <c r="F50" s="146" t="s">
        <v>208</v>
      </c>
      <c r="G50" s="146"/>
      <c r="H50" s="146"/>
      <c r="I50" s="146"/>
      <c r="J50" s="146"/>
      <c r="K50" s="146"/>
      <c r="L50" s="146"/>
      <c r="M50" s="146"/>
      <c r="N50" s="146"/>
      <c r="O50" s="23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237"/>
      <c r="AK50" s="154"/>
    </row>
    <row r="51" spans="1:37">
      <c r="A51" s="235"/>
      <c r="B51" s="144"/>
      <c r="C51" s="241" t="s">
        <v>172</v>
      </c>
      <c r="D51" s="241" t="s">
        <v>172</v>
      </c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23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237"/>
      <c r="AK51" s="154"/>
    </row>
    <row r="52" spans="1:37">
      <c r="A52" s="235"/>
      <c r="B52" s="144"/>
      <c r="C52" s="241" t="s">
        <v>172</v>
      </c>
      <c r="D52" s="241" t="s">
        <v>172</v>
      </c>
      <c r="E52" s="146"/>
      <c r="F52" s="285" t="s">
        <v>219</v>
      </c>
      <c r="G52" s="285"/>
      <c r="H52" s="285"/>
      <c r="I52" s="285" t="s">
        <v>209</v>
      </c>
      <c r="J52" s="285"/>
      <c r="K52" s="285"/>
      <c r="L52" s="285"/>
      <c r="M52" s="285"/>
      <c r="N52" s="285"/>
      <c r="O52" s="286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146"/>
      <c r="AD52" s="146"/>
      <c r="AE52" s="146"/>
      <c r="AF52" s="146"/>
      <c r="AG52" s="146"/>
      <c r="AH52" s="146"/>
      <c r="AI52" s="146"/>
      <c r="AJ52" s="237"/>
      <c r="AK52" s="154"/>
    </row>
    <row r="53" spans="1:37">
      <c r="A53" s="235"/>
      <c r="B53" s="144"/>
      <c r="C53" s="241" t="s">
        <v>172</v>
      </c>
      <c r="D53" s="241" t="s">
        <v>172</v>
      </c>
      <c r="E53" s="146"/>
      <c r="F53" s="285"/>
      <c r="G53" s="285"/>
      <c r="H53" s="285"/>
      <c r="I53" s="285" t="s">
        <v>212</v>
      </c>
      <c r="J53" s="285"/>
      <c r="K53" s="285"/>
      <c r="L53" s="285" t="s">
        <v>213</v>
      </c>
      <c r="M53" s="285"/>
      <c r="N53" s="285"/>
      <c r="O53" s="285"/>
      <c r="P53" s="285"/>
      <c r="Q53" s="286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146"/>
      <c r="AD53" s="146"/>
      <c r="AE53" s="146"/>
      <c r="AF53" s="146"/>
      <c r="AG53" s="146"/>
      <c r="AH53" s="146"/>
      <c r="AI53" s="146"/>
      <c r="AJ53" s="237"/>
      <c r="AK53" s="154"/>
    </row>
    <row r="54" spans="1:37">
      <c r="A54" s="235"/>
      <c r="B54" s="144"/>
      <c r="C54" s="241" t="s">
        <v>172</v>
      </c>
      <c r="D54" s="241" t="s">
        <v>172</v>
      </c>
      <c r="E54" s="146"/>
      <c r="F54" s="285"/>
      <c r="G54" s="285"/>
      <c r="H54" s="285"/>
      <c r="I54" s="285" t="s">
        <v>214</v>
      </c>
      <c r="J54" s="285"/>
      <c r="K54" s="285"/>
      <c r="L54" s="285"/>
      <c r="M54" s="285"/>
      <c r="N54" s="285"/>
      <c r="O54" s="286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146"/>
      <c r="AD54" s="146"/>
      <c r="AE54" s="146"/>
      <c r="AF54" s="146"/>
      <c r="AG54" s="146"/>
      <c r="AH54" s="146"/>
      <c r="AI54" s="146"/>
      <c r="AJ54" s="237"/>
      <c r="AK54" s="154"/>
    </row>
    <row r="55" spans="1:37">
      <c r="A55" s="235"/>
      <c r="B55" s="144"/>
      <c r="C55" s="241" t="s">
        <v>172</v>
      </c>
      <c r="D55" s="241" t="s">
        <v>172</v>
      </c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23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237"/>
      <c r="AK55" s="154"/>
    </row>
    <row r="56" spans="1:37">
      <c r="A56" s="235"/>
      <c r="B56" s="144"/>
      <c r="C56" s="241" t="s">
        <v>172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23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237"/>
      <c r="AK56" s="154"/>
    </row>
    <row r="57" spans="1:37">
      <c r="A57" s="235"/>
      <c r="B57" s="144"/>
      <c r="C57" s="241" t="s">
        <v>172</v>
      </c>
      <c r="D57" s="146" t="s">
        <v>174</v>
      </c>
      <c r="E57" s="146" t="s">
        <v>182</v>
      </c>
      <c r="F57" s="146"/>
      <c r="G57" s="146"/>
      <c r="H57" s="146"/>
      <c r="I57" s="146"/>
      <c r="J57" s="146"/>
      <c r="K57" s="146"/>
      <c r="L57" s="146"/>
      <c r="M57" s="146"/>
      <c r="N57" s="146"/>
      <c r="O57" s="23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237"/>
      <c r="AK57" s="154"/>
    </row>
    <row r="58" spans="1:37">
      <c r="A58" s="235"/>
      <c r="B58" s="144"/>
      <c r="C58" s="241" t="s">
        <v>172</v>
      </c>
      <c r="D58" s="146"/>
      <c r="E58" s="146" t="s">
        <v>183</v>
      </c>
      <c r="F58" s="146"/>
      <c r="G58" s="146"/>
      <c r="H58" s="146"/>
      <c r="I58" s="146"/>
      <c r="J58" s="146"/>
      <c r="K58" s="146"/>
      <c r="L58" s="146"/>
      <c r="M58" s="146"/>
      <c r="N58" s="146"/>
      <c r="O58" s="23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237"/>
      <c r="AK58" s="154"/>
    </row>
    <row r="59" spans="1:37" s="290" customFormat="1">
      <c r="A59" s="287"/>
      <c r="B59" s="288"/>
      <c r="C59" s="289" t="s">
        <v>172</v>
      </c>
      <c r="D59" s="260"/>
      <c r="E59" s="260" t="s">
        <v>276</v>
      </c>
      <c r="G59" s="260"/>
      <c r="H59" s="260"/>
      <c r="I59" s="260"/>
      <c r="J59" s="260"/>
      <c r="K59" s="260"/>
      <c r="L59" s="260"/>
      <c r="M59" s="260"/>
      <c r="N59" s="260"/>
      <c r="O59" s="261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91"/>
    </row>
    <row r="60" spans="1:37">
      <c r="A60" s="235"/>
      <c r="B60" s="144"/>
      <c r="C60" s="241" t="s">
        <v>172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23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237"/>
      <c r="AK60" s="154"/>
    </row>
    <row r="61" spans="1:37">
      <c r="A61" s="235"/>
      <c r="B61" s="144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23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237"/>
      <c r="AK61" s="154"/>
    </row>
    <row r="62" spans="1:37">
      <c r="A62" s="235"/>
      <c r="B62" s="144" t="s">
        <v>188</v>
      </c>
      <c r="C62" s="146" t="s">
        <v>223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23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237"/>
      <c r="AK62" s="154"/>
    </row>
    <row r="63" spans="1:37">
      <c r="A63" s="235"/>
      <c r="B63" s="144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23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237"/>
      <c r="AK63" s="154"/>
    </row>
    <row r="64" spans="1:37">
      <c r="A64" s="235"/>
      <c r="B64" s="144"/>
      <c r="C64" s="144" t="s">
        <v>224</v>
      </c>
      <c r="D64" s="146"/>
      <c r="E64" s="146" t="s">
        <v>244</v>
      </c>
      <c r="F64" s="146"/>
      <c r="G64" s="146"/>
      <c r="H64" s="146"/>
      <c r="I64" s="146"/>
      <c r="J64" s="146"/>
      <c r="K64" s="146"/>
      <c r="L64" s="146"/>
      <c r="M64" s="146"/>
      <c r="N64" s="146"/>
      <c r="O64" s="23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237"/>
      <c r="AK64" s="154"/>
    </row>
    <row r="65" spans="1:37">
      <c r="A65" s="235"/>
      <c r="B65" s="144"/>
      <c r="C65" s="146"/>
      <c r="D65" s="146"/>
      <c r="E65" s="146" t="s">
        <v>212</v>
      </c>
      <c r="F65" s="146"/>
      <c r="G65" s="146"/>
      <c r="H65" s="146" t="s">
        <v>228</v>
      </c>
      <c r="I65" s="146"/>
      <c r="J65" s="146"/>
      <c r="K65" s="146"/>
      <c r="L65" s="146"/>
      <c r="M65" s="23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237"/>
      <c r="AK65" s="154"/>
    </row>
    <row r="66" spans="1:37">
      <c r="A66" s="235"/>
      <c r="B66" s="144"/>
      <c r="C66" s="146"/>
      <c r="D66" s="146"/>
      <c r="E66" s="146" t="s">
        <v>214</v>
      </c>
      <c r="F66" s="146"/>
      <c r="G66" s="146"/>
      <c r="H66" s="146"/>
      <c r="I66" s="146"/>
      <c r="J66" s="146"/>
      <c r="K66" s="23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237"/>
      <c r="AK66" s="154"/>
    </row>
    <row r="67" spans="1:37">
      <c r="A67" s="235"/>
      <c r="B67" s="144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23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237"/>
      <c r="AK67" s="154"/>
    </row>
    <row r="68" spans="1:37">
      <c r="A68" s="235"/>
      <c r="B68" s="144"/>
      <c r="C68" s="241" t="s">
        <v>172</v>
      </c>
      <c r="D68" s="146" t="s">
        <v>174</v>
      </c>
      <c r="E68" s="146" t="s">
        <v>242</v>
      </c>
      <c r="F68" s="146"/>
      <c r="G68" s="146"/>
      <c r="H68" s="146"/>
      <c r="I68" s="146"/>
      <c r="J68" s="146"/>
      <c r="K68" s="146"/>
      <c r="L68" s="146"/>
      <c r="M68" s="146"/>
      <c r="N68" s="146"/>
      <c r="O68" s="23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237"/>
      <c r="AK68" s="154"/>
    </row>
    <row r="69" spans="1:37">
      <c r="A69" s="235"/>
      <c r="B69" s="144"/>
      <c r="C69" s="241" t="s">
        <v>172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23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237"/>
      <c r="AK69" s="154"/>
    </row>
    <row r="70" spans="1:37">
      <c r="A70" s="235"/>
      <c r="B70" s="144"/>
      <c r="C70" s="241" t="s">
        <v>172</v>
      </c>
      <c r="D70" s="146"/>
      <c r="E70" s="146" t="s">
        <v>243</v>
      </c>
      <c r="F70" s="146"/>
      <c r="G70" s="146"/>
      <c r="H70" s="146" t="s">
        <v>268</v>
      </c>
      <c r="I70" s="146"/>
      <c r="J70" s="146"/>
      <c r="K70" s="146"/>
      <c r="L70" s="146"/>
      <c r="M70" s="146"/>
      <c r="N70" s="146"/>
      <c r="O70" s="23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237"/>
      <c r="AK70" s="154"/>
    </row>
    <row r="71" spans="1:37">
      <c r="A71" s="235"/>
      <c r="B71" s="144"/>
      <c r="C71" s="241" t="s">
        <v>172</v>
      </c>
      <c r="D71" s="146"/>
      <c r="E71" s="146"/>
      <c r="F71" s="146"/>
      <c r="G71" s="146"/>
      <c r="H71" s="146" t="s">
        <v>245</v>
      </c>
      <c r="I71" s="146"/>
      <c r="J71" s="146"/>
      <c r="K71" s="146"/>
      <c r="L71" s="146" t="s">
        <v>246</v>
      </c>
      <c r="M71" s="146"/>
      <c r="N71" s="146"/>
      <c r="O71" s="23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237"/>
      <c r="AK71" s="154"/>
    </row>
    <row r="72" spans="1:37">
      <c r="A72" s="235"/>
      <c r="B72" s="144"/>
      <c r="C72" s="241" t="s">
        <v>172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23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237"/>
      <c r="AK72" s="154"/>
    </row>
    <row r="73" spans="1:37">
      <c r="A73" s="235"/>
      <c r="B73" s="144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23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237"/>
      <c r="AK73" s="154"/>
    </row>
    <row r="74" spans="1:37">
      <c r="A74" s="235"/>
      <c r="B74" s="144" t="s">
        <v>266</v>
      </c>
      <c r="C74" s="146" t="s">
        <v>267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23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237"/>
      <c r="AK74" s="154"/>
    </row>
    <row r="75" spans="1:37">
      <c r="A75" s="235"/>
      <c r="B75" s="144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23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237"/>
      <c r="AK75" s="154"/>
    </row>
    <row r="76" spans="1:37">
      <c r="A76" s="238"/>
      <c r="B76" s="239"/>
      <c r="C76" s="239"/>
      <c r="D76" s="67"/>
      <c r="E76" s="67"/>
      <c r="F76" s="67"/>
      <c r="G76" s="67"/>
      <c r="H76" s="67"/>
      <c r="I76" s="67"/>
      <c r="J76" s="67"/>
      <c r="K76" s="67"/>
      <c r="L76" s="239"/>
      <c r="M76" s="239"/>
      <c r="N76" s="67"/>
      <c r="O76" s="67"/>
      <c r="P76" s="67"/>
      <c r="Q76" s="67"/>
      <c r="R76" s="67"/>
      <c r="S76" s="67"/>
      <c r="T76" s="67"/>
      <c r="U76" s="67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40"/>
      <c r="AK76" s="154"/>
    </row>
    <row r="77" spans="1:37">
      <c r="A77" s="142" t="s">
        <v>164</v>
      </c>
      <c r="B77" s="123"/>
      <c r="C77" s="124"/>
      <c r="D77" s="124"/>
      <c r="E77" s="124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31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43"/>
    </row>
    <row r="78" spans="1:37">
      <c r="A78" s="162" t="s">
        <v>0</v>
      </c>
      <c r="B78" s="44" t="s">
        <v>64</v>
      </c>
      <c r="C78" s="46"/>
      <c r="D78" s="30" t="s">
        <v>2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30" t="s">
        <v>161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56"/>
    </row>
    <row r="79" spans="1:37">
      <c r="A79" s="157">
        <v>1</v>
      </c>
      <c r="B79" s="97"/>
      <c r="C79" s="98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00"/>
      <c r="R79" s="100"/>
      <c r="S79" s="57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1"/>
    </row>
    <row r="80" spans="1:37">
      <c r="A80" s="157">
        <v>2</v>
      </c>
      <c r="B80" s="97"/>
      <c r="C80" s="98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00"/>
      <c r="R80" s="100"/>
      <c r="S80" s="57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1"/>
    </row>
    <row r="81" spans="1:36">
      <c r="A81" s="157">
        <v>3</v>
      </c>
      <c r="B81" s="97"/>
      <c r="C81" s="98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00"/>
      <c r="R81" s="100"/>
      <c r="S81" s="57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1"/>
    </row>
    <row r="82" spans="1:36">
      <c r="A82" s="157">
        <v>4</v>
      </c>
      <c r="B82" s="97"/>
      <c r="C82" s="98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00"/>
      <c r="R82" s="100"/>
      <c r="S82" s="57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1"/>
    </row>
    <row r="83" spans="1:36">
      <c r="A83" s="157">
        <v>5</v>
      </c>
      <c r="B83" s="97"/>
      <c r="C83" s="98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00"/>
      <c r="R83" s="100"/>
      <c r="S83" s="57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1"/>
    </row>
    <row r="84" spans="1:36">
      <c r="A84" s="158"/>
      <c r="B84" s="152"/>
      <c r="C84" s="152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</row>
  </sheetData>
  <mergeCells count="2">
    <mergeCell ref="G4:H4"/>
    <mergeCell ref="I4:AJ4"/>
  </mergeCells>
  <phoneticPr fontId="3"/>
  <dataValidations disablePrompts="1" count="1">
    <dataValidation type="list" allowBlank="1" showInputMessage="1" showErrorMessage="1" sqref="D9:D18 V9:V18" xr:uid="{17DB4E1D-A478-4CEA-A6F3-6DD02AF6FBD3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34"/>
  <sheetViews>
    <sheetView showGridLines="0" view="pageBreakPreview" zoomScale="90" zoomScaleNormal="80" zoomScaleSheetLayoutView="90" workbookViewId="0"/>
  </sheetViews>
  <sheetFormatPr defaultColWidth="3.75" defaultRowHeight="13.5"/>
  <cols>
    <col min="1" max="1" width="3.5" style="29" customWidth="1"/>
    <col min="2" max="39" width="3.75" style="29"/>
    <col min="40" max="40" width="3.75" style="28"/>
    <col min="41" max="44" width="3.75" style="27"/>
    <col min="45" max="16384" width="3.75" style="29"/>
  </cols>
  <sheetData>
    <row r="1" spans="1:52" ht="18.75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67"/>
      <c r="AO1" s="66"/>
      <c r="AP1" s="67"/>
      <c r="AQ1" s="66"/>
      <c r="AR1" s="66"/>
      <c r="AS1" s="63"/>
    </row>
    <row r="2" spans="1:52">
      <c r="AP2" s="28"/>
    </row>
    <row r="3" spans="1:52">
      <c r="A3" s="47" t="s">
        <v>24</v>
      </c>
      <c r="B3" s="29" t="s">
        <v>25</v>
      </c>
      <c r="AP3" s="28"/>
    </row>
    <row r="4" spans="1:52">
      <c r="A4" s="315" t="s">
        <v>0</v>
      </c>
      <c r="B4" s="317" t="s">
        <v>2</v>
      </c>
      <c r="C4" s="318"/>
      <c r="D4" s="318"/>
      <c r="E4" s="318"/>
      <c r="F4" s="318"/>
      <c r="G4" s="318"/>
      <c r="H4" s="318"/>
      <c r="I4" s="318"/>
      <c r="J4" s="318"/>
      <c r="K4" s="318"/>
      <c r="L4" s="319"/>
      <c r="M4" s="317" t="s">
        <v>26</v>
      </c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9"/>
      <c r="Z4" s="317" t="s">
        <v>29</v>
      </c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9"/>
      <c r="AN4" s="41" t="s">
        <v>140</v>
      </c>
      <c r="AO4" s="42"/>
      <c r="AP4" s="42"/>
      <c r="AQ4" s="42"/>
      <c r="AR4" s="42"/>
      <c r="AS4" s="43"/>
    </row>
    <row r="5" spans="1:52">
      <c r="A5" s="316"/>
      <c r="B5" s="320"/>
      <c r="C5" s="321"/>
      <c r="D5" s="321"/>
      <c r="E5" s="321"/>
      <c r="F5" s="321"/>
      <c r="G5" s="321"/>
      <c r="H5" s="321"/>
      <c r="I5" s="321"/>
      <c r="J5" s="321"/>
      <c r="K5" s="321"/>
      <c r="L5" s="322"/>
      <c r="M5" s="320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2"/>
      <c r="Z5" s="323" t="s">
        <v>30</v>
      </c>
      <c r="AA5" s="324"/>
      <c r="AB5" s="324"/>
      <c r="AC5" s="324"/>
      <c r="AD5" s="323" t="s">
        <v>31</v>
      </c>
      <c r="AE5" s="324"/>
      <c r="AF5" s="324"/>
      <c r="AG5" s="324"/>
      <c r="AH5" s="324"/>
      <c r="AI5" s="324"/>
      <c r="AJ5" s="324"/>
      <c r="AK5" s="324"/>
      <c r="AL5" s="324"/>
      <c r="AM5" s="325"/>
      <c r="AN5" s="41" t="s">
        <v>138</v>
      </c>
      <c r="AO5" s="42"/>
      <c r="AP5" s="43"/>
      <c r="AQ5" s="41" t="s">
        <v>139</v>
      </c>
      <c r="AR5" s="42"/>
      <c r="AS5" s="43"/>
    </row>
    <row r="6" spans="1:52">
      <c r="A6" s="125">
        <v>1</v>
      </c>
      <c r="B6" s="209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09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1"/>
      <c r="Z6" s="210"/>
      <c r="AA6" s="210"/>
      <c r="AB6" s="210"/>
      <c r="AC6" s="210"/>
      <c r="AD6" s="209"/>
      <c r="AE6" s="210"/>
      <c r="AF6" s="210"/>
      <c r="AG6" s="210"/>
      <c r="AH6" s="210"/>
      <c r="AI6" s="210"/>
      <c r="AJ6" s="210"/>
      <c r="AK6" s="210"/>
      <c r="AL6" s="210"/>
      <c r="AM6" s="211"/>
      <c r="AN6" s="216"/>
      <c r="AO6" s="215"/>
      <c r="AP6" s="217"/>
      <c r="AQ6" s="216"/>
      <c r="AR6" s="215"/>
      <c r="AS6" s="106"/>
    </row>
    <row r="7" spans="1:52" s="154" customFormat="1">
      <c r="A7" s="189">
        <f t="shared" ref="A7:A11" si="0">A6+1</f>
        <v>2</v>
      </c>
      <c r="B7" s="212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2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4"/>
      <c r="Z7" s="213"/>
      <c r="AA7" s="213"/>
      <c r="AB7" s="213"/>
      <c r="AC7" s="213"/>
      <c r="AD7" s="212"/>
      <c r="AE7" s="213"/>
      <c r="AF7" s="213"/>
      <c r="AG7" s="213"/>
      <c r="AH7" s="213"/>
      <c r="AI7" s="213"/>
      <c r="AJ7" s="213"/>
      <c r="AK7" s="213"/>
      <c r="AL7" s="213"/>
      <c r="AM7" s="214"/>
      <c r="AN7" s="216"/>
      <c r="AO7" s="215"/>
      <c r="AP7" s="217"/>
      <c r="AQ7" s="216"/>
      <c r="AR7" s="215"/>
      <c r="AS7" s="192"/>
    </row>
    <row r="8" spans="1:52">
      <c r="A8" s="207">
        <f t="shared" si="0"/>
        <v>3</v>
      </c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09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1"/>
      <c r="Z8" s="210"/>
      <c r="AA8" s="210"/>
      <c r="AB8" s="210"/>
      <c r="AC8" s="210"/>
      <c r="AD8" s="209"/>
      <c r="AE8" s="210"/>
      <c r="AF8" s="210"/>
      <c r="AG8" s="210"/>
      <c r="AH8" s="210"/>
      <c r="AI8" s="210"/>
      <c r="AJ8" s="210"/>
      <c r="AK8" s="210"/>
      <c r="AL8" s="210"/>
      <c r="AM8" s="211"/>
      <c r="AN8" s="215"/>
      <c r="AO8" s="215"/>
      <c r="AP8" s="217"/>
      <c r="AQ8" s="215"/>
      <c r="AR8" s="215"/>
      <c r="AS8" s="208"/>
    </row>
    <row r="9" spans="1:52" s="154" customFormat="1">
      <c r="A9" s="62">
        <f t="shared" si="0"/>
        <v>4</v>
      </c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8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20"/>
      <c r="Z9" s="219"/>
      <c r="AA9" s="219"/>
      <c r="AB9" s="219"/>
      <c r="AC9" s="219"/>
      <c r="AD9" s="218"/>
      <c r="AE9" s="219"/>
      <c r="AF9" s="219"/>
      <c r="AG9" s="219"/>
      <c r="AH9" s="219"/>
      <c r="AI9" s="219"/>
      <c r="AJ9" s="219"/>
      <c r="AK9" s="219"/>
      <c r="AL9" s="219"/>
      <c r="AM9" s="220"/>
      <c r="AN9" s="228"/>
      <c r="AO9" s="229"/>
      <c r="AP9" s="230"/>
      <c r="AQ9" s="228"/>
      <c r="AR9" s="222"/>
      <c r="AS9" s="208"/>
    </row>
    <row r="10" spans="1:52" s="154" customFormat="1">
      <c r="A10" s="189">
        <f t="shared" si="0"/>
        <v>5</v>
      </c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09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1"/>
      <c r="Z10" s="210"/>
      <c r="AA10" s="210"/>
      <c r="AB10" s="210"/>
      <c r="AC10" s="210"/>
      <c r="AD10" s="209"/>
      <c r="AE10" s="210"/>
      <c r="AF10" s="210"/>
      <c r="AG10" s="210"/>
      <c r="AH10" s="210"/>
      <c r="AI10" s="210"/>
      <c r="AJ10" s="210"/>
      <c r="AK10" s="210"/>
      <c r="AL10" s="210"/>
      <c r="AM10" s="211"/>
      <c r="AN10" s="222"/>
      <c r="AO10" s="222"/>
      <c r="AP10" s="217"/>
      <c r="AQ10" s="221"/>
      <c r="AR10" s="222"/>
      <c r="AS10" s="181"/>
    </row>
    <row r="11" spans="1:52" s="154" customFormat="1">
      <c r="A11" s="189">
        <f t="shared" si="0"/>
        <v>6</v>
      </c>
      <c r="B11" s="209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09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1"/>
      <c r="Z11" s="210"/>
      <c r="AA11" s="210"/>
      <c r="AB11" s="210"/>
      <c r="AC11" s="210"/>
      <c r="AD11" s="209"/>
      <c r="AE11" s="210"/>
      <c r="AF11" s="210"/>
      <c r="AG11" s="210"/>
      <c r="AH11" s="210"/>
      <c r="AI11" s="210"/>
      <c r="AJ11" s="210"/>
      <c r="AK11" s="210"/>
      <c r="AL11" s="210"/>
      <c r="AM11" s="211"/>
      <c r="AN11" s="221"/>
      <c r="AO11" s="222"/>
      <c r="AP11" s="217"/>
      <c r="AQ11" s="221"/>
      <c r="AR11" s="222"/>
      <c r="AS11" s="180"/>
    </row>
    <row r="12" spans="1:52" s="154" customFormat="1">
      <c r="A12" s="179">
        <f t="shared" ref="A12:A15" si="1">A11+1</f>
        <v>7</v>
      </c>
      <c r="B12" s="209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09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1"/>
      <c r="Z12" s="210"/>
      <c r="AA12" s="210"/>
      <c r="AB12" s="210"/>
      <c r="AC12" s="210"/>
      <c r="AD12" s="209"/>
      <c r="AE12" s="210"/>
      <c r="AF12" s="210"/>
      <c r="AG12" s="210"/>
      <c r="AH12" s="210"/>
      <c r="AI12" s="210"/>
      <c r="AJ12" s="210"/>
      <c r="AK12" s="210"/>
      <c r="AL12" s="210"/>
      <c r="AM12" s="211"/>
      <c r="AN12" s="221"/>
      <c r="AO12" s="222"/>
      <c r="AP12" s="217"/>
      <c r="AQ12" s="221"/>
      <c r="AR12" s="222"/>
      <c r="AS12" s="180"/>
    </row>
    <row r="13" spans="1:52">
      <c r="A13" s="179">
        <f t="shared" si="1"/>
        <v>8</v>
      </c>
      <c r="B13" s="209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09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1"/>
      <c r="Z13" s="210"/>
      <c r="AA13" s="210"/>
      <c r="AB13" s="210"/>
      <c r="AC13" s="210"/>
      <c r="AD13" s="209"/>
      <c r="AE13" s="210"/>
      <c r="AF13" s="210"/>
      <c r="AG13" s="210"/>
      <c r="AH13" s="210"/>
      <c r="AI13" s="210"/>
      <c r="AJ13" s="210"/>
      <c r="AK13" s="210"/>
      <c r="AL13" s="210"/>
      <c r="AM13" s="211"/>
      <c r="AN13" s="215"/>
      <c r="AO13" s="215"/>
      <c r="AP13" s="217"/>
      <c r="AQ13" s="216"/>
      <c r="AR13" s="215"/>
      <c r="AS13" s="106"/>
    </row>
    <row r="14" spans="1:52">
      <c r="A14" s="179">
        <f t="shared" si="1"/>
        <v>9</v>
      </c>
      <c r="B14" s="209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09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1"/>
      <c r="Z14" s="210"/>
      <c r="AA14" s="210"/>
      <c r="AB14" s="210"/>
      <c r="AC14" s="210"/>
      <c r="AD14" s="209"/>
      <c r="AE14" s="210"/>
      <c r="AF14" s="210"/>
      <c r="AG14" s="210"/>
      <c r="AH14" s="210"/>
      <c r="AI14" s="210"/>
      <c r="AJ14" s="210"/>
      <c r="AK14" s="210"/>
      <c r="AL14" s="210"/>
      <c r="AM14" s="211"/>
      <c r="AN14" s="215"/>
      <c r="AO14" s="215"/>
      <c r="AP14" s="217"/>
      <c r="AQ14" s="216"/>
      <c r="AR14" s="215"/>
      <c r="AS14" s="106"/>
    </row>
    <row r="15" spans="1:52">
      <c r="A15" s="179">
        <f t="shared" si="1"/>
        <v>10</v>
      </c>
      <c r="B15" s="209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09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1"/>
      <c r="Z15" s="210"/>
      <c r="AA15" s="210"/>
      <c r="AB15" s="210"/>
      <c r="AC15" s="210"/>
      <c r="AD15" s="209"/>
      <c r="AE15" s="210"/>
      <c r="AF15" s="210"/>
      <c r="AG15" s="210"/>
      <c r="AH15" s="210"/>
      <c r="AI15" s="210"/>
      <c r="AJ15" s="210"/>
      <c r="AK15" s="210"/>
      <c r="AL15" s="210"/>
      <c r="AM15" s="211"/>
      <c r="AN15" s="216"/>
      <c r="AO15" s="215"/>
      <c r="AP15" s="215"/>
      <c r="AQ15" s="216"/>
      <c r="AR15" s="215"/>
      <c r="AS15" s="106"/>
      <c r="AT15" s="156"/>
      <c r="AU15" s="155"/>
      <c r="AV15" s="155"/>
      <c r="AW15" s="155"/>
      <c r="AX15" s="155"/>
      <c r="AY15" s="155"/>
      <c r="AZ15" s="155"/>
    </row>
    <row r="16" spans="1:52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</row>
    <row r="17" spans="1:45">
      <c r="A17" s="47" t="s">
        <v>24</v>
      </c>
      <c r="B17" s="29" t="s">
        <v>32</v>
      </c>
      <c r="AP17" s="28"/>
    </row>
    <row r="18" spans="1:45">
      <c r="A18" s="315" t="s">
        <v>0</v>
      </c>
      <c r="B18" s="317" t="s">
        <v>2</v>
      </c>
      <c r="C18" s="318"/>
      <c r="D18" s="318"/>
      <c r="E18" s="318"/>
      <c r="F18" s="318"/>
      <c r="G18" s="318"/>
      <c r="H18" s="318"/>
      <c r="I18" s="318"/>
      <c r="J18" s="318"/>
      <c r="K18" s="318"/>
      <c r="L18" s="319"/>
      <c r="M18" s="317" t="s">
        <v>26</v>
      </c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9"/>
      <c r="Z18" s="317" t="s">
        <v>29</v>
      </c>
      <c r="AA18" s="318"/>
      <c r="AB18" s="318"/>
      <c r="AC18" s="318"/>
      <c r="AD18" s="318"/>
      <c r="AE18" s="318"/>
      <c r="AF18" s="318"/>
      <c r="AG18" s="318"/>
      <c r="AH18" s="318"/>
      <c r="AI18" s="318"/>
      <c r="AJ18" s="318"/>
      <c r="AK18" s="318"/>
      <c r="AL18" s="318"/>
      <c r="AM18" s="319"/>
      <c r="AN18" s="41" t="s">
        <v>140</v>
      </c>
      <c r="AO18" s="42"/>
      <c r="AP18" s="42"/>
      <c r="AQ18" s="42"/>
      <c r="AR18" s="42"/>
      <c r="AS18" s="43"/>
    </row>
    <row r="19" spans="1:45">
      <c r="A19" s="316"/>
      <c r="B19" s="320"/>
      <c r="C19" s="321"/>
      <c r="D19" s="321"/>
      <c r="E19" s="321"/>
      <c r="F19" s="321"/>
      <c r="G19" s="321"/>
      <c r="H19" s="321"/>
      <c r="I19" s="321"/>
      <c r="J19" s="321"/>
      <c r="K19" s="321"/>
      <c r="L19" s="322"/>
      <c r="M19" s="320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2"/>
      <c r="Z19" s="323" t="s">
        <v>30</v>
      </c>
      <c r="AA19" s="324"/>
      <c r="AB19" s="324"/>
      <c r="AC19" s="324"/>
      <c r="AD19" s="323" t="s">
        <v>31</v>
      </c>
      <c r="AE19" s="324"/>
      <c r="AF19" s="324"/>
      <c r="AG19" s="324"/>
      <c r="AH19" s="324"/>
      <c r="AI19" s="324"/>
      <c r="AJ19" s="324"/>
      <c r="AK19" s="324"/>
      <c r="AL19" s="324"/>
      <c r="AM19" s="325"/>
      <c r="AN19" s="41" t="s">
        <v>138</v>
      </c>
      <c r="AO19" s="42"/>
      <c r="AP19" s="43"/>
      <c r="AQ19" s="41" t="s">
        <v>139</v>
      </c>
      <c r="AR19" s="42"/>
      <c r="AS19" s="43"/>
    </row>
    <row r="20" spans="1:45">
      <c r="A20" s="125">
        <f>A19+1</f>
        <v>1</v>
      </c>
      <c r="B20" s="125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7"/>
      <c r="Z20" s="126"/>
      <c r="AA20" s="126"/>
      <c r="AB20" s="126"/>
      <c r="AC20" s="126"/>
      <c r="AD20" s="125"/>
      <c r="AE20" s="126"/>
      <c r="AF20" s="126"/>
      <c r="AG20" s="126"/>
      <c r="AH20" s="126"/>
      <c r="AI20" s="126"/>
      <c r="AJ20" s="126"/>
      <c r="AK20" s="126"/>
      <c r="AL20" s="126"/>
      <c r="AM20" s="127"/>
      <c r="AN20" s="128"/>
      <c r="AO20" s="130"/>
      <c r="AP20" s="129"/>
      <c r="AQ20" s="128"/>
      <c r="AR20" s="130"/>
      <c r="AS20" s="129"/>
    </row>
    <row r="21" spans="1:45">
      <c r="A21" s="33">
        <f>A20+1</f>
        <v>2</v>
      </c>
      <c r="B21" s="9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102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4"/>
      <c r="Z21" s="126"/>
      <c r="AA21" s="103"/>
      <c r="AB21" s="103"/>
      <c r="AC21" s="103"/>
      <c r="AD21" s="102"/>
      <c r="AE21" s="103"/>
      <c r="AF21" s="103"/>
      <c r="AG21" s="103"/>
      <c r="AH21" s="34"/>
      <c r="AI21" s="34"/>
      <c r="AJ21" s="34"/>
      <c r="AK21" s="34"/>
      <c r="AL21" s="34"/>
      <c r="AM21" s="35"/>
      <c r="AN21" s="105"/>
      <c r="AO21" s="107"/>
      <c r="AP21" s="106"/>
      <c r="AQ21" s="105"/>
      <c r="AR21" s="107"/>
      <c r="AS21" s="106"/>
    </row>
    <row r="22" spans="1:45">
      <c r="A22" s="33">
        <f t="shared" ref="A22:A34" si="2">A21+1</f>
        <v>3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12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4"/>
      <c r="Z22" s="34"/>
      <c r="AA22" s="34"/>
      <c r="AB22" s="34"/>
      <c r="AC22" s="34"/>
      <c r="AD22" s="33"/>
      <c r="AE22" s="34"/>
      <c r="AF22" s="34"/>
      <c r="AG22" s="34"/>
      <c r="AH22" s="34"/>
      <c r="AI22" s="34"/>
      <c r="AJ22" s="34"/>
      <c r="AK22" s="34"/>
      <c r="AL22" s="34"/>
      <c r="AM22" s="35"/>
      <c r="AN22" s="105"/>
      <c r="AO22" s="107"/>
      <c r="AP22" s="106"/>
      <c r="AQ22" s="105"/>
      <c r="AR22" s="107"/>
      <c r="AS22" s="106"/>
    </row>
    <row r="23" spans="1:45">
      <c r="A23" s="33">
        <f t="shared" si="2"/>
        <v>4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12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4"/>
      <c r="Z23" s="34"/>
      <c r="AA23" s="34"/>
      <c r="AB23" s="34"/>
      <c r="AC23" s="34"/>
      <c r="AD23" s="33"/>
      <c r="AE23" s="34"/>
      <c r="AF23" s="34"/>
      <c r="AG23" s="34"/>
      <c r="AH23" s="34"/>
      <c r="AI23" s="34"/>
      <c r="AJ23" s="34"/>
      <c r="AK23" s="34"/>
      <c r="AL23" s="34"/>
      <c r="AM23" s="35"/>
      <c r="AN23" s="105"/>
      <c r="AO23" s="107"/>
      <c r="AP23" s="106"/>
      <c r="AQ23" s="105"/>
      <c r="AR23" s="107"/>
      <c r="AS23" s="106"/>
    </row>
    <row r="24" spans="1:45">
      <c r="A24" s="33">
        <f t="shared" si="2"/>
        <v>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12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4"/>
      <c r="Z24" s="34"/>
      <c r="AA24" s="34"/>
      <c r="AB24" s="34"/>
      <c r="AC24" s="34"/>
      <c r="AD24" s="33"/>
      <c r="AE24" s="34"/>
      <c r="AF24" s="34"/>
      <c r="AG24" s="34"/>
      <c r="AH24" s="34"/>
      <c r="AI24" s="34"/>
      <c r="AJ24" s="34"/>
      <c r="AK24" s="34"/>
      <c r="AL24" s="34"/>
      <c r="AM24" s="35"/>
      <c r="AN24" s="105"/>
      <c r="AO24" s="107"/>
      <c r="AP24" s="106"/>
      <c r="AQ24" s="105"/>
      <c r="AR24" s="107"/>
      <c r="AS24" s="106"/>
    </row>
    <row r="25" spans="1:45">
      <c r="A25" s="33">
        <f t="shared" si="2"/>
        <v>6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12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4"/>
      <c r="Z25" s="34"/>
      <c r="AA25" s="34"/>
      <c r="AB25" s="34"/>
      <c r="AC25" s="34"/>
      <c r="AD25" s="33"/>
      <c r="AE25" s="34"/>
      <c r="AF25" s="34"/>
      <c r="AG25" s="34"/>
      <c r="AH25" s="34"/>
      <c r="AI25" s="34"/>
      <c r="AJ25" s="34"/>
      <c r="AK25" s="34"/>
      <c r="AL25" s="34"/>
      <c r="AM25" s="35"/>
      <c r="AN25" s="105"/>
      <c r="AO25" s="107"/>
      <c r="AP25" s="106"/>
      <c r="AQ25" s="105"/>
      <c r="AR25" s="107"/>
      <c r="AS25" s="106"/>
    </row>
    <row r="26" spans="1:45">
      <c r="A26" s="33">
        <f t="shared" si="2"/>
        <v>7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12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4"/>
      <c r="Z26" s="34"/>
      <c r="AA26" s="34"/>
      <c r="AB26" s="34"/>
      <c r="AC26" s="34"/>
      <c r="AD26" s="33"/>
      <c r="AE26" s="34"/>
      <c r="AF26" s="34"/>
      <c r="AG26" s="34"/>
      <c r="AH26" s="34"/>
      <c r="AI26" s="34"/>
      <c r="AJ26" s="34"/>
      <c r="AK26" s="34"/>
      <c r="AL26" s="34"/>
      <c r="AM26" s="35"/>
      <c r="AN26" s="105"/>
      <c r="AO26" s="107"/>
      <c r="AP26" s="106"/>
      <c r="AQ26" s="105"/>
      <c r="AR26" s="107"/>
      <c r="AS26" s="106"/>
    </row>
    <row r="27" spans="1:45">
      <c r="A27" s="33">
        <f t="shared" si="2"/>
        <v>8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12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4"/>
      <c r="Z27" s="34"/>
      <c r="AA27" s="34"/>
      <c r="AB27" s="34"/>
      <c r="AC27" s="34"/>
      <c r="AD27" s="33"/>
      <c r="AE27" s="34"/>
      <c r="AF27" s="34"/>
      <c r="AG27" s="34"/>
      <c r="AH27" s="34"/>
      <c r="AI27" s="34"/>
      <c r="AJ27" s="34"/>
      <c r="AK27" s="34"/>
      <c r="AL27" s="34"/>
      <c r="AM27" s="35"/>
      <c r="AN27" s="105"/>
      <c r="AO27" s="107"/>
      <c r="AP27" s="106"/>
      <c r="AQ27" s="105"/>
      <c r="AR27" s="107"/>
      <c r="AS27" s="106"/>
    </row>
    <row r="28" spans="1:45">
      <c r="A28" s="33">
        <f t="shared" si="2"/>
        <v>9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12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4"/>
      <c r="Z28" s="34"/>
      <c r="AA28" s="34"/>
      <c r="AB28" s="34"/>
      <c r="AC28" s="34"/>
      <c r="AD28" s="33"/>
      <c r="AE28" s="34"/>
      <c r="AF28" s="34"/>
      <c r="AG28" s="34"/>
      <c r="AH28" s="34"/>
      <c r="AI28" s="34"/>
      <c r="AJ28" s="34"/>
      <c r="AK28" s="34"/>
      <c r="AL28" s="34"/>
      <c r="AM28" s="35"/>
      <c r="AN28" s="105"/>
      <c r="AO28" s="107"/>
      <c r="AP28" s="106"/>
      <c r="AQ28" s="105"/>
      <c r="AR28" s="107"/>
      <c r="AS28" s="106"/>
    </row>
    <row r="29" spans="1:45">
      <c r="A29" s="33">
        <f t="shared" si="2"/>
        <v>10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12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4"/>
      <c r="Z29" s="34"/>
      <c r="AA29" s="34"/>
      <c r="AB29" s="34"/>
      <c r="AC29" s="34"/>
      <c r="AD29" s="33"/>
      <c r="AE29" s="34"/>
      <c r="AF29" s="34"/>
      <c r="AG29" s="34"/>
      <c r="AH29" s="34"/>
      <c r="AI29" s="34"/>
      <c r="AJ29" s="34"/>
      <c r="AK29" s="34"/>
      <c r="AL29" s="34"/>
      <c r="AM29" s="35"/>
      <c r="AN29" s="105"/>
      <c r="AO29" s="107"/>
      <c r="AP29" s="106"/>
      <c r="AQ29" s="105"/>
      <c r="AR29" s="107"/>
      <c r="AS29" s="106"/>
    </row>
    <row r="30" spans="1:45">
      <c r="A30" s="33">
        <f t="shared" si="2"/>
        <v>11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12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4"/>
      <c r="Z30" s="34"/>
      <c r="AA30" s="34"/>
      <c r="AB30" s="34"/>
      <c r="AC30" s="34"/>
      <c r="AD30" s="33"/>
      <c r="AE30" s="34"/>
      <c r="AF30" s="34"/>
      <c r="AG30" s="34"/>
      <c r="AH30" s="34"/>
      <c r="AI30" s="34"/>
      <c r="AJ30" s="34"/>
      <c r="AK30" s="34"/>
      <c r="AL30" s="34"/>
      <c r="AM30" s="35"/>
      <c r="AN30" s="105"/>
      <c r="AO30" s="107"/>
      <c r="AP30" s="106"/>
      <c r="AQ30" s="105"/>
      <c r="AR30" s="107"/>
      <c r="AS30" s="106"/>
    </row>
    <row r="31" spans="1:45">
      <c r="A31" s="33">
        <f t="shared" si="2"/>
        <v>12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12"/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4"/>
      <c r="Z31" s="34"/>
      <c r="AA31" s="34"/>
      <c r="AB31" s="34"/>
      <c r="AC31" s="34"/>
      <c r="AD31" s="33"/>
      <c r="AE31" s="34"/>
      <c r="AF31" s="34"/>
      <c r="AG31" s="34"/>
      <c r="AH31" s="34"/>
      <c r="AI31" s="34"/>
      <c r="AJ31" s="34"/>
      <c r="AK31" s="34"/>
      <c r="AL31" s="34"/>
      <c r="AM31" s="35"/>
      <c r="AN31" s="105"/>
      <c r="AO31" s="107"/>
      <c r="AP31" s="106"/>
      <c r="AQ31" s="105"/>
      <c r="AR31" s="107"/>
      <c r="AS31" s="106"/>
    </row>
    <row r="32" spans="1:45">
      <c r="A32" s="33">
        <f t="shared" si="2"/>
        <v>13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12"/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4"/>
      <c r="Z32" s="34"/>
      <c r="AA32" s="34"/>
      <c r="AB32" s="34"/>
      <c r="AC32" s="34"/>
      <c r="AD32" s="33"/>
      <c r="AE32" s="34"/>
      <c r="AF32" s="34"/>
      <c r="AG32" s="34"/>
      <c r="AH32" s="34"/>
      <c r="AI32" s="34"/>
      <c r="AJ32" s="34"/>
      <c r="AK32" s="34"/>
      <c r="AL32" s="34"/>
      <c r="AM32" s="35"/>
      <c r="AN32" s="105"/>
      <c r="AO32" s="107"/>
      <c r="AP32" s="106"/>
      <c r="AQ32" s="105"/>
      <c r="AR32" s="107"/>
      <c r="AS32" s="106"/>
    </row>
    <row r="33" spans="1:45">
      <c r="A33" s="33">
        <f t="shared" si="2"/>
        <v>14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12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4"/>
      <c r="Z33" s="34"/>
      <c r="AA33" s="34"/>
      <c r="AB33" s="34"/>
      <c r="AC33" s="34"/>
      <c r="AD33" s="33"/>
      <c r="AE33" s="34"/>
      <c r="AF33" s="34"/>
      <c r="AG33" s="34"/>
      <c r="AH33" s="34"/>
      <c r="AI33" s="34"/>
      <c r="AJ33" s="34"/>
      <c r="AK33" s="34"/>
      <c r="AL33" s="34"/>
      <c r="AM33" s="35"/>
      <c r="AN33" s="105"/>
      <c r="AO33" s="107"/>
      <c r="AP33" s="106"/>
      <c r="AQ33" s="105"/>
      <c r="AR33" s="107"/>
      <c r="AS33" s="106"/>
    </row>
    <row r="34" spans="1:45">
      <c r="A34" s="33">
        <f t="shared" si="2"/>
        <v>15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12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4"/>
      <c r="Z34" s="34"/>
      <c r="AA34" s="34"/>
      <c r="AB34" s="34"/>
      <c r="AC34" s="34"/>
      <c r="AD34" s="33"/>
      <c r="AE34" s="34"/>
      <c r="AF34" s="34"/>
      <c r="AG34" s="34"/>
      <c r="AH34" s="34"/>
      <c r="AI34" s="34"/>
      <c r="AJ34" s="34"/>
      <c r="AK34" s="34"/>
      <c r="AL34" s="34"/>
      <c r="AM34" s="35"/>
      <c r="AN34" s="105"/>
      <c r="AO34" s="107"/>
      <c r="AP34" s="106"/>
      <c r="AQ34" s="105"/>
      <c r="AR34" s="107"/>
      <c r="AS34" s="106"/>
    </row>
  </sheetData>
  <mergeCells count="25"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  <mergeCell ref="M22:Y22"/>
    <mergeCell ref="M23:Y23"/>
    <mergeCell ref="M24:Y24"/>
    <mergeCell ref="M25:Y25"/>
    <mergeCell ref="A4:A5"/>
    <mergeCell ref="A18:A19"/>
    <mergeCell ref="B18:L19"/>
    <mergeCell ref="M26:Y26"/>
    <mergeCell ref="M32:Y32"/>
    <mergeCell ref="M33:Y33"/>
    <mergeCell ref="M34:Y34"/>
    <mergeCell ref="M27:Y27"/>
    <mergeCell ref="M28:Y28"/>
    <mergeCell ref="M29:Y29"/>
    <mergeCell ref="M30:Y30"/>
    <mergeCell ref="M31:Y31"/>
  </mergeCells>
  <phoneticPr fontId="3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A280-140B-43CF-82C5-C1088C15CDA8}">
  <dimension ref="A1:AO33"/>
  <sheetViews>
    <sheetView showGridLines="0" view="pageBreakPreview" zoomScale="90" zoomScaleNormal="80" zoomScaleSheetLayoutView="90" workbookViewId="0"/>
  </sheetViews>
  <sheetFormatPr defaultColWidth="9" defaultRowHeight="13.5"/>
  <cols>
    <col min="1" max="1" width="4.5" style="40" customWidth="1"/>
    <col min="2" max="36" width="3.625" style="40" customWidth="1"/>
    <col min="37" max="38" width="5.625" style="154" customWidth="1"/>
    <col min="39" max="40" width="5.625" style="40" customWidth="1"/>
    <col min="41" max="16384" width="9" style="40"/>
  </cols>
  <sheetData>
    <row r="1" spans="1:41" ht="18.75">
      <c r="A1" s="167" t="str">
        <f ca="1">RIGHT(CELL("filename",A2),LEN(CELL("filename",A2))-FIND("]",CELL("filename",A2)))</f>
        <v>DB更新定義</v>
      </c>
      <c r="B1" s="171"/>
      <c r="C1" s="171"/>
      <c r="D1" s="171"/>
      <c r="E1" s="171"/>
      <c r="F1" s="171"/>
      <c r="G1" s="167"/>
      <c r="H1" s="171"/>
      <c r="I1" s="171"/>
      <c r="J1" s="171"/>
      <c r="K1" s="171"/>
      <c r="L1" s="171"/>
      <c r="M1" s="171"/>
      <c r="N1" s="171"/>
      <c r="O1" s="171"/>
      <c r="P1" s="171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1"/>
      <c r="AC1" s="171"/>
      <c r="AD1" s="171"/>
      <c r="AE1" s="171"/>
      <c r="AF1" s="171"/>
      <c r="AG1" s="171"/>
      <c r="AH1" s="171"/>
      <c r="AI1" s="171"/>
      <c r="AJ1" s="171"/>
    </row>
    <row r="3" spans="1:41">
      <c r="A3" s="30" t="s">
        <v>70</v>
      </c>
      <c r="B3" s="31"/>
      <c r="C3" s="32"/>
      <c r="D3" s="160">
        <v>1</v>
      </c>
      <c r="E3" s="166"/>
      <c r="F3" s="166"/>
      <c r="G3" s="166"/>
      <c r="H3" s="166"/>
      <c r="I3" s="166"/>
      <c r="J3" s="161"/>
      <c r="K3" s="30" t="s">
        <v>18</v>
      </c>
      <c r="L3" s="164"/>
      <c r="M3" s="164"/>
      <c r="N3" s="165"/>
      <c r="O3" s="157" t="s">
        <v>247</v>
      </c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9"/>
      <c r="AD3" s="30" t="s">
        <v>23</v>
      </c>
      <c r="AE3" s="31"/>
      <c r="AF3" s="32"/>
      <c r="AG3" s="326" t="s">
        <v>261</v>
      </c>
      <c r="AH3" s="327"/>
      <c r="AI3" s="327"/>
      <c r="AJ3" s="328"/>
      <c r="AO3" s="154"/>
    </row>
    <row r="4" spans="1:41">
      <c r="A4" s="162" t="s">
        <v>0</v>
      </c>
      <c r="B4" s="41" t="s">
        <v>2</v>
      </c>
      <c r="C4" s="42"/>
      <c r="D4" s="42"/>
      <c r="E4" s="42"/>
      <c r="F4" s="42"/>
      <c r="G4" s="42"/>
      <c r="H4" s="42"/>
      <c r="I4" s="42"/>
      <c r="J4" s="43"/>
      <c r="K4" s="42" t="s">
        <v>20</v>
      </c>
      <c r="L4" s="43"/>
      <c r="M4" s="44" t="s">
        <v>19</v>
      </c>
      <c r="N4" s="45"/>
      <c r="O4" s="45"/>
      <c r="P4" s="45"/>
      <c r="Q4" s="45"/>
      <c r="R4" s="45"/>
      <c r="S4" s="46"/>
      <c r="T4" s="41" t="s">
        <v>21</v>
      </c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/>
      <c r="AN4" s="154"/>
      <c r="AO4" s="154"/>
    </row>
    <row r="5" spans="1:41">
      <c r="A5" s="77">
        <v>1</v>
      </c>
      <c r="B5" s="77" t="s">
        <v>269</v>
      </c>
      <c r="C5" s="78"/>
      <c r="D5" s="78"/>
      <c r="E5" s="78"/>
      <c r="F5" s="78"/>
      <c r="G5" s="78"/>
      <c r="H5" s="78"/>
      <c r="I5" s="78"/>
      <c r="J5" s="79"/>
      <c r="K5" s="96"/>
      <c r="L5" s="147"/>
      <c r="M5" s="77"/>
      <c r="N5" s="148"/>
      <c r="O5" s="148"/>
      <c r="P5" s="148"/>
      <c r="Q5" s="148"/>
      <c r="R5" s="148"/>
      <c r="S5" s="284"/>
      <c r="T5" s="77" t="s">
        <v>259</v>
      </c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9"/>
      <c r="AO5" s="154"/>
    </row>
    <row r="6" spans="1:41">
      <c r="A6" s="60"/>
      <c r="B6" s="62"/>
      <c r="C6" s="63"/>
      <c r="D6" s="63"/>
      <c r="E6" s="63"/>
      <c r="F6" s="63"/>
      <c r="G6" s="63"/>
      <c r="H6" s="63"/>
      <c r="I6" s="63"/>
      <c r="J6" s="64"/>
      <c r="K6" s="149"/>
      <c r="L6" s="150"/>
      <c r="M6" s="62"/>
      <c r="N6" s="272"/>
      <c r="O6" s="272"/>
      <c r="P6" s="272"/>
      <c r="Q6" s="272"/>
      <c r="R6" s="272"/>
      <c r="S6" s="272"/>
      <c r="T6" s="62" t="s">
        <v>260</v>
      </c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4"/>
      <c r="AO6" s="154"/>
    </row>
    <row r="7" spans="1:41">
      <c r="A7" s="283">
        <v>2</v>
      </c>
      <c r="B7" s="242" t="s">
        <v>248</v>
      </c>
      <c r="C7" s="243"/>
      <c r="D7" s="243"/>
      <c r="E7" s="243"/>
      <c r="F7" s="243"/>
      <c r="G7" s="243"/>
      <c r="H7" s="243"/>
      <c r="I7" s="243"/>
      <c r="J7" s="244"/>
      <c r="K7" s="69"/>
      <c r="L7" s="70"/>
      <c r="M7" s="267"/>
      <c r="N7" s="268"/>
      <c r="O7" s="268"/>
      <c r="P7" s="268"/>
      <c r="Q7" s="268"/>
      <c r="R7" s="268"/>
      <c r="S7" s="268"/>
      <c r="T7" s="242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4"/>
    </row>
    <row r="8" spans="1:41">
      <c r="A8" s="283">
        <f>A7+1</f>
        <v>3</v>
      </c>
      <c r="B8" s="242" t="s">
        <v>250</v>
      </c>
      <c r="C8" s="243"/>
      <c r="D8" s="243"/>
      <c r="E8" s="243"/>
      <c r="F8" s="243"/>
      <c r="G8" s="243"/>
      <c r="H8" s="243"/>
      <c r="I8" s="243"/>
      <c r="J8" s="244"/>
      <c r="K8" s="69"/>
      <c r="L8" s="70"/>
      <c r="M8" s="242" t="s">
        <v>251</v>
      </c>
      <c r="N8" s="137"/>
      <c r="O8" s="137"/>
      <c r="P8" s="137"/>
      <c r="Q8" s="137"/>
      <c r="R8" s="137"/>
      <c r="S8" s="137"/>
      <c r="T8" s="242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4"/>
    </row>
    <row r="9" spans="1:41">
      <c r="A9" s="283">
        <f t="shared" ref="A9:A13" si="0">A8+1</f>
        <v>4</v>
      </c>
      <c r="B9" s="242" t="s">
        <v>249</v>
      </c>
      <c r="C9" s="243"/>
      <c r="D9" s="243"/>
      <c r="E9" s="243"/>
      <c r="F9" s="243"/>
      <c r="G9" s="243"/>
      <c r="H9" s="243"/>
      <c r="I9" s="243"/>
      <c r="J9" s="244"/>
      <c r="K9" s="69"/>
      <c r="L9" s="70"/>
      <c r="M9" s="269"/>
      <c r="N9" s="268"/>
      <c r="O9" s="268"/>
      <c r="P9" s="268"/>
      <c r="Q9" s="268"/>
      <c r="R9" s="268"/>
      <c r="S9" s="268"/>
      <c r="T9" s="242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4"/>
    </row>
    <row r="10" spans="1:41">
      <c r="A10" s="283">
        <f t="shared" si="0"/>
        <v>5</v>
      </c>
      <c r="B10" s="242" t="s">
        <v>252</v>
      </c>
      <c r="C10" s="243"/>
      <c r="D10" s="243"/>
      <c r="E10" s="243"/>
      <c r="F10" s="243"/>
      <c r="G10" s="243"/>
      <c r="H10" s="243"/>
      <c r="I10" s="243"/>
      <c r="J10" s="244"/>
      <c r="K10" s="69"/>
      <c r="L10" s="70"/>
      <c r="M10" s="242" t="s">
        <v>251</v>
      </c>
      <c r="N10" s="137"/>
      <c r="O10" s="137"/>
      <c r="P10" s="137"/>
      <c r="Q10" s="137"/>
      <c r="R10" s="137"/>
      <c r="S10" s="137"/>
      <c r="T10" s="242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4"/>
    </row>
    <row r="11" spans="1:41">
      <c r="A11" s="283">
        <f t="shared" si="0"/>
        <v>6</v>
      </c>
      <c r="B11" s="199"/>
      <c r="C11" s="278"/>
      <c r="D11" s="278"/>
      <c r="E11" s="278"/>
      <c r="F11" s="278"/>
      <c r="G11" s="278"/>
      <c r="H11" s="278"/>
      <c r="I11" s="278"/>
      <c r="J11" s="279"/>
      <c r="K11" s="280"/>
      <c r="L11" s="281"/>
      <c r="M11" s="199"/>
      <c r="N11" s="282"/>
      <c r="O11" s="282"/>
      <c r="P11" s="282"/>
      <c r="Q11" s="282"/>
      <c r="R11" s="282"/>
      <c r="S11" s="282"/>
      <c r="T11" s="199"/>
      <c r="U11" s="27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9"/>
    </row>
    <row r="12" spans="1:41">
      <c r="A12" s="283">
        <f t="shared" si="0"/>
        <v>7</v>
      </c>
      <c r="B12" s="199"/>
      <c r="C12" s="278"/>
      <c r="D12" s="278"/>
      <c r="E12" s="278"/>
      <c r="F12" s="278"/>
      <c r="G12" s="278"/>
      <c r="H12" s="278"/>
      <c r="I12" s="278"/>
      <c r="J12" s="279"/>
      <c r="K12" s="280"/>
      <c r="L12" s="281"/>
      <c r="M12" s="199"/>
      <c r="N12" s="282"/>
      <c r="O12" s="282"/>
      <c r="P12" s="282"/>
      <c r="Q12" s="282"/>
      <c r="R12" s="282"/>
      <c r="S12" s="282"/>
      <c r="T12" s="199"/>
      <c r="U12" s="27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9"/>
    </row>
    <row r="13" spans="1:41">
      <c r="A13" s="283">
        <f t="shared" si="0"/>
        <v>8</v>
      </c>
      <c r="B13" s="157"/>
      <c r="C13" s="158"/>
      <c r="D13" s="158"/>
      <c r="E13" s="158"/>
      <c r="F13" s="158"/>
      <c r="G13" s="158"/>
      <c r="H13" s="158"/>
      <c r="I13" s="158"/>
      <c r="J13" s="159"/>
      <c r="K13" s="69"/>
      <c r="L13" s="70"/>
      <c r="M13" s="157"/>
      <c r="N13" s="137"/>
      <c r="O13" s="137"/>
      <c r="P13" s="137"/>
      <c r="Q13" s="137"/>
      <c r="R13" s="137"/>
      <c r="S13" s="137"/>
      <c r="T13" s="312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  <c r="AI13" s="313"/>
      <c r="AJ13" s="314"/>
    </row>
    <row r="14" spans="1:41">
      <c r="A14" s="30" t="s">
        <v>262</v>
      </c>
      <c r="B14" s="274"/>
      <c r="C14" s="274"/>
      <c r="D14" s="274"/>
      <c r="E14" s="274"/>
      <c r="F14" s="274"/>
      <c r="G14" s="274"/>
      <c r="H14" s="274"/>
      <c r="I14" s="274"/>
      <c r="J14" s="274"/>
      <c r="K14" s="53"/>
      <c r="L14" s="53"/>
      <c r="M14" s="274"/>
      <c r="N14" s="275"/>
      <c r="O14" s="275"/>
      <c r="P14" s="275"/>
      <c r="Q14" s="275"/>
      <c r="R14" s="275"/>
      <c r="S14" s="275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7"/>
    </row>
    <row r="15" spans="1:4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271"/>
      <c r="L15" s="271"/>
      <c r="M15" s="155"/>
      <c r="N15" s="272"/>
      <c r="O15" s="272"/>
      <c r="P15" s="272"/>
      <c r="Q15" s="272"/>
      <c r="R15" s="272"/>
      <c r="S15" s="272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</row>
    <row r="16" spans="1:41">
      <c r="A16" s="155"/>
      <c r="B16" s="155" t="s">
        <v>264</v>
      </c>
      <c r="C16" s="155"/>
      <c r="D16" s="155"/>
      <c r="E16" s="155"/>
      <c r="F16" s="155"/>
      <c r="G16" s="155"/>
      <c r="H16" s="155"/>
      <c r="I16" s="155"/>
      <c r="J16" s="155"/>
      <c r="K16" s="271"/>
      <c r="L16" s="271"/>
      <c r="M16" s="155"/>
      <c r="N16" s="272"/>
      <c r="O16" s="272"/>
      <c r="P16" s="272"/>
      <c r="Q16" s="272"/>
      <c r="R16" s="272"/>
      <c r="S16" s="272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</row>
    <row r="17" spans="1:36">
      <c r="A17" s="155"/>
      <c r="B17" s="155" t="s">
        <v>265</v>
      </c>
      <c r="C17" s="155"/>
      <c r="D17" s="155"/>
      <c r="E17" s="155"/>
      <c r="F17" s="155"/>
      <c r="G17" s="155"/>
      <c r="H17" s="155"/>
      <c r="I17" s="155"/>
      <c r="J17" s="155"/>
      <c r="K17" s="271"/>
      <c r="L17" s="271"/>
      <c r="M17" s="155"/>
      <c r="N17" s="272"/>
      <c r="O17" s="272"/>
      <c r="P17" s="272"/>
      <c r="Q17" s="272"/>
      <c r="R17" s="272"/>
      <c r="S17" s="272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</row>
    <row r="18" spans="1:36">
      <c r="A18" s="155"/>
      <c r="B18" s="155" t="s">
        <v>263</v>
      </c>
      <c r="C18" s="155"/>
      <c r="D18" s="155"/>
      <c r="E18" s="155"/>
      <c r="F18" s="155"/>
      <c r="G18" s="155"/>
      <c r="H18" s="155"/>
      <c r="I18" s="155"/>
      <c r="J18" s="155"/>
      <c r="K18" s="271"/>
      <c r="L18" s="271"/>
      <c r="M18" s="155"/>
      <c r="N18" s="272"/>
      <c r="O18" s="272"/>
      <c r="P18" s="272"/>
      <c r="Q18" s="272"/>
      <c r="R18" s="272"/>
      <c r="S18" s="272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</row>
    <row r="20" spans="1:36">
      <c r="A20" s="30" t="s">
        <v>70</v>
      </c>
      <c r="B20" s="31"/>
      <c r="C20" s="32"/>
      <c r="D20" s="160"/>
      <c r="E20" s="166"/>
      <c r="F20" s="166"/>
      <c r="G20" s="166"/>
      <c r="H20" s="166"/>
      <c r="I20" s="166"/>
      <c r="J20" s="161"/>
      <c r="K20" s="30" t="s">
        <v>18</v>
      </c>
      <c r="L20" s="164"/>
      <c r="M20" s="164"/>
      <c r="N20" s="165"/>
      <c r="O20" s="157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9"/>
      <c r="AD20" s="30" t="s">
        <v>23</v>
      </c>
      <c r="AE20" s="31"/>
      <c r="AF20" s="32"/>
      <c r="AG20" s="326"/>
      <c r="AH20" s="327"/>
      <c r="AI20" s="327"/>
      <c r="AJ20" s="328"/>
    </row>
    <row r="21" spans="1:36">
      <c r="A21" s="162" t="s">
        <v>0</v>
      </c>
      <c r="B21" s="41" t="s">
        <v>2</v>
      </c>
      <c r="C21" s="42"/>
      <c r="D21" s="42"/>
      <c r="E21" s="42"/>
      <c r="F21" s="42"/>
      <c r="G21" s="42"/>
      <c r="H21" s="42"/>
      <c r="I21" s="42"/>
      <c r="J21" s="43"/>
      <c r="K21" s="42" t="s">
        <v>20</v>
      </c>
      <c r="L21" s="43"/>
      <c r="M21" s="44" t="s">
        <v>19</v>
      </c>
      <c r="N21" s="45"/>
      <c r="O21" s="45"/>
      <c r="P21" s="45"/>
      <c r="Q21" s="45"/>
      <c r="R21" s="45"/>
      <c r="S21" s="46"/>
      <c r="T21" s="41" t="s">
        <v>21</v>
      </c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/>
    </row>
    <row r="22" spans="1:36">
      <c r="A22" s="157">
        <v>1</v>
      </c>
      <c r="B22" s="157"/>
      <c r="C22" s="158"/>
      <c r="D22" s="158"/>
      <c r="E22" s="158"/>
      <c r="F22" s="158"/>
      <c r="G22" s="158"/>
      <c r="H22" s="158"/>
      <c r="I22" s="158"/>
      <c r="J22" s="159"/>
      <c r="K22" s="69"/>
      <c r="L22" s="70"/>
      <c r="M22" s="136"/>
      <c r="N22" s="137"/>
      <c r="O22" s="137"/>
      <c r="P22" s="137"/>
      <c r="Q22" s="137"/>
      <c r="R22" s="137"/>
      <c r="S22" s="137"/>
      <c r="T22" s="157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9"/>
    </row>
    <row r="23" spans="1:36">
      <c r="A23" s="157">
        <f t="shared" ref="A23:A28" si="1">A22+1</f>
        <v>2</v>
      </c>
      <c r="B23" s="157"/>
      <c r="C23" s="158"/>
      <c r="D23" s="158"/>
      <c r="E23" s="158"/>
      <c r="F23" s="158"/>
      <c r="G23" s="158"/>
      <c r="H23" s="158"/>
      <c r="I23" s="158"/>
      <c r="J23" s="159"/>
      <c r="K23" s="69"/>
      <c r="L23" s="70"/>
      <c r="M23" s="157"/>
      <c r="N23" s="137"/>
      <c r="O23" s="137"/>
      <c r="P23" s="137"/>
      <c r="Q23" s="137"/>
      <c r="R23" s="137"/>
      <c r="S23" s="137"/>
      <c r="T23" s="157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9"/>
    </row>
    <row r="24" spans="1:36">
      <c r="A24" s="157">
        <f t="shared" si="1"/>
        <v>3</v>
      </c>
      <c r="B24" s="242"/>
      <c r="C24" s="243"/>
      <c r="D24" s="243"/>
      <c r="E24" s="243"/>
      <c r="F24" s="243"/>
      <c r="G24" s="243"/>
      <c r="H24" s="243"/>
      <c r="I24" s="243"/>
      <c r="J24" s="244"/>
      <c r="K24" s="69"/>
      <c r="L24" s="70"/>
      <c r="M24" s="242"/>
      <c r="N24" s="137"/>
      <c r="O24" s="137"/>
      <c r="P24" s="137"/>
      <c r="Q24" s="137"/>
      <c r="R24" s="137"/>
      <c r="S24" s="137"/>
      <c r="T24" s="242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4"/>
    </row>
    <row r="25" spans="1:36">
      <c r="A25" s="206">
        <f t="shared" si="1"/>
        <v>4</v>
      </c>
      <c r="B25" s="62"/>
      <c r="C25" s="63"/>
      <c r="D25" s="63"/>
      <c r="E25" s="63"/>
      <c r="F25" s="63"/>
      <c r="G25" s="63"/>
      <c r="H25" s="63"/>
      <c r="I25" s="63"/>
      <c r="J25" s="64"/>
      <c r="K25" s="149"/>
      <c r="L25" s="150"/>
      <c r="M25" s="62"/>
      <c r="N25" s="67"/>
      <c r="O25" s="67"/>
      <c r="P25" s="67"/>
      <c r="Q25" s="67"/>
      <c r="R25" s="67"/>
      <c r="S25" s="67"/>
      <c r="T25" s="62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4"/>
    </row>
    <row r="26" spans="1:36">
      <c r="A26" s="206">
        <f t="shared" si="1"/>
        <v>5</v>
      </c>
      <c r="B26" s="157"/>
      <c r="C26" s="158"/>
      <c r="D26" s="158"/>
      <c r="E26" s="158"/>
      <c r="F26" s="158"/>
      <c r="G26" s="158"/>
      <c r="H26" s="158"/>
      <c r="I26" s="158"/>
      <c r="J26" s="159"/>
      <c r="K26" s="69"/>
      <c r="L26" s="70"/>
      <c r="M26" s="157"/>
      <c r="N26" s="137"/>
      <c r="O26" s="137"/>
      <c r="P26" s="137"/>
      <c r="Q26" s="137"/>
      <c r="R26" s="137"/>
      <c r="S26" s="137"/>
      <c r="T26" s="157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9"/>
    </row>
    <row r="27" spans="1:36">
      <c r="A27" s="157">
        <f t="shared" si="1"/>
        <v>6</v>
      </c>
      <c r="B27" s="157"/>
      <c r="C27" s="158"/>
      <c r="D27" s="158"/>
      <c r="E27" s="158"/>
      <c r="F27" s="158"/>
      <c r="G27" s="158"/>
      <c r="H27" s="158"/>
      <c r="I27" s="158"/>
      <c r="J27" s="159"/>
      <c r="K27" s="69"/>
      <c r="L27" s="70"/>
      <c r="M27" s="157"/>
      <c r="N27" s="137"/>
      <c r="O27" s="137"/>
      <c r="P27" s="137"/>
      <c r="Q27" s="137"/>
      <c r="R27" s="137"/>
      <c r="S27" s="137"/>
      <c r="T27" s="157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9"/>
    </row>
    <row r="28" spans="1:36">
      <c r="A28" s="157">
        <f t="shared" si="1"/>
        <v>7</v>
      </c>
      <c r="B28" s="157"/>
      <c r="C28" s="158"/>
      <c r="D28" s="158"/>
      <c r="E28" s="158"/>
      <c r="F28" s="158"/>
      <c r="G28" s="158"/>
      <c r="H28" s="158"/>
      <c r="I28" s="158"/>
      <c r="J28" s="159"/>
      <c r="K28" s="69"/>
      <c r="L28" s="70"/>
      <c r="M28" s="157"/>
      <c r="N28" s="137"/>
      <c r="O28" s="137"/>
      <c r="P28" s="137"/>
      <c r="Q28" s="137"/>
      <c r="R28" s="137"/>
      <c r="S28" s="137"/>
      <c r="T28" s="157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9"/>
    </row>
    <row r="29" spans="1:36">
      <c r="A29" s="157">
        <f t="shared" ref="A29:A31" si="2">A28+1</f>
        <v>8</v>
      </c>
      <c r="B29" s="157"/>
      <c r="C29" s="158"/>
      <c r="D29" s="158"/>
      <c r="E29" s="158"/>
      <c r="F29" s="158"/>
      <c r="G29" s="158"/>
      <c r="H29" s="158"/>
      <c r="I29" s="158"/>
      <c r="J29" s="159"/>
      <c r="K29" s="69"/>
      <c r="L29" s="70"/>
      <c r="M29" s="157"/>
      <c r="N29" s="137"/>
      <c r="O29" s="137"/>
      <c r="P29" s="137"/>
      <c r="Q29" s="137"/>
      <c r="R29" s="137"/>
      <c r="S29" s="137"/>
      <c r="T29" s="157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9"/>
    </row>
    <row r="30" spans="1:36">
      <c r="A30" s="157">
        <f t="shared" si="2"/>
        <v>9</v>
      </c>
      <c r="B30" s="157"/>
      <c r="C30" s="158"/>
      <c r="D30" s="158"/>
      <c r="E30" s="158"/>
      <c r="F30" s="158"/>
      <c r="G30" s="158"/>
      <c r="H30" s="158"/>
      <c r="I30" s="158"/>
      <c r="J30" s="159"/>
      <c r="K30" s="69"/>
      <c r="L30" s="70"/>
      <c r="M30" s="157"/>
      <c r="N30" s="137"/>
      <c r="O30" s="137"/>
      <c r="P30" s="137"/>
      <c r="Q30" s="137"/>
      <c r="R30" s="137"/>
      <c r="S30" s="137"/>
      <c r="T30" s="157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9"/>
    </row>
    <row r="31" spans="1:36">
      <c r="A31" s="157">
        <f t="shared" si="2"/>
        <v>10</v>
      </c>
      <c r="B31" s="157"/>
      <c r="C31" s="158"/>
      <c r="D31" s="158"/>
      <c r="E31" s="158"/>
      <c r="F31" s="158"/>
      <c r="G31" s="158"/>
      <c r="H31" s="158"/>
      <c r="I31" s="158"/>
      <c r="J31" s="159"/>
      <c r="K31" s="69"/>
      <c r="L31" s="70"/>
      <c r="M31" s="157"/>
      <c r="N31" s="137"/>
      <c r="O31" s="137"/>
      <c r="P31" s="137"/>
      <c r="Q31" s="137"/>
      <c r="R31" s="137"/>
      <c r="S31" s="137"/>
      <c r="T31" s="157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9"/>
    </row>
    <row r="32" spans="1:36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2"/>
      <c r="L32" s="152"/>
      <c r="M32" s="158"/>
      <c r="N32" s="137"/>
      <c r="O32" s="137"/>
      <c r="P32" s="137"/>
      <c r="Q32" s="137"/>
      <c r="R32" s="137"/>
      <c r="S32" s="137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</row>
    <row r="33" spans="1:36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52"/>
      <c r="L33" s="152"/>
      <c r="M33" s="190"/>
      <c r="N33" s="137"/>
      <c r="O33" s="137"/>
      <c r="P33" s="137"/>
      <c r="Q33" s="137"/>
      <c r="R33" s="137"/>
      <c r="S33" s="137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</row>
  </sheetData>
  <mergeCells count="3">
    <mergeCell ref="AG3:AJ3"/>
    <mergeCell ref="T13:AJ13"/>
    <mergeCell ref="AG20:AJ20"/>
  </mergeCells>
  <phoneticPr fontId="3"/>
  <dataValidations count="2">
    <dataValidation type="list" allowBlank="1" showInputMessage="1" showErrorMessage="1" sqref="K22:K33 K5:K18" xr:uid="{37B5F1E8-249A-441E-AB0F-AF085B05511D}">
      <formula1>"○"</formula1>
    </dataValidation>
    <dataValidation type="list" allowBlank="1" showInputMessage="1" showErrorMessage="1" sqref="AG3:AJ3 AG20:AJ20" xr:uid="{DA216DC7-2C05-496E-8BA6-830EC4B59FA4}">
      <formula1>更新種別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8504-8866-4862-8291-EC22CFF77419}">
  <dimension ref="A1:AJ59"/>
  <sheetViews>
    <sheetView showGridLines="0" view="pageBreakPreview" zoomScaleNormal="80" zoomScaleSheetLayoutView="100" workbookViewId="0">
      <selection activeCell="A5" sqref="A5:S11"/>
    </sheetView>
  </sheetViews>
  <sheetFormatPr defaultColWidth="3.5" defaultRowHeight="13.5"/>
  <cols>
    <col min="1" max="1" width="3.5" style="154" customWidth="1"/>
    <col min="2" max="16384" width="3.5" style="154"/>
  </cols>
  <sheetData>
    <row r="1" spans="1:36" ht="18.75">
      <c r="A1" s="167" t="str">
        <f ca="1">RIGHT(CELL("filename",A2),LEN(CELL("filename",A2))-FIND("]",CELL("filename",A2)))</f>
        <v>SQL定義</v>
      </c>
      <c r="B1" s="63"/>
      <c r="C1" s="63"/>
      <c r="D1" s="63"/>
      <c r="E1" s="63"/>
      <c r="F1" s="63"/>
      <c r="G1" s="167"/>
      <c r="H1" s="63"/>
      <c r="I1" s="63"/>
      <c r="J1" s="63"/>
      <c r="K1" s="63"/>
      <c r="L1" s="63"/>
      <c r="M1" s="63"/>
      <c r="N1" s="63"/>
      <c r="O1" s="63"/>
      <c r="P1" s="63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63"/>
      <c r="AC1" s="63"/>
      <c r="AD1" s="63"/>
      <c r="AE1" s="63"/>
      <c r="AF1" s="63"/>
      <c r="AG1" s="63"/>
      <c r="AH1" s="63"/>
      <c r="AI1" s="63"/>
      <c r="AJ1" s="63"/>
    </row>
    <row r="3" spans="1:36">
      <c r="A3" s="30" t="s">
        <v>35</v>
      </c>
      <c r="B3" s="31"/>
      <c r="C3" s="32"/>
      <c r="D3" s="160">
        <v>1</v>
      </c>
      <c r="E3" s="166"/>
      <c r="F3" s="161"/>
      <c r="G3" s="30" t="s">
        <v>36</v>
      </c>
      <c r="H3" s="31"/>
      <c r="I3" s="31"/>
      <c r="J3" s="165"/>
      <c r="K3" s="157" t="s">
        <v>192</v>
      </c>
      <c r="L3" s="158"/>
      <c r="M3" s="158"/>
      <c r="N3" s="158"/>
      <c r="O3" s="158"/>
      <c r="P3" s="158"/>
      <c r="Q3" s="158"/>
      <c r="R3" s="158"/>
      <c r="S3" s="159"/>
      <c r="T3" s="30" t="s">
        <v>126</v>
      </c>
      <c r="U3" s="164"/>
      <c r="V3" s="164"/>
      <c r="W3" s="165"/>
      <c r="X3" s="157">
        <v>1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9"/>
    </row>
    <row r="4" spans="1:36">
      <c r="A4" s="250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2"/>
    </row>
    <row r="5" spans="1:36">
      <c r="A5" s="253"/>
      <c r="B5" s="254" t="s">
        <v>41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5"/>
    </row>
    <row r="6" spans="1:36">
      <c r="A6" s="253"/>
      <c r="B6" s="254" t="s">
        <v>193</v>
      </c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5"/>
    </row>
    <row r="7" spans="1:36">
      <c r="A7" s="253"/>
      <c r="B7" s="254" t="s">
        <v>194</v>
      </c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5"/>
    </row>
    <row r="8" spans="1:36">
      <c r="A8" s="253"/>
      <c r="B8" s="254" t="s">
        <v>195</v>
      </c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5"/>
    </row>
    <row r="9" spans="1:36">
      <c r="A9" s="253"/>
      <c r="B9" s="254" t="s">
        <v>196</v>
      </c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5"/>
    </row>
    <row r="10" spans="1:36">
      <c r="A10" s="253"/>
      <c r="B10" s="254" t="s">
        <v>198</v>
      </c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5"/>
    </row>
    <row r="11" spans="1:36">
      <c r="A11" s="253"/>
      <c r="B11" s="254" t="s">
        <v>197</v>
      </c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5"/>
    </row>
    <row r="12" spans="1:36">
      <c r="A12" s="253"/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</row>
    <row r="13" spans="1:36" s="40" customFormat="1">
      <c r="A13" s="256"/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8"/>
    </row>
    <row r="14" spans="1:36">
      <c r="A14" s="30" t="s">
        <v>35</v>
      </c>
      <c r="B14" s="31"/>
      <c r="C14" s="32"/>
      <c r="D14" s="160">
        <v>2</v>
      </c>
      <c r="E14" s="166"/>
      <c r="F14" s="161"/>
      <c r="G14" s="30" t="s">
        <v>36</v>
      </c>
      <c r="H14" s="31"/>
      <c r="I14" s="31"/>
      <c r="J14" s="165"/>
      <c r="K14" s="157" t="s">
        <v>210</v>
      </c>
      <c r="L14" s="158"/>
      <c r="M14" s="158"/>
      <c r="N14" s="158"/>
      <c r="O14" s="158"/>
      <c r="P14" s="158"/>
      <c r="Q14" s="158"/>
      <c r="R14" s="158"/>
      <c r="S14" s="159"/>
      <c r="T14" s="30" t="s">
        <v>126</v>
      </c>
      <c r="U14" s="164"/>
      <c r="V14" s="164"/>
      <c r="W14" s="165"/>
      <c r="X14" s="157">
        <v>2</v>
      </c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9"/>
    </row>
    <row r="15" spans="1:36">
      <c r="A15" s="250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2"/>
    </row>
    <row r="16" spans="1:36">
      <c r="A16" s="253"/>
      <c r="B16" s="254" t="s">
        <v>41</v>
      </c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5"/>
    </row>
    <row r="17" spans="1:36">
      <c r="A17" s="253"/>
      <c r="B17" s="254" t="s">
        <v>193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5"/>
    </row>
    <row r="18" spans="1:36">
      <c r="A18" s="253"/>
      <c r="B18" s="254" t="s">
        <v>194</v>
      </c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5"/>
    </row>
    <row r="19" spans="1:36">
      <c r="A19" s="253"/>
      <c r="B19" s="254" t="s">
        <v>211</v>
      </c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5"/>
    </row>
    <row r="20" spans="1:36">
      <c r="A20" s="253"/>
      <c r="B20" s="254" t="s">
        <v>196</v>
      </c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5"/>
    </row>
    <row r="21" spans="1:36">
      <c r="A21" s="253"/>
      <c r="B21" s="254" t="s">
        <v>215</v>
      </c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5"/>
    </row>
    <row r="22" spans="1:36">
      <c r="A22" s="253"/>
      <c r="B22" s="254" t="s">
        <v>197</v>
      </c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5"/>
    </row>
    <row r="23" spans="1:36">
      <c r="A23" s="253"/>
      <c r="B23" s="254" t="s">
        <v>216</v>
      </c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5"/>
    </row>
    <row r="24" spans="1:36">
      <c r="A24" s="253"/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5"/>
    </row>
    <row r="25" spans="1:36" s="40" customFormat="1">
      <c r="A25" s="256"/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8"/>
    </row>
    <row r="26" spans="1:36">
      <c r="A26" s="30" t="s">
        <v>35</v>
      </c>
      <c r="B26" s="31"/>
      <c r="C26" s="32"/>
      <c r="D26" s="247">
        <v>3</v>
      </c>
      <c r="E26" s="248"/>
      <c r="F26" s="249"/>
      <c r="G26" s="30" t="s">
        <v>36</v>
      </c>
      <c r="H26" s="31"/>
      <c r="I26" s="31"/>
      <c r="J26" s="246"/>
      <c r="K26" s="242" t="s">
        <v>225</v>
      </c>
      <c r="L26" s="243"/>
      <c r="M26" s="243"/>
      <c r="N26" s="243"/>
      <c r="O26" s="243"/>
      <c r="P26" s="243"/>
      <c r="Q26" s="243"/>
      <c r="R26" s="243"/>
      <c r="S26" s="244"/>
      <c r="T26" s="30" t="s">
        <v>126</v>
      </c>
      <c r="U26" s="245"/>
      <c r="V26" s="245"/>
      <c r="W26" s="246"/>
      <c r="X26" s="242">
        <v>3</v>
      </c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4"/>
    </row>
    <row r="27" spans="1:36">
      <c r="A27" s="262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2"/>
    </row>
    <row r="28" spans="1:36">
      <c r="A28" s="253"/>
      <c r="B28" s="263" t="s">
        <v>41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55"/>
    </row>
    <row r="29" spans="1:36">
      <c r="A29" s="253"/>
      <c r="B29" s="263" t="s">
        <v>229</v>
      </c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55"/>
    </row>
    <row r="30" spans="1:36">
      <c r="A30" s="253"/>
      <c r="B30" s="263" t="s">
        <v>230</v>
      </c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55"/>
    </row>
    <row r="31" spans="1:36">
      <c r="A31" s="253"/>
      <c r="B31" s="263" t="s">
        <v>231</v>
      </c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55"/>
    </row>
    <row r="32" spans="1:36">
      <c r="A32" s="253"/>
      <c r="B32" s="263" t="s">
        <v>232</v>
      </c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55"/>
    </row>
    <row r="33" spans="1:36">
      <c r="A33" s="253"/>
      <c r="B33" s="263" t="s">
        <v>236</v>
      </c>
      <c r="C33" s="263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55"/>
    </row>
    <row r="34" spans="1:36">
      <c r="A34" s="253"/>
      <c r="B34" s="263" t="s">
        <v>194</v>
      </c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55"/>
    </row>
    <row r="35" spans="1:36">
      <c r="A35" s="253"/>
      <c r="B35" s="263" t="s">
        <v>226</v>
      </c>
      <c r="C35" s="263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55"/>
    </row>
    <row r="36" spans="1:36">
      <c r="A36" s="253"/>
      <c r="B36" s="263" t="s">
        <v>233</v>
      </c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55"/>
    </row>
    <row r="37" spans="1:36">
      <c r="A37" s="253"/>
      <c r="B37" s="263" t="s">
        <v>234</v>
      </c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55"/>
    </row>
    <row r="38" spans="1:36">
      <c r="A38" s="253"/>
      <c r="B38" s="263" t="s">
        <v>235</v>
      </c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55"/>
    </row>
    <row r="39" spans="1:36">
      <c r="A39" s="253"/>
      <c r="B39" s="263" t="s">
        <v>227</v>
      </c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55"/>
    </row>
    <row r="40" spans="1:36">
      <c r="A40" s="253"/>
      <c r="B40" s="263" t="s">
        <v>237</v>
      </c>
      <c r="C40" s="263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55"/>
    </row>
    <row r="41" spans="1:36">
      <c r="A41" s="253"/>
      <c r="B41" s="263" t="s">
        <v>238</v>
      </c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55"/>
    </row>
    <row r="42" spans="1:36">
      <c r="A42" s="253"/>
      <c r="B42" s="263" t="s">
        <v>239</v>
      </c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55"/>
    </row>
    <row r="43" spans="1:36">
      <c r="A43" s="253"/>
      <c r="B43" s="263" t="s">
        <v>240</v>
      </c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55"/>
    </row>
    <row r="44" spans="1:36">
      <c r="A44" s="253"/>
      <c r="B44" s="263" t="s">
        <v>217</v>
      </c>
      <c r="C44" s="263"/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55"/>
    </row>
    <row r="45" spans="1:36">
      <c r="A45" s="253"/>
      <c r="B45" s="263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55"/>
    </row>
    <row r="46" spans="1:36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6"/>
    </row>
    <row r="47" spans="1:36">
      <c r="A47" s="30" t="s">
        <v>35</v>
      </c>
      <c r="B47" s="31"/>
      <c r="C47" s="32"/>
      <c r="D47" s="247">
        <v>4</v>
      </c>
      <c r="E47" s="248"/>
      <c r="F47" s="249"/>
      <c r="G47" s="30" t="s">
        <v>36</v>
      </c>
      <c r="H47" s="31"/>
      <c r="I47" s="31"/>
      <c r="J47" s="246"/>
      <c r="K47" s="242" t="s">
        <v>253</v>
      </c>
      <c r="L47" s="243"/>
      <c r="M47" s="243"/>
      <c r="N47" s="243"/>
      <c r="O47" s="243"/>
      <c r="P47" s="243"/>
      <c r="Q47" s="243"/>
      <c r="R47" s="243"/>
      <c r="S47" s="244"/>
      <c r="T47" s="30" t="s">
        <v>126</v>
      </c>
      <c r="U47" s="245"/>
      <c r="V47" s="245"/>
      <c r="W47" s="246"/>
      <c r="X47" s="242">
        <v>4</v>
      </c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4"/>
    </row>
    <row r="48" spans="1:36">
      <c r="A48" s="250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2"/>
    </row>
    <row r="49" spans="1:36">
      <c r="A49" s="270"/>
      <c r="B49" s="263" t="s">
        <v>41</v>
      </c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55"/>
    </row>
    <row r="50" spans="1:36">
      <c r="A50" s="270"/>
      <c r="B50" s="263" t="s">
        <v>254</v>
      </c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55"/>
    </row>
    <row r="51" spans="1:36">
      <c r="A51" s="270"/>
      <c r="B51" s="263" t="s">
        <v>194</v>
      </c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55"/>
    </row>
    <row r="52" spans="1:36">
      <c r="A52" s="270"/>
      <c r="B52" s="263" t="s">
        <v>255</v>
      </c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55"/>
    </row>
    <row r="53" spans="1:36">
      <c r="A53" s="270"/>
      <c r="B53" s="263" t="s">
        <v>196</v>
      </c>
      <c r="C53" s="263"/>
      <c r="D53" s="263"/>
      <c r="E53" s="263"/>
      <c r="F53" s="263"/>
      <c r="G53" s="263"/>
      <c r="H53" s="263"/>
      <c r="I53" s="263"/>
      <c r="J53" s="263"/>
      <c r="K53" s="263"/>
      <c r="L53" s="263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55"/>
    </row>
    <row r="54" spans="1:36">
      <c r="A54" s="270"/>
      <c r="B54" s="263" t="s">
        <v>256</v>
      </c>
      <c r="C54" s="263"/>
      <c r="D54" s="263"/>
      <c r="E54" s="263"/>
      <c r="F54" s="263"/>
      <c r="G54" s="263"/>
      <c r="H54" s="263"/>
      <c r="I54" s="263"/>
      <c r="J54" s="263"/>
      <c r="K54" s="263"/>
      <c r="L54" s="263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55"/>
    </row>
    <row r="55" spans="1:36">
      <c r="A55" s="270"/>
      <c r="B55" s="263" t="s">
        <v>257</v>
      </c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55"/>
    </row>
    <row r="56" spans="1:36">
      <c r="A56" s="270"/>
      <c r="B56" s="263" t="s">
        <v>258</v>
      </c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55"/>
    </row>
    <row r="57" spans="1:36">
      <c r="A57" s="270"/>
      <c r="B57" s="263" t="s">
        <v>217</v>
      </c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55"/>
    </row>
    <row r="58" spans="1:36">
      <c r="A58" s="253"/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9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  <c r="AI58" s="259"/>
      <c r="AJ58" s="255"/>
    </row>
    <row r="59" spans="1:36">
      <c r="A59" s="256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8"/>
    </row>
  </sheetData>
  <phoneticPr fontId="3"/>
  <dataValidations count="1">
    <dataValidation type="list" allowBlank="1" showInputMessage="1" showErrorMessage="1" sqref="K5:K12 K58 K16:K24" xr:uid="{6C95BCCB-1AB8-45FD-A92F-E54F6135FBB2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60</vt:i4>
      </vt:variant>
    </vt:vector>
  </HeadingPairs>
  <TitlesOfParts>
    <vt:vector size="71" baseType="lpstr">
      <vt:lpstr>表紙</vt:lpstr>
      <vt:lpstr>処理概要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ファイル定義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ファイル定義!Print_Area</vt:lpstr>
      <vt:lpstr>画面レイアウト!Print_Area</vt:lpstr>
      <vt:lpstr>画面項目定義!Print_Area</vt:lpstr>
      <vt:lpstr>処理概要!Print_Area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ファイル定義!Print_Titles</vt:lpstr>
      <vt:lpstr>画面項目定義!Print_Titles</vt:lpstr>
      <vt:lpstr>入力チェック定義!Print_Titles</vt:lpstr>
      <vt:lpstr>DB更新定義!イベント</vt:lpstr>
      <vt:lpstr>SQL定義!イベント</vt:lpstr>
      <vt:lpstr>'イベント（クライアント）'!イベント</vt:lpstr>
      <vt:lpstr>'イベント（サーバー）'!イベント</vt:lpstr>
      <vt:lpstr>画面項目定義!イベント</vt:lpstr>
      <vt:lpstr>イベント</vt:lpstr>
      <vt:lpstr>DB更新定義!オブジェクト</vt:lpstr>
      <vt:lpstr>SQL定義!オブジェクト</vt:lpstr>
      <vt:lpstr>'イベント（クライアント）'!オブジェクト</vt:lpstr>
      <vt:lpstr>'イベント（サーバー）'!オブジェクト</vt:lpstr>
      <vt:lpstr>画面項目定義!オブジェクト</vt:lpstr>
      <vt:lpstr>オブジェクト</vt:lpstr>
      <vt:lpstr>DB更新定義!パラメータ型</vt:lpstr>
      <vt:lpstr>SQL定義!パラメータ型</vt:lpstr>
      <vt:lpstr>'イベント（クライアント）'!パラメータ型</vt:lpstr>
      <vt:lpstr>'イベント（サーバー）'!パラメータ型</vt:lpstr>
      <vt:lpstr>画面項目定義!パラメータ型</vt:lpstr>
      <vt:lpstr>パラメータ型</vt:lpstr>
      <vt:lpstr>DB更新定義!ファイルタイプ</vt:lpstr>
      <vt:lpstr>SQL定義!ファイルタイプ</vt:lpstr>
      <vt:lpstr>'イベント（クライアント）'!ファイルタイプ</vt:lpstr>
      <vt:lpstr>'イベント（サーバー）'!ファイルタイプ</vt:lpstr>
      <vt:lpstr>画面項目定義!ファイルタイプ</vt:lpstr>
      <vt:lpstr>ファイルタイプ</vt:lpstr>
      <vt:lpstr>DB更新定義!型</vt:lpstr>
      <vt:lpstr>SQL定義!型</vt:lpstr>
      <vt:lpstr>'イベント（クライアント）'!型</vt:lpstr>
      <vt:lpstr>画面項目定義!型</vt:lpstr>
      <vt:lpstr>型</vt:lpstr>
      <vt:lpstr>DB更新定義!更新種別</vt:lpstr>
      <vt:lpstr>SQL定義!更新種別</vt:lpstr>
      <vt:lpstr>'イベント（クライアント）'!更新種別</vt:lpstr>
      <vt:lpstr>'イベント（サーバー）'!更新種別</vt:lpstr>
      <vt:lpstr>画面項目定義!更新種別</vt:lpstr>
      <vt:lpstr>更新種別</vt:lpstr>
      <vt:lpstr>項目状態</vt:lpstr>
      <vt:lpstr>DB更新定義!必須</vt:lpstr>
      <vt:lpstr>SQL定義!必須</vt:lpstr>
      <vt:lpstr>'イベント（クライアント）'!必須</vt:lpstr>
      <vt:lpstr>'イベント（サーバー）'!必須</vt:lpstr>
      <vt:lpstr>画面項目定義!必須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Kazumasa.YAMASAKI</cp:lastModifiedBy>
  <cp:lastPrinted>2021-07-30T06:19:50Z</cp:lastPrinted>
  <dcterms:created xsi:type="dcterms:W3CDTF">2002-12-13T02:08:36Z</dcterms:created>
  <dcterms:modified xsi:type="dcterms:W3CDTF">2021-09-10T01:21:44Z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