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works\osu_judge_seconds\"/>
    </mc:Choice>
  </mc:AlternateContent>
  <xr:revisionPtr revIDLastSave="0" documentId="13_ncr:1_{324F4BD9-4E25-43F5-90B3-E5B95013FD93}" xr6:coauthVersionLast="47" xr6:coauthVersionMax="47" xr10:uidLastSave="{00000000-0000-0000-0000-000000000000}"/>
  <bookViews>
    <workbookView xWindow="8580" yWindow="0" windowWidth="14460" windowHeight="12360" xr2:uid="{3B7633F4-9B1A-41E1-B7F2-7D8945A29C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H8" i="1"/>
  <c r="H9" i="1"/>
  <c r="H5" i="1"/>
  <c r="H6" i="1"/>
  <c r="I4" i="1"/>
  <c r="H4" i="1"/>
  <c r="H7" i="1"/>
  <c r="G10" i="1"/>
  <c r="G13" i="1" s="1"/>
  <c r="G11" i="1"/>
  <c r="G12" i="1"/>
  <c r="G14" i="1"/>
  <c r="G15" i="1"/>
  <c r="G16" i="1"/>
  <c r="G17" i="1"/>
  <c r="D17" i="1"/>
  <c r="E17" i="1"/>
  <c r="F17" i="1"/>
  <c r="C17" i="1"/>
  <c r="C15" i="1"/>
  <c r="D15" i="1"/>
  <c r="E15" i="1"/>
  <c r="F15" i="1"/>
  <c r="C16" i="1"/>
  <c r="D16" i="1"/>
  <c r="E16" i="1"/>
  <c r="F16" i="1"/>
  <c r="D14" i="1"/>
  <c r="E14" i="1"/>
  <c r="F14" i="1"/>
  <c r="C14" i="1"/>
  <c r="D13" i="1"/>
  <c r="E13" i="1"/>
  <c r="F13" i="1"/>
  <c r="C13" i="1"/>
  <c r="C11" i="1"/>
  <c r="D11" i="1"/>
  <c r="E11" i="1"/>
  <c r="F11" i="1"/>
  <c r="C12" i="1"/>
  <c r="D12" i="1"/>
  <c r="E12" i="1"/>
  <c r="F12" i="1"/>
  <c r="D10" i="1"/>
  <c r="E10" i="1"/>
  <c r="F10" i="1"/>
  <c r="C10" i="1"/>
</calcChain>
</file>

<file path=xl/sharedStrings.xml><?xml version="1.0" encoding="utf-8"?>
<sst xmlns="http://schemas.openxmlformats.org/spreadsheetml/2006/main" count="6" uniqueCount="6">
  <si>
    <t>OD</t>
    <phoneticPr fontId="2"/>
  </si>
  <si>
    <t>判定[ms]</t>
    <rPh sb="0" eb="2">
      <t>ハンテイ</t>
    </rPh>
    <phoneticPr fontId="2"/>
  </si>
  <si>
    <t>ピクセル数</t>
    <rPh sb="4" eb="5">
      <t>スウ</t>
    </rPh>
    <phoneticPr fontId="2"/>
  </si>
  <si>
    <t>差分</t>
    <rPh sb="0" eb="2">
      <t>サブン</t>
    </rPh>
    <phoneticPr fontId="2"/>
  </si>
  <si>
    <t>ピクセル/判定</t>
    <rPh sb="5" eb="7">
      <t>ハンテイ</t>
    </rPh>
    <phoneticPr fontId="2"/>
  </si>
  <si>
    <t>判定/ピクセル</t>
    <rPh sb="0" eb="2">
      <t>ハンテイ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</si>
</sst>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4" formatCode="0.0000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>
      <alignment vertical="center"/>
    </xf>
    <xf numFmtId="18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BF32B-6B19-44E2-B965-67F845489C4A}">
  <dimension ref="A3:I17"/>
  <sheetViews>
    <sheetView tabSelected="1" workbookViewId="0">
      <selection activeCell="G6" sqref="G6"/>
    </sheetView>
  </sheetViews>
  <sheetFormatPr defaultRowHeight="18" x14ac:dyDescent="0.45"/>
  <cols>
    <col min="1" max="1" width="18.69921875" customWidth="1"/>
    <col min="2" max="2" width="7.8984375" customWidth="1"/>
    <col min="3" max="3" width="11" bestFit="1" customWidth="1"/>
    <col min="7" max="7" width="8.796875" customWidth="1"/>
  </cols>
  <sheetData>
    <row r="3" spans="1:9" x14ac:dyDescent="0.45">
      <c r="A3" s="1" t="s">
        <v>0</v>
      </c>
      <c r="B3" s="1"/>
      <c r="C3">
        <v>2</v>
      </c>
      <c r="D3">
        <v>4</v>
      </c>
      <c r="E3">
        <v>6</v>
      </c>
      <c r="F3">
        <v>8</v>
      </c>
      <c r="G3">
        <v>10</v>
      </c>
      <c r="I3" t="s">
        <v>5</v>
      </c>
    </row>
    <row r="4" spans="1:9" x14ac:dyDescent="0.45">
      <c r="A4" s="1" t="s">
        <v>1</v>
      </c>
      <c r="B4" s="2">
        <v>300</v>
      </c>
      <c r="C4">
        <v>67.5</v>
      </c>
      <c r="D4">
        <v>55.5</v>
      </c>
      <c r="E4">
        <v>43.5</v>
      </c>
      <c r="F4">
        <v>31.5</v>
      </c>
      <c r="G4">
        <v>19.5</v>
      </c>
      <c r="H4">
        <f>AVERAGE(C4:G4)</f>
        <v>43.5</v>
      </c>
      <c r="I4">
        <f>H4/H7</f>
        <v>0.9024896265560165</v>
      </c>
    </row>
    <row r="5" spans="1:9" x14ac:dyDescent="0.45">
      <c r="A5" s="1"/>
      <c r="B5">
        <v>100</v>
      </c>
      <c r="C5">
        <v>123.5</v>
      </c>
      <c r="D5">
        <v>107.5</v>
      </c>
      <c r="E5">
        <v>91.5</v>
      </c>
      <c r="F5">
        <v>75.5</v>
      </c>
      <c r="G5">
        <v>59.5</v>
      </c>
      <c r="H5">
        <f t="shared" ref="H5:H6" si="0">AVERAGE(C5:G5)</f>
        <v>91.5</v>
      </c>
      <c r="I5">
        <f t="shared" ref="I5:I6" si="1">H5/H8</f>
        <v>0.8935546875</v>
      </c>
    </row>
    <row r="6" spans="1:9" x14ac:dyDescent="0.45">
      <c r="A6" s="1"/>
      <c r="B6">
        <v>50</v>
      </c>
      <c r="C6">
        <v>179.5</v>
      </c>
      <c r="D6">
        <v>159.5</v>
      </c>
      <c r="E6">
        <v>139.5</v>
      </c>
      <c r="F6">
        <v>119.5</v>
      </c>
      <c r="G6">
        <v>99.5</v>
      </c>
      <c r="H6">
        <f t="shared" si="0"/>
        <v>139.5</v>
      </c>
      <c r="I6">
        <f t="shared" si="1"/>
        <v>0.88740458015267187</v>
      </c>
    </row>
    <row r="7" spans="1:9" x14ac:dyDescent="0.45">
      <c r="A7" s="1" t="s">
        <v>2</v>
      </c>
      <c r="B7" s="2">
        <v>300</v>
      </c>
      <c r="C7">
        <v>75</v>
      </c>
      <c r="D7">
        <v>62</v>
      </c>
      <c r="E7">
        <v>48</v>
      </c>
      <c r="F7">
        <v>35</v>
      </c>
      <c r="G7">
        <v>21</v>
      </c>
      <c r="H7">
        <f>AVERAGE(C7:G7)</f>
        <v>48.2</v>
      </c>
    </row>
    <row r="8" spans="1:9" x14ac:dyDescent="0.45">
      <c r="A8" s="1"/>
      <c r="B8" s="2">
        <v>100</v>
      </c>
      <c r="C8">
        <v>139</v>
      </c>
      <c r="D8">
        <v>121</v>
      </c>
      <c r="E8">
        <v>100</v>
      </c>
      <c r="F8">
        <v>85</v>
      </c>
      <c r="G8">
        <v>67</v>
      </c>
      <c r="H8">
        <f t="shared" ref="H8:H9" si="2">AVERAGE(C8:G8)</f>
        <v>102.4</v>
      </c>
    </row>
    <row r="9" spans="1:9" x14ac:dyDescent="0.45">
      <c r="A9" s="1"/>
      <c r="B9" s="2">
        <v>50</v>
      </c>
      <c r="C9">
        <v>202</v>
      </c>
      <c r="D9">
        <v>180</v>
      </c>
      <c r="E9">
        <v>157</v>
      </c>
      <c r="F9">
        <v>135</v>
      </c>
      <c r="G9" s="9">
        <v>112</v>
      </c>
      <c r="H9">
        <f t="shared" si="2"/>
        <v>157.19999999999999</v>
      </c>
    </row>
    <row r="10" spans="1:9" x14ac:dyDescent="0.45">
      <c r="A10" s="5" t="s">
        <v>3</v>
      </c>
      <c r="B10" s="7">
        <v>300</v>
      </c>
      <c r="C10" s="4">
        <f>C7-C4</f>
        <v>7.5</v>
      </c>
      <c r="D10" s="4">
        <f t="shared" ref="D10:F10" si="3">D7-D4</f>
        <v>6.5</v>
      </c>
      <c r="E10" s="4">
        <f t="shared" si="3"/>
        <v>4.5</v>
      </c>
      <c r="F10" s="4">
        <f t="shared" si="3"/>
        <v>3.5</v>
      </c>
      <c r="G10" s="4">
        <f t="shared" ref="G10" si="4">G7-G4</f>
        <v>1.5</v>
      </c>
    </row>
    <row r="11" spans="1:9" x14ac:dyDescent="0.45">
      <c r="A11" s="6"/>
      <c r="B11" s="7">
        <v>100</v>
      </c>
      <c r="C11" s="4">
        <f t="shared" ref="C11:F11" si="5">C8-C5</f>
        <v>15.5</v>
      </c>
      <c r="D11" s="4">
        <f t="shared" si="5"/>
        <v>13.5</v>
      </c>
      <c r="E11" s="4">
        <f t="shared" si="5"/>
        <v>8.5</v>
      </c>
      <c r="F11" s="4">
        <f t="shared" si="5"/>
        <v>9.5</v>
      </c>
      <c r="G11" s="4">
        <f t="shared" ref="G11" si="6">G8-G5</f>
        <v>7.5</v>
      </c>
    </row>
    <row r="12" spans="1:9" x14ac:dyDescent="0.45">
      <c r="A12" s="6"/>
      <c r="B12" s="7">
        <v>50</v>
      </c>
      <c r="C12" s="4">
        <f t="shared" ref="C12:F12" si="7">C9-C6</f>
        <v>22.5</v>
      </c>
      <c r="D12" s="4">
        <f t="shared" si="7"/>
        <v>20.5</v>
      </c>
      <c r="E12" s="4">
        <f t="shared" si="7"/>
        <v>17.5</v>
      </c>
      <c r="F12" s="4">
        <f t="shared" si="7"/>
        <v>15.5</v>
      </c>
      <c r="G12" s="4">
        <f t="shared" ref="G12" si="8">G9-G6</f>
        <v>12.5</v>
      </c>
    </row>
    <row r="13" spans="1:9" x14ac:dyDescent="0.45">
      <c r="C13" s="3">
        <f>AVERAGE(C10+C11+C12)</f>
        <v>45.5</v>
      </c>
      <c r="D13" s="3">
        <f t="shared" ref="D13:G13" si="9">AVERAGE(D10+D11+D12)</f>
        <v>40.5</v>
      </c>
      <c r="E13" s="3">
        <f t="shared" si="9"/>
        <v>30.5</v>
      </c>
      <c r="F13" s="3">
        <f t="shared" si="9"/>
        <v>28.5</v>
      </c>
      <c r="G13" s="3">
        <f t="shared" si="9"/>
        <v>21.5</v>
      </c>
    </row>
    <row r="14" spans="1:9" x14ac:dyDescent="0.45">
      <c r="A14" s="1" t="s">
        <v>4</v>
      </c>
      <c r="B14" s="8">
        <v>300</v>
      </c>
      <c r="C14" s="10">
        <f>C7/C4</f>
        <v>1.1111111111111112</v>
      </c>
      <c r="D14" s="10">
        <f t="shared" ref="D14:F14" si="10">D7/D4</f>
        <v>1.117117117117117</v>
      </c>
      <c r="E14" s="10">
        <f t="shared" si="10"/>
        <v>1.103448275862069</v>
      </c>
      <c r="F14" s="10">
        <f t="shared" si="10"/>
        <v>1.1111111111111112</v>
      </c>
      <c r="G14" s="10">
        <f t="shared" ref="G14" si="11">G7/G4</f>
        <v>1.0769230769230769</v>
      </c>
    </row>
    <row r="15" spans="1:9" x14ac:dyDescent="0.45">
      <c r="A15" s="1"/>
      <c r="B15" s="8">
        <v>100</v>
      </c>
      <c r="C15" s="10">
        <f t="shared" ref="C15:F15" si="12">C8/C5</f>
        <v>1.1255060728744939</v>
      </c>
      <c r="D15" s="10">
        <f t="shared" si="12"/>
        <v>1.1255813953488372</v>
      </c>
      <c r="E15" s="10">
        <f t="shared" si="12"/>
        <v>1.0928961748633881</v>
      </c>
      <c r="F15" s="10">
        <f t="shared" si="12"/>
        <v>1.1258278145695364</v>
      </c>
      <c r="G15" s="10">
        <f t="shared" ref="G15" si="13">G8/G5</f>
        <v>1.1260504201680672</v>
      </c>
    </row>
    <row r="16" spans="1:9" x14ac:dyDescent="0.45">
      <c r="A16" s="1"/>
      <c r="B16" s="8">
        <v>50</v>
      </c>
      <c r="C16" s="10">
        <f t="shared" ref="C16:F16" si="14">C9/C6</f>
        <v>1.1253481894150419</v>
      </c>
      <c r="D16" s="10">
        <f t="shared" si="14"/>
        <v>1.128526645768025</v>
      </c>
      <c r="E16" s="10">
        <f t="shared" si="14"/>
        <v>1.1254480286738351</v>
      </c>
      <c r="F16" s="10">
        <f t="shared" si="14"/>
        <v>1.1297071129707112</v>
      </c>
      <c r="G16" s="10">
        <f t="shared" ref="G16" si="15">G9/G6</f>
        <v>1.1256281407035176</v>
      </c>
    </row>
    <row r="17" spans="3:7" x14ac:dyDescent="0.45">
      <c r="C17" s="10">
        <f>AVERAGE(C14:C16)</f>
        <v>1.1206551244668823</v>
      </c>
      <c r="D17" s="10">
        <f t="shared" ref="D17:G17" si="16">AVERAGE(D14:D16)</f>
        <v>1.1237417194113262</v>
      </c>
      <c r="E17" s="10">
        <f t="shared" si="16"/>
        <v>1.1072641597997641</v>
      </c>
      <c r="F17" s="10">
        <f t="shared" si="16"/>
        <v>1.1222153462171196</v>
      </c>
      <c r="G17" s="10">
        <f t="shared" si="16"/>
        <v>1.1095338792648872</v>
      </c>
    </row>
  </sheetData>
  <mergeCells count="5">
    <mergeCell ref="A14:A16"/>
    <mergeCell ref="A3:B3"/>
    <mergeCell ref="A4:A6"/>
    <mergeCell ref="A7:A9"/>
    <mergeCell ref="A10:A12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2022-12-09T07:42:49Z</dcterms:created>
  <dcterms:modified xsi:type="dcterms:W3CDTF">2022-12-09T08:29:22Z</dcterms:modified>
</cp:coreProperties>
</file>