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s" sheetId="1" state="visible" r:id="rId3"/>
    <sheet name="Acknowledgement Receipt" sheetId="2" state="visible" r:id="rId4"/>
  </sheets>
  <definedNames>
    <definedName function="false" hidden="false" name="osa_head" vbProcedure="false">inputs!$B$10</definedName>
    <definedName function="false" hidden="false" name="program" vbProcedure="false">inputs!$B$5</definedName>
    <definedName function="false" hidden="false" name="proof" vbProcedure="false">inputs!$B$8</definedName>
    <definedName function="false" hidden="false" name="reason" vbProcedure="false">inputs!$B$9</definedName>
    <definedName function="false" hidden="false" name="student_id" vbProcedure="false">inputs!$B$3</definedName>
    <definedName function="false" hidden="false" name="student_name" vbProcedure="false">inputs!$B$2</definedName>
    <definedName function="false" hidden="false" name="timestamp" vbProcedure="false">inputs!$B$7</definedName>
    <definedName function="false" hidden="false" name="years_of_stay" vbProcedure="false">inputs!$B$6</definedName>
    <definedName function="false" hidden="false" name="year_level" vbProcedure="false">inputs!$B$4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5" authorId="0">
      <text>
        <r>
          <rPr>
            <sz val="10"/>
            <rFont val="Arial"/>
            <family val="2"/>
          </rPr>
          <t xml:space="preserve">The title change to:
Acknowledgment Receipt of Retuned TUPC ID
from:
Acknowledgement Receipt for Surrendered TUPC ID
Change by: Jhay Acera 3/42025
</t>
        </r>
      </text>
    </comment>
  </commentList>
</comments>
</file>

<file path=xl/sharedStrings.xml><?xml version="1.0" encoding="utf-8"?>
<sst xmlns="http://schemas.openxmlformats.org/spreadsheetml/2006/main" count="39" uniqueCount="39">
  <si>
    <t xml:space="preserve">name</t>
  </si>
  <si>
    <t xml:space="preserve">values</t>
  </si>
  <si>
    <t xml:space="preserve">student_name</t>
  </si>
  <si>
    <t xml:space="preserve">Lord Jaisson Riberal</t>
  </si>
  <si>
    <t xml:space="preserve">student_id</t>
  </si>
  <si>
    <t xml:space="preserve">TUPC-22-0374</t>
  </si>
  <si>
    <t xml:space="preserve">year_level</t>
  </si>
  <si>
    <t xml:space="preserve">1st Year</t>
  </si>
  <si>
    <t xml:space="preserve">program</t>
  </si>
  <si>
    <t xml:space="preserve">BET-COET</t>
  </si>
  <si>
    <t xml:space="preserve">years_of_stay</t>
  </si>
  <si>
    <t xml:space="preserve">2022-2025</t>
  </si>
  <si>
    <t xml:space="preserve">timestamp</t>
  </si>
  <si>
    <t xml:space="preserve">10/08/2025 8:57:32PM</t>
  </si>
  <si>
    <t xml:space="preserve">proof</t>
  </si>
  <si>
    <t xml:space="preserve">Affidavit of Loss</t>
  </si>
  <si>
    <t xml:space="preserve">reason</t>
  </si>
  <si>
    <t xml:space="preserve">Claim of Credentials</t>
  </si>
  <si>
    <t xml:space="preserve">osa_head</t>
  </si>
  <si>
    <t xml:space="preserve">Beverly M. de Vega</t>
  </si>
  <si>
    <t xml:space="preserve">TECHNOLOGICAL UNIVERSITY OF THE PHILIPPINES - CAVITE CAMPUS</t>
  </si>
  <si>
    <t xml:space="preserve">(046) 416-4920</t>
  </si>
  <si>
    <t xml:space="preserve">Carlos Q. Trinidad Avenue, Salawag, Dasmariñas City, Cavite, 4114</t>
  </si>
  <si>
    <t xml:space="preserve">cavite@tup.edu.ph</t>
  </si>
  <si>
    <t xml:space="preserve">www.tupcavite.edu.ph</t>
  </si>
  <si>
    <t xml:space="preserve">OFFICE OF STUDENT AFFAIRS</t>
  </si>
  <si>
    <t xml:space="preserve">Acknowledgment Receipt of Returned TUPC ID</t>
  </si>
  <si>
    <t xml:space="preserve">Renosa Joze Renzo Q. </t>
  </si>
  <si>
    <t xml:space="preserve">Received from:</t>
  </si>
  <si>
    <t xml:space="preserve">Student ID Number</t>
  </si>
  <si>
    <t xml:space="preserve">Proof of Returned ID:</t>
  </si>
  <si>
    <t xml:space="preserve">Year Level:</t>
  </si>
  <si>
    <t xml:space="preserve">Returned Date:</t>
  </si>
  <si>
    <t xml:space="preserve">Program:</t>
  </si>
  <si>
    <t xml:space="preserve">Reason for Returned ID:</t>
  </si>
  <si>
    <t xml:space="preserve">Years of Stay:</t>
  </si>
  <si>
    <t xml:space="preserve">Timestamp:</t>
  </si>
  <si>
    <t xml:space="preserve">Received the surrendered ID and verified by:</t>
  </si>
  <si>
    <t xml:space="preserve">signature over printed name/date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</si>
</sst>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m/d/yyyy\ hh:mm:ss"/>
    <numFmt numFmtId="167" formatCode="hh:mm:ss"/>
    <numFmt numFmtId="168" formatCode="m/d/yyyy\ h:mm:ss"/>
  </numFmts>
  <fonts count="2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theme="1"/>
      <name val="Calibri"/>
      <family val="0"/>
      <charset val="1"/>
    </font>
    <font>
      <sz val="9"/>
      <color theme="1"/>
      <name val="Calibri"/>
      <family val="0"/>
      <charset val="1"/>
    </font>
    <font>
      <b val="true"/>
      <sz val="10"/>
      <color theme="1"/>
      <name val="Calibri"/>
      <family val="0"/>
      <charset val="1"/>
    </font>
    <font>
      <sz val="10"/>
      <color theme="1"/>
      <name val="Calibri"/>
      <family val="0"/>
      <charset val="1"/>
    </font>
    <font>
      <u val="single"/>
      <sz val="8"/>
      <color theme="10"/>
      <name val="Arial"/>
      <family val="2"/>
      <charset val="1"/>
    </font>
    <font>
      <u val="single"/>
      <sz val="10"/>
      <color theme="10"/>
      <name val="Arial"/>
      <family val="0"/>
      <charset val="1"/>
    </font>
    <font>
      <u val="single"/>
      <sz val="9"/>
      <color rgb="FF8B8948"/>
      <name val="Calibri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b val="true"/>
      <sz val="15"/>
      <color theme="1"/>
      <name val="Arial"/>
      <family val="0"/>
      <charset val="1"/>
    </font>
    <font>
      <b val="true"/>
      <sz val="13"/>
      <color rgb="FFFFFFFF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1"/>
      <color theme="1"/>
      <name val="Arial"/>
      <family val="0"/>
      <charset val="1"/>
    </font>
    <font>
      <b val="true"/>
      <sz val="13"/>
      <color theme="1"/>
      <name val="Arial"/>
      <family val="0"/>
      <charset val="1"/>
    </font>
    <font>
      <u val="single"/>
      <sz val="12"/>
      <color theme="1"/>
      <name val="Arial"/>
      <family val="0"/>
      <charset val="1"/>
    </font>
    <font>
      <u val="single"/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0"/>
      <color rgb="FFFFFFFF"/>
      <name val="Arial"/>
      <family val="0"/>
      <charset val="1"/>
    </font>
    <font>
      <u val="single"/>
      <sz val="10"/>
      <color theme="1"/>
      <name val="Arial"/>
      <family val="2"/>
      <charset val="1"/>
    </font>
    <font>
      <b val="true"/>
      <sz val="11"/>
      <color theme="1"/>
      <name val="Calibri"/>
      <family val="0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B8948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32760</xdr:colOff>
      <xdr:row>1</xdr:row>
      <xdr:rowOff>46080</xdr:rowOff>
    </xdr:from>
    <xdr:to>
      <xdr:col>11</xdr:col>
      <xdr:colOff>308520</xdr:colOff>
      <xdr:row>1</xdr:row>
      <xdr:rowOff>214560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5740200" y="265320"/>
          <a:ext cx="275760" cy="1684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11</xdr:col>
      <xdr:colOff>27360</xdr:colOff>
      <xdr:row>2</xdr:row>
      <xdr:rowOff>26280</xdr:rowOff>
    </xdr:from>
    <xdr:to>
      <xdr:col>11</xdr:col>
      <xdr:colOff>301680</xdr:colOff>
      <xdr:row>2</xdr:row>
      <xdr:rowOff>231120</xdr:rowOff>
    </xdr:to>
    <xdr:pic>
      <xdr:nvPicPr>
        <xdr:cNvPr id="1" name="image3.png" descr=""/>
        <xdr:cNvPicPr/>
      </xdr:nvPicPr>
      <xdr:blipFill>
        <a:blip r:embed="rId2"/>
        <a:stretch/>
      </xdr:blipFill>
      <xdr:spPr>
        <a:xfrm>
          <a:off x="5734800" y="474120"/>
          <a:ext cx="274320" cy="2048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11</xdr:col>
      <xdr:colOff>71640</xdr:colOff>
      <xdr:row>0</xdr:row>
      <xdr:rowOff>26280</xdr:rowOff>
    </xdr:from>
    <xdr:to>
      <xdr:col>11</xdr:col>
      <xdr:colOff>295560</xdr:colOff>
      <xdr:row>0</xdr:row>
      <xdr:rowOff>195480</xdr:rowOff>
    </xdr:to>
    <xdr:pic>
      <xdr:nvPicPr>
        <xdr:cNvPr id="2" name="image2.png" descr=""/>
        <xdr:cNvPicPr/>
      </xdr:nvPicPr>
      <xdr:blipFill>
        <a:blip r:embed="rId3"/>
        <a:stretch/>
      </xdr:blipFill>
      <xdr:spPr>
        <a:xfrm>
          <a:off x="5779080" y="26280"/>
          <a:ext cx="223920" cy="1692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www.tupcavite.edu.ph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B11" activeCellId="0" sqref="B11"/>
    </sheetView>
  </sheetViews>
  <sheetFormatPr defaultColWidth="8.6796875" defaultRowHeight="12.75" customHeight="true" zeroHeight="false" outlineLevelRow="0" outlineLevelCol="0"/>
  <cols>
    <col collapsed="false" customWidth="true" hidden="false" outlineLevel="0" max="1" min="1" style="0" width="22.29"/>
    <col collapsed="false" customWidth="true" hidden="false" outlineLevel="0" max="2" min="2" style="0" width="29.14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s">
        <v>3</v>
      </c>
    </row>
    <row r="3" customFormat="false" ht="12.75" hidden="false" customHeight="false" outlineLevel="0" collapsed="false">
      <c r="A3" s="1" t="s">
        <v>4</v>
      </c>
      <c r="B3" s="1" t="s">
        <v>5</v>
      </c>
    </row>
    <row r="4" customFormat="false" ht="12.75" hidden="false" customHeight="false" outlineLevel="0" collapsed="false">
      <c r="A4" s="1" t="s">
        <v>6</v>
      </c>
      <c r="B4" s="1" t="s">
        <v>7</v>
      </c>
    </row>
    <row r="5" customFormat="false" ht="12.75" hidden="false" customHeight="false" outlineLevel="0" collapsed="false">
      <c r="A5" s="1" t="s">
        <v>8</v>
      </c>
      <c r="B5" s="1" t="s">
        <v>9</v>
      </c>
    </row>
    <row r="6" customFormat="false" ht="12.75" hidden="false" customHeight="false" outlineLevel="0" collapsed="false">
      <c r="A6" s="1" t="s">
        <v>10</v>
      </c>
      <c r="B6" s="1" t="s">
        <v>11</v>
      </c>
    </row>
    <row r="7" customFormat="false" ht="12.75" hidden="false" customHeight="false" outlineLevel="0" collapsed="false">
      <c r="A7" s="1" t="s">
        <v>12</v>
      </c>
      <c r="B7" s="1" t="s">
        <v>13</v>
      </c>
    </row>
    <row r="8" customFormat="false" ht="12.75" hidden="false" customHeight="false" outlineLevel="0" collapsed="false">
      <c r="A8" s="1" t="s">
        <v>14</v>
      </c>
      <c r="B8" s="1" t="s">
        <v>15</v>
      </c>
    </row>
    <row r="9" customFormat="false" ht="12.75" hidden="false" customHeight="false" outlineLevel="0" collapsed="false">
      <c r="A9" s="1" t="s">
        <v>16</v>
      </c>
      <c r="B9" s="1" t="s">
        <v>17</v>
      </c>
    </row>
    <row r="10" customFormat="false" ht="12.75" hidden="false" customHeight="false" outlineLevel="0" collapsed="false">
      <c r="A10" s="1" t="s">
        <v>18</v>
      </c>
      <c r="B10" s="1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true"/>
  </sheetPr>
  <dimension ref="A1:O19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N13" activeCellId="0" sqref="N13"/>
    </sheetView>
  </sheetViews>
  <sheetFormatPr defaultColWidth="12.5703125" defaultRowHeight="15.75" customHeight="true" zeroHeight="true" outlineLevelRow="0" outlineLevelCol="0"/>
  <cols>
    <col collapsed="false" customWidth="true" hidden="false" outlineLevel="0" max="1" min="1" style="0" width="1.85"/>
    <col collapsed="false" customWidth="true" hidden="false" outlineLevel="0" max="2" min="2" style="0" width="3.71"/>
    <col collapsed="false" customWidth="true" hidden="false" outlineLevel="0" max="3" min="3" style="0" width="21.29"/>
    <col collapsed="false" customWidth="true" hidden="false" outlineLevel="0" max="4" min="4" style="0" width="0.42"/>
    <col collapsed="false" customWidth="true" hidden="false" outlineLevel="0" max="5" min="5" style="0" width="14.57"/>
    <col collapsed="false" customWidth="true" hidden="false" outlineLevel="0" max="6" min="6" style="0" width="1.29"/>
    <col collapsed="false" customWidth="true" hidden="false" outlineLevel="0" max="7" min="7" style="0" width="10.57"/>
    <col collapsed="false" customWidth="true" hidden="false" outlineLevel="0" max="8" min="8" style="0" width="5"/>
    <col collapsed="false" customWidth="true" hidden="false" outlineLevel="0" max="9" min="9" style="0" width="8.42"/>
    <col collapsed="false" customWidth="true" hidden="false" outlineLevel="0" max="10" min="10" style="0" width="13.42"/>
    <col collapsed="false" customWidth="true" hidden="false" outlineLevel="0" max="11" min="11" style="0" width="0.42"/>
    <col collapsed="false" customWidth="true" hidden="false" outlineLevel="0" max="12" min="12" style="0" width="4.71"/>
    <col collapsed="false" customWidth="true" hidden="false" outlineLevel="0" max="13" min="13" style="0" width="20.14"/>
    <col collapsed="false" customWidth="true" hidden="false" outlineLevel="0" max="15" min="14" style="0" width="2.57"/>
    <col collapsed="false" customWidth="true" hidden="false" outlineLevel="0" max="16" min="16" style="0" width="2.29"/>
    <col collapsed="false" customWidth="false" hidden="true" outlineLevel="0" max="16384" min="17" style="0" width="12.57"/>
  </cols>
  <sheetData>
    <row r="1" customFormat="false" ht="17.25" hidden="false" customHeight="true" outlineLevel="0" collapsed="false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21</v>
      </c>
      <c r="N1" s="3"/>
      <c r="O1" s="4"/>
    </row>
    <row r="2" customFormat="false" ht="18" hidden="false" customHeight="true" outlineLevel="0" collapsed="false">
      <c r="A2" s="5" t="s">
        <v>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3" t="s">
        <v>23</v>
      </c>
      <c r="N2" s="3"/>
      <c r="O2" s="6"/>
    </row>
    <row r="3" customFormat="false" ht="18.75" hidden="false" customHeight="true" outlineLevel="0" collapsed="false">
      <c r="F3" s="7"/>
      <c r="H3" s="8"/>
      <c r="I3" s="8"/>
      <c r="K3" s="6"/>
      <c r="L3" s="7"/>
      <c r="M3" s="9" t="s">
        <v>24</v>
      </c>
      <c r="N3" s="9"/>
      <c r="O3" s="10"/>
    </row>
    <row r="4" customFormat="false" ht="15.75" hidden="false" customHeight="true" outlineLevel="0" collapsed="false">
      <c r="A4" s="11"/>
      <c r="B4" s="12" t="s">
        <v>25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3"/>
    </row>
    <row r="5" customFormat="false" ht="18.55" hidden="false" customHeight="false" outlineLevel="0" collapsed="false">
      <c r="A5" s="14"/>
      <c r="B5" s="15" t="s">
        <v>26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customFormat="false" ht="9" hidden="false" customHeight="true" outlineLevel="0" collapsed="false">
      <c r="E6" s="16" t="str">
        <f aca="false" t="array" ref="E6:E6">IFERROR(INDEX(#REF!, MATCH($B$7,#REF!,0)),"Select a student from the list in cell B4")</f>
        <v>Select a student from the list in cell B4</v>
      </c>
      <c r="K6" s="13"/>
      <c r="L6" s="17"/>
      <c r="M6" s="13"/>
      <c r="N6" s="13"/>
    </row>
    <row r="7" customFormat="false" ht="18" hidden="false" customHeight="true" outlineLevel="0" collapsed="false">
      <c r="B7" s="18" t="s">
        <v>27</v>
      </c>
      <c r="C7" s="19" t="s">
        <v>28</v>
      </c>
      <c r="D7" s="20"/>
      <c r="E7" s="21" t="str">
        <f aca="false">UPPER(student_name)</f>
        <v>LORD JAISSON RIBERAL</v>
      </c>
      <c r="F7" s="21"/>
      <c r="G7" s="21"/>
      <c r="H7" s="21"/>
      <c r="I7" s="21"/>
      <c r="J7" s="21"/>
      <c r="M7" s="20"/>
      <c r="N7" s="20"/>
      <c r="O7" s="20"/>
    </row>
    <row r="8" customFormat="false" ht="15.75" hidden="false" customHeight="false" outlineLevel="0" collapsed="false">
      <c r="C8" s="19" t="s">
        <v>29</v>
      </c>
      <c r="D8" s="13"/>
      <c r="E8" s="22" t="str">
        <f aca="false">student_id</f>
        <v>TUPC-22-0374</v>
      </c>
      <c r="F8" s="22"/>
      <c r="G8" s="22"/>
      <c r="J8" s="19" t="s">
        <v>30</v>
      </c>
      <c r="K8" s="23"/>
      <c r="L8" s="22" t="str">
        <f aca="false">proof</f>
        <v>Affidavit of Loss</v>
      </c>
      <c r="M8" s="22"/>
      <c r="N8" s="22"/>
    </row>
    <row r="9" customFormat="false" ht="15.75" hidden="false" customHeight="false" outlineLevel="0" collapsed="false">
      <c r="C9" s="19" t="s">
        <v>31</v>
      </c>
      <c r="D9" s="13"/>
      <c r="E9" s="22" t="str">
        <f aca="false">year_level</f>
        <v>1st Year</v>
      </c>
      <c r="F9" s="22"/>
      <c r="G9" s="22"/>
      <c r="J9" s="19" t="s">
        <v>32</v>
      </c>
      <c r="K9" s="24"/>
      <c r="L9" s="25" t="str">
        <f aca="false">TEXT(DATEVALUE(timestamp), "MMMM D, YYYY")</f>
        <v>October 8, 2025</v>
      </c>
      <c r="M9" s="25"/>
      <c r="N9" s="26"/>
    </row>
    <row r="10" customFormat="false" ht="15.75" hidden="false" customHeight="false" outlineLevel="0" collapsed="false">
      <c r="C10" s="19" t="s">
        <v>33</v>
      </c>
      <c r="D10" s="13"/>
      <c r="E10" s="27" t="str">
        <f aca="false">program</f>
        <v>BET-COET</v>
      </c>
      <c r="F10" s="27"/>
      <c r="G10" s="28"/>
      <c r="J10" s="19" t="s">
        <v>34</v>
      </c>
      <c r="K10" s="24"/>
      <c r="L10" s="29" t="str">
        <f aca="false">reason</f>
        <v>Claim of Credentials</v>
      </c>
      <c r="M10" s="29"/>
      <c r="N10" s="29"/>
    </row>
    <row r="11" customFormat="false" ht="15.75" hidden="false" customHeight="false" outlineLevel="0" collapsed="false">
      <c r="C11" s="19" t="s">
        <v>35</v>
      </c>
      <c r="D11" s="13"/>
      <c r="E11" s="22" t="str">
        <f aca="false">years_of_stay</f>
        <v>2022-2025</v>
      </c>
      <c r="F11" s="22"/>
      <c r="G11" s="22"/>
    </row>
    <row r="12" customFormat="false" ht="15.75" hidden="false" customHeight="false" outlineLevel="0" collapsed="false">
      <c r="C12" s="19" t="s">
        <v>36</v>
      </c>
      <c r="E12" s="30" t="str">
        <f aca="false">timestamp</f>
        <v>10/08/2025 8:57:32PM</v>
      </c>
      <c r="F12" s="30"/>
      <c r="G12" s="30"/>
      <c r="I12" s="31" t="s">
        <v>37</v>
      </c>
    </row>
    <row r="13" customFormat="false" ht="7.5" hidden="false" customHeight="true" outlineLevel="0" collapsed="false"/>
    <row r="14" customFormat="false" ht="15.75" hidden="false" customHeight="false" outlineLevel="0" collapsed="false">
      <c r="A14" s="32"/>
      <c r="B14" s="33" t="str">
        <f aca="false">IF(L8="Affidavit of Loss","NOTE: The previously issued TUPC ID is hereby declared invalid, as per the submitted Affidavit of Loss.","The returned TUPC ID has been physically invalidated with a punched hole in the QR code and is no longer considered valid.")</f>
        <v>NOTE: The previously issued TUPC ID is hereby declared invalid, as per the submitted Affidavit of Loss.</v>
      </c>
      <c r="C14" s="33"/>
      <c r="D14" s="33"/>
      <c r="E14" s="33"/>
      <c r="F14" s="33"/>
      <c r="G14" s="32"/>
      <c r="H14" s="32"/>
      <c r="I14" s="32"/>
      <c r="J14" s="32"/>
      <c r="K14" s="32"/>
      <c r="L14" s="32"/>
      <c r="M14" s="32"/>
      <c r="N14" s="32"/>
    </row>
    <row r="15" customFormat="false" ht="15.75" hidden="false" customHeight="false" outlineLevel="0" collapsed="false">
      <c r="B15" s="33"/>
      <c r="C15" s="33"/>
      <c r="D15" s="33"/>
      <c r="E15" s="33"/>
      <c r="F15" s="33"/>
      <c r="I15" s="34" t="str">
        <f aca="false">UPPER(osa_head)</f>
        <v>BEVERLY M. DE VEGA</v>
      </c>
      <c r="J15" s="34"/>
      <c r="K15" s="34"/>
      <c r="L15" s="34"/>
      <c r="M15" s="34"/>
    </row>
    <row r="16" customFormat="false" ht="15.75" hidden="false" customHeight="true" outlineLevel="0" collapsed="false">
      <c r="B16" s="33"/>
      <c r="C16" s="33"/>
      <c r="D16" s="33"/>
      <c r="E16" s="33"/>
      <c r="F16" s="33"/>
      <c r="I16" s="35" t="s">
        <v>38</v>
      </c>
      <c r="J16" s="35"/>
      <c r="K16" s="35"/>
      <c r="L16" s="35"/>
      <c r="M16" s="35"/>
    </row>
    <row r="17" customFormat="false" ht="10.5" hidden="false" customHeight="true" outlineLevel="0" collapsed="false">
      <c r="G17" s="36"/>
      <c r="L17" s="31"/>
    </row>
    <row r="18" customFormat="false" ht="10.5" hidden="true" customHeight="true" outlineLevel="0" collapsed="false">
      <c r="G18" s="36"/>
      <c r="L18" s="31"/>
    </row>
    <row r="19" customFormat="false" ht="10.5" hidden="true" customHeight="true" outlineLevel="0" collapsed="false"/>
  </sheetData>
  <mergeCells count="15">
    <mergeCell ref="A1:L1"/>
    <mergeCell ref="A2:L2"/>
    <mergeCell ref="B4:N4"/>
    <mergeCell ref="B5:O5"/>
    <mergeCell ref="E7:J7"/>
    <mergeCell ref="E8:G8"/>
    <mergeCell ref="L8:N8"/>
    <mergeCell ref="E9:G9"/>
    <mergeCell ref="L9:M9"/>
    <mergeCell ref="L10:N10"/>
    <mergeCell ref="E11:G11"/>
    <mergeCell ref="E12:G12"/>
    <mergeCell ref="B14:F16"/>
    <mergeCell ref="I15:M15"/>
    <mergeCell ref="I16:M16"/>
  </mergeCells>
  <dataValidations count="1">
    <dataValidation allowBlank="true" errorStyle="stop" operator="between" showDropDown="false" showErrorMessage="false" showInputMessage="false" sqref="B7" type="list">
      <formula1>#ref!</formula1>
      <formula2>0</formula2>
    </dataValidation>
  </dataValidations>
  <hyperlinks>
    <hyperlink ref="M3" r:id="rId2" display="www.tupcavite.edu.ph"/>
  </hyperlinks>
  <printOptions headings="false" gridLines="false" gridLinesSet="true" horizontalCentered="true" verticalCentered="false"/>
  <pageMargins left="0.7" right="0.7" top="0.3" bottom="0.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cp:lastPrinted>2025-08-10T13:04:43Z</cp:lastPrinted>
  <dcterms:modified xsi:type="dcterms:W3CDTF">2025-08-11T16:51:53Z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