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esuffo/Promotion/projects/leuphana-IPE/paper/"/>
    </mc:Choice>
  </mc:AlternateContent>
  <xr:revisionPtr revIDLastSave="0" documentId="13_ncr:9_{C7202656-E076-7042-92A6-6892D6BC4BA9}" xr6:coauthVersionLast="47" xr6:coauthVersionMax="47" xr10:uidLastSave="{00000000-0000-0000-0000-000000000000}"/>
  <bookViews>
    <workbookView xWindow="1660" yWindow="760" windowWidth="32900" windowHeight="19880" xr2:uid="{43424B2B-57FA-441C-AA72-3238F684AA1F}"/>
  </bookViews>
  <sheets>
    <sheet name="quantex_share_data_sheet" sheetId="1" r:id="rId1"/>
  </sheets>
  <definedNames>
    <definedName name="_xlnm._FilterDatabase" localSheetId="0" hidden="1">quantex_share_data_sheet!$A$1:$P$1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2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G2" i="1" l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P565" i="1"/>
  <c r="O565" i="1"/>
  <c r="J565" i="1" s="1"/>
  <c r="L565" i="1" s="1"/>
  <c r="P564" i="1"/>
  <c r="O564" i="1"/>
  <c r="P563" i="1"/>
  <c r="O563" i="1"/>
  <c r="J563" i="1" s="1"/>
  <c r="L563" i="1" s="1"/>
  <c r="P562" i="1"/>
  <c r="O562" i="1"/>
  <c r="P561" i="1"/>
  <c r="O561" i="1"/>
  <c r="P560" i="1"/>
  <c r="O560" i="1"/>
  <c r="P559" i="1"/>
  <c r="O559" i="1"/>
  <c r="P558" i="1"/>
  <c r="O558" i="1"/>
  <c r="P557" i="1"/>
  <c r="O557" i="1"/>
  <c r="J557" i="1" s="1"/>
  <c r="L557" i="1" s="1"/>
  <c r="P556" i="1"/>
  <c r="O556" i="1"/>
  <c r="P555" i="1"/>
  <c r="O555" i="1"/>
  <c r="P554" i="1"/>
  <c r="O554" i="1"/>
  <c r="P553" i="1"/>
  <c r="O553" i="1"/>
  <c r="J553" i="1" s="1"/>
  <c r="L553" i="1" s="1"/>
  <c r="P552" i="1"/>
  <c r="O552" i="1"/>
  <c r="P551" i="1"/>
  <c r="O551" i="1"/>
  <c r="J551" i="1" s="1"/>
  <c r="L551" i="1" s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J540" i="1" s="1"/>
  <c r="L540" i="1" s="1"/>
  <c r="P539" i="1"/>
  <c r="O539" i="1"/>
  <c r="J539" i="1" s="1"/>
  <c r="L539" i="1" s="1"/>
  <c r="P538" i="1"/>
  <c r="O538" i="1"/>
  <c r="P537" i="1"/>
  <c r="O537" i="1"/>
  <c r="P536" i="1"/>
  <c r="O536" i="1"/>
  <c r="P535" i="1"/>
  <c r="O535" i="1"/>
  <c r="P534" i="1"/>
  <c r="O534" i="1"/>
  <c r="J534" i="1" s="1"/>
  <c r="L534" i="1" s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J523" i="1" s="1"/>
  <c r="L523" i="1" s="1"/>
  <c r="P522" i="1"/>
  <c r="O522" i="1"/>
  <c r="P521" i="1"/>
  <c r="O521" i="1"/>
  <c r="P520" i="1"/>
  <c r="O520" i="1"/>
  <c r="J520" i="1" s="1"/>
  <c r="L520" i="1" s="1"/>
  <c r="P519" i="1"/>
  <c r="O519" i="1"/>
  <c r="J519" i="1" s="1"/>
  <c r="L519" i="1" s="1"/>
  <c r="P518" i="1"/>
  <c r="O518" i="1"/>
  <c r="P517" i="1"/>
  <c r="O517" i="1"/>
  <c r="P516" i="1"/>
  <c r="O516" i="1"/>
  <c r="J516" i="1" s="1"/>
  <c r="L516" i="1" s="1"/>
  <c r="P515" i="1"/>
  <c r="O515" i="1"/>
  <c r="P514" i="1"/>
  <c r="O514" i="1"/>
  <c r="P513" i="1"/>
  <c r="O513" i="1"/>
  <c r="J513" i="1" s="1"/>
  <c r="L513" i="1" s="1"/>
  <c r="P512" i="1"/>
  <c r="O512" i="1"/>
  <c r="P511" i="1"/>
  <c r="O511" i="1"/>
  <c r="P510" i="1"/>
  <c r="O510" i="1"/>
  <c r="P509" i="1"/>
  <c r="O509" i="1"/>
  <c r="P508" i="1"/>
  <c r="O508" i="1"/>
  <c r="J508" i="1" s="1"/>
  <c r="L508" i="1" s="1"/>
  <c r="P507" i="1"/>
  <c r="O507" i="1"/>
  <c r="P506" i="1"/>
  <c r="O506" i="1"/>
  <c r="P505" i="1"/>
  <c r="O505" i="1"/>
  <c r="J505" i="1" s="1"/>
  <c r="L505" i="1" s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J399" i="1" s="1"/>
  <c r="L399" i="1" s="1"/>
  <c r="P398" i="1"/>
  <c r="O398" i="1"/>
  <c r="J398" i="1" s="1"/>
  <c r="L398" i="1" s="1"/>
  <c r="P397" i="1"/>
  <c r="O397" i="1"/>
  <c r="P396" i="1"/>
  <c r="O396" i="1"/>
  <c r="P395" i="1"/>
  <c r="O395" i="1"/>
  <c r="P394" i="1"/>
  <c r="O394" i="1"/>
  <c r="P393" i="1"/>
  <c r="O393" i="1"/>
  <c r="J393" i="1" s="1"/>
  <c r="L393" i="1" s="1"/>
  <c r="P392" i="1"/>
  <c r="O392" i="1"/>
  <c r="P391" i="1"/>
  <c r="O391" i="1"/>
  <c r="P390" i="1"/>
  <c r="O390" i="1"/>
  <c r="P389" i="1"/>
  <c r="O389" i="1"/>
  <c r="P388" i="1"/>
  <c r="O388" i="1"/>
  <c r="P387" i="1"/>
  <c r="O387" i="1"/>
  <c r="J387" i="1" s="1"/>
  <c r="L387" i="1" s="1"/>
  <c r="P386" i="1"/>
  <c r="O386" i="1"/>
  <c r="P385" i="1"/>
  <c r="O385" i="1"/>
  <c r="P384" i="1"/>
  <c r="O384" i="1"/>
  <c r="P383" i="1"/>
  <c r="O383" i="1"/>
  <c r="J383" i="1" s="1"/>
  <c r="L383" i="1" s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J376" i="1" s="1"/>
  <c r="L376" i="1" s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J358" i="1" s="1"/>
  <c r="L358" i="1" s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J329" i="1" s="1"/>
  <c r="L329" i="1" s="1"/>
  <c r="O329" i="1"/>
  <c r="P328" i="1"/>
  <c r="O328" i="1"/>
  <c r="P327" i="1"/>
  <c r="O327" i="1"/>
  <c r="P326" i="1"/>
  <c r="O326" i="1"/>
  <c r="P325" i="1"/>
  <c r="J325" i="1" s="1"/>
  <c r="L325" i="1" s="1"/>
  <c r="O325" i="1"/>
  <c r="P324" i="1"/>
  <c r="J324" i="1" s="1"/>
  <c r="L324" i="1" s="1"/>
  <c r="O324" i="1"/>
  <c r="P323" i="1"/>
  <c r="J323" i="1" s="1"/>
  <c r="L323" i="1" s="1"/>
  <c r="O323" i="1"/>
  <c r="P322" i="1"/>
  <c r="O322" i="1"/>
  <c r="P321" i="1"/>
  <c r="J321" i="1" s="1"/>
  <c r="L321" i="1" s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J314" i="1" s="1"/>
  <c r="L314" i="1" s="1"/>
  <c r="O314" i="1"/>
  <c r="P313" i="1"/>
  <c r="O313" i="1"/>
  <c r="P312" i="1"/>
  <c r="J312" i="1" s="1"/>
  <c r="L312" i="1" s="1"/>
  <c r="O312" i="1"/>
  <c r="P311" i="1"/>
  <c r="J311" i="1" s="1"/>
  <c r="L311" i="1" s="1"/>
  <c r="O311" i="1"/>
  <c r="P310" i="1"/>
  <c r="O310" i="1"/>
  <c r="P309" i="1"/>
  <c r="O309" i="1"/>
  <c r="P308" i="1"/>
  <c r="O308" i="1"/>
  <c r="P307" i="1"/>
  <c r="O307" i="1"/>
  <c r="P306" i="1"/>
  <c r="J306" i="1" s="1"/>
  <c r="L306" i="1" s="1"/>
  <c r="O306" i="1"/>
  <c r="P305" i="1"/>
  <c r="O305" i="1"/>
  <c r="P304" i="1"/>
  <c r="O304" i="1"/>
  <c r="P303" i="1"/>
  <c r="O303" i="1"/>
  <c r="P302" i="1"/>
  <c r="J302" i="1" s="1"/>
  <c r="L302" i="1" s="1"/>
  <c r="O302" i="1"/>
  <c r="P301" i="1"/>
  <c r="J301" i="1" s="1"/>
  <c r="L301" i="1" s="1"/>
  <c r="O301" i="1"/>
  <c r="P300" i="1"/>
  <c r="J300" i="1" s="1"/>
  <c r="L300" i="1" s="1"/>
  <c r="O300" i="1"/>
  <c r="P299" i="1"/>
  <c r="O299" i="1"/>
  <c r="P298" i="1"/>
  <c r="O298" i="1"/>
  <c r="P297" i="1"/>
  <c r="O297" i="1"/>
  <c r="P296" i="1"/>
  <c r="O296" i="1"/>
  <c r="P295" i="1"/>
  <c r="O295" i="1"/>
  <c r="P294" i="1"/>
  <c r="J294" i="1" s="1"/>
  <c r="L294" i="1" s="1"/>
  <c r="O294" i="1"/>
  <c r="P293" i="1"/>
  <c r="J293" i="1" s="1"/>
  <c r="L293" i="1" s="1"/>
  <c r="O293" i="1"/>
  <c r="P292" i="1"/>
  <c r="J292" i="1" s="1"/>
  <c r="L292" i="1" s="1"/>
  <c r="O292" i="1"/>
  <c r="P291" i="1"/>
  <c r="J291" i="1" s="1"/>
  <c r="L291" i="1" s="1"/>
  <c r="O291" i="1"/>
  <c r="P290" i="1"/>
  <c r="J290" i="1" s="1"/>
  <c r="L290" i="1" s="1"/>
  <c r="O290" i="1"/>
  <c r="P289" i="1"/>
  <c r="O289" i="1"/>
  <c r="P288" i="1"/>
  <c r="J288" i="1" s="1"/>
  <c r="L288" i="1" s="1"/>
  <c r="O288" i="1"/>
  <c r="P287" i="1"/>
  <c r="J287" i="1" s="1"/>
  <c r="L287" i="1" s="1"/>
  <c r="O287" i="1"/>
  <c r="P286" i="1"/>
  <c r="O286" i="1"/>
  <c r="P285" i="1"/>
  <c r="O285" i="1"/>
  <c r="P284" i="1"/>
  <c r="O284" i="1"/>
  <c r="P283" i="1"/>
  <c r="O283" i="1"/>
  <c r="P282" i="1"/>
  <c r="J282" i="1" s="1"/>
  <c r="L282" i="1" s="1"/>
  <c r="O282" i="1"/>
  <c r="P281" i="1"/>
  <c r="O281" i="1"/>
  <c r="P280" i="1"/>
  <c r="J280" i="1" s="1"/>
  <c r="L280" i="1" s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J240" i="1" s="1"/>
  <c r="L240" i="1" s="1"/>
  <c r="O240" i="1"/>
  <c r="P239" i="1"/>
  <c r="O239" i="1"/>
  <c r="P238" i="1"/>
  <c r="O238" i="1"/>
  <c r="P237" i="1"/>
  <c r="O237" i="1"/>
  <c r="P236" i="1"/>
  <c r="O236" i="1"/>
  <c r="P235" i="1"/>
  <c r="O235" i="1"/>
  <c r="P234" i="1"/>
  <c r="J234" i="1" s="1"/>
  <c r="L234" i="1" s="1"/>
  <c r="O234" i="1"/>
  <c r="P233" i="1"/>
  <c r="O233" i="1"/>
  <c r="P232" i="1"/>
  <c r="O232" i="1"/>
  <c r="P231" i="1"/>
  <c r="O231" i="1"/>
  <c r="P230" i="1"/>
  <c r="O230" i="1"/>
  <c r="P229" i="1"/>
  <c r="O229" i="1"/>
  <c r="P228" i="1"/>
  <c r="J228" i="1" s="1"/>
  <c r="L228" i="1" s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J219" i="1" s="1"/>
  <c r="L219" i="1" s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J212" i="1" s="1"/>
  <c r="L212" i="1" s="1"/>
  <c r="O212" i="1"/>
  <c r="P211" i="1"/>
  <c r="O211" i="1"/>
  <c r="P210" i="1"/>
  <c r="O210" i="1"/>
  <c r="P209" i="1"/>
  <c r="O209" i="1"/>
  <c r="P208" i="1"/>
  <c r="O208" i="1"/>
  <c r="P207" i="1"/>
  <c r="O207" i="1"/>
  <c r="P206" i="1"/>
  <c r="J206" i="1" s="1"/>
  <c r="L206" i="1" s="1"/>
  <c r="O206" i="1"/>
  <c r="P205" i="1"/>
  <c r="O205" i="1"/>
  <c r="P204" i="1"/>
  <c r="O204" i="1"/>
  <c r="P203" i="1"/>
  <c r="O203" i="1"/>
  <c r="P202" i="1"/>
  <c r="O202" i="1"/>
  <c r="P201" i="1"/>
  <c r="J201" i="1" s="1"/>
  <c r="L201" i="1" s="1"/>
  <c r="O201" i="1"/>
  <c r="P200" i="1"/>
  <c r="J200" i="1" s="1"/>
  <c r="L200" i="1" s="1"/>
  <c r="O200" i="1"/>
  <c r="P199" i="1"/>
  <c r="J199" i="1" s="1"/>
  <c r="L199" i="1" s="1"/>
  <c r="O199" i="1"/>
  <c r="P198" i="1"/>
  <c r="O198" i="1"/>
  <c r="P197" i="1"/>
  <c r="O197" i="1"/>
  <c r="P196" i="1"/>
  <c r="J196" i="1" s="1"/>
  <c r="L196" i="1" s="1"/>
  <c r="O196" i="1"/>
  <c r="P195" i="1"/>
  <c r="O195" i="1"/>
  <c r="P194" i="1"/>
  <c r="J194" i="1" s="1"/>
  <c r="L194" i="1" s="1"/>
  <c r="O194" i="1"/>
  <c r="P193" i="1"/>
  <c r="J193" i="1" s="1"/>
  <c r="L193" i="1" s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J139" i="1" s="1"/>
  <c r="L139" i="1" s="1"/>
  <c r="O139" i="1"/>
  <c r="P138" i="1"/>
  <c r="O138" i="1"/>
  <c r="P137" i="1"/>
  <c r="J137" i="1" s="1"/>
  <c r="L137" i="1" s="1"/>
  <c r="O137" i="1"/>
  <c r="P136" i="1"/>
  <c r="O136" i="1"/>
  <c r="P135" i="1"/>
  <c r="O135" i="1"/>
  <c r="P134" i="1"/>
  <c r="O134" i="1"/>
  <c r="P133" i="1"/>
  <c r="J133" i="1" s="1"/>
  <c r="L133" i="1" s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J105" i="1" s="1"/>
  <c r="L105" i="1" s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J21" i="1" s="1"/>
  <c r="L21" i="1" s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J3" i="1" s="1"/>
  <c r="L3" i="1" s="1"/>
  <c r="P2" i="1"/>
  <c r="O2" i="1"/>
  <c r="J26" i="1" l="1"/>
  <c r="L26" i="1" s="1"/>
  <c r="J488" i="1"/>
  <c r="L488" i="1" s="1"/>
  <c r="J548" i="1"/>
  <c r="L548" i="1" s="1"/>
  <c r="J304" i="1"/>
  <c r="L304" i="1" s="1"/>
  <c r="J316" i="1"/>
  <c r="L316" i="1" s="1"/>
  <c r="J322" i="1"/>
  <c r="L322" i="1" s="1"/>
  <c r="J328" i="1"/>
  <c r="L328" i="1" s="1"/>
  <c r="J348" i="1"/>
  <c r="L348" i="1" s="1"/>
  <c r="J331" i="1"/>
  <c r="L331" i="1" s="1"/>
  <c r="J524" i="1"/>
  <c r="L524" i="1" s="1"/>
  <c r="J123" i="1"/>
  <c r="L123" i="1" s="1"/>
  <c r="J118" i="1"/>
  <c r="L118" i="1" s="1"/>
  <c r="J59" i="1"/>
  <c r="L59" i="1" s="1"/>
  <c r="J166" i="1"/>
  <c r="L166" i="1" s="1"/>
  <c r="J178" i="1"/>
  <c r="L178" i="1" s="1"/>
  <c r="J184" i="1"/>
  <c r="L184" i="1" s="1"/>
  <c r="J214" i="1"/>
  <c r="L214" i="1" s="1"/>
  <c r="J249" i="1"/>
  <c r="L249" i="1" s="1"/>
  <c r="J351" i="1"/>
  <c r="L351" i="1" s="1"/>
  <c r="J357" i="1"/>
  <c r="L357" i="1" s="1"/>
  <c r="J416" i="1"/>
  <c r="L416" i="1" s="1"/>
  <c r="J428" i="1"/>
  <c r="L428" i="1" s="1"/>
  <c r="J440" i="1"/>
  <c r="L440" i="1" s="1"/>
  <c r="J452" i="1"/>
  <c r="L452" i="1" s="1"/>
  <c r="J464" i="1"/>
  <c r="L464" i="1" s="1"/>
  <c r="J470" i="1"/>
  <c r="L470" i="1" s="1"/>
  <c r="J250" i="1"/>
  <c r="L250" i="1" s="1"/>
  <c r="J256" i="1"/>
  <c r="L256" i="1" s="1"/>
  <c r="J352" i="1"/>
  <c r="L352" i="1" s="1"/>
  <c r="J158" i="1"/>
  <c r="L158" i="1" s="1"/>
  <c r="J16" i="1"/>
  <c r="L16" i="1" s="1"/>
  <c r="J141" i="1"/>
  <c r="L141" i="1" s="1"/>
  <c r="J165" i="1"/>
  <c r="L165" i="1" s="1"/>
  <c r="J150" i="1"/>
  <c r="L150" i="1" s="1"/>
  <c r="J162" i="1"/>
  <c r="L162" i="1" s="1"/>
  <c r="J233" i="1"/>
  <c r="L233" i="1" s="1"/>
  <c r="J245" i="1"/>
  <c r="L245" i="1" s="1"/>
  <c r="J353" i="1"/>
  <c r="L353" i="1" s="1"/>
  <c r="J388" i="1"/>
  <c r="L388" i="1" s="1"/>
  <c r="J412" i="1"/>
  <c r="L412" i="1" s="1"/>
  <c r="J436" i="1"/>
  <c r="L436" i="1" s="1"/>
  <c r="J448" i="1"/>
  <c r="L448" i="1" s="1"/>
  <c r="J460" i="1"/>
  <c r="L460" i="1" s="1"/>
  <c r="J159" i="1"/>
  <c r="L159" i="1" s="1"/>
  <c r="J354" i="1"/>
  <c r="L354" i="1" s="1"/>
  <c r="J419" i="1"/>
  <c r="L419" i="1" s="1"/>
  <c r="J224" i="1"/>
  <c r="L224" i="1" s="1"/>
  <c r="J229" i="1"/>
  <c r="L229" i="1" s="1"/>
  <c r="J241" i="1"/>
  <c r="L241" i="1" s="1"/>
  <c r="J247" i="1"/>
  <c r="L247" i="1" s="1"/>
  <c r="J384" i="1"/>
  <c r="L384" i="1" s="1"/>
  <c r="J390" i="1"/>
  <c r="L390" i="1" s="1"/>
  <c r="J129" i="1"/>
  <c r="L129" i="1" s="1"/>
  <c r="J356" i="1"/>
  <c r="L356" i="1" s="1"/>
  <c r="J361" i="1"/>
  <c r="L361" i="1" s="1"/>
  <c r="J427" i="1"/>
  <c r="L427" i="1" s="1"/>
  <c r="J439" i="1"/>
  <c r="L439" i="1" s="1"/>
  <c r="J451" i="1"/>
  <c r="L451" i="1" s="1"/>
  <c r="J463" i="1"/>
  <c r="L463" i="1" s="1"/>
  <c r="J63" i="1"/>
  <c r="L63" i="1" s="1"/>
  <c r="J363" i="1"/>
  <c r="L363" i="1" s="1"/>
  <c r="J369" i="1"/>
  <c r="L369" i="1" s="1"/>
  <c r="J375" i="1"/>
  <c r="L375" i="1" s="1"/>
  <c r="J560" i="1"/>
  <c r="L560" i="1" s="1"/>
  <c r="E279" i="1"/>
  <c r="E280" i="1"/>
  <c r="E281" i="1"/>
  <c r="E282" i="1"/>
  <c r="E283" i="1"/>
  <c r="E277" i="1"/>
  <c r="E278" i="1"/>
  <c r="E183" i="1"/>
  <c r="E184" i="1"/>
  <c r="E185" i="1"/>
  <c r="E186" i="1"/>
  <c r="E187" i="1"/>
  <c r="E181" i="1"/>
  <c r="E182" i="1"/>
  <c r="E171" i="1"/>
  <c r="E172" i="1"/>
  <c r="E173" i="1"/>
  <c r="E169" i="1"/>
  <c r="E170" i="1"/>
  <c r="E135" i="1"/>
  <c r="E136" i="1"/>
  <c r="E137" i="1"/>
  <c r="E138" i="1"/>
  <c r="E139" i="1"/>
  <c r="E140" i="1"/>
  <c r="E133" i="1"/>
  <c r="E134" i="1"/>
  <c r="E123" i="1"/>
  <c r="E121" i="1"/>
  <c r="E122" i="1"/>
  <c r="E111" i="1"/>
  <c r="E112" i="1"/>
  <c r="E113" i="1"/>
  <c r="E114" i="1"/>
  <c r="E115" i="1"/>
  <c r="E109" i="1"/>
  <c r="E110" i="1"/>
  <c r="E99" i="1"/>
  <c r="E100" i="1"/>
  <c r="E101" i="1"/>
  <c r="E102" i="1"/>
  <c r="E97" i="1"/>
  <c r="E98" i="1"/>
  <c r="E51" i="1"/>
  <c r="E49" i="1"/>
  <c r="E50" i="1"/>
  <c r="J145" i="1"/>
  <c r="L145" i="1" s="1"/>
  <c r="J81" i="1"/>
  <c r="L81" i="1" s="1"/>
  <c r="J87" i="1"/>
  <c r="L87" i="1" s="1"/>
  <c r="J187" i="1"/>
  <c r="L187" i="1" s="1"/>
  <c r="J204" i="1"/>
  <c r="L204" i="1" s="1"/>
  <c r="J210" i="1"/>
  <c r="L210" i="1" s="1"/>
  <c r="J222" i="1"/>
  <c r="L222" i="1" s="1"/>
  <c r="J477" i="1"/>
  <c r="L477" i="1" s="1"/>
  <c r="J494" i="1"/>
  <c r="L494" i="1" s="1"/>
  <c r="J530" i="1"/>
  <c r="L530" i="1" s="1"/>
  <c r="E207" i="1"/>
  <c r="E208" i="1"/>
  <c r="E209" i="1"/>
  <c r="E210" i="1"/>
  <c r="E211" i="1"/>
  <c r="E204" i="1"/>
  <c r="E205" i="1"/>
  <c r="E206" i="1"/>
  <c r="J13" i="1"/>
  <c r="L13" i="1" s="1"/>
  <c r="J9" i="1"/>
  <c r="L9" i="1" s="1"/>
  <c r="J46" i="1"/>
  <c r="L46" i="1" s="1"/>
  <c r="J70" i="1"/>
  <c r="L70" i="1" s="1"/>
  <c r="J423" i="1"/>
  <c r="L423" i="1" s="1"/>
  <c r="J447" i="1"/>
  <c r="L447" i="1" s="1"/>
  <c r="E339" i="1"/>
  <c r="E335" i="1"/>
  <c r="E336" i="1"/>
  <c r="E337" i="1"/>
  <c r="E338" i="1"/>
  <c r="E291" i="1"/>
  <c r="E292" i="1"/>
  <c r="E287" i="1"/>
  <c r="E288" i="1"/>
  <c r="E289" i="1"/>
  <c r="E290" i="1"/>
  <c r="E267" i="1"/>
  <c r="E268" i="1"/>
  <c r="E269" i="1"/>
  <c r="E270" i="1"/>
  <c r="E271" i="1"/>
  <c r="E263" i="1"/>
  <c r="E264" i="1"/>
  <c r="E265" i="1"/>
  <c r="E266" i="1"/>
  <c r="E83" i="1"/>
  <c r="E84" i="1"/>
  <c r="E85" i="1"/>
  <c r="E86" i="1"/>
  <c r="E75" i="1"/>
  <c r="E76" i="1"/>
  <c r="E77" i="1"/>
  <c r="E78" i="1"/>
  <c r="E71" i="1"/>
  <c r="E72" i="1"/>
  <c r="E73" i="1"/>
  <c r="E74" i="1"/>
  <c r="E27" i="1"/>
  <c r="E28" i="1"/>
  <c r="E23" i="1"/>
  <c r="E24" i="1"/>
  <c r="E25" i="1"/>
  <c r="E26" i="1"/>
  <c r="J57" i="1"/>
  <c r="L57" i="1" s="1"/>
  <c r="J182" i="1"/>
  <c r="L182" i="1" s="1"/>
  <c r="J188" i="1"/>
  <c r="L188" i="1" s="1"/>
  <c r="J258" i="1"/>
  <c r="L258" i="1" s="1"/>
  <c r="J418" i="1"/>
  <c r="L418" i="1" s="1"/>
  <c r="J478" i="1"/>
  <c r="L478" i="1" s="1"/>
  <c r="E315" i="1"/>
  <c r="E316" i="1"/>
  <c r="E317" i="1"/>
  <c r="E310" i="1"/>
  <c r="E311" i="1"/>
  <c r="E312" i="1"/>
  <c r="E313" i="1"/>
  <c r="E314" i="1"/>
  <c r="E303" i="1"/>
  <c r="E304" i="1"/>
  <c r="E298" i="1"/>
  <c r="E299" i="1"/>
  <c r="E300" i="1"/>
  <c r="E301" i="1"/>
  <c r="E302" i="1"/>
  <c r="E243" i="1"/>
  <c r="E244" i="1"/>
  <c r="E245" i="1"/>
  <c r="E238" i="1"/>
  <c r="E239" i="1"/>
  <c r="E240" i="1"/>
  <c r="E241" i="1"/>
  <c r="E242" i="1"/>
  <c r="E178" i="1"/>
  <c r="E179" i="1"/>
  <c r="E180" i="1"/>
  <c r="J73" i="1"/>
  <c r="L73" i="1" s="1"/>
  <c r="J80" i="1"/>
  <c r="L80" i="1" s="1"/>
  <c r="J89" i="1"/>
  <c r="L89" i="1" s="1"/>
  <c r="J365" i="1"/>
  <c r="L365" i="1" s="1"/>
  <c r="J371" i="1"/>
  <c r="L371" i="1" s="1"/>
  <c r="E345" i="1"/>
  <c r="E346" i="1"/>
  <c r="E347" i="1"/>
  <c r="E348" i="1"/>
  <c r="E321" i="1"/>
  <c r="E322" i="1"/>
  <c r="E323" i="1"/>
  <c r="E324" i="1"/>
  <c r="E325" i="1"/>
  <c r="E225" i="1"/>
  <c r="E226" i="1"/>
  <c r="E227" i="1"/>
  <c r="E228" i="1"/>
  <c r="E229" i="1"/>
  <c r="E159" i="1"/>
  <c r="E160" i="1"/>
  <c r="E161" i="1"/>
  <c r="E162" i="1"/>
  <c r="E153" i="1"/>
  <c r="E154" i="1"/>
  <c r="E155" i="1"/>
  <c r="E156" i="1"/>
  <c r="E157" i="1"/>
  <c r="E158" i="1"/>
  <c r="E141" i="1"/>
  <c r="E142" i="1"/>
  <c r="E143" i="1"/>
  <c r="E144" i="1"/>
  <c r="E145" i="1"/>
  <c r="E129" i="1"/>
  <c r="E130" i="1"/>
  <c r="E131" i="1"/>
  <c r="E132" i="1"/>
  <c r="E33" i="1"/>
  <c r="E34" i="1"/>
  <c r="E35" i="1"/>
  <c r="E36" i="1"/>
  <c r="E37" i="1"/>
  <c r="E38" i="1"/>
  <c r="J192" i="1"/>
  <c r="L192" i="1" s="1"/>
  <c r="J360" i="1"/>
  <c r="L360" i="1" s="1"/>
  <c r="J389" i="1"/>
  <c r="L389" i="1" s="1"/>
  <c r="J413" i="1"/>
  <c r="L413" i="1" s="1"/>
  <c r="J425" i="1"/>
  <c r="L425" i="1" s="1"/>
  <c r="J431" i="1"/>
  <c r="L431" i="1" s="1"/>
  <c r="J443" i="1"/>
  <c r="L443" i="1" s="1"/>
  <c r="J455" i="1"/>
  <c r="L455" i="1" s="1"/>
  <c r="J485" i="1"/>
  <c r="L485" i="1" s="1"/>
  <c r="J496" i="1"/>
  <c r="L496" i="1" s="1"/>
  <c r="J502" i="1"/>
  <c r="L502" i="1" s="1"/>
  <c r="J526" i="1"/>
  <c r="L526" i="1" s="1"/>
  <c r="J532" i="1"/>
  <c r="L532" i="1" s="1"/>
  <c r="J544" i="1"/>
  <c r="L544" i="1" s="1"/>
  <c r="J550" i="1"/>
  <c r="L550" i="1" s="1"/>
  <c r="E284" i="1"/>
  <c r="E286" i="1"/>
  <c r="E285" i="1"/>
  <c r="E272" i="1"/>
  <c r="E274" i="1"/>
  <c r="E275" i="1"/>
  <c r="E276" i="1"/>
  <c r="E273" i="1"/>
  <c r="E260" i="1"/>
  <c r="E262" i="1"/>
  <c r="E261" i="1"/>
  <c r="E212" i="1"/>
  <c r="E213" i="1"/>
  <c r="E214" i="1"/>
  <c r="E215" i="1"/>
  <c r="E216" i="1"/>
  <c r="E217" i="1"/>
  <c r="E218" i="1"/>
  <c r="E188" i="1"/>
  <c r="E189" i="1"/>
  <c r="E190" i="1"/>
  <c r="E191" i="1"/>
  <c r="E192" i="1"/>
  <c r="E193" i="1"/>
  <c r="E194" i="1"/>
  <c r="E116" i="1"/>
  <c r="E117" i="1"/>
  <c r="E118" i="1"/>
  <c r="E119" i="1"/>
  <c r="E120" i="1"/>
  <c r="E92" i="1"/>
  <c r="E93" i="1"/>
  <c r="E94" i="1"/>
  <c r="E95" i="1"/>
  <c r="E96" i="1"/>
  <c r="J86" i="1"/>
  <c r="L86" i="1" s="1"/>
  <c r="J186" i="1"/>
  <c r="L186" i="1" s="1"/>
  <c r="J48" i="1"/>
  <c r="L48" i="1" s="1"/>
  <c r="J60" i="1"/>
  <c r="L60" i="1" s="1"/>
  <c r="J113" i="1"/>
  <c r="L113" i="1" s="1"/>
  <c r="J125" i="1"/>
  <c r="L125" i="1" s="1"/>
  <c r="J131" i="1"/>
  <c r="L131" i="1" s="1"/>
  <c r="J142" i="1"/>
  <c r="L142" i="1" s="1"/>
  <c r="J160" i="1"/>
  <c r="L160" i="1" s="1"/>
  <c r="J230" i="1"/>
  <c r="L230" i="1" s="1"/>
  <c r="J242" i="1"/>
  <c r="L242" i="1" s="1"/>
  <c r="J248" i="1"/>
  <c r="L248" i="1" s="1"/>
  <c r="J254" i="1"/>
  <c r="L254" i="1" s="1"/>
  <c r="J395" i="1"/>
  <c r="L395" i="1" s="1"/>
  <c r="E199" i="1"/>
  <c r="E200" i="1"/>
  <c r="E201" i="1"/>
  <c r="E202" i="1"/>
  <c r="E203" i="1"/>
  <c r="E163" i="1"/>
  <c r="E164" i="1"/>
  <c r="E165" i="1"/>
  <c r="E166" i="1"/>
  <c r="E167" i="1"/>
  <c r="E168" i="1"/>
  <c r="E103" i="1"/>
  <c r="E104" i="1"/>
  <c r="E105" i="1"/>
  <c r="E106" i="1"/>
  <c r="E107" i="1"/>
  <c r="E108" i="1"/>
  <c r="E79" i="1"/>
  <c r="E80" i="1"/>
  <c r="E81" i="1"/>
  <c r="E82" i="1"/>
  <c r="E31" i="1"/>
  <c r="E32" i="1"/>
  <c r="E332" i="1"/>
  <c r="E334" i="1"/>
  <c r="E333" i="1"/>
  <c r="E19" i="1"/>
  <c r="E20" i="1"/>
  <c r="E21" i="1"/>
  <c r="E22" i="1"/>
  <c r="E15" i="1"/>
  <c r="E16" i="1"/>
  <c r="E17" i="1"/>
  <c r="E18" i="1"/>
  <c r="E7" i="1"/>
  <c r="E8" i="1"/>
  <c r="E9" i="1"/>
  <c r="E10" i="1"/>
  <c r="E11" i="1"/>
  <c r="E12" i="1"/>
  <c r="E13" i="1"/>
  <c r="E14" i="1"/>
  <c r="J414" i="1"/>
  <c r="L414" i="1" s="1"/>
  <c r="J432" i="1"/>
  <c r="L432" i="1" s="1"/>
  <c r="J456" i="1"/>
  <c r="L456" i="1" s="1"/>
  <c r="J474" i="1"/>
  <c r="L474" i="1" s="1"/>
  <c r="J486" i="1"/>
  <c r="L486" i="1" s="1"/>
  <c r="E318" i="1"/>
  <c r="E319" i="1"/>
  <c r="E320" i="1"/>
  <c r="E255" i="1"/>
  <c r="E256" i="1"/>
  <c r="E246" i="1"/>
  <c r="E247" i="1"/>
  <c r="E248" i="1"/>
  <c r="E249" i="1"/>
  <c r="E250" i="1"/>
  <c r="E251" i="1"/>
  <c r="E252" i="1"/>
  <c r="E253" i="1"/>
  <c r="E254" i="1"/>
  <c r="E174" i="1"/>
  <c r="E175" i="1"/>
  <c r="E176" i="1"/>
  <c r="E177" i="1"/>
  <c r="J126" i="1"/>
  <c r="L126" i="1" s="1"/>
  <c r="J155" i="1"/>
  <c r="L155" i="1" s="1"/>
  <c r="J367" i="1"/>
  <c r="L367" i="1" s="1"/>
  <c r="J373" i="1"/>
  <c r="L373" i="1" s="1"/>
  <c r="J379" i="1"/>
  <c r="L379" i="1" s="1"/>
  <c r="E309" i="1"/>
  <c r="E305" i="1"/>
  <c r="E306" i="1"/>
  <c r="E307" i="1"/>
  <c r="E308" i="1"/>
  <c r="E293" i="1"/>
  <c r="E294" i="1"/>
  <c r="E295" i="1"/>
  <c r="E297" i="1"/>
  <c r="E296" i="1"/>
  <c r="E257" i="1"/>
  <c r="E258" i="1"/>
  <c r="E259" i="1"/>
  <c r="E149" i="1"/>
  <c r="E150" i="1"/>
  <c r="E151" i="1"/>
  <c r="E152" i="1"/>
  <c r="E29" i="1"/>
  <c r="E30" i="1"/>
  <c r="J143" i="1"/>
  <c r="L143" i="1" s="1"/>
  <c r="J121" i="1"/>
  <c r="L121" i="1" s="1"/>
  <c r="J208" i="1"/>
  <c r="L208" i="1" s="1"/>
  <c r="J220" i="1"/>
  <c r="L220" i="1" s="1"/>
  <c r="J261" i="1"/>
  <c r="L261" i="1" s="1"/>
  <c r="J267" i="1"/>
  <c r="L267" i="1" s="1"/>
  <c r="J421" i="1"/>
  <c r="L421" i="1" s="1"/>
  <c r="J433" i="1"/>
  <c r="L433" i="1" s="1"/>
  <c r="J445" i="1"/>
  <c r="L445" i="1" s="1"/>
  <c r="J457" i="1"/>
  <c r="L457" i="1" s="1"/>
  <c r="J475" i="1"/>
  <c r="L475" i="1" s="1"/>
  <c r="J504" i="1"/>
  <c r="L504" i="1" s="1"/>
  <c r="J558" i="1"/>
  <c r="L558" i="1" s="1"/>
  <c r="E340" i="1"/>
  <c r="E341" i="1"/>
  <c r="E342" i="1"/>
  <c r="E343" i="1"/>
  <c r="E344" i="1"/>
  <c r="E124" i="1"/>
  <c r="E125" i="1"/>
  <c r="E126" i="1"/>
  <c r="E127" i="1"/>
  <c r="E128" i="1"/>
  <c r="E52" i="1"/>
  <c r="E53" i="1"/>
  <c r="E54" i="1"/>
  <c r="E55" i="1"/>
  <c r="E56" i="1"/>
  <c r="E57" i="1"/>
  <c r="E58" i="1"/>
  <c r="E59" i="1"/>
  <c r="E60" i="1"/>
  <c r="E61" i="1"/>
  <c r="J362" i="1"/>
  <c r="L362" i="1" s="1"/>
  <c r="J374" i="1"/>
  <c r="L374" i="1" s="1"/>
  <c r="J391" i="1"/>
  <c r="L391" i="1" s="1"/>
  <c r="J397" i="1"/>
  <c r="L397" i="1" s="1"/>
  <c r="J403" i="1"/>
  <c r="L403" i="1" s="1"/>
  <c r="E219" i="1"/>
  <c r="E220" i="1"/>
  <c r="E221" i="1"/>
  <c r="E222" i="1"/>
  <c r="E223" i="1"/>
  <c r="E224" i="1"/>
  <c r="E195" i="1"/>
  <c r="E196" i="1"/>
  <c r="E197" i="1"/>
  <c r="E198" i="1"/>
  <c r="E87" i="1"/>
  <c r="E88" i="1"/>
  <c r="E89" i="1"/>
  <c r="E90" i="1"/>
  <c r="E91" i="1"/>
  <c r="E39" i="1"/>
  <c r="E40" i="1"/>
  <c r="E41" i="1"/>
  <c r="E42" i="1"/>
  <c r="E43" i="1"/>
  <c r="E44" i="1"/>
  <c r="E45" i="1"/>
  <c r="E46" i="1"/>
  <c r="E47" i="1"/>
  <c r="E48" i="1"/>
  <c r="E3" i="1"/>
  <c r="E4" i="1"/>
  <c r="E5" i="1"/>
  <c r="E6" i="1"/>
  <c r="J203" i="1"/>
  <c r="L203" i="1" s="1"/>
  <c r="J221" i="1"/>
  <c r="L221" i="1" s="1"/>
  <c r="J310" i="1"/>
  <c r="L310" i="1" s="1"/>
  <c r="J386" i="1"/>
  <c r="L386" i="1" s="1"/>
  <c r="J404" i="1"/>
  <c r="L404" i="1" s="1"/>
  <c r="J482" i="1"/>
  <c r="L482" i="1" s="1"/>
  <c r="E327" i="1"/>
  <c r="E328" i="1"/>
  <c r="E329" i="1"/>
  <c r="E330" i="1"/>
  <c r="E331" i="1"/>
  <c r="E326" i="1"/>
  <c r="E231" i="1"/>
  <c r="E232" i="1"/>
  <c r="E233" i="1"/>
  <c r="E234" i="1"/>
  <c r="E235" i="1"/>
  <c r="E236" i="1"/>
  <c r="E237" i="1"/>
  <c r="E230" i="1"/>
  <c r="E147" i="1"/>
  <c r="E148" i="1"/>
  <c r="E146" i="1"/>
  <c r="E63" i="1"/>
  <c r="E64" i="1"/>
  <c r="E65" i="1"/>
  <c r="E66" i="1"/>
  <c r="E67" i="1"/>
  <c r="E68" i="1"/>
  <c r="E69" i="1"/>
  <c r="E70" i="1"/>
  <c r="E62" i="1"/>
  <c r="J296" i="1"/>
  <c r="L296" i="1" s="1"/>
  <c r="J307" i="1"/>
  <c r="L307" i="1" s="1"/>
  <c r="J497" i="1"/>
  <c r="L497" i="1" s="1"/>
  <c r="J554" i="1"/>
  <c r="L554" i="1" s="1"/>
  <c r="J349" i="1"/>
  <c r="L349" i="1" s="1"/>
  <c r="J359" i="1"/>
  <c r="L359" i="1" s="1"/>
  <c r="J364" i="1"/>
  <c r="L364" i="1" s="1"/>
  <c r="J385" i="1"/>
  <c r="L385" i="1" s="1"/>
  <c r="J407" i="1"/>
  <c r="L407" i="1" s="1"/>
  <c r="J37" i="1"/>
  <c r="L37" i="1" s="1"/>
  <c r="J14" i="1"/>
  <c r="L14" i="1" s="1"/>
  <c r="J20" i="1"/>
  <c r="L20" i="1" s="1"/>
  <c r="J55" i="1"/>
  <c r="L55" i="1" s="1"/>
  <c r="J65" i="1"/>
  <c r="L65" i="1" s="1"/>
  <c r="J111" i="1"/>
  <c r="L111" i="1" s="1"/>
  <c r="J128" i="1"/>
  <c r="L128" i="1" s="1"/>
  <c r="J134" i="1"/>
  <c r="L134" i="1" s="1"/>
  <c r="J239" i="1"/>
  <c r="L239" i="1" s="1"/>
  <c r="J262" i="1"/>
  <c r="L262" i="1" s="1"/>
  <c r="J274" i="1"/>
  <c r="L274" i="1" s="1"/>
  <c r="J297" i="1"/>
  <c r="L297" i="1" s="1"/>
  <c r="J308" i="1"/>
  <c r="L308" i="1" s="1"/>
  <c r="J326" i="1"/>
  <c r="L326" i="1" s="1"/>
  <c r="J355" i="1"/>
  <c r="L355" i="1" s="1"/>
  <c r="J370" i="1"/>
  <c r="L370" i="1" s="1"/>
  <c r="J380" i="1"/>
  <c r="L380" i="1" s="1"/>
  <c r="J396" i="1"/>
  <c r="L396" i="1" s="1"/>
  <c r="J402" i="1"/>
  <c r="L402" i="1" s="1"/>
  <c r="J430" i="1"/>
  <c r="L430" i="1" s="1"/>
  <c r="J435" i="1"/>
  <c r="L435" i="1" s="1"/>
  <c r="J469" i="1"/>
  <c r="L469" i="1" s="1"/>
  <c r="J480" i="1"/>
  <c r="L480" i="1" s="1"/>
  <c r="J492" i="1"/>
  <c r="L492" i="1" s="1"/>
  <c r="J527" i="1"/>
  <c r="L527" i="1" s="1"/>
  <c r="J533" i="1"/>
  <c r="L533" i="1" s="1"/>
  <c r="J538" i="1"/>
  <c r="L538" i="1" s="1"/>
  <c r="J31" i="1"/>
  <c r="L31" i="1" s="1"/>
  <c r="J43" i="1"/>
  <c r="L43" i="1" s="1"/>
  <c r="J350" i="1"/>
  <c r="L350" i="1" s="1"/>
  <c r="J424" i="1"/>
  <c r="L424" i="1" s="1"/>
  <c r="J246" i="1"/>
  <c r="L246" i="1" s="1"/>
  <c r="J263" i="1"/>
  <c r="L263" i="1" s="1"/>
  <c r="J275" i="1"/>
  <c r="L275" i="1" s="1"/>
  <c r="J298" i="1"/>
  <c r="L298" i="1" s="1"/>
  <c r="J309" i="1"/>
  <c r="L309" i="1" s="1"/>
  <c r="J381" i="1"/>
  <c r="L381" i="1" s="1"/>
  <c r="J442" i="1"/>
  <c r="L442" i="1" s="1"/>
  <c r="J510" i="1"/>
  <c r="L510" i="1" s="1"/>
  <c r="J528" i="1"/>
  <c r="L528" i="1" s="1"/>
  <c r="J545" i="1"/>
  <c r="L545" i="1" s="1"/>
  <c r="J556" i="1"/>
  <c r="L556" i="1" s="1"/>
  <c r="J33" i="1"/>
  <c r="L33" i="1" s="1"/>
  <c r="J45" i="1"/>
  <c r="L45" i="1" s="1"/>
  <c r="J95" i="1"/>
  <c r="L95" i="1" s="1"/>
  <c r="J140" i="1"/>
  <c r="L140" i="1" s="1"/>
  <c r="J173" i="1"/>
  <c r="L173" i="1" s="1"/>
  <c r="J213" i="1"/>
  <c r="L213" i="1" s="1"/>
  <c r="J235" i="1"/>
  <c r="L235" i="1" s="1"/>
  <c r="J366" i="1"/>
  <c r="L366" i="1" s="1"/>
  <c r="J562" i="1"/>
  <c r="L562" i="1" s="1"/>
  <c r="J264" i="1"/>
  <c r="L264" i="1" s="1"/>
  <c r="J276" i="1"/>
  <c r="L276" i="1" s="1"/>
  <c r="J299" i="1"/>
  <c r="L299" i="1" s="1"/>
  <c r="J372" i="1"/>
  <c r="L372" i="1" s="1"/>
  <c r="J382" i="1"/>
  <c r="L382" i="1" s="1"/>
  <c r="J392" i="1"/>
  <c r="L392" i="1" s="1"/>
  <c r="J420" i="1"/>
  <c r="L420" i="1" s="1"/>
  <c r="J426" i="1"/>
  <c r="L426" i="1" s="1"/>
  <c r="J437" i="1"/>
  <c r="L437" i="1" s="1"/>
  <c r="J454" i="1"/>
  <c r="L454" i="1" s="1"/>
  <c r="J459" i="1"/>
  <c r="L459" i="1" s="1"/>
  <c r="J500" i="1"/>
  <c r="L500" i="1" s="1"/>
  <c r="J529" i="1"/>
  <c r="L529" i="1" s="1"/>
  <c r="J546" i="1"/>
  <c r="L546" i="1" s="1"/>
  <c r="J5" i="1"/>
  <c r="L5" i="1" s="1"/>
  <c r="J11" i="1"/>
  <c r="L11" i="1" s="1"/>
  <c r="J22" i="1"/>
  <c r="L22" i="1" s="1"/>
  <c r="J28" i="1"/>
  <c r="L28" i="1" s="1"/>
  <c r="J40" i="1"/>
  <c r="L40" i="1" s="1"/>
  <c r="J79" i="1"/>
  <c r="L79" i="1" s="1"/>
  <c r="J102" i="1"/>
  <c r="L102" i="1" s="1"/>
  <c r="J136" i="1"/>
  <c r="L136" i="1" s="1"/>
  <c r="J146" i="1"/>
  <c r="L146" i="1" s="1"/>
  <c r="J152" i="1"/>
  <c r="L152" i="1" s="1"/>
  <c r="J168" i="1"/>
  <c r="L168" i="1" s="1"/>
  <c r="J180" i="1"/>
  <c r="L180" i="1" s="1"/>
  <c r="J253" i="1"/>
  <c r="L253" i="1" s="1"/>
  <c r="J415" i="1"/>
  <c r="L415" i="1" s="1"/>
  <c r="J259" i="1"/>
  <c r="L259" i="1" s="1"/>
  <c r="J277" i="1"/>
  <c r="L277" i="1" s="1"/>
  <c r="J368" i="1"/>
  <c r="L368" i="1" s="1"/>
  <c r="J377" i="1"/>
  <c r="L377" i="1" s="1"/>
  <c r="J410" i="1"/>
  <c r="L410" i="1" s="1"/>
  <c r="J438" i="1"/>
  <c r="L438" i="1" s="1"/>
  <c r="J449" i="1"/>
  <c r="L449" i="1" s="1"/>
  <c r="J466" i="1"/>
  <c r="L466" i="1" s="1"/>
  <c r="J489" i="1"/>
  <c r="L489" i="1" s="1"/>
  <c r="J512" i="1"/>
  <c r="L512" i="1" s="1"/>
  <c r="J552" i="1"/>
  <c r="L552" i="1" s="1"/>
  <c r="J6" i="1"/>
  <c r="L6" i="1" s="1"/>
  <c r="J12" i="1"/>
  <c r="L12" i="1" s="1"/>
  <c r="J23" i="1"/>
  <c r="L23" i="1" s="1"/>
  <c r="J29" i="1"/>
  <c r="L29" i="1" s="1"/>
  <c r="J97" i="1"/>
  <c r="L97" i="1" s="1"/>
  <c r="J103" i="1"/>
  <c r="L103" i="1" s="1"/>
  <c r="J153" i="1"/>
  <c r="L153" i="1" s="1"/>
  <c r="J175" i="1"/>
  <c r="L175" i="1" s="1"/>
  <c r="J564" i="1"/>
  <c r="L564" i="1" s="1"/>
  <c r="J198" i="1"/>
  <c r="L198" i="1" s="1"/>
  <c r="J226" i="1"/>
  <c r="L226" i="1" s="1"/>
  <c r="J232" i="1"/>
  <c r="L232" i="1" s="1"/>
  <c r="J260" i="1"/>
  <c r="L260" i="1" s="1"/>
  <c r="J266" i="1"/>
  <c r="L266" i="1" s="1"/>
  <c r="J272" i="1"/>
  <c r="L272" i="1" s="1"/>
  <c r="J278" i="1"/>
  <c r="L278" i="1" s="1"/>
  <c r="J295" i="1"/>
  <c r="L295" i="1" s="1"/>
  <c r="J318" i="1"/>
  <c r="L318" i="1" s="1"/>
  <c r="J378" i="1"/>
  <c r="L378" i="1" s="1"/>
  <c r="J394" i="1"/>
  <c r="L394" i="1" s="1"/>
  <c r="J405" i="1"/>
  <c r="L405" i="1" s="1"/>
  <c r="J411" i="1"/>
  <c r="L411" i="1" s="1"/>
  <c r="J417" i="1"/>
  <c r="L417" i="1" s="1"/>
  <c r="J444" i="1"/>
  <c r="L444" i="1" s="1"/>
  <c r="J450" i="1"/>
  <c r="L450" i="1" s="1"/>
  <c r="J461" i="1"/>
  <c r="L461" i="1" s="1"/>
  <c r="J472" i="1"/>
  <c r="L472" i="1" s="1"/>
  <c r="J536" i="1"/>
  <c r="L536" i="1" s="1"/>
  <c r="J542" i="1"/>
  <c r="L542" i="1" s="1"/>
  <c r="J75" i="1"/>
  <c r="L75" i="1" s="1"/>
  <c r="J164" i="1"/>
  <c r="L164" i="1" s="1"/>
  <c r="J170" i="1"/>
  <c r="L170" i="1" s="1"/>
  <c r="J176" i="1"/>
  <c r="L176" i="1" s="1"/>
  <c r="J190" i="1"/>
  <c r="L190" i="1" s="1"/>
  <c r="J135" i="1"/>
  <c r="L135" i="1" s="1"/>
  <c r="J19" i="1"/>
  <c r="L19" i="1" s="1"/>
  <c r="J110" i="1"/>
  <c r="L110" i="1" s="1"/>
  <c r="J172" i="1"/>
  <c r="L172" i="1" s="1"/>
  <c r="J205" i="1"/>
  <c r="L205" i="1" s="1"/>
  <c r="J209" i="1"/>
  <c r="L209" i="1" s="1"/>
  <c r="J8" i="1"/>
  <c r="L8" i="1" s="1"/>
  <c r="J25" i="1"/>
  <c r="L25" i="1" s="1"/>
  <c r="J42" i="1"/>
  <c r="L42" i="1" s="1"/>
  <c r="J47" i="1"/>
  <c r="L47" i="1" s="1"/>
  <c r="J78" i="1"/>
  <c r="L78" i="1" s="1"/>
  <c r="J83" i="1"/>
  <c r="L83" i="1" s="1"/>
  <c r="J99" i="1"/>
  <c r="L99" i="1" s="1"/>
  <c r="J130" i="1"/>
  <c r="L130" i="1" s="1"/>
  <c r="J154" i="1"/>
  <c r="L154" i="1" s="1"/>
  <c r="J163" i="1"/>
  <c r="L163" i="1" s="1"/>
  <c r="J177" i="1"/>
  <c r="L177" i="1" s="1"/>
  <c r="J237" i="1"/>
  <c r="L237" i="1" s="1"/>
  <c r="J265" i="1"/>
  <c r="L265" i="1" s="1"/>
  <c r="J270" i="1"/>
  <c r="L270" i="1" s="1"/>
  <c r="J284" i="1"/>
  <c r="L284" i="1" s="1"/>
  <c r="J289" i="1"/>
  <c r="L289" i="1" s="1"/>
  <c r="J401" i="1"/>
  <c r="L401" i="1" s="1"/>
  <c r="J429" i="1"/>
  <c r="L429" i="1" s="1"/>
  <c r="J434" i="1"/>
  <c r="L434" i="1" s="1"/>
  <c r="J453" i="1"/>
  <c r="L453" i="1" s="1"/>
  <c r="J458" i="1"/>
  <c r="L458" i="1" s="1"/>
  <c r="J468" i="1"/>
  <c r="L468" i="1" s="1"/>
  <c r="J473" i="1"/>
  <c r="L473" i="1" s="1"/>
  <c r="J484" i="1"/>
  <c r="L484" i="1" s="1"/>
  <c r="J495" i="1"/>
  <c r="L495" i="1" s="1"/>
  <c r="J511" i="1"/>
  <c r="L511" i="1" s="1"/>
  <c r="J522" i="1"/>
  <c r="L522" i="1" s="1"/>
  <c r="J537" i="1"/>
  <c r="L537" i="1" s="1"/>
  <c r="J561" i="1"/>
  <c r="L561" i="1" s="1"/>
  <c r="J51" i="1"/>
  <c r="L51" i="1" s="1"/>
  <c r="J181" i="1"/>
  <c r="L181" i="1" s="1"/>
  <c r="J7" i="1"/>
  <c r="L7" i="1" s="1"/>
  <c r="J62" i="1"/>
  <c r="L62" i="1" s="1"/>
  <c r="J144" i="1"/>
  <c r="L144" i="1" s="1"/>
  <c r="J479" i="1"/>
  <c r="L479" i="1" s="1"/>
  <c r="J490" i="1"/>
  <c r="L490" i="1" s="1"/>
  <c r="J501" i="1"/>
  <c r="L501" i="1" s="1"/>
  <c r="J506" i="1"/>
  <c r="L506" i="1" s="1"/>
  <c r="J517" i="1"/>
  <c r="L517" i="1" s="1"/>
  <c r="J547" i="1"/>
  <c r="L547" i="1" s="1"/>
  <c r="J215" i="1"/>
  <c r="L215" i="1" s="1"/>
  <c r="J238" i="1"/>
  <c r="L238" i="1" s="1"/>
  <c r="J251" i="1"/>
  <c r="L251" i="1" s="1"/>
  <c r="J271" i="1"/>
  <c r="L271" i="1" s="1"/>
  <c r="J285" i="1"/>
  <c r="L285" i="1" s="1"/>
  <c r="J18" i="1"/>
  <c r="L18" i="1" s="1"/>
  <c r="J148" i="1"/>
  <c r="L148" i="1" s="1"/>
  <c r="J185" i="1"/>
  <c r="L185" i="1" s="1"/>
  <c r="J41" i="1"/>
  <c r="L41" i="1" s="1"/>
  <c r="J77" i="1"/>
  <c r="L77" i="1" s="1"/>
  <c r="J67" i="1"/>
  <c r="L67" i="1" s="1"/>
  <c r="J149" i="1"/>
  <c r="L149" i="1" s="1"/>
  <c r="J4" i="1"/>
  <c r="L4" i="1" s="1"/>
  <c r="J32" i="1"/>
  <c r="L32" i="1" s="1"/>
  <c r="J54" i="1"/>
  <c r="L54" i="1" s="1"/>
  <c r="J64" i="1"/>
  <c r="L64" i="1" s="1"/>
  <c r="J117" i="1"/>
  <c r="L117" i="1" s="1"/>
  <c r="J127" i="1"/>
  <c r="L127" i="1" s="1"/>
  <c r="J151" i="1"/>
  <c r="L151" i="1" s="1"/>
  <c r="J169" i="1"/>
  <c r="L169" i="1" s="1"/>
  <c r="J174" i="1"/>
  <c r="L174" i="1" s="1"/>
  <c r="J183" i="1"/>
  <c r="L183" i="1" s="1"/>
  <c r="J197" i="1"/>
  <c r="L197" i="1" s="1"/>
  <c r="J406" i="1"/>
  <c r="L406" i="1" s="1"/>
  <c r="J491" i="1"/>
  <c r="L491" i="1" s="1"/>
  <c r="J507" i="1"/>
  <c r="L507" i="1" s="1"/>
  <c r="J518" i="1"/>
  <c r="L518" i="1" s="1"/>
  <c r="J543" i="1"/>
  <c r="L543" i="1" s="1"/>
  <c r="J35" i="1"/>
  <c r="L35" i="1" s="1"/>
  <c r="J109" i="1"/>
  <c r="L109" i="1" s="1"/>
  <c r="J24" i="1"/>
  <c r="L24" i="1" s="1"/>
  <c r="J30" i="1"/>
  <c r="L30" i="1" s="1"/>
  <c r="J94" i="1"/>
  <c r="L94" i="1" s="1"/>
  <c r="J191" i="1"/>
  <c r="L191" i="1" s="1"/>
  <c r="J15" i="1"/>
  <c r="L15" i="1" s="1"/>
  <c r="J10" i="1"/>
  <c r="L10" i="1" s="1"/>
  <c r="J27" i="1"/>
  <c r="L27" i="1" s="1"/>
  <c r="J38" i="1"/>
  <c r="L38" i="1" s="1"/>
  <c r="J44" i="1"/>
  <c r="L44" i="1" s="1"/>
  <c r="J49" i="1"/>
  <c r="L49" i="1" s="1"/>
  <c r="J91" i="1"/>
  <c r="L91" i="1" s="1"/>
  <c r="J96" i="1"/>
  <c r="L96" i="1" s="1"/>
  <c r="J107" i="1"/>
  <c r="L107" i="1" s="1"/>
  <c r="J112" i="1"/>
  <c r="L112" i="1" s="1"/>
  <c r="J132" i="1"/>
  <c r="L132" i="1" s="1"/>
  <c r="J156" i="1"/>
  <c r="L156" i="1" s="1"/>
  <c r="J179" i="1"/>
  <c r="L179" i="1" s="1"/>
  <c r="J202" i="1"/>
  <c r="L202" i="1" s="1"/>
  <c r="J207" i="1"/>
  <c r="L207" i="1" s="1"/>
  <c r="J211" i="1"/>
  <c r="L211" i="1" s="1"/>
  <c r="J216" i="1"/>
  <c r="L216" i="1" s="1"/>
  <c r="J225" i="1"/>
  <c r="L225" i="1" s="1"/>
  <c r="J243" i="1"/>
  <c r="L243" i="1" s="1"/>
  <c r="J252" i="1"/>
  <c r="L252" i="1" s="1"/>
  <c r="J257" i="1"/>
  <c r="L257" i="1" s="1"/>
  <c r="J281" i="1"/>
  <c r="L281" i="1" s="1"/>
  <c r="J286" i="1"/>
  <c r="L286" i="1" s="1"/>
  <c r="J303" i="1"/>
  <c r="L303" i="1" s="1"/>
  <c r="J315" i="1"/>
  <c r="L315" i="1" s="1"/>
  <c r="J320" i="1"/>
  <c r="L320" i="1" s="1"/>
  <c r="J93" i="1"/>
  <c r="L93" i="1" s="1"/>
  <c r="J2" i="1"/>
  <c r="L2" i="1" s="1"/>
  <c r="J36" i="1"/>
  <c r="L36" i="1" s="1"/>
  <c r="J115" i="1"/>
  <c r="L115" i="1" s="1"/>
  <c r="J167" i="1"/>
  <c r="L167" i="1" s="1"/>
  <c r="J39" i="1"/>
  <c r="L39" i="1" s="1"/>
  <c r="J422" i="1"/>
  <c r="L422" i="1" s="1"/>
  <c r="J441" i="1"/>
  <c r="L441" i="1" s="1"/>
  <c r="J446" i="1"/>
  <c r="L446" i="1" s="1"/>
  <c r="J465" i="1"/>
  <c r="L465" i="1" s="1"/>
  <c r="J476" i="1"/>
  <c r="L476" i="1" s="1"/>
  <c r="J481" i="1"/>
  <c r="L481" i="1" s="1"/>
  <c r="J487" i="1"/>
  <c r="L487" i="1" s="1"/>
  <c r="J503" i="1"/>
  <c r="L503" i="1" s="1"/>
  <c r="J525" i="1"/>
  <c r="L525" i="1" s="1"/>
  <c r="J549" i="1"/>
  <c r="L549" i="1" s="1"/>
  <c r="J17" i="1"/>
  <c r="L17" i="1" s="1"/>
  <c r="J34" i="1"/>
  <c r="L34" i="1" s="1"/>
  <c r="J61" i="1"/>
  <c r="L61" i="1" s="1"/>
  <c r="J71" i="1"/>
  <c r="L71" i="1" s="1"/>
  <c r="J119" i="1"/>
  <c r="L119" i="1" s="1"/>
  <c r="J138" i="1"/>
  <c r="L138" i="1" s="1"/>
  <c r="J147" i="1"/>
  <c r="L147" i="1" s="1"/>
  <c r="J157" i="1"/>
  <c r="L157" i="1" s="1"/>
  <c r="J161" i="1"/>
  <c r="L161" i="1" s="1"/>
  <c r="J189" i="1"/>
  <c r="L189" i="1" s="1"/>
  <c r="J217" i="1"/>
  <c r="L217" i="1" s="1"/>
  <c r="J244" i="1"/>
  <c r="L244" i="1" s="1"/>
  <c r="J471" i="1"/>
  <c r="L471" i="1" s="1"/>
  <c r="J493" i="1"/>
  <c r="L493" i="1" s="1"/>
  <c r="J498" i="1"/>
  <c r="L498" i="1" s="1"/>
  <c r="J509" i="1"/>
  <c r="L509" i="1" s="1"/>
  <c r="J514" i="1"/>
  <c r="L514" i="1" s="1"/>
  <c r="J535" i="1"/>
  <c r="L535" i="1" s="1"/>
  <c r="J559" i="1"/>
  <c r="L559" i="1" s="1"/>
  <c r="J268" i="1"/>
  <c r="L268" i="1" s="1"/>
  <c r="J273" i="1"/>
  <c r="L273" i="1" s="1"/>
  <c r="J231" i="1"/>
  <c r="L231" i="1" s="1"/>
  <c r="J313" i="1"/>
  <c r="L313" i="1" s="1"/>
  <c r="J317" i="1"/>
  <c r="L317" i="1" s="1"/>
  <c r="J409" i="1"/>
  <c r="L409" i="1" s="1"/>
  <c r="J499" i="1"/>
  <c r="L499" i="1" s="1"/>
  <c r="J515" i="1"/>
  <c r="L515" i="1" s="1"/>
  <c r="J531" i="1"/>
  <c r="L531" i="1" s="1"/>
  <c r="J555" i="1"/>
  <c r="L555" i="1" s="1"/>
  <c r="J171" i="1"/>
  <c r="L171" i="1" s="1"/>
  <c r="J195" i="1"/>
  <c r="L195" i="1" s="1"/>
  <c r="J218" i="1"/>
  <c r="L218" i="1" s="1"/>
  <c r="J223" i="1"/>
  <c r="L223" i="1" s="1"/>
  <c r="J227" i="1"/>
  <c r="L227" i="1" s="1"/>
  <c r="J236" i="1"/>
  <c r="L236" i="1" s="1"/>
  <c r="J255" i="1"/>
  <c r="L255" i="1" s="1"/>
  <c r="J269" i="1"/>
  <c r="L269" i="1" s="1"/>
  <c r="J279" i="1"/>
  <c r="L279" i="1" s="1"/>
  <c r="J283" i="1"/>
  <c r="L283" i="1" s="1"/>
  <c r="J305" i="1"/>
  <c r="L305" i="1" s="1"/>
  <c r="J327" i="1"/>
  <c r="L327" i="1" s="1"/>
  <c r="J462" i="1"/>
  <c r="L462" i="1" s="1"/>
  <c r="J467" i="1"/>
  <c r="L467" i="1" s="1"/>
  <c r="J483" i="1"/>
  <c r="L483" i="1" s="1"/>
  <c r="J521" i="1"/>
  <c r="L521" i="1" s="1"/>
  <c r="J541" i="1"/>
  <c r="L541" i="1" s="1"/>
  <c r="J400" i="1"/>
  <c r="L400" i="1" s="1"/>
  <c r="J347" i="1"/>
  <c r="L347" i="1" s="1"/>
  <c r="J346" i="1"/>
  <c r="L346" i="1" s="1"/>
  <c r="J345" i="1"/>
  <c r="L345" i="1" s="1"/>
  <c r="J101" i="1"/>
  <c r="L101" i="1" s="1"/>
  <c r="J53" i="1"/>
  <c r="L53" i="1" s="1"/>
  <c r="J85" i="1"/>
  <c r="L85" i="1" s="1"/>
  <c r="J69" i="1"/>
  <c r="L69" i="1" s="1"/>
  <c r="J76" i="1"/>
  <c r="L76" i="1" s="1"/>
  <c r="J92" i="1"/>
  <c r="L92" i="1" s="1"/>
  <c r="J108" i="1"/>
  <c r="L108" i="1" s="1"/>
  <c r="J124" i="1"/>
  <c r="L124" i="1" s="1"/>
  <c r="J58" i="1"/>
  <c r="L58" i="1" s="1"/>
  <c r="J74" i="1"/>
  <c r="L74" i="1" s="1"/>
  <c r="J90" i="1"/>
  <c r="L90" i="1" s="1"/>
  <c r="J106" i="1"/>
  <c r="L106" i="1" s="1"/>
  <c r="J122" i="1"/>
  <c r="L122" i="1" s="1"/>
  <c r="J56" i="1"/>
  <c r="L56" i="1" s="1"/>
  <c r="J72" i="1"/>
  <c r="L72" i="1" s="1"/>
  <c r="J88" i="1"/>
  <c r="L88" i="1" s="1"/>
  <c r="J104" i="1"/>
  <c r="L104" i="1" s="1"/>
  <c r="J120" i="1"/>
  <c r="L120" i="1" s="1"/>
  <c r="J52" i="1"/>
  <c r="L52" i="1" s="1"/>
  <c r="J68" i="1"/>
  <c r="L68" i="1" s="1"/>
  <c r="J100" i="1"/>
  <c r="L100" i="1" s="1"/>
  <c r="J116" i="1"/>
  <c r="L116" i="1" s="1"/>
  <c r="J84" i="1"/>
  <c r="L84" i="1" s="1"/>
  <c r="J50" i="1"/>
  <c r="L50" i="1" s="1"/>
  <c r="J66" i="1"/>
  <c r="L66" i="1" s="1"/>
  <c r="J82" i="1"/>
  <c r="L82" i="1" s="1"/>
  <c r="J98" i="1"/>
  <c r="L98" i="1" s="1"/>
  <c r="J114" i="1"/>
  <c r="L114" i="1" s="1"/>
  <c r="J319" i="1"/>
  <c r="L319" i="1" s="1"/>
  <c r="J408" i="1"/>
  <c r="L408" i="1" s="1"/>
  <c r="J330" i="1"/>
  <c r="L330" i="1" s="1"/>
  <c r="J344" i="1"/>
  <c r="L344" i="1" s="1"/>
  <c r="J343" i="1"/>
  <c r="L343" i="1" s="1"/>
  <c r="J342" i="1"/>
  <c r="L342" i="1" s="1"/>
  <c r="J341" i="1"/>
  <c r="L341" i="1" s="1"/>
  <c r="J340" i="1"/>
  <c r="L340" i="1" s="1"/>
  <c r="J339" i="1"/>
  <c r="L339" i="1" s="1"/>
  <c r="J338" i="1"/>
  <c r="L338" i="1" s="1"/>
  <c r="J337" i="1"/>
  <c r="L337" i="1" s="1"/>
  <c r="J336" i="1"/>
  <c r="L336" i="1" s="1"/>
  <c r="J335" i="1"/>
  <c r="L335" i="1" s="1"/>
  <c r="J334" i="1"/>
  <c r="L334" i="1" s="1"/>
  <c r="J333" i="1"/>
  <c r="L333" i="1" s="1"/>
  <c r="J332" i="1"/>
  <c r="L332" i="1" s="1"/>
</calcChain>
</file>

<file path=xl/sharedStrings.xml><?xml version="1.0" encoding="utf-8"?>
<sst xmlns="http://schemas.openxmlformats.org/spreadsheetml/2006/main" count="1259" uniqueCount="194">
  <si>
    <t>PROJECT</t>
  </si>
  <si>
    <t>ID</t>
  </si>
  <si>
    <t>file name  (generated automatically)</t>
  </si>
  <si>
    <t>nr str</t>
  </si>
  <si>
    <t>date_str</t>
  </si>
  <si>
    <t>quantex_share</t>
  </si>
  <si>
    <t>Nr</t>
  </si>
  <si>
    <t>Date</t>
  </si>
  <si>
    <t>09.12.2023</t>
  </si>
  <si>
    <t>13.12.2023</t>
  </si>
  <si>
    <t>14.12.2023</t>
  </si>
  <si>
    <t>22.12.2023</t>
  </si>
  <si>
    <t>28.12.2023</t>
  </si>
  <si>
    <t>24.12.2023</t>
  </si>
  <si>
    <t>25.12.2023</t>
  </si>
  <si>
    <t>12.02.2024</t>
  </si>
  <si>
    <t>19.02.2024</t>
  </si>
  <si>
    <t>10.12.2023</t>
  </si>
  <si>
    <t>16.12.2023</t>
  </si>
  <si>
    <t>21.02.2024</t>
  </si>
  <si>
    <t>26.02.2024</t>
  </si>
  <si>
    <t>28.02.2024</t>
  </si>
  <si>
    <t>01.02.2024</t>
  </si>
  <si>
    <t>16.02.2024</t>
  </si>
  <si>
    <t>10.01.2024</t>
  </si>
  <si>
    <t>16.01.2024</t>
  </si>
  <si>
    <t>01.01.2018</t>
  </si>
  <si>
    <t>17.02.2024</t>
  </si>
  <si>
    <t>23.02.2024</t>
  </si>
  <si>
    <t>26.01.2024</t>
  </si>
  <si>
    <t>06.02.2024</t>
  </si>
  <si>
    <t>03.01.2024</t>
  </si>
  <si>
    <t>19.01.2024</t>
  </si>
  <si>
    <t>20.01.2024</t>
  </si>
  <si>
    <t>31.01.2024</t>
  </si>
  <si>
    <t>09.02.2024</t>
  </si>
  <si>
    <t>29.02.2024</t>
  </si>
  <si>
    <t>11.12.2023</t>
  </si>
  <si>
    <t>12.12.2023</t>
  </si>
  <si>
    <t>19.12.2023</t>
  </si>
  <si>
    <t>21.12.2023</t>
  </si>
  <si>
    <t>15.12.2023</t>
  </si>
  <si>
    <t>20.12.2023</t>
  </si>
  <si>
    <t>25.02.2024</t>
  </si>
  <si>
    <t>01.03.2024</t>
  </si>
  <si>
    <t>09.03.2024</t>
  </si>
  <si>
    <t>17.01.2024</t>
  </si>
  <si>
    <t>01.01.2024</t>
  </si>
  <si>
    <t>11.01.2024</t>
  </si>
  <si>
    <t>13.01.2024</t>
  </si>
  <si>
    <t>02.02.2024</t>
  </si>
  <si>
    <t>03.02.2024</t>
  </si>
  <si>
    <t>16.03.2024</t>
  </si>
  <si>
    <t>30.03.2024</t>
  </si>
  <si>
    <t>10.04.2024</t>
  </si>
  <si>
    <t>02.01.2024</t>
  </si>
  <si>
    <t>07.04.2024</t>
  </si>
  <si>
    <t>13.04.2024</t>
  </si>
  <si>
    <t>14.04.2024</t>
  </si>
  <si>
    <t>11.02.2024</t>
  </si>
  <si>
    <t>02.03.2024</t>
  </si>
  <si>
    <t>28.03.2024</t>
  </si>
  <si>
    <t>29.03.2024</t>
  </si>
  <si>
    <t>01.04.2024</t>
  </si>
  <si>
    <t>06.03.2024</t>
  </si>
  <si>
    <t>07.03.2024</t>
  </si>
  <si>
    <t>15.03.2024</t>
  </si>
  <si>
    <t>05.02.2024</t>
  </si>
  <si>
    <t>08.01.2024</t>
  </si>
  <si>
    <t>13.02.2024</t>
  </si>
  <si>
    <t>05.12.2023</t>
  </si>
  <si>
    <t>08.12.2023</t>
  </si>
  <si>
    <t>23.12.2023</t>
  </si>
  <si>
    <t>06.01.2024</t>
  </si>
  <si>
    <t>21.01.2024</t>
  </si>
  <si>
    <t>27.02.2024</t>
  </si>
  <si>
    <t>04.03.2024</t>
  </si>
  <si>
    <t>10.03.2024</t>
  </si>
  <si>
    <t>14.03.2024</t>
  </si>
  <si>
    <t>03.03.2024</t>
  </si>
  <si>
    <t>05.03.2024</t>
  </si>
  <si>
    <t>12.04.2024</t>
  </si>
  <si>
    <t>15.04.2024</t>
  </si>
  <si>
    <t>16.04.2024</t>
  </si>
  <si>
    <t>18.04.2024</t>
  </si>
  <si>
    <t>19.03.2024</t>
  </si>
  <si>
    <t>20.03.2024</t>
  </si>
  <si>
    <t>24.03.2024</t>
  </si>
  <si>
    <t>09.04.2024</t>
  </si>
  <si>
    <t>31.12.2023</t>
  </si>
  <si>
    <t>20.04.2024</t>
  </si>
  <si>
    <t>21.04.2024</t>
  </si>
  <si>
    <t>Duration</t>
  </si>
  <si>
    <t>Comments</t>
  </si>
  <si>
    <t xml:space="preserve">2:16-2:31 (schwarz) </t>
  </si>
  <si>
    <t>00:18-00:48 (schwarz)</t>
  </si>
  <si>
    <t>00:23-00:29/ 2:28-2:54/3:21-3:25/ 9:48-10:06/ 10:13-10:15/ 10:51-10:56/ 14:09-14:24/ 14:41-14.44/15:01-15:06/16:08-16:14/16:17-16:20/19:13-19:16/19:20-19:23/22:28-22:44/23:14-23:15/25:46-25:48/26:36-26:40/26:48-26:50/27:15-27:30/27:40-28:08/28:32-28:43/28:49-28:51/29:05-29:18/29:42-29:44 (schwarz)</t>
  </si>
  <si>
    <t>17:05-17:09/17:27-19:42/19:47-24:45/25:0-25:04/28:24-29:04/29:10-30:00 (schwarz)</t>
  </si>
  <si>
    <t>10.46-10:55/14:20-14:31/14:52-15:15/15:37-15:42/15:48-16:07/16:49-17:16/17:22-14:40</t>
  </si>
  <si>
    <t>24:46:30:00</t>
  </si>
  <si>
    <t>00:20-00:39/00:45-00:50/4:56-05:05/6:36-6:41/11:42-12:25/12:53-13:06/14:31-14:44/14:53-16:29/18:23-18:41/19:37-19:42/20:00-20:11</t>
  </si>
  <si>
    <t>4:09-4:13/08:21-09:28/9:32-9:43/10:25-10:44/16:01-16:14/24:44-24:57</t>
  </si>
  <si>
    <t>03:05-3:21/8:22-8:28/9:08-9:18</t>
  </si>
  <si>
    <t>00:00-00:29/9:51-9:54/12:49-13:31</t>
  </si>
  <si>
    <t>-</t>
  </si>
  <si>
    <t xml:space="preserve">10:33-10:39/14:43-14:46/15:36-15:50 (schwarz/verdeckt) </t>
  </si>
  <si>
    <t>9:03-9:18(verdeckt)</t>
  </si>
  <si>
    <t>13:44-14:01 (schwarz/verdeckt)</t>
  </si>
  <si>
    <t>01:44-02:10/02:46-02: 50/06:24-06:29(schwarz)</t>
  </si>
  <si>
    <t>02:22-02:35 (schwarz)</t>
  </si>
  <si>
    <t>07:08-09:10/10:10-11:08/18:18-18:55/19:20-19:52/21:25-24:20/26:25-29:20 (schwarz)</t>
  </si>
  <si>
    <t>00:15-00:24/02:40-03:45/04:30-05:40/15:20-17:00/17:50-18:28/18:46-19:00 (schwarz, dunkel)</t>
  </si>
  <si>
    <t>09:15-11:37/14:00-14:10(schwarz)</t>
  </si>
  <si>
    <t>23:15-23:30 (schwarz)</t>
  </si>
  <si>
    <t>13:08-15:01/15:21-16:25/16:35-17:55/18:21-20:05/20:31-20:36/22:01-22:10/22:43-22:49 (schwarz)</t>
  </si>
  <si>
    <t>1:30-1:48/2:54-3:07/3:12-3:25/4:47-5:33/5:35-8:56 (schwarz)</t>
  </si>
  <si>
    <t>21:00-21:05/26:09-26:41/27:26-27:35 (schwarz)</t>
  </si>
  <si>
    <t>3:23-4:20/5:23-5:29/5:55-7:32/9:55-13:49/20:20-20:46/21:40-21:48 (schwarz/verdeckt)</t>
  </si>
  <si>
    <t>11:43-12:09 (schwarz)</t>
  </si>
  <si>
    <t>date wrong on camera</t>
  </si>
  <si>
    <t>07:12-07:35 (schwarz)</t>
  </si>
  <si>
    <t>3:26-3:48/7:37-7:59/12:19-12:30/13:08-13:29</t>
  </si>
  <si>
    <t>28:21-28:43/28:49-28:59</t>
  </si>
  <si>
    <t>17:13-18:42/25:40-29:16</t>
  </si>
  <si>
    <t>11:33-12:20, 20:45-20:53. 21:06-21:12, 21:17-21:28, 21:36-21:45</t>
  </si>
  <si>
    <t>13:28-14:57, 20:09-21:31</t>
  </si>
  <si>
    <t xml:space="preserve">0:58-1:06, 04:10- 04:33, 05:56-05:58, 19:04- 19:14,  19:42- 19:52, 22:40-22:56, 30:09-23:16, </t>
  </si>
  <si>
    <t xml:space="preserve">02:20-02:54, </t>
  </si>
  <si>
    <t>5:10-5:45</t>
  </si>
  <si>
    <t>0:20-0:28</t>
  </si>
  <si>
    <t>4:40-5:30, 5:50-5:58,6:13-6:31, 10:50-11:50 (schwarz/verdeckt)</t>
  </si>
  <si>
    <t>0:00-0:10, 0:28-0:40 (viele Phasen, wo Kind einfach gegen eine Wand schaut)</t>
  </si>
  <si>
    <t>0:22- 0:27, 1:57-2:05</t>
  </si>
  <si>
    <t>11:18-11:35/14:50-15:13/15:30-15:42/15:45-16:15/17:22-18:23 (ganze letzte Hälfte des Videos verdeckt)</t>
  </si>
  <si>
    <t>24:30-30:00(schwarz/verdeckt)</t>
  </si>
  <si>
    <t>00:00-16.10 (schwarz)</t>
  </si>
  <si>
    <t>20:07-end</t>
  </si>
  <si>
    <t>03:35-03:45</t>
  </si>
  <si>
    <t>10-20min blacked out</t>
  </si>
  <si>
    <t>21:40-22:06</t>
  </si>
  <si>
    <t>04:35-04:55/17:20-17:50</t>
  </si>
  <si>
    <t>23:32-24:18/26:00-27:34/29:08-end(schwarz)</t>
  </si>
  <si>
    <t>23:20- 23:30/26:25-27:10 (schwarz)</t>
  </si>
  <si>
    <t>07:35-07:55</t>
  </si>
  <si>
    <t>05:00-05:16</t>
  </si>
  <si>
    <t>08:50-end</t>
  </si>
  <si>
    <t>1:03-1:05; 2:40-2:48; 3:08-3:11; 3:22-3:26; 3:32-3:40; fasst sehr häufig die Kamera an und verdeckt das Bild für eine Sekunde oder länger; Kind zieht Weste aus ab 3:40 bis Ende, ab dann eigentlich nur noch schwarz</t>
  </si>
  <si>
    <t>0:00-0:02; 3:48-4:01; 4:11-4:15;5:33-5:35</t>
  </si>
  <si>
    <t xml:space="preserve">0:00-0:05; 0:54-1:04(finger in der kamera); 2:53-2:58; 6:21-6:28 </t>
  </si>
  <si>
    <t>0:25-0:33; 2:48-2:50; 9:52-9:53; 12:12-12:43; 12:57-13:05</t>
  </si>
  <si>
    <t xml:space="preserve">0:00-0:07 (teilweise verdeckt); 0:27-0:35; 1:47-2:00; 2:29-2:31; 5:21-5:23;  7:55-8:00; 8:34-8:41; </t>
  </si>
  <si>
    <t>0:00-0:03; 0:42-0:51 (finger/gegenstand vor kamera), 1:21-1:26; 1:51-1:54; 2:17-2:19; 2:55-3:00; 3:10-3:11; 3:41-4:00</t>
  </si>
  <si>
    <t>1:40-1:42; 3:04-3:10; 8:00-8:12</t>
  </si>
  <si>
    <t xml:space="preserve">5:03-5:12; 8:33-8:45; 8:48-8:58 (gegenstände verdecken kamera zum teil); 14:20-14:30 </t>
  </si>
  <si>
    <t>0:00-0:05; 0:11-0:14; 0:45-0:47; 1:15-1:18; ab 1:19 kamera entfernt bis 3:44; 3:55-4:06;4:15-Ende</t>
  </si>
  <si>
    <t>0:30-0:33; 1:00-1:02; 1:05-1:13; 2:17-2:25; 5:43-7:30 (schwarz); 12:24-2:30 (Hand im Bild); 12:51-13:00; 13:49-14:20; 14:32-14:35; 14:39-Ende</t>
  </si>
  <si>
    <t>0:14-0:15; 0:45-0:46; 4:47-4:50; 5:03-5:10; 5:17-5:22; 5:33-5:44; 5:50-5:55;6:00- 6:03; 6:06-6:14; 6:21-6:38; 9:23-end</t>
  </si>
  <si>
    <t>11:46-end</t>
  </si>
  <si>
    <t>0:14-0:15</t>
  </si>
  <si>
    <t>0:14-0:23;0:31-0:36; 7:24-7:26; 8:00-8:02; 8:17-8:20; 8:24-8:29; 8:38-end</t>
  </si>
  <si>
    <t xml:space="preserve">6:20-6:29; 11:56-12:07, </t>
  </si>
  <si>
    <t>0:15-0:26; 0:30-1:05; 2:19-2:22; 3:13-3:17; 3:21-3:27; 3:37-3:44; 5:07-5:13; 6:07-6:09; 6:27-6:30</t>
  </si>
  <si>
    <t xml:space="preserve">7:08-7:16 (finger in der kamera); 8:10-8:50 (man sieht nur den Tisch ganz nah); 14:11-14:19; </t>
  </si>
  <si>
    <t>SA_name</t>
  </si>
  <si>
    <t>quantex_share_id280989_2024_03_18_01.MP4</t>
  </si>
  <si>
    <t>powershell rename command</t>
  </si>
  <si>
    <t>statisch gefilmt</t>
  </si>
  <si>
    <t>sw</t>
  </si>
  <si>
    <t>29.04.2024</t>
  </si>
  <si>
    <t>10.05.2024</t>
  </si>
  <si>
    <t>19.05.2024</t>
  </si>
  <si>
    <t>11.07.2024</t>
  </si>
  <si>
    <t>13.07.2024</t>
  </si>
  <si>
    <t>15.07.2024</t>
  </si>
  <si>
    <t>17.07.2024</t>
  </si>
  <si>
    <t>22.06.2024</t>
  </si>
  <si>
    <t>27.06.2024</t>
  </si>
  <si>
    <t>14.07.2024</t>
  </si>
  <si>
    <t>11.08.2024</t>
  </si>
  <si>
    <t>18.07.2024</t>
  </si>
  <si>
    <t>01.08.2024</t>
  </si>
  <si>
    <t>21.07.2024</t>
  </si>
  <si>
    <t>30.07.2024</t>
  </si>
  <si>
    <t>19.07.2024</t>
  </si>
  <si>
    <t>06.08.2024</t>
  </si>
  <si>
    <t>sw ab 0:05:25</t>
  </si>
  <si>
    <t>sw ab 0:10:08</t>
  </si>
  <si>
    <t>03.11.2024</t>
  </si>
  <si>
    <t>Labeled</t>
  </si>
  <si>
    <t>yes</t>
  </si>
  <si>
    <t>no</t>
  </si>
  <si>
    <t>Seconds</t>
  </si>
  <si>
    <t>Seconds per ID</t>
  </si>
  <si>
    <t>Minutes_per_ID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</si>
</sst>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16" fontId="0" fillId="0" borderId="0" xfId="0" applyNumberFormat="1"/>
    <xf numFmtId="14" fontId="0" fillId="0" borderId="0" xfId="0" applyNumberFormat="1"/>
    <xf numFmtId="45" fontId="0" fillId="0" borderId="0" xfId="0" applyNumberFormat="1"/>
    <xf numFmtId="20" fontId="0" fillId="0" borderId="0" xfId="0" applyNumberFormat="1"/>
    <xf numFmtId="0" fontId="0" fillId="2" borderId="0" xfId="0" applyFill="1"/>
    <xf numFmtId="49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FD94-882E-4B9F-A28D-5577E017EC01}">
  <dimension ref="A1:R565"/>
  <sheetViews>
    <sheetView tabSelected="1" workbookViewId="0">
      <pane ySplit="1" topLeftCell="A248" activePane="bottomLeft" state="frozen"/>
      <selection pane="bottomLeft" activeCell="F1" sqref="F1"/>
    </sheetView>
  </sheetViews>
  <sheetFormatPr baseColWidth="10" defaultColWidth="8.83203125" defaultRowHeight="15" x14ac:dyDescent="0.2"/>
  <cols>
    <col min="1" max="1" width="14.33203125" bestFit="1" customWidth="1"/>
    <col min="2" max="2" width="10.6640625" style="18" bestFit="1" customWidth="1"/>
    <col min="3" max="3" width="10.1640625" bestFit="1" customWidth="1"/>
    <col min="4" max="4" width="7.6640625" bestFit="1" customWidth="1"/>
    <col min="5" max="5" width="17.5" bestFit="1" customWidth="1"/>
    <col min="6" max="6" width="17.6640625" bestFit="1" customWidth="1"/>
    <col min="7" max="7" width="12.5" style="17" bestFit="1" customWidth="1"/>
    <col min="8" max="8" width="13.33203125" style="14" bestFit="1" customWidth="1"/>
    <col min="9" max="9" width="22.6640625" customWidth="1"/>
    <col min="10" max="10" width="49.5" bestFit="1" customWidth="1"/>
    <col min="11" max="11" width="13.83203125" bestFit="1" customWidth="1"/>
    <col min="12" max="12" width="181.6640625" customWidth="1"/>
    <col min="15" max="15" width="5.5" style="3" bestFit="1" customWidth="1"/>
    <col min="16" max="16" width="12.83203125" bestFit="1" customWidth="1"/>
  </cols>
  <sheetData>
    <row r="1" spans="1:18" s="12" customFormat="1" x14ac:dyDescent="0.2">
      <c r="A1" s="11" t="s">
        <v>0</v>
      </c>
      <c r="B1" s="11" t="s">
        <v>1</v>
      </c>
      <c r="C1" s="11" t="s">
        <v>7</v>
      </c>
      <c r="D1" s="11" t="s">
        <v>6</v>
      </c>
      <c r="E1" s="11" t="s">
        <v>192</v>
      </c>
      <c r="F1" s="11" t="s">
        <v>193</v>
      </c>
      <c r="G1" s="11" t="s">
        <v>191</v>
      </c>
      <c r="H1" s="13" t="s">
        <v>92</v>
      </c>
      <c r="I1" s="11" t="s">
        <v>93</v>
      </c>
      <c r="J1" s="11" t="s">
        <v>2</v>
      </c>
      <c r="K1" s="11" t="s">
        <v>163</v>
      </c>
      <c r="L1" s="11" t="s">
        <v>165</v>
      </c>
      <c r="M1" s="11" t="s">
        <v>188</v>
      </c>
      <c r="N1" s="11"/>
      <c r="O1" s="11" t="s">
        <v>3</v>
      </c>
      <c r="P1" s="11" t="s">
        <v>4</v>
      </c>
    </row>
    <row r="2" spans="1:18" x14ac:dyDescent="0.2">
      <c r="A2" t="s">
        <v>5</v>
      </c>
      <c r="B2" s="18">
        <v>280989</v>
      </c>
      <c r="C2" s="6">
        <v>45369</v>
      </c>
      <c r="D2" s="3">
        <v>1</v>
      </c>
      <c r="E2" s="3">
        <f>SUMIF(B:B,B2,G:G)</f>
        <v>242</v>
      </c>
      <c r="F2" s="16">
        <f>E2/60</f>
        <v>4.0333333333333332</v>
      </c>
      <c r="G2" s="16">
        <f>HOUR(H2)*3600+MINUTE(H2)*60+SECOND((H2))</f>
        <v>242</v>
      </c>
      <c r="H2" s="14">
        <v>2.8009259259259259E-3</v>
      </c>
      <c r="J2" t="str">
        <f>A2&amp;"_id"&amp;B2&amp;"_"&amp;P2&amp;"_"&amp;O2</f>
        <v>quantex_share_id280989_2024_03_18_01</v>
      </c>
      <c r="K2" s="9">
        <v>572947</v>
      </c>
      <c r="L2" t="str">
        <f>"Rename-Item -Path "  &amp; "Y:\Projects\Quantex\quantex_share\RawData\SA_annotation_videos\" &amp; J2 &amp; ".MP4 "  &amp; " -NewName "  &amp; "Y:\Projects\Quantex\quantex_share\RawData\SA_annotation_videos\" &amp; K2 &amp; ".MP4"</f>
        <v>Rename-Item -Path Y:\Projects\Quantex\quantex_share\RawData\SA_annotation_videos\quantex_share_id280989_2024_03_18_01.MP4  -NewName Y:\Projects\Quantex\quantex_share\RawData\SA_annotation_videos\572947.MP4</v>
      </c>
      <c r="M2" t="s">
        <v>189</v>
      </c>
      <c r="O2" s="3" t="str">
        <f>TEXT(D2,"00")</f>
        <v>01</v>
      </c>
      <c r="P2" t="str">
        <f>IF(C2="", "yyyy_mm_dd",TEXT(C2,"JJJJ\_MM\_TT"))</f>
        <v>2024_03_18</v>
      </c>
      <c r="R2" t="s">
        <v>164</v>
      </c>
    </row>
    <row r="3" spans="1:18" x14ac:dyDescent="0.2">
      <c r="A3" t="s">
        <v>5</v>
      </c>
      <c r="B3" s="19">
        <v>280817</v>
      </c>
      <c r="C3" s="3" t="s">
        <v>91</v>
      </c>
      <c r="D3" s="3">
        <v>1</v>
      </c>
      <c r="E3" s="3">
        <f>SUMIF(B:B,B3,G:G)</f>
        <v>3545</v>
      </c>
      <c r="F3" s="16">
        <f t="shared" ref="F3:F66" si="0">E3/60</f>
        <v>59.083333333333336</v>
      </c>
      <c r="G3" s="16">
        <f t="shared" ref="G3:G66" si="1">HOUR(H3)*3600+MINUTE(H3)*60+SECOND((H3))</f>
        <v>560</v>
      </c>
      <c r="H3" s="14">
        <v>6.4814814814814813E-3</v>
      </c>
      <c r="J3" t="str">
        <f>A3&amp;"_id"&amp;B3&amp;"_"&amp;P3&amp;"_"&amp;O3</f>
        <v>quantex_share_id280817_2024_04_21_01</v>
      </c>
      <c r="K3" s="9">
        <v>319731</v>
      </c>
      <c r="L3" t="str">
        <f t="shared" ref="L3:L66" si="2">"Rename-Item -Path "  &amp; "Y:\Projects\Quantex\quantex_share\RawData\SA_annotation_videos\" &amp; J3 &amp; ".MP4 "  &amp; " -NewName "  &amp; "Y:\Projects\Quantex\quantex_share\RawData\SA_annotation_videos\" &amp; K3 &amp; ".MP4"</f>
        <v>Rename-Item -Path Y:\Projects\Quantex\quantex_share\RawData\SA_annotation_videos\quantex_share_id280817_2024_04_21_01.MP4  -NewName Y:\Projects\Quantex\quantex_share\RawData\SA_annotation_videos\319731.MP4</v>
      </c>
      <c r="M3" t="s">
        <v>189</v>
      </c>
      <c r="O3" s="3" t="str">
        <f>TEXT(D3,"00")</f>
        <v>01</v>
      </c>
      <c r="P3" t="str">
        <f>IF(C3="", "yyyy_mm_dd",TEXT(C3,"JJJJ\_MM\_TT"))</f>
        <v>2024_04_21</v>
      </c>
    </row>
    <row r="4" spans="1:18" x14ac:dyDescent="0.2">
      <c r="A4" t="s">
        <v>5</v>
      </c>
      <c r="B4" s="19">
        <v>280817</v>
      </c>
      <c r="C4" s="3" t="s">
        <v>90</v>
      </c>
      <c r="D4" s="3">
        <v>1</v>
      </c>
      <c r="E4" s="3">
        <f>SUMIF(B:B,B4,G:G)</f>
        <v>3545</v>
      </c>
      <c r="F4" s="16">
        <f t="shared" si="0"/>
        <v>59.083333333333336</v>
      </c>
      <c r="G4" s="16">
        <f t="shared" si="1"/>
        <v>1582</v>
      </c>
      <c r="H4" s="14">
        <v>1.8310185185185186E-2</v>
      </c>
      <c r="J4" t="str">
        <f>A4&amp;"_id"&amp;B4&amp;"_"&amp;P4&amp;"_"&amp;O4</f>
        <v>quantex_share_id280817_2024_04_20_01</v>
      </c>
      <c r="K4" s="9">
        <v>570513</v>
      </c>
      <c r="L4" t="str">
        <f t="shared" si="2"/>
        <v>Rename-Item -Path Y:\Projects\Quantex\quantex_share\RawData\SA_annotation_videos\quantex_share_id280817_2024_04_20_01.MP4  -NewName Y:\Projects\Quantex\quantex_share\RawData\SA_annotation_videos\570513.MP4</v>
      </c>
      <c r="M4" t="s">
        <v>189</v>
      </c>
      <c r="O4" s="3" t="str">
        <f>TEXT(D4,"00")</f>
        <v>01</v>
      </c>
      <c r="P4" t="str">
        <f>IF(C4="", "yyyy_mm_dd",TEXT(C4,"JJJJ\_MM\_TT"))</f>
        <v>2024_04_20</v>
      </c>
    </row>
    <row r="5" spans="1:18" x14ac:dyDescent="0.2">
      <c r="A5" t="s">
        <v>5</v>
      </c>
      <c r="B5" s="19">
        <v>280817</v>
      </c>
      <c r="C5" s="3" t="s">
        <v>56</v>
      </c>
      <c r="D5" s="3">
        <v>2</v>
      </c>
      <c r="E5" s="3">
        <f>SUMIF(B:B,B5,G:G)</f>
        <v>3545</v>
      </c>
      <c r="F5" s="16">
        <f t="shared" si="0"/>
        <v>59.083333333333336</v>
      </c>
      <c r="G5" s="16">
        <f t="shared" si="1"/>
        <v>792</v>
      </c>
      <c r="H5" s="14">
        <v>9.1666666666666667E-3</v>
      </c>
      <c r="J5" t="str">
        <f>A5&amp;"_id"&amp;B5&amp;"_"&amp;P5&amp;"_"&amp;O5</f>
        <v>quantex_share_id280817_2024_04_07_02</v>
      </c>
      <c r="K5" s="9">
        <v>275212</v>
      </c>
      <c r="L5" t="str">
        <f t="shared" si="2"/>
        <v>Rename-Item -Path Y:\Projects\Quantex\quantex_share\RawData\SA_annotation_videos\quantex_share_id280817_2024_04_07_02.MP4  -NewName Y:\Projects\Quantex\quantex_share\RawData\SA_annotation_videos\275212.MP4</v>
      </c>
      <c r="M5" t="s">
        <v>189</v>
      </c>
      <c r="O5" s="3" t="str">
        <f>TEXT(D5,"00")</f>
        <v>02</v>
      </c>
      <c r="P5" t="str">
        <f>IF(C5="", "yyyy_mm_dd",TEXT(C5,"JJJJ\_MM\_TT"))</f>
        <v>2024_04_07</v>
      </c>
    </row>
    <row r="6" spans="1:18" x14ac:dyDescent="0.2">
      <c r="A6" t="s">
        <v>5</v>
      </c>
      <c r="B6" s="19">
        <v>280817</v>
      </c>
      <c r="C6" s="3" t="s">
        <v>56</v>
      </c>
      <c r="D6" s="3">
        <v>1</v>
      </c>
      <c r="E6" s="3">
        <f>SUMIF(B:B,B6,G:G)</f>
        <v>3545</v>
      </c>
      <c r="F6" s="16">
        <f t="shared" si="0"/>
        <v>59.083333333333336</v>
      </c>
      <c r="G6" s="16">
        <f t="shared" si="1"/>
        <v>611</v>
      </c>
      <c r="H6" s="14">
        <v>7.0717592592592594E-3</v>
      </c>
      <c r="J6" t="str">
        <f>A6&amp;"_id"&amp;B6&amp;"_"&amp;P6&amp;"_"&amp;O6</f>
        <v>quantex_share_id280817_2024_04_07_01</v>
      </c>
      <c r="K6" s="9">
        <v>139665</v>
      </c>
      <c r="L6" t="str">
        <f t="shared" si="2"/>
        <v>Rename-Item -Path Y:\Projects\Quantex\quantex_share\RawData\SA_annotation_videos\quantex_share_id280817_2024_04_07_01.MP4  -NewName Y:\Projects\Quantex\quantex_share\RawData\SA_annotation_videos\139665.MP4</v>
      </c>
      <c r="M6" t="s">
        <v>189</v>
      </c>
      <c r="O6" s="3" t="str">
        <f>TEXT(D6,"00")</f>
        <v>01</v>
      </c>
      <c r="P6" t="str">
        <f>IF(C6="", "yyyy_mm_dd",TEXT(C6,"JJJJ\_MM\_TT"))</f>
        <v>2024_04_07</v>
      </c>
    </row>
    <row r="7" spans="1:18" x14ac:dyDescent="0.2">
      <c r="A7" t="s">
        <v>5</v>
      </c>
      <c r="B7" s="19">
        <v>280599</v>
      </c>
      <c r="C7" s="3" t="s">
        <v>54</v>
      </c>
      <c r="D7" s="3">
        <v>2</v>
      </c>
      <c r="E7" s="3">
        <f>SUMIF(B:B,B7,G:G)</f>
        <v>18205</v>
      </c>
      <c r="F7" s="16">
        <f t="shared" si="0"/>
        <v>303.41666666666669</v>
      </c>
      <c r="G7" s="16">
        <f t="shared" si="1"/>
        <v>1498</v>
      </c>
      <c r="H7" s="14">
        <v>1.7337962962962961E-2</v>
      </c>
      <c r="J7" t="str">
        <f>A7&amp;"_id"&amp;B7&amp;"_"&amp;P7&amp;"_"&amp;O7</f>
        <v>quantex_share_id280599_2024_04_10_02</v>
      </c>
      <c r="K7" s="9">
        <v>667048</v>
      </c>
      <c r="L7" t="str">
        <f t="shared" si="2"/>
        <v>Rename-Item -Path Y:\Projects\Quantex\quantex_share\RawData\SA_annotation_videos\quantex_share_id280599_2024_04_10_02.MP4  -NewName Y:\Projects\Quantex\quantex_share\RawData\SA_annotation_videos\667048.MP4</v>
      </c>
      <c r="M7" t="s">
        <v>189</v>
      </c>
      <c r="O7" s="3" t="str">
        <f>TEXT(D7,"00")</f>
        <v>02</v>
      </c>
      <c r="P7" t="str">
        <f>IF(C7="", "yyyy_mm_dd",TEXT(C7,"JJJJ\_MM\_TT"))</f>
        <v>2024_04_10</v>
      </c>
    </row>
    <row r="8" spans="1:18" x14ac:dyDescent="0.2">
      <c r="A8" t="s">
        <v>5</v>
      </c>
      <c r="B8" s="19">
        <v>280599</v>
      </c>
      <c r="C8" s="3" t="s">
        <v>54</v>
      </c>
      <c r="D8" s="3">
        <v>1</v>
      </c>
      <c r="E8" s="3">
        <f>SUMIF(B:B,B8,G:G)</f>
        <v>18205</v>
      </c>
      <c r="F8" s="16">
        <f t="shared" si="0"/>
        <v>303.41666666666669</v>
      </c>
      <c r="G8" s="16">
        <f t="shared" si="1"/>
        <v>1800</v>
      </c>
      <c r="H8" s="14">
        <v>2.0833333333333332E-2</v>
      </c>
      <c r="J8" t="str">
        <f>A8&amp;"_id"&amp;B8&amp;"_"&amp;P8&amp;"_"&amp;O8</f>
        <v>quantex_share_id280599_2024_04_10_01</v>
      </c>
      <c r="K8" s="9">
        <v>796971</v>
      </c>
      <c r="L8" t="str">
        <f t="shared" si="2"/>
        <v>Rename-Item -Path Y:\Projects\Quantex\quantex_share\RawData\SA_annotation_videos\quantex_share_id280599_2024_04_10_01.MP4  -NewName Y:\Projects\Quantex\quantex_share\RawData\SA_annotation_videos\796971.MP4</v>
      </c>
      <c r="M8" t="s">
        <v>189</v>
      </c>
      <c r="O8" s="3" t="str">
        <f>TEXT(D8,"00")</f>
        <v>01</v>
      </c>
      <c r="P8" t="str">
        <f>IF(C8="", "yyyy_mm_dd",TEXT(C8,"JJJJ\_MM\_TT"))</f>
        <v>2024_04_10</v>
      </c>
    </row>
    <row r="9" spans="1:18" x14ac:dyDescent="0.2">
      <c r="A9" t="s">
        <v>5</v>
      </c>
      <c r="B9" s="19">
        <v>280599</v>
      </c>
      <c r="C9" s="3" t="s">
        <v>88</v>
      </c>
      <c r="D9" s="3">
        <v>2</v>
      </c>
      <c r="E9" s="3">
        <f>SUMIF(B:B,B9,G:G)</f>
        <v>18205</v>
      </c>
      <c r="F9" s="16">
        <f t="shared" si="0"/>
        <v>303.41666666666669</v>
      </c>
      <c r="G9" s="16">
        <f t="shared" si="1"/>
        <v>1800</v>
      </c>
      <c r="H9" s="14">
        <v>2.0833333333333332E-2</v>
      </c>
      <c r="J9" t="str">
        <f>A9&amp;"_id"&amp;B9&amp;"_"&amp;P9&amp;"_"&amp;O9</f>
        <v>quantex_share_id280599_2024_04_09_02</v>
      </c>
      <c r="K9" s="9">
        <v>387058</v>
      </c>
      <c r="L9" t="str">
        <f t="shared" si="2"/>
        <v>Rename-Item -Path Y:\Projects\Quantex\quantex_share\RawData\SA_annotation_videos\quantex_share_id280599_2024_04_09_02.MP4  -NewName Y:\Projects\Quantex\quantex_share\RawData\SA_annotation_videos\387058.MP4</v>
      </c>
      <c r="M9" t="s">
        <v>189</v>
      </c>
      <c r="O9" s="3" t="str">
        <f>TEXT(D9,"00")</f>
        <v>02</v>
      </c>
      <c r="P9" t="str">
        <f>IF(C9="", "yyyy_mm_dd",TEXT(C9,"JJJJ\_MM\_TT"))</f>
        <v>2024_04_09</v>
      </c>
    </row>
    <row r="10" spans="1:18" x14ac:dyDescent="0.2">
      <c r="A10" t="s">
        <v>5</v>
      </c>
      <c r="B10" s="19">
        <v>280599</v>
      </c>
      <c r="C10" s="3" t="s">
        <v>88</v>
      </c>
      <c r="D10" s="3">
        <v>1</v>
      </c>
      <c r="E10" s="3">
        <f>SUMIF(B:B,B10,G:G)</f>
        <v>18205</v>
      </c>
      <c r="F10" s="16">
        <f t="shared" si="0"/>
        <v>303.41666666666669</v>
      </c>
      <c r="G10" s="16">
        <f t="shared" si="1"/>
        <v>1800</v>
      </c>
      <c r="H10" s="14">
        <v>2.0833333333333332E-2</v>
      </c>
      <c r="J10" t="str">
        <f>A10&amp;"_id"&amp;B10&amp;"_"&amp;P10&amp;"_"&amp;O10</f>
        <v>quantex_share_id280599_2024_04_09_01</v>
      </c>
      <c r="K10" s="9">
        <v>532883</v>
      </c>
      <c r="L10" t="str">
        <f t="shared" si="2"/>
        <v>Rename-Item -Path Y:\Projects\Quantex\quantex_share\RawData\SA_annotation_videos\quantex_share_id280599_2024_04_09_01.MP4  -NewName Y:\Projects\Quantex\quantex_share\RawData\SA_annotation_videos\532883.MP4</v>
      </c>
      <c r="M10" t="s">
        <v>189</v>
      </c>
      <c r="O10" s="3" t="str">
        <f>TEXT(D10,"00")</f>
        <v>01</v>
      </c>
      <c r="P10" t="str">
        <f>IF(C10="", "yyyy_mm_dd",TEXT(C10,"JJJJ\_MM\_TT"))</f>
        <v>2024_04_09</v>
      </c>
    </row>
    <row r="11" spans="1:18" x14ac:dyDescent="0.2">
      <c r="A11" t="s">
        <v>5</v>
      </c>
      <c r="B11" s="19">
        <v>280599</v>
      </c>
      <c r="C11" s="3" t="s">
        <v>87</v>
      </c>
      <c r="D11" s="3">
        <v>2</v>
      </c>
      <c r="E11" s="3">
        <f>SUMIF(B:B,B11,G:G)</f>
        <v>18205</v>
      </c>
      <c r="F11" s="16">
        <f t="shared" si="0"/>
        <v>303.41666666666669</v>
      </c>
      <c r="G11" s="16">
        <f t="shared" si="1"/>
        <v>1110</v>
      </c>
      <c r="H11" s="14">
        <v>1.2847222222222223E-2</v>
      </c>
      <c r="J11" t="str">
        <f>A11&amp;"_id"&amp;B11&amp;"_"&amp;P11&amp;"_"&amp;O11</f>
        <v>quantex_share_id280599_2024_03_24_02</v>
      </c>
      <c r="K11" s="9">
        <v>805896</v>
      </c>
      <c r="L11" t="str">
        <f t="shared" si="2"/>
        <v>Rename-Item -Path Y:\Projects\Quantex\quantex_share\RawData\SA_annotation_videos\quantex_share_id280599_2024_03_24_02.MP4  -NewName Y:\Projects\Quantex\quantex_share\RawData\SA_annotation_videos\805896.MP4</v>
      </c>
      <c r="M11" t="s">
        <v>189</v>
      </c>
      <c r="O11" s="3" t="str">
        <f>TEXT(D11,"00")</f>
        <v>02</v>
      </c>
      <c r="P11" t="str">
        <f>IF(C11="", "yyyy_mm_dd",TEXT(C11,"JJJJ\_MM\_TT"))</f>
        <v>2024_03_24</v>
      </c>
    </row>
    <row r="12" spans="1:18" x14ac:dyDescent="0.2">
      <c r="A12" t="s">
        <v>5</v>
      </c>
      <c r="B12" s="19">
        <v>280599</v>
      </c>
      <c r="C12" s="3" t="s">
        <v>87</v>
      </c>
      <c r="D12" s="3">
        <v>1</v>
      </c>
      <c r="E12" s="3">
        <f>SUMIF(B:B,B12,G:G)</f>
        <v>18205</v>
      </c>
      <c r="F12" s="16">
        <f t="shared" si="0"/>
        <v>303.41666666666669</v>
      </c>
      <c r="G12" s="16">
        <f t="shared" si="1"/>
        <v>1800</v>
      </c>
      <c r="H12" s="14">
        <v>2.0833333333333332E-2</v>
      </c>
      <c r="J12" t="str">
        <f>A12&amp;"_id"&amp;B12&amp;"_"&amp;P12&amp;"_"&amp;O12</f>
        <v>quantex_share_id280599_2024_03_24_01</v>
      </c>
      <c r="K12" s="9">
        <v>331649</v>
      </c>
      <c r="L12" t="str">
        <f t="shared" si="2"/>
        <v>Rename-Item -Path Y:\Projects\Quantex\quantex_share\RawData\SA_annotation_videos\quantex_share_id280599_2024_03_24_01.MP4  -NewName Y:\Projects\Quantex\quantex_share\RawData\SA_annotation_videos\331649.MP4</v>
      </c>
      <c r="M12" t="s">
        <v>189</v>
      </c>
      <c r="O12" s="3" t="str">
        <f>TEXT(D12,"00")</f>
        <v>01</v>
      </c>
      <c r="P12" t="str">
        <f>IF(C12="", "yyyy_mm_dd",TEXT(C12,"JJJJ\_MM\_TT"))</f>
        <v>2024_03_24</v>
      </c>
    </row>
    <row r="13" spans="1:18" x14ac:dyDescent="0.2">
      <c r="A13" t="s">
        <v>5</v>
      </c>
      <c r="B13" s="19">
        <v>280599</v>
      </c>
      <c r="C13" s="3" t="s">
        <v>86</v>
      </c>
      <c r="D13" s="3">
        <v>4</v>
      </c>
      <c r="E13" s="3">
        <f>SUMIF(B:B,B13,G:G)</f>
        <v>18205</v>
      </c>
      <c r="F13" s="16">
        <f t="shared" si="0"/>
        <v>303.41666666666669</v>
      </c>
      <c r="G13" s="16">
        <f t="shared" si="1"/>
        <v>849</v>
      </c>
      <c r="H13" s="14">
        <v>9.8263888888888897E-3</v>
      </c>
      <c r="J13" t="str">
        <f>A13&amp;"_id"&amp;B13&amp;"_"&amp;P13&amp;"_"&amp;O13</f>
        <v>quantex_share_id280599_2024_03_20_04</v>
      </c>
      <c r="K13" s="9">
        <v>208080</v>
      </c>
      <c r="L13" t="str">
        <f t="shared" si="2"/>
        <v>Rename-Item -Path Y:\Projects\Quantex\quantex_share\RawData\SA_annotation_videos\quantex_share_id280599_2024_03_20_04.MP4  -NewName Y:\Projects\Quantex\quantex_share\RawData\SA_annotation_videos\208080.MP4</v>
      </c>
      <c r="M13" t="s">
        <v>189</v>
      </c>
      <c r="O13" s="3" t="str">
        <f>TEXT(D13,"00")</f>
        <v>04</v>
      </c>
      <c r="P13" t="str">
        <f>IF(C13="", "yyyy_mm_dd",TEXT(C13,"JJJJ\_MM\_TT"))</f>
        <v>2024_03_20</v>
      </c>
    </row>
    <row r="14" spans="1:18" x14ac:dyDescent="0.2">
      <c r="A14" t="s">
        <v>5</v>
      </c>
      <c r="B14" s="19">
        <v>280599</v>
      </c>
      <c r="C14" s="3" t="s">
        <v>86</v>
      </c>
      <c r="D14" s="3">
        <v>3</v>
      </c>
      <c r="E14" s="3">
        <f>SUMIF(B:B,B14,G:G)</f>
        <v>18205</v>
      </c>
      <c r="F14" s="16">
        <f t="shared" si="0"/>
        <v>303.41666666666669</v>
      </c>
      <c r="G14" s="16">
        <f t="shared" si="1"/>
        <v>1800</v>
      </c>
      <c r="H14" s="14">
        <v>2.0833333333333332E-2</v>
      </c>
      <c r="J14" t="str">
        <f>A14&amp;"_id"&amp;B14&amp;"_"&amp;P14&amp;"_"&amp;O14</f>
        <v>quantex_share_id280599_2024_03_20_03</v>
      </c>
      <c r="K14" s="9">
        <v>891069</v>
      </c>
      <c r="L14" t="str">
        <f t="shared" si="2"/>
        <v>Rename-Item -Path Y:\Projects\Quantex\quantex_share\RawData\SA_annotation_videos\quantex_share_id280599_2024_03_20_03.MP4  -NewName Y:\Projects\Quantex\quantex_share\RawData\SA_annotation_videos\891069.MP4</v>
      </c>
      <c r="M14" t="s">
        <v>189</v>
      </c>
      <c r="O14" s="3" t="str">
        <f>TEXT(D14,"00")</f>
        <v>03</v>
      </c>
      <c r="P14" t="str">
        <f>IF(C14="", "yyyy_mm_dd",TEXT(C14,"JJJJ\_MM\_TT"))</f>
        <v>2024_03_20</v>
      </c>
    </row>
    <row r="15" spans="1:18" x14ac:dyDescent="0.2">
      <c r="A15" t="s">
        <v>5</v>
      </c>
      <c r="B15" s="19">
        <v>280599</v>
      </c>
      <c r="C15" s="3" t="s">
        <v>86</v>
      </c>
      <c r="D15" s="3">
        <v>2</v>
      </c>
      <c r="E15" s="3">
        <f>SUMIF(B:B,B15,G:G)</f>
        <v>18205</v>
      </c>
      <c r="F15" s="16">
        <f t="shared" si="0"/>
        <v>303.41666666666669</v>
      </c>
      <c r="G15" s="16">
        <f t="shared" si="1"/>
        <v>1800</v>
      </c>
      <c r="H15" s="14">
        <v>2.0833333333333332E-2</v>
      </c>
      <c r="J15" t="str">
        <f>A15&amp;"_id"&amp;B15&amp;"_"&amp;P15&amp;"_"&amp;O15</f>
        <v>quantex_share_id280599_2024_03_20_02</v>
      </c>
      <c r="K15" s="9">
        <v>418396</v>
      </c>
      <c r="L15" t="str">
        <f t="shared" si="2"/>
        <v>Rename-Item -Path Y:\Projects\Quantex\quantex_share\RawData\SA_annotation_videos\quantex_share_id280599_2024_03_20_02.MP4  -NewName Y:\Projects\Quantex\quantex_share\RawData\SA_annotation_videos\418396.MP4</v>
      </c>
      <c r="M15" t="s">
        <v>189</v>
      </c>
      <c r="O15" s="3" t="str">
        <f>TEXT(D15,"00")</f>
        <v>02</v>
      </c>
      <c r="P15" t="str">
        <f>IF(C15="", "yyyy_mm_dd",TEXT(C15,"JJJJ\_MM\_TT"))</f>
        <v>2024_03_20</v>
      </c>
    </row>
    <row r="16" spans="1:18" x14ac:dyDescent="0.2">
      <c r="A16" t="s">
        <v>5</v>
      </c>
      <c r="B16" s="19">
        <v>280599</v>
      </c>
      <c r="C16" s="3" t="s">
        <v>86</v>
      </c>
      <c r="D16" s="3">
        <v>1</v>
      </c>
      <c r="E16" s="3">
        <f>SUMIF(B:B,B16,G:G)</f>
        <v>18205</v>
      </c>
      <c r="F16" s="16">
        <f t="shared" si="0"/>
        <v>303.41666666666669</v>
      </c>
      <c r="G16" s="16">
        <f t="shared" si="1"/>
        <v>722</v>
      </c>
      <c r="H16" s="14">
        <v>8.3564814814814804E-3</v>
      </c>
      <c r="J16" t="str">
        <f>A16&amp;"_id"&amp;B16&amp;"_"&amp;P16&amp;"_"&amp;O16</f>
        <v>quantex_share_id280599_2024_03_20_01</v>
      </c>
      <c r="K16" s="9">
        <v>309992</v>
      </c>
      <c r="L16" t="str">
        <f t="shared" si="2"/>
        <v>Rename-Item -Path Y:\Projects\Quantex\quantex_share\RawData\SA_annotation_videos\quantex_share_id280599_2024_03_20_01.MP4  -NewName Y:\Projects\Quantex\quantex_share\RawData\SA_annotation_videos\309992.MP4</v>
      </c>
      <c r="M16" t="s">
        <v>189</v>
      </c>
      <c r="O16" s="3" t="str">
        <f>TEXT(D16,"00")</f>
        <v>01</v>
      </c>
      <c r="P16" t="str">
        <f>IF(C16="", "yyyy_mm_dd",TEXT(C16,"JJJJ\_MM\_TT"))</f>
        <v>2024_03_20</v>
      </c>
    </row>
    <row r="17" spans="1:16" x14ac:dyDescent="0.2">
      <c r="A17" t="s">
        <v>5</v>
      </c>
      <c r="B17" s="19">
        <v>280599</v>
      </c>
      <c r="C17" s="3" t="s">
        <v>85</v>
      </c>
      <c r="D17" s="3">
        <v>2</v>
      </c>
      <c r="E17" s="3">
        <f>SUMIF(B:B,B17,G:G)</f>
        <v>18205</v>
      </c>
      <c r="F17" s="16">
        <f t="shared" si="0"/>
        <v>303.41666666666669</v>
      </c>
      <c r="G17" s="16">
        <f t="shared" si="1"/>
        <v>1426</v>
      </c>
      <c r="H17" s="14">
        <v>1.650462962962963E-2</v>
      </c>
      <c r="J17" t="str">
        <f>A17&amp;"_id"&amp;B17&amp;"_"&amp;P17&amp;"_"&amp;O17</f>
        <v>quantex_share_id280599_2024_03_19_02</v>
      </c>
      <c r="K17" s="9">
        <v>425618</v>
      </c>
      <c r="L17" t="str">
        <f t="shared" si="2"/>
        <v>Rename-Item -Path Y:\Projects\Quantex\quantex_share\RawData\SA_annotation_videos\quantex_share_id280599_2024_03_19_02.MP4  -NewName Y:\Projects\Quantex\quantex_share\RawData\SA_annotation_videos\425618.MP4</v>
      </c>
      <c r="M17" t="s">
        <v>189</v>
      </c>
      <c r="O17" s="3" t="str">
        <f>TEXT(D17,"00")</f>
        <v>02</v>
      </c>
      <c r="P17" t="str">
        <f>IF(C17="", "yyyy_mm_dd",TEXT(C17,"JJJJ\_MM\_TT"))</f>
        <v>2024_03_19</v>
      </c>
    </row>
    <row r="18" spans="1:16" x14ac:dyDescent="0.2">
      <c r="A18" t="s">
        <v>5</v>
      </c>
      <c r="B18" s="19">
        <v>280599</v>
      </c>
      <c r="C18" s="3" t="s">
        <v>85</v>
      </c>
      <c r="D18" s="3">
        <v>1</v>
      </c>
      <c r="E18" s="3">
        <f>SUMIF(B:B,B18,G:G)</f>
        <v>18205</v>
      </c>
      <c r="F18" s="16">
        <f t="shared" si="0"/>
        <v>303.41666666666669</v>
      </c>
      <c r="G18" s="16">
        <f t="shared" si="1"/>
        <v>1800</v>
      </c>
      <c r="H18" s="14">
        <v>2.0833333333333332E-2</v>
      </c>
      <c r="J18" t="str">
        <f>A18&amp;"_id"&amp;B18&amp;"_"&amp;P18&amp;"_"&amp;O18</f>
        <v>quantex_share_id280599_2024_03_19_01</v>
      </c>
      <c r="K18" s="9">
        <v>682449</v>
      </c>
      <c r="L18" t="str">
        <f t="shared" si="2"/>
        <v>Rename-Item -Path Y:\Projects\Quantex\quantex_share\RawData\SA_annotation_videos\quantex_share_id280599_2024_03_19_01.MP4  -NewName Y:\Projects\Quantex\quantex_share\RawData\SA_annotation_videos\682449.MP4</v>
      </c>
      <c r="M18" t="s">
        <v>189</v>
      </c>
      <c r="O18" s="3" t="str">
        <f>TEXT(D18,"00")</f>
        <v>01</v>
      </c>
      <c r="P18" t="str">
        <f>IF(C18="", "yyyy_mm_dd",TEXT(C18,"JJJJ\_MM\_TT"))</f>
        <v>2024_03_19</v>
      </c>
    </row>
    <row r="19" spans="1:16" x14ac:dyDescent="0.2">
      <c r="A19" t="s">
        <v>5</v>
      </c>
      <c r="B19" s="19">
        <v>280429</v>
      </c>
      <c r="C19" s="2">
        <v>45413</v>
      </c>
      <c r="D19" s="3">
        <v>4</v>
      </c>
      <c r="E19" s="3">
        <f>SUMIF(B:B,B19,G:G)</f>
        <v>5264</v>
      </c>
      <c r="F19" s="16">
        <f t="shared" si="0"/>
        <v>87.733333333333334</v>
      </c>
      <c r="G19" s="16">
        <f t="shared" si="1"/>
        <v>1566</v>
      </c>
      <c r="H19" s="14">
        <v>1.8124999999999999E-2</v>
      </c>
      <c r="J19" t="str">
        <f>A19&amp;"_id"&amp;B19&amp;"_"&amp;P19&amp;"_"&amp;O19</f>
        <v>quantex_share_id280429_2024_05_01_04</v>
      </c>
      <c r="K19" s="9">
        <v>261409</v>
      </c>
      <c r="L19" t="str">
        <f t="shared" si="2"/>
        <v>Rename-Item -Path Y:\Projects\Quantex\quantex_share\RawData\SA_annotation_videos\quantex_share_id280429_2024_05_01_04.MP4  -NewName Y:\Projects\Quantex\quantex_share\RawData\SA_annotation_videos\261409.MP4</v>
      </c>
      <c r="M19" t="s">
        <v>189</v>
      </c>
      <c r="O19" s="3" t="str">
        <f>TEXT(D19,"00")</f>
        <v>04</v>
      </c>
      <c r="P19" t="str">
        <f>IF(C19="", "yyyy_mm_dd",TEXT(C19,"JJJJ\_MM\_TT"))</f>
        <v>2024_05_01</v>
      </c>
    </row>
    <row r="20" spans="1:16" x14ac:dyDescent="0.2">
      <c r="A20" t="s">
        <v>5</v>
      </c>
      <c r="B20" s="19">
        <v>280429</v>
      </c>
      <c r="C20" s="2">
        <v>45413</v>
      </c>
      <c r="D20" s="3">
        <v>3</v>
      </c>
      <c r="E20" s="3">
        <f>SUMIF(B:B,B20,G:G)</f>
        <v>5264</v>
      </c>
      <c r="F20" s="16">
        <f t="shared" si="0"/>
        <v>87.733333333333334</v>
      </c>
      <c r="G20" s="16">
        <f t="shared" si="1"/>
        <v>943</v>
      </c>
      <c r="H20" s="14">
        <v>1.091435185185185E-2</v>
      </c>
      <c r="J20" t="str">
        <f>A20&amp;"_id"&amp;B20&amp;"_"&amp;P20&amp;"_"&amp;O20</f>
        <v>quantex_share_id280429_2024_05_01_03</v>
      </c>
      <c r="K20" s="9">
        <v>778146</v>
      </c>
      <c r="L20" t="str">
        <f t="shared" si="2"/>
        <v>Rename-Item -Path Y:\Projects\Quantex\quantex_share\RawData\SA_annotation_videos\quantex_share_id280429_2024_05_01_03.MP4  -NewName Y:\Projects\Quantex\quantex_share\RawData\SA_annotation_videos\778146.MP4</v>
      </c>
      <c r="M20" t="s">
        <v>189</v>
      </c>
      <c r="O20" s="3" t="str">
        <f>TEXT(D20,"00")</f>
        <v>03</v>
      </c>
      <c r="P20" t="str">
        <f>IF(C20="", "yyyy_mm_dd",TEXT(C20,"JJJJ\_MM\_TT"))</f>
        <v>2024_05_01</v>
      </c>
    </row>
    <row r="21" spans="1:16" x14ac:dyDescent="0.2">
      <c r="A21" t="s">
        <v>5</v>
      </c>
      <c r="B21" s="19">
        <v>280429</v>
      </c>
      <c r="C21" s="2">
        <v>45413</v>
      </c>
      <c r="D21" s="3">
        <v>2</v>
      </c>
      <c r="E21" s="3">
        <f>SUMIF(B:B,B21,G:G)</f>
        <v>5264</v>
      </c>
      <c r="F21" s="16">
        <f t="shared" si="0"/>
        <v>87.733333333333334</v>
      </c>
      <c r="G21" s="16">
        <f t="shared" si="1"/>
        <v>1511</v>
      </c>
      <c r="H21" s="14">
        <v>1.7488425925925925E-2</v>
      </c>
      <c r="J21" t="str">
        <f>A21&amp;"_id"&amp;B21&amp;"_"&amp;P21&amp;"_"&amp;O21</f>
        <v>quantex_share_id280429_2024_05_01_02</v>
      </c>
      <c r="K21" s="9">
        <v>424217</v>
      </c>
      <c r="L21" t="str">
        <f t="shared" si="2"/>
        <v>Rename-Item -Path Y:\Projects\Quantex\quantex_share\RawData\SA_annotation_videos\quantex_share_id280429_2024_05_01_02.MP4  -NewName Y:\Projects\Quantex\quantex_share\RawData\SA_annotation_videos\424217.MP4</v>
      </c>
      <c r="M21" t="s">
        <v>189</v>
      </c>
      <c r="O21" s="3" t="str">
        <f>TEXT(D21,"00")</f>
        <v>02</v>
      </c>
      <c r="P21" t="str">
        <f>IF(C21="", "yyyy_mm_dd",TEXT(C21,"JJJJ\_MM\_TT"))</f>
        <v>2024_05_01</v>
      </c>
    </row>
    <row r="22" spans="1:16" x14ac:dyDescent="0.2">
      <c r="A22" t="s">
        <v>5</v>
      </c>
      <c r="B22" s="19">
        <v>280429</v>
      </c>
      <c r="C22" s="2">
        <v>45413</v>
      </c>
      <c r="D22" s="3">
        <v>1</v>
      </c>
      <c r="E22" s="3">
        <f>SUMIF(B:B,B22,G:G)</f>
        <v>5264</v>
      </c>
      <c r="F22" s="16">
        <f t="shared" si="0"/>
        <v>87.733333333333334</v>
      </c>
      <c r="G22" s="16">
        <f t="shared" si="1"/>
        <v>1244</v>
      </c>
      <c r="H22" s="14">
        <v>1.4398148148148148E-2</v>
      </c>
      <c r="J22" t="str">
        <f>A22&amp;"_id"&amp;B22&amp;"_"&amp;P22&amp;"_"&amp;O22</f>
        <v>quantex_share_id280429_2024_05_01_01</v>
      </c>
      <c r="K22" s="9">
        <v>300654</v>
      </c>
      <c r="L22" t="str">
        <f t="shared" si="2"/>
        <v>Rename-Item -Path Y:\Projects\Quantex\quantex_share\RawData\SA_annotation_videos\quantex_share_id280429_2024_05_01_01.MP4  -NewName Y:\Projects\Quantex\quantex_share\RawData\SA_annotation_videos\300654.MP4</v>
      </c>
      <c r="M22" t="s">
        <v>189</v>
      </c>
      <c r="O22" s="3" t="str">
        <f>TEXT(D22,"00")</f>
        <v>01</v>
      </c>
      <c r="P22" t="str">
        <f>IF(C22="", "yyyy_mm_dd",TEXT(C22,"JJJJ\_MM\_TT"))</f>
        <v>2024_05_01</v>
      </c>
    </row>
    <row r="23" spans="1:16" x14ac:dyDescent="0.2">
      <c r="A23" t="s">
        <v>5</v>
      </c>
      <c r="B23" s="19">
        <v>279536</v>
      </c>
      <c r="C23" s="3" t="s">
        <v>84</v>
      </c>
      <c r="D23" s="3">
        <v>1</v>
      </c>
      <c r="E23" s="3">
        <f>SUMIF(B:B,B23,G:G)</f>
        <v>8288</v>
      </c>
      <c r="F23" s="16">
        <f t="shared" si="0"/>
        <v>138.13333333333333</v>
      </c>
      <c r="G23" s="16">
        <f t="shared" si="1"/>
        <v>1759</v>
      </c>
      <c r="H23" s="14">
        <v>2.0358796296296295E-2</v>
      </c>
      <c r="J23" t="str">
        <f>A23&amp;"_id"&amp;B23&amp;"_"&amp;P23&amp;"_"&amp;O23</f>
        <v>quantex_share_id279536_2024_04_18_01</v>
      </c>
      <c r="K23" s="9">
        <v>183537</v>
      </c>
      <c r="L23" t="str">
        <f t="shared" si="2"/>
        <v>Rename-Item -Path Y:\Projects\Quantex\quantex_share\RawData\SA_annotation_videos\quantex_share_id279536_2024_04_18_01.MP4  -NewName Y:\Projects\Quantex\quantex_share\RawData\SA_annotation_videos\183537.MP4</v>
      </c>
      <c r="M23" t="s">
        <v>189</v>
      </c>
      <c r="O23" s="3" t="str">
        <f>TEXT(D23,"00")</f>
        <v>01</v>
      </c>
      <c r="P23" t="str">
        <f>IF(C23="", "yyyy_mm_dd",TEXT(C23,"JJJJ\_MM\_TT"))</f>
        <v>2024_04_18</v>
      </c>
    </row>
    <row r="24" spans="1:16" x14ac:dyDescent="0.2">
      <c r="A24" t="s">
        <v>5</v>
      </c>
      <c r="B24" s="19">
        <v>279536</v>
      </c>
      <c r="C24" s="3" t="s">
        <v>83</v>
      </c>
      <c r="D24" s="3">
        <v>1</v>
      </c>
      <c r="E24" s="3">
        <f>SUMIF(B:B,B24,G:G)</f>
        <v>8288</v>
      </c>
      <c r="F24" s="16">
        <f t="shared" si="0"/>
        <v>138.13333333333333</v>
      </c>
      <c r="G24" s="16">
        <f t="shared" si="1"/>
        <v>1251</v>
      </c>
      <c r="H24" s="14">
        <v>1.4479166666666666E-2</v>
      </c>
      <c r="J24" t="str">
        <f>A24&amp;"_id"&amp;B24&amp;"_"&amp;P24&amp;"_"&amp;O24</f>
        <v>quantex_share_id279536_2024_04_16_01</v>
      </c>
      <c r="K24" s="9">
        <v>918536</v>
      </c>
      <c r="L24" t="str">
        <f t="shared" si="2"/>
        <v>Rename-Item -Path Y:\Projects\Quantex\quantex_share\RawData\SA_annotation_videos\quantex_share_id279536_2024_04_16_01.MP4  -NewName Y:\Projects\Quantex\quantex_share\RawData\SA_annotation_videos\918536.MP4</v>
      </c>
      <c r="M24" t="s">
        <v>189</v>
      </c>
      <c r="O24" s="3" t="str">
        <f>TEXT(D24,"00")</f>
        <v>01</v>
      </c>
      <c r="P24" t="str">
        <f>IF(C24="", "yyyy_mm_dd",TEXT(C24,"JJJJ\_MM\_TT"))</f>
        <v>2024_04_16</v>
      </c>
    </row>
    <row r="25" spans="1:16" x14ac:dyDescent="0.2">
      <c r="A25" t="s">
        <v>5</v>
      </c>
      <c r="B25" s="19">
        <v>279536</v>
      </c>
      <c r="C25" s="3" t="s">
        <v>82</v>
      </c>
      <c r="D25" s="3">
        <v>2</v>
      </c>
      <c r="E25" s="3">
        <f>SUMIF(B:B,B25,G:G)</f>
        <v>8288</v>
      </c>
      <c r="F25" s="16">
        <f t="shared" si="0"/>
        <v>138.13333333333333</v>
      </c>
      <c r="G25" s="16">
        <f t="shared" si="1"/>
        <v>194</v>
      </c>
      <c r="H25" s="14">
        <v>2.2453703703703702E-3</v>
      </c>
      <c r="J25" t="str">
        <f>A25&amp;"_id"&amp;B25&amp;"_"&amp;P25&amp;"_"&amp;O25</f>
        <v>quantex_share_id279536_2024_04_15_02</v>
      </c>
      <c r="K25" s="9">
        <v>209812</v>
      </c>
      <c r="L25" t="str">
        <f t="shared" si="2"/>
        <v>Rename-Item -Path Y:\Projects\Quantex\quantex_share\RawData\SA_annotation_videos\quantex_share_id279536_2024_04_15_02.MP4  -NewName Y:\Projects\Quantex\quantex_share\RawData\SA_annotation_videos\209812.MP4</v>
      </c>
      <c r="M25" t="s">
        <v>189</v>
      </c>
      <c r="O25" s="3" t="str">
        <f>TEXT(D25,"00")</f>
        <v>02</v>
      </c>
      <c r="P25" t="str">
        <f>IF(C25="", "yyyy_mm_dd",TEXT(C25,"JJJJ\_MM\_TT"))</f>
        <v>2024_04_15</v>
      </c>
    </row>
    <row r="26" spans="1:16" x14ac:dyDescent="0.2">
      <c r="A26" t="s">
        <v>5</v>
      </c>
      <c r="B26" s="19">
        <v>279536</v>
      </c>
      <c r="C26" s="3" t="s">
        <v>82</v>
      </c>
      <c r="D26" s="3">
        <v>1</v>
      </c>
      <c r="E26" s="3">
        <f>SUMIF(B:B,B26,G:G)</f>
        <v>8288</v>
      </c>
      <c r="F26" s="16">
        <f t="shared" si="0"/>
        <v>138.13333333333333</v>
      </c>
      <c r="G26" s="16">
        <f t="shared" si="1"/>
        <v>1800</v>
      </c>
      <c r="H26" s="14">
        <v>2.0833333333333332E-2</v>
      </c>
      <c r="J26" t="str">
        <f>A26&amp;"_id"&amp;B26&amp;"_"&amp;P26&amp;"_"&amp;O26</f>
        <v>quantex_share_id279536_2024_04_15_01</v>
      </c>
      <c r="K26" s="9">
        <v>445489</v>
      </c>
      <c r="L26" t="str">
        <f t="shared" si="2"/>
        <v>Rename-Item -Path Y:\Projects\Quantex\quantex_share\RawData\SA_annotation_videos\quantex_share_id279536_2024_04_15_01.MP4  -NewName Y:\Projects\Quantex\quantex_share\RawData\SA_annotation_videos\445489.MP4</v>
      </c>
      <c r="M26" t="s">
        <v>189</v>
      </c>
      <c r="O26" s="3" t="str">
        <f>TEXT(D26,"00")</f>
        <v>01</v>
      </c>
      <c r="P26" t="str">
        <f>IF(C26="", "yyyy_mm_dd",TEXT(C26,"JJJJ\_MM\_TT"))</f>
        <v>2024_04_15</v>
      </c>
    </row>
    <row r="27" spans="1:16" x14ac:dyDescent="0.2">
      <c r="A27" t="s">
        <v>5</v>
      </c>
      <c r="B27" s="19">
        <v>279536</v>
      </c>
      <c r="C27" s="3" t="s">
        <v>57</v>
      </c>
      <c r="D27" s="3">
        <v>1</v>
      </c>
      <c r="E27" s="3">
        <f>SUMIF(B:B,B27,G:G)</f>
        <v>8288</v>
      </c>
      <c r="F27" s="16">
        <f t="shared" si="0"/>
        <v>138.13333333333333</v>
      </c>
      <c r="G27" s="16">
        <f t="shared" si="1"/>
        <v>1790</v>
      </c>
      <c r="H27" s="14">
        <v>2.0717592592592593E-2</v>
      </c>
      <c r="J27" t="str">
        <f>A27&amp;"_id"&amp;B27&amp;"_"&amp;P27&amp;"_"&amp;O27</f>
        <v>quantex_share_id279536_2024_04_13_01</v>
      </c>
      <c r="K27" s="9">
        <v>225457</v>
      </c>
      <c r="L27" t="str">
        <f t="shared" si="2"/>
        <v>Rename-Item -Path Y:\Projects\Quantex\quantex_share\RawData\SA_annotation_videos\quantex_share_id279536_2024_04_13_01.MP4  -NewName Y:\Projects\Quantex\quantex_share\RawData\SA_annotation_videos\225457.MP4</v>
      </c>
      <c r="M27" t="s">
        <v>189</v>
      </c>
      <c r="O27" s="3" t="str">
        <f>TEXT(D27,"00")</f>
        <v>01</v>
      </c>
      <c r="P27" t="str">
        <f>IF(C27="", "yyyy_mm_dd",TEXT(C27,"JJJJ\_MM\_TT"))</f>
        <v>2024_04_13</v>
      </c>
    </row>
    <row r="28" spans="1:16" x14ac:dyDescent="0.2">
      <c r="A28" t="s">
        <v>5</v>
      </c>
      <c r="B28" s="19">
        <v>279536</v>
      </c>
      <c r="C28" s="3" t="s">
        <v>81</v>
      </c>
      <c r="D28" s="3">
        <v>1</v>
      </c>
      <c r="E28" s="3">
        <f>SUMIF(B:B,B28,G:G)</f>
        <v>8288</v>
      </c>
      <c r="F28" s="16">
        <f t="shared" si="0"/>
        <v>138.13333333333333</v>
      </c>
      <c r="G28" s="16">
        <f t="shared" si="1"/>
        <v>1494</v>
      </c>
      <c r="H28" s="14">
        <v>1.7291666666666667E-2</v>
      </c>
      <c r="J28" t="str">
        <f>A28&amp;"_id"&amp;B28&amp;"_"&amp;P28&amp;"_"&amp;O28</f>
        <v>quantex_share_id279536_2024_04_12_01</v>
      </c>
      <c r="K28" s="9">
        <v>978369</v>
      </c>
      <c r="L28" t="str">
        <f t="shared" si="2"/>
        <v>Rename-Item -Path Y:\Projects\Quantex\quantex_share\RawData\SA_annotation_videos\quantex_share_id279536_2024_04_12_01.MP4  -NewName Y:\Projects\Quantex\quantex_share\RawData\SA_annotation_videos\978369.MP4</v>
      </c>
      <c r="M28" t="s">
        <v>189</v>
      </c>
      <c r="O28" s="3" t="str">
        <f>TEXT(D28,"00")</f>
        <v>01</v>
      </c>
      <c r="P28" t="str">
        <f>IF(C28="", "yyyy_mm_dd",TEXT(C28,"JJJJ\_MM\_TT"))</f>
        <v>2024_04_12</v>
      </c>
    </row>
    <row r="29" spans="1:16" x14ac:dyDescent="0.2">
      <c r="A29" t="s">
        <v>5</v>
      </c>
      <c r="B29" s="19">
        <v>277887</v>
      </c>
      <c r="C29" s="3" t="s">
        <v>47</v>
      </c>
      <c r="D29" s="3">
        <v>1</v>
      </c>
      <c r="E29" s="3">
        <f>SUMIF(B:B,B29,G:G)</f>
        <v>3536</v>
      </c>
      <c r="F29" s="16">
        <f t="shared" si="0"/>
        <v>58.93333333333333</v>
      </c>
      <c r="G29" s="16">
        <f t="shared" si="1"/>
        <v>1800</v>
      </c>
      <c r="H29" s="14">
        <v>2.0833333333333332E-2</v>
      </c>
      <c r="J29" t="str">
        <f>A29&amp;"_id"&amp;B29&amp;"_"&amp;P29&amp;"_"&amp;O29</f>
        <v>quantex_share_id277887_2024_01_01_01</v>
      </c>
      <c r="K29" s="9">
        <v>541444</v>
      </c>
      <c r="L29" t="str">
        <f t="shared" si="2"/>
        <v>Rename-Item -Path Y:\Projects\Quantex\quantex_share\RawData\SA_annotation_videos\quantex_share_id277887_2024_01_01_01.MP4  -NewName Y:\Projects\Quantex\quantex_share\RawData\SA_annotation_videos\541444.MP4</v>
      </c>
      <c r="M29" t="s">
        <v>189</v>
      </c>
      <c r="O29" s="3" t="str">
        <f>TEXT(D29,"00")</f>
        <v>01</v>
      </c>
      <c r="P29" t="str">
        <f>IF(C29="", "yyyy_mm_dd",TEXT(C29,"JJJJ\_MM\_TT"))</f>
        <v>2024_01_01</v>
      </c>
    </row>
    <row r="30" spans="1:16" x14ac:dyDescent="0.2">
      <c r="A30" t="s">
        <v>5</v>
      </c>
      <c r="B30" s="19">
        <v>277887</v>
      </c>
      <c r="C30" s="3" t="s">
        <v>89</v>
      </c>
      <c r="D30" s="3">
        <v>1</v>
      </c>
      <c r="E30" s="3">
        <f>SUMIF(B:B,B30,G:G)</f>
        <v>3536</v>
      </c>
      <c r="F30" s="16">
        <f t="shared" si="0"/>
        <v>58.93333333333333</v>
      </c>
      <c r="G30" s="16">
        <f t="shared" si="1"/>
        <v>1736</v>
      </c>
      <c r="H30" s="14">
        <v>2.0092592592592592E-2</v>
      </c>
      <c r="J30" t="str">
        <f>A30&amp;"_id"&amp;B30&amp;"_"&amp;P30&amp;"_"&amp;O30</f>
        <v>quantex_share_id277887_2023_12_31_01</v>
      </c>
      <c r="K30" s="9">
        <v>720379</v>
      </c>
      <c r="L30" t="str">
        <f t="shared" si="2"/>
        <v>Rename-Item -Path Y:\Projects\Quantex\quantex_share\RawData\SA_annotation_videos\quantex_share_id277887_2023_12_31_01.MP4  -NewName Y:\Projects\Quantex\quantex_share\RawData\SA_annotation_videos\720379.MP4</v>
      </c>
      <c r="M30" t="s">
        <v>189</v>
      </c>
      <c r="O30" s="3" t="str">
        <f>TEXT(D30,"00")</f>
        <v>01</v>
      </c>
      <c r="P30" t="str">
        <f>IF(C30="", "yyyy_mm_dd",TEXT(C30,"JJJJ\_MM\_TT"))</f>
        <v>2023_12_31</v>
      </c>
    </row>
    <row r="31" spans="1:16" x14ac:dyDescent="0.2">
      <c r="A31" t="s">
        <v>5</v>
      </c>
      <c r="B31" s="19">
        <v>275146</v>
      </c>
      <c r="C31" s="2">
        <v>45402</v>
      </c>
      <c r="D31" s="3">
        <v>1</v>
      </c>
      <c r="E31" s="3">
        <f>SUMIF(B:B,B31,G:G)</f>
        <v>6008</v>
      </c>
      <c r="F31" s="16">
        <f t="shared" si="0"/>
        <v>100.13333333333334</v>
      </c>
      <c r="G31" s="16">
        <f t="shared" si="1"/>
        <v>1355</v>
      </c>
      <c r="H31" s="14">
        <v>1.5682870370370371E-2</v>
      </c>
      <c r="I31" s="7"/>
      <c r="J31" t="str">
        <f>A31&amp;"_id"&amp;B31&amp;"_"&amp;P31&amp;"_"&amp;O31</f>
        <v>quantex_share_id275146_2024_04_20_01</v>
      </c>
      <c r="K31" s="9">
        <v>126181</v>
      </c>
      <c r="L31" t="str">
        <f t="shared" si="2"/>
        <v>Rename-Item -Path Y:\Projects\Quantex\quantex_share\RawData\SA_annotation_videos\quantex_share_id275146_2024_04_20_01.MP4  -NewName Y:\Projects\Quantex\quantex_share\RawData\SA_annotation_videos\126181.MP4</v>
      </c>
      <c r="M31" t="s">
        <v>189</v>
      </c>
      <c r="O31" s="3" t="str">
        <f>TEXT(D31,"00")</f>
        <v>01</v>
      </c>
      <c r="P31" t="str">
        <f>IF(C31="", "yyyy_mm_dd",TEXT(C31,"JJJJ\_MM\_TT"))</f>
        <v>2024_04_20</v>
      </c>
    </row>
    <row r="32" spans="1:16" x14ac:dyDescent="0.2">
      <c r="A32" t="s">
        <v>5</v>
      </c>
      <c r="B32" s="19">
        <v>275146</v>
      </c>
      <c r="C32" s="2">
        <v>45400</v>
      </c>
      <c r="D32" s="3">
        <v>1</v>
      </c>
      <c r="E32" s="3">
        <f>SUMIF(B:B,B32,G:G)</f>
        <v>6008</v>
      </c>
      <c r="F32" s="16">
        <f t="shared" si="0"/>
        <v>100.13333333333334</v>
      </c>
      <c r="G32" s="16">
        <f t="shared" si="1"/>
        <v>1326</v>
      </c>
      <c r="H32" s="14">
        <v>1.5347222222222222E-2</v>
      </c>
      <c r="I32" s="7"/>
      <c r="J32" t="str">
        <f>A32&amp;"_id"&amp;B32&amp;"_"&amp;P32&amp;"_"&amp;O32</f>
        <v>quantex_share_id275146_2024_04_18_01</v>
      </c>
      <c r="K32" s="9">
        <v>287342</v>
      </c>
      <c r="L32" t="str">
        <f t="shared" si="2"/>
        <v>Rename-Item -Path Y:\Projects\Quantex\quantex_share\RawData\SA_annotation_videos\quantex_share_id275146_2024_04_18_01.MP4  -NewName Y:\Projects\Quantex\quantex_share\RawData\SA_annotation_videos\287342.MP4</v>
      </c>
      <c r="M32" t="s">
        <v>189</v>
      </c>
      <c r="O32" s="3" t="str">
        <f>TEXT(D32,"00")</f>
        <v>01</v>
      </c>
      <c r="P32" t="str">
        <f>IF(C32="", "yyyy_mm_dd",TEXT(C32,"JJJJ\_MM\_TT"))</f>
        <v>2024_04_18</v>
      </c>
    </row>
    <row r="33" spans="1:16" x14ac:dyDescent="0.2">
      <c r="A33" t="s">
        <v>5</v>
      </c>
      <c r="B33" s="19">
        <v>271735</v>
      </c>
      <c r="C33" s="2">
        <v>45443</v>
      </c>
      <c r="D33" s="3">
        <v>1</v>
      </c>
      <c r="E33" s="3">
        <f>SUMIF(B:B,B33,G:G)</f>
        <v>5915</v>
      </c>
      <c r="F33" s="16">
        <f t="shared" si="0"/>
        <v>98.583333333333329</v>
      </c>
      <c r="G33" s="16">
        <f t="shared" si="1"/>
        <v>859</v>
      </c>
      <c r="H33" s="14">
        <v>9.9421296296296289E-3</v>
      </c>
      <c r="I33" s="7"/>
      <c r="J33" t="str">
        <f>A33&amp;"_id"&amp;B33&amp;"_"&amp;P33&amp;"_"&amp;O33</f>
        <v>quantex_share_id271735_2024_05_31_01</v>
      </c>
      <c r="K33" s="9">
        <v>405664</v>
      </c>
      <c r="L33" t="str">
        <f t="shared" si="2"/>
        <v>Rename-Item -Path Y:\Projects\Quantex\quantex_share\RawData\SA_annotation_videos\quantex_share_id271735_2024_05_31_01.MP4  -NewName Y:\Projects\Quantex\quantex_share\RawData\SA_annotation_videos\405664.MP4</v>
      </c>
      <c r="M33" t="s">
        <v>189</v>
      </c>
      <c r="O33" s="3" t="str">
        <f>TEXT(D33,"00")</f>
        <v>01</v>
      </c>
      <c r="P33" t="str">
        <f>IF(C33="", "yyyy_mm_dd",TEXT(C33,"JJJJ\_MM\_TT"))</f>
        <v>2024_05_31</v>
      </c>
    </row>
    <row r="34" spans="1:16" x14ac:dyDescent="0.2">
      <c r="A34" t="s">
        <v>5</v>
      </c>
      <c r="B34" s="19">
        <v>271735</v>
      </c>
      <c r="C34" s="2">
        <v>45440</v>
      </c>
      <c r="D34" s="3">
        <v>1</v>
      </c>
      <c r="E34" s="3">
        <f>SUMIF(B:B,B34,G:G)</f>
        <v>5915</v>
      </c>
      <c r="F34" s="16">
        <f t="shared" si="0"/>
        <v>98.583333333333329</v>
      </c>
      <c r="G34" s="16">
        <f t="shared" si="1"/>
        <v>1222</v>
      </c>
      <c r="H34" s="14">
        <v>1.4143518518518519E-2</v>
      </c>
      <c r="I34" s="7"/>
      <c r="J34" t="str">
        <f>A34&amp;"_id"&amp;B34&amp;"_"&amp;P34&amp;"_"&amp;O34</f>
        <v>quantex_share_id271735_2024_05_28_01</v>
      </c>
      <c r="K34" s="9">
        <v>448237</v>
      </c>
      <c r="L34" t="str">
        <f t="shared" si="2"/>
        <v>Rename-Item -Path Y:\Projects\Quantex\quantex_share\RawData\SA_annotation_videos\quantex_share_id271735_2024_05_28_01.MP4  -NewName Y:\Projects\Quantex\quantex_share\RawData\SA_annotation_videos\448237.MP4</v>
      </c>
      <c r="M34" t="s">
        <v>189</v>
      </c>
      <c r="O34" s="3" t="str">
        <f>TEXT(D34,"00")</f>
        <v>01</v>
      </c>
      <c r="P34" t="str">
        <f>IF(C34="", "yyyy_mm_dd",TEXT(C34,"JJJJ\_MM\_TT"))</f>
        <v>2024_05_28</v>
      </c>
    </row>
    <row r="35" spans="1:16" x14ac:dyDescent="0.2">
      <c r="A35" t="s">
        <v>5</v>
      </c>
      <c r="B35" s="19">
        <v>271735</v>
      </c>
      <c r="C35" s="2">
        <v>45437</v>
      </c>
      <c r="D35" s="3">
        <v>1</v>
      </c>
      <c r="E35" s="3">
        <f>SUMIF(B:B,B35,G:G)</f>
        <v>5915</v>
      </c>
      <c r="F35" s="16">
        <f t="shared" si="0"/>
        <v>98.583333333333329</v>
      </c>
      <c r="G35" s="16">
        <f t="shared" si="1"/>
        <v>1800</v>
      </c>
      <c r="H35" s="14">
        <v>2.0833333333333332E-2</v>
      </c>
      <c r="I35" s="7"/>
      <c r="J35" t="str">
        <f>A35&amp;"_id"&amp;B35&amp;"_"&amp;P35&amp;"_"&amp;O35</f>
        <v>quantex_share_id271735_2024_05_25_01</v>
      </c>
      <c r="K35" s="9">
        <v>639733</v>
      </c>
      <c r="L35" t="str">
        <f t="shared" si="2"/>
        <v>Rename-Item -Path Y:\Projects\Quantex\quantex_share\RawData\SA_annotation_videos\quantex_share_id271735_2024_05_25_01.MP4  -NewName Y:\Projects\Quantex\quantex_share\RawData\SA_annotation_videos\639733.MP4</v>
      </c>
      <c r="M35" t="s">
        <v>189</v>
      </c>
      <c r="O35" s="3" t="str">
        <f>TEXT(D35,"00")</f>
        <v>01</v>
      </c>
      <c r="P35" t="str">
        <f>IF(C35="", "yyyy_mm_dd",TEXT(C35,"JJJJ\_MM\_TT"))</f>
        <v>2024_05_25</v>
      </c>
    </row>
    <row r="36" spans="1:16" x14ac:dyDescent="0.2">
      <c r="A36" t="s">
        <v>5</v>
      </c>
      <c r="B36" s="19">
        <v>271735</v>
      </c>
      <c r="C36" s="2">
        <v>45436</v>
      </c>
      <c r="D36" s="3">
        <v>2</v>
      </c>
      <c r="E36" s="3">
        <f>SUMIF(B:B,B36,G:G)</f>
        <v>5915</v>
      </c>
      <c r="F36" s="16">
        <f t="shared" si="0"/>
        <v>98.583333333333329</v>
      </c>
      <c r="G36" s="16">
        <f t="shared" si="1"/>
        <v>254</v>
      </c>
      <c r="H36" s="14">
        <v>2.9398148148148148E-3</v>
      </c>
      <c r="I36" s="7"/>
      <c r="J36" t="str">
        <f>A36&amp;"_id"&amp;B36&amp;"_"&amp;P36&amp;"_"&amp;O36</f>
        <v>quantex_share_id271735_2024_05_24_02</v>
      </c>
      <c r="K36" s="9">
        <v>924964</v>
      </c>
      <c r="L36" t="str">
        <f t="shared" si="2"/>
        <v>Rename-Item -Path Y:\Projects\Quantex\quantex_share\RawData\SA_annotation_videos\quantex_share_id271735_2024_05_24_02.MP4  -NewName Y:\Projects\Quantex\quantex_share\RawData\SA_annotation_videos\924964.MP4</v>
      </c>
      <c r="M36" t="s">
        <v>189</v>
      </c>
      <c r="O36" s="3" t="str">
        <f>TEXT(D36,"00")</f>
        <v>02</v>
      </c>
      <c r="P36" t="str">
        <f>IF(C36="", "yyyy_mm_dd",TEXT(C36,"JJJJ\_MM\_TT"))</f>
        <v>2024_05_24</v>
      </c>
    </row>
    <row r="37" spans="1:16" x14ac:dyDescent="0.2">
      <c r="A37" t="s">
        <v>5</v>
      </c>
      <c r="B37" s="19">
        <v>271735</v>
      </c>
      <c r="C37" s="2">
        <v>45436</v>
      </c>
      <c r="D37" s="3">
        <v>1</v>
      </c>
      <c r="E37" s="3">
        <f>SUMIF(B:B,B37,G:G)</f>
        <v>5915</v>
      </c>
      <c r="F37" s="16">
        <f t="shared" si="0"/>
        <v>98.583333333333329</v>
      </c>
      <c r="G37" s="16">
        <f t="shared" si="1"/>
        <v>1473</v>
      </c>
      <c r="H37" s="14">
        <v>1.7048611111111112E-2</v>
      </c>
      <c r="I37" s="7"/>
      <c r="J37" t="str">
        <f>A37&amp;"_id"&amp;B37&amp;"_"&amp;P37&amp;"_"&amp;O37</f>
        <v>quantex_share_id271735_2024_05_24_01</v>
      </c>
      <c r="K37" s="9">
        <v>980187</v>
      </c>
      <c r="L37" t="str">
        <f t="shared" si="2"/>
        <v>Rename-Item -Path Y:\Projects\Quantex\quantex_share\RawData\SA_annotation_videos\quantex_share_id271735_2024_05_24_01.MP4  -NewName Y:\Projects\Quantex\quantex_share\RawData\SA_annotation_videos\980187.MP4</v>
      </c>
      <c r="M37" t="s">
        <v>189</v>
      </c>
      <c r="O37" s="3" t="str">
        <f>TEXT(D37,"00")</f>
        <v>01</v>
      </c>
      <c r="P37" t="str">
        <f>IF(C37="", "yyyy_mm_dd",TEXT(C37,"JJJJ\_MM\_TT"))</f>
        <v>2024_05_24</v>
      </c>
    </row>
    <row r="38" spans="1:16" x14ac:dyDescent="0.2">
      <c r="A38" t="s">
        <v>5</v>
      </c>
      <c r="B38" s="19">
        <v>271735</v>
      </c>
      <c r="C38" s="2">
        <v>45432</v>
      </c>
      <c r="D38" s="3">
        <v>1</v>
      </c>
      <c r="E38" s="3">
        <f>SUMIF(B:B,B38,G:G)</f>
        <v>5915</v>
      </c>
      <c r="F38" s="16">
        <f t="shared" si="0"/>
        <v>98.583333333333329</v>
      </c>
      <c r="G38" s="16">
        <f t="shared" si="1"/>
        <v>307</v>
      </c>
      <c r="H38" s="14">
        <v>3.5532407407407405E-3</v>
      </c>
      <c r="I38" s="7"/>
      <c r="J38" t="str">
        <f>A38&amp;"_id"&amp;B38&amp;"_"&amp;P38&amp;"_"&amp;O38</f>
        <v>quantex_share_id271735_2024_05_20_01</v>
      </c>
      <c r="K38" s="9">
        <v>401590</v>
      </c>
      <c r="L38" t="str">
        <f t="shared" si="2"/>
        <v>Rename-Item -Path Y:\Projects\Quantex\quantex_share\RawData\SA_annotation_videos\quantex_share_id271735_2024_05_20_01.MP4  -NewName Y:\Projects\Quantex\quantex_share\RawData\SA_annotation_videos\401590.MP4</v>
      </c>
      <c r="M38" t="s">
        <v>189</v>
      </c>
      <c r="O38" s="3" t="str">
        <f>TEXT(D38,"00")</f>
        <v>01</v>
      </c>
      <c r="P38" t="str">
        <f>IF(C38="", "yyyy_mm_dd",TEXT(C38,"JJJJ\_MM\_TT"))</f>
        <v>2024_05_20</v>
      </c>
    </row>
    <row r="39" spans="1:16" x14ac:dyDescent="0.2">
      <c r="A39" t="s">
        <v>5</v>
      </c>
      <c r="B39" s="19">
        <v>271693</v>
      </c>
      <c r="C39" s="3" t="s">
        <v>77</v>
      </c>
      <c r="D39" s="3">
        <v>4</v>
      </c>
      <c r="E39" s="3">
        <f>SUMIF(B:B,B39,G:G)</f>
        <v>8726</v>
      </c>
      <c r="F39" s="16">
        <f t="shared" si="0"/>
        <v>145.43333333333334</v>
      </c>
      <c r="G39" s="16">
        <f t="shared" si="1"/>
        <v>1097</v>
      </c>
      <c r="H39" s="14">
        <v>1.269675925925926E-2</v>
      </c>
      <c r="I39" s="7"/>
      <c r="J39" t="str">
        <f>A39&amp;"_id"&amp;B39&amp;"_"&amp;P39&amp;"_"&amp;O39</f>
        <v>quantex_share_id271693_2024_03_10_04</v>
      </c>
      <c r="K39" s="9">
        <v>586293</v>
      </c>
      <c r="L39" t="str">
        <f t="shared" si="2"/>
        <v>Rename-Item -Path Y:\Projects\Quantex\quantex_share\RawData\SA_annotation_videos\quantex_share_id271693_2024_03_10_04.MP4  -NewName Y:\Projects\Quantex\quantex_share\RawData\SA_annotation_videos\586293.MP4</v>
      </c>
      <c r="M39" t="s">
        <v>189</v>
      </c>
      <c r="O39" s="3" t="str">
        <f>TEXT(D39,"00")</f>
        <v>04</v>
      </c>
      <c r="P39" t="str">
        <f>IF(C39="", "yyyy_mm_dd",TEXT(C39,"JJJJ\_MM\_TT"))</f>
        <v>2024_03_10</v>
      </c>
    </row>
    <row r="40" spans="1:16" x14ac:dyDescent="0.2">
      <c r="A40" t="s">
        <v>5</v>
      </c>
      <c r="B40" s="19">
        <v>271693</v>
      </c>
      <c r="C40" s="3" t="s">
        <v>77</v>
      </c>
      <c r="D40" s="3">
        <v>3</v>
      </c>
      <c r="E40" s="3">
        <f>SUMIF(B:B,B40,G:G)</f>
        <v>8726</v>
      </c>
      <c r="F40" s="16">
        <f t="shared" si="0"/>
        <v>145.43333333333334</v>
      </c>
      <c r="G40" s="16">
        <f t="shared" si="1"/>
        <v>813</v>
      </c>
      <c r="H40" s="14">
        <v>9.4097222222222221E-3</v>
      </c>
      <c r="J40" t="str">
        <f>A40&amp;"_id"&amp;B40&amp;"_"&amp;P40&amp;"_"&amp;O40</f>
        <v>quantex_share_id271693_2024_03_10_03</v>
      </c>
      <c r="K40" s="9">
        <v>850351</v>
      </c>
      <c r="L40" t="str">
        <f t="shared" si="2"/>
        <v>Rename-Item -Path Y:\Projects\Quantex\quantex_share\RawData\SA_annotation_videos\quantex_share_id271693_2024_03_10_03.MP4  -NewName Y:\Projects\Quantex\quantex_share\RawData\SA_annotation_videos\850351.MP4</v>
      </c>
      <c r="M40" t="s">
        <v>189</v>
      </c>
      <c r="O40" s="3" t="str">
        <f>TEXT(D40,"00")</f>
        <v>03</v>
      </c>
      <c r="P40" t="str">
        <f>IF(C40="", "yyyy_mm_dd",TEXT(C40,"JJJJ\_MM\_TT"))</f>
        <v>2024_03_10</v>
      </c>
    </row>
    <row r="41" spans="1:16" x14ac:dyDescent="0.2">
      <c r="A41" t="s">
        <v>5</v>
      </c>
      <c r="B41" s="19">
        <v>271693</v>
      </c>
      <c r="C41" s="3" t="s">
        <v>77</v>
      </c>
      <c r="D41" s="3">
        <v>2</v>
      </c>
      <c r="E41" s="3">
        <f>SUMIF(B:B,B41,G:G)</f>
        <v>8726</v>
      </c>
      <c r="F41" s="16">
        <f t="shared" si="0"/>
        <v>145.43333333333334</v>
      </c>
      <c r="G41" s="16">
        <f t="shared" si="1"/>
        <v>599</v>
      </c>
      <c r="H41" s="14">
        <v>6.9328703703703705E-3</v>
      </c>
      <c r="J41" t="str">
        <f>A41&amp;"_id"&amp;B41&amp;"_"&amp;P41&amp;"_"&amp;O41</f>
        <v>quantex_share_id271693_2024_03_10_02</v>
      </c>
      <c r="K41" s="9">
        <v>447674</v>
      </c>
      <c r="L41" t="str">
        <f t="shared" si="2"/>
        <v>Rename-Item -Path Y:\Projects\Quantex\quantex_share\RawData\SA_annotation_videos\quantex_share_id271693_2024_03_10_02.MP4  -NewName Y:\Projects\Quantex\quantex_share\RawData\SA_annotation_videos\447674.MP4</v>
      </c>
      <c r="M41" t="s">
        <v>189</v>
      </c>
      <c r="O41" s="3" t="str">
        <f>TEXT(D41,"00")</f>
        <v>02</v>
      </c>
      <c r="P41" t="str">
        <f>IF(C41="", "yyyy_mm_dd",TEXT(C41,"JJJJ\_MM\_TT"))</f>
        <v>2024_03_10</v>
      </c>
    </row>
    <row r="42" spans="1:16" x14ac:dyDescent="0.2">
      <c r="A42" t="s">
        <v>5</v>
      </c>
      <c r="B42" s="19">
        <v>271693</v>
      </c>
      <c r="C42" s="3" t="s">
        <v>77</v>
      </c>
      <c r="D42" s="3">
        <v>1</v>
      </c>
      <c r="E42" s="3">
        <f>SUMIF(B:B,B42,G:G)</f>
        <v>8726</v>
      </c>
      <c r="F42" s="16">
        <f t="shared" si="0"/>
        <v>145.43333333333334</v>
      </c>
      <c r="G42" s="16">
        <f t="shared" si="1"/>
        <v>720</v>
      </c>
      <c r="H42" s="14">
        <v>8.3333333333333332E-3</v>
      </c>
      <c r="J42" t="str">
        <f>A42&amp;"_id"&amp;B42&amp;"_"&amp;P42&amp;"_"&amp;O42</f>
        <v>quantex_share_id271693_2024_03_10_01</v>
      </c>
      <c r="K42" s="9">
        <v>720783</v>
      </c>
      <c r="L42" t="str">
        <f t="shared" si="2"/>
        <v>Rename-Item -Path Y:\Projects\Quantex\quantex_share\RawData\SA_annotation_videos\quantex_share_id271693_2024_03_10_01.MP4  -NewName Y:\Projects\Quantex\quantex_share\RawData\SA_annotation_videos\720783.MP4</v>
      </c>
      <c r="M42" t="s">
        <v>189</v>
      </c>
      <c r="O42" s="3" t="str">
        <f>TEXT(D42,"00")</f>
        <v>01</v>
      </c>
      <c r="P42" t="str">
        <f>IF(C42="", "yyyy_mm_dd",TEXT(C42,"JJJJ\_MM\_TT"))</f>
        <v>2024_03_10</v>
      </c>
    </row>
    <row r="43" spans="1:16" x14ac:dyDescent="0.2">
      <c r="A43" t="s">
        <v>5</v>
      </c>
      <c r="B43" s="19">
        <v>271693</v>
      </c>
      <c r="C43" s="3" t="s">
        <v>80</v>
      </c>
      <c r="D43" s="3">
        <v>1</v>
      </c>
      <c r="E43" s="3">
        <f>SUMIF(B:B,B43,G:G)</f>
        <v>8726</v>
      </c>
      <c r="F43" s="16">
        <f t="shared" si="0"/>
        <v>145.43333333333334</v>
      </c>
      <c r="G43" s="16">
        <f t="shared" si="1"/>
        <v>1560</v>
      </c>
      <c r="H43" s="14">
        <v>1.8055555555555554E-2</v>
      </c>
      <c r="J43" t="str">
        <f>A43&amp;"_id"&amp;B43&amp;"_"&amp;P43&amp;"_"&amp;O43</f>
        <v>quantex_share_id271693_2024_03_05_01</v>
      </c>
      <c r="K43" s="9">
        <v>185049</v>
      </c>
      <c r="L43" t="str">
        <f t="shared" si="2"/>
        <v>Rename-Item -Path Y:\Projects\Quantex\quantex_share\RawData\SA_annotation_videos\quantex_share_id271693_2024_03_05_01.MP4  -NewName Y:\Projects\Quantex\quantex_share\RawData\SA_annotation_videos\185049.MP4</v>
      </c>
      <c r="M43" t="s">
        <v>189</v>
      </c>
      <c r="O43" s="3" t="str">
        <f>TEXT(D43,"00")</f>
        <v>01</v>
      </c>
      <c r="P43" t="str">
        <f>IF(C43="", "yyyy_mm_dd",TEXT(C43,"JJJJ\_MM\_TT"))</f>
        <v>2024_03_05</v>
      </c>
    </row>
    <row r="44" spans="1:16" x14ac:dyDescent="0.2">
      <c r="A44" t="s">
        <v>5</v>
      </c>
      <c r="B44" s="19">
        <v>271693</v>
      </c>
      <c r="C44" s="3" t="s">
        <v>79</v>
      </c>
      <c r="D44" s="3">
        <v>2</v>
      </c>
      <c r="E44" s="3">
        <f>SUMIF(B:B,B44,G:G)</f>
        <v>8726</v>
      </c>
      <c r="F44" s="16">
        <f t="shared" si="0"/>
        <v>145.43333333333334</v>
      </c>
      <c r="G44" s="16">
        <f t="shared" si="1"/>
        <v>342</v>
      </c>
      <c r="H44" s="14">
        <v>3.9583333333333337E-3</v>
      </c>
      <c r="J44" t="str">
        <f>A44&amp;"_id"&amp;B44&amp;"_"&amp;P44&amp;"_"&amp;O44</f>
        <v>quantex_share_id271693_2024_03_03_02</v>
      </c>
      <c r="K44" s="9">
        <v>711881</v>
      </c>
      <c r="L44" t="str">
        <f t="shared" si="2"/>
        <v>Rename-Item -Path Y:\Projects\Quantex\quantex_share\RawData\SA_annotation_videos\quantex_share_id271693_2024_03_03_02.MP4  -NewName Y:\Projects\Quantex\quantex_share\RawData\SA_annotation_videos\711881.MP4</v>
      </c>
      <c r="M44" t="s">
        <v>189</v>
      </c>
      <c r="O44" s="3" t="str">
        <f>TEXT(D44,"00")</f>
        <v>02</v>
      </c>
      <c r="P44" t="str">
        <f>IF(C44="", "yyyy_mm_dd",TEXT(C44,"JJJJ\_MM\_TT"))</f>
        <v>2024_03_03</v>
      </c>
    </row>
    <row r="45" spans="1:16" x14ac:dyDescent="0.2">
      <c r="A45" t="s">
        <v>5</v>
      </c>
      <c r="B45" s="19">
        <v>271693</v>
      </c>
      <c r="C45" s="3" t="s">
        <v>79</v>
      </c>
      <c r="D45" s="3">
        <v>1</v>
      </c>
      <c r="E45" s="3">
        <f>SUMIF(B:B,B45,G:G)</f>
        <v>8726</v>
      </c>
      <c r="F45" s="16">
        <f t="shared" si="0"/>
        <v>145.43333333333334</v>
      </c>
      <c r="G45" s="16">
        <f t="shared" si="1"/>
        <v>856</v>
      </c>
      <c r="H45" s="14">
        <v>9.9074074074074082E-3</v>
      </c>
      <c r="J45" t="str">
        <f>A45&amp;"_id"&amp;B45&amp;"_"&amp;P45&amp;"_"&amp;O45</f>
        <v>quantex_share_id271693_2024_03_03_01</v>
      </c>
      <c r="K45" s="9">
        <v>904569</v>
      </c>
      <c r="L45" t="str">
        <f t="shared" si="2"/>
        <v>Rename-Item -Path Y:\Projects\Quantex\quantex_share\RawData\SA_annotation_videos\quantex_share_id271693_2024_03_03_01.MP4  -NewName Y:\Projects\Quantex\quantex_share\RawData\SA_annotation_videos\904569.MP4</v>
      </c>
      <c r="M45" t="s">
        <v>189</v>
      </c>
      <c r="O45" s="3" t="str">
        <f>TEXT(D45,"00")</f>
        <v>01</v>
      </c>
      <c r="P45" t="str">
        <f>IF(C45="", "yyyy_mm_dd",TEXT(C45,"JJJJ\_MM\_TT"))</f>
        <v>2024_03_03</v>
      </c>
    </row>
    <row r="46" spans="1:16" x14ac:dyDescent="0.2">
      <c r="A46" t="s">
        <v>5</v>
      </c>
      <c r="B46" s="19">
        <v>271693</v>
      </c>
      <c r="C46" s="3" t="s">
        <v>60</v>
      </c>
      <c r="D46" s="3">
        <v>1</v>
      </c>
      <c r="E46" s="3">
        <f>SUMIF(B:B,B46,G:G)</f>
        <v>8726</v>
      </c>
      <c r="F46" s="16">
        <f t="shared" si="0"/>
        <v>145.43333333333334</v>
      </c>
      <c r="G46" s="16">
        <f t="shared" si="1"/>
        <v>680</v>
      </c>
      <c r="H46" s="14">
        <v>7.8703703703703696E-3</v>
      </c>
      <c r="J46" t="str">
        <f>A46&amp;"_id"&amp;B46&amp;"_"&amp;P46&amp;"_"&amp;O46</f>
        <v>quantex_share_id271693_2024_03_02_01</v>
      </c>
      <c r="K46" s="9">
        <v>684742</v>
      </c>
      <c r="L46" t="str">
        <f t="shared" si="2"/>
        <v>Rename-Item -Path Y:\Projects\Quantex\quantex_share\RawData\SA_annotation_videos\quantex_share_id271693_2024_03_02_01.MP4  -NewName Y:\Projects\Quantex\quantex_share\RawData\SA_annotation_videos\684742.MP4</v>
      </c>
      <c r="M46" t="s">
        <v>189</v>
      </c>
      <c r="O46" s="3" t="str">
        <f>TEXT(D46,"00")</f>
        <v>01</v>
      </c>
      <c r="P46" t="str">
        <f>IF(C46="", "yyyy_mm_dd",TEXT(C46,"JJJJ\_MM\_TT"))</f>
        <v>2024_03_02</v>
      </c>
    </row>
    <row r="47" spans="1:16" x14ac:dyDescent="0.2">
      <c r="A47" t="s">
        <v>5</v>
      </c>
      <c r="B47" s="19">
        <v>271693</v>
      </c>
      <c r="C47" s="3" t="s">
        <v>36</v>
      </c>
      <c r="D47" s="3">
        <v>2</v>
      </c>
      <c r="E47" s="3">
        <f>SUMIF(B:B,B47,G:G)</f>
        <v>8726</v>
      </c>
      <c r="F47" s="16">
        <f t="shared" si="0"/>
        <v>145.43333333333334</v>
      </c>
      <c r="G47" s="16">
        <f t="shared" si="1"/>
        <v>1797</v>
      </c>
      <c r="H47" s="14">
        <v>2.0798611111111111E-2</v>
      </c>
      <c r="J47" t="str">
        <f>A47&amp;"_id"&amp;B47&amp;"_"&amp;P47&amp;"_"&amp;O47</f>
        <v>quantex_share_id271693_2024_02_29_02</v>
      </c>
      <c r="K47" s="9">
        <v>956654</v>
      </c>
      <c r="L47" t="str">
        <f t="shared" si="2"/>
        <v>Rename-Item -Path Y:\Projects\Quantex\quantex_share\RawData\SA_annotation_videos\quantex_share_id271693_2024_02_29_02.MP4  -NewName Y:\Projects\Quantex\quantex_share\RawData\SA_annotation_videos\956654.MP4</v>
      </c>
      <c r="M47" t="s">
        <v>189</v>
      </c>
      <c r="O47" s="3" t="str">
        <f>TEXT(D47,"00")</f>
        <v>02</v>
      </c>
      <c r="P47" t="str">
        <f>IF(C47="", "yyyy_mm_dd",TEXT(C47,"JJJJ\_MM\_TT"))</f>
        <v>2024_02_29</v>
      </c>
    </row>
    <row r="48" spans="1:16" x14ac:dyDescent="0.2">
      <c r="A48" t="s">
        <v>5</v>
      </c>
      <c r="B48" s="19">
        <v>271693</v>
      </c>
      <c r="C48" s="3" t="s">
        <v>36</v>
      </c>
      <c r="D48" s="3">
        <v>1</v>
      </c>
      <c r="E48" s="3">
        <f>SUMIF(B:B,B48,G:G)</f>
        <v>8726</v>
      </c>
      <c r="F48" s="16">
        <f t="shared" si="0"/>
        <v>145.43333333333334</v>
      </c>
      <c r="G48" s="16">
        <f t="shared" si="1"/>
        <v>262</v>
      </c>
      <c r="H48" s="14">
        <v>3.0324074074074073E-3</v>
      </c>
      <c r="J48" t="str">
        <f>A48&amp;"_id"&amp;B48&amp;"_"&amp;P48&amp;"_"&amp;O48</f>
        <v>quantex_share_id271693_2024_02_29_01</v>
      </c>
      <c r="K48" s="9">
        <v>106910</v>
      </c>
      <c r="L48" t="str">
        <f t="shared" si="2"/>
        <v>Rename-Item -Path Y:\Projects\Quantex\quantex_share\RawData\SA_annotation_videos\quantex_share_id271693_2024_02_29_01.MP4  -NewName Y:\Projects\Quantex\quantex_share\RawData\SA_annotation_videos\106910.MP4</v>
      </c>
      <c r="M48" t="s">
        <v>189</v>
      </c>
      <c r="O48" s="3" t="str">
        <f>TEXT(D48,"00")</f>
        <v>01</v>
      </c>
      <c r="P48" t="str">
        <f>IF(C48="", "yyyy_mm_dd",TEXT(C48,"JJJJ\_MM\_TT"))</f>
        <v>2024_02_29</v>
      </c>
    </row>
    <row r="49" spans="1:16" x14ac:dyDescent="0.2">
      <c r="A49" t="s">
        <v>5</v>
      </c>
      <c r="B49" s="19">
        <v>266935</v>
      </c>
      <c r="C49" s="3" t="s">
        <v>69</v>
      </c>
      <c r="D49" s="3">
        <v>2</v>
      </c>
      <c r="E49" s="3">
        <f>SUMIF(B:B,B49,G:G)</f>
        <v>2592</v>
      </c>
      <c r="F49" s="16">
        <f t="shared" si="0"/>
        <v>43.2</v>
      </c>
      <c r="G49" s="16">
        <f t="shared" si="1"/>
        <v>912</v>
      </c>
      <c r="H49" s="14">
        <v>1.0555555555555554E-2</v>
      </c>
      <c r="J49" t="str">
        <f>A49&amp;"_id"&amp;B49&amp;"_"&amp;P49&amp;"_"&amp;O49</f>
        <v>quantex_share_id266935_2024_02_13_02</v>
      </c>
      <c r="K49" s="9">
        <v>403769</v>
      </c>
      <c r="L49" t="str">
        <f t="shared" si="2"/>
        <v>Rename-Item -Path Y:\Projects\Quantex\quantex_share\RawData\SA_annotation_videos\quantex_share_id266935_2024_02_13_02.MP4  -NewName Y:\Projects\Quantex\quantex_share\RawData\SA_annotation_videos\403769.MP4</v>
      </c>
      <c r="M49" t="s">
        <v>189</v>
      </c>
      <c r="O49" s="3" t="str">
        <f>TEXT(D49,"00")</f>
        <v>02</v>
      </c>
      <c r="P49" t="str">
        <f>IF(C49="", "yyyy_mm_dd",TEXT(C49,"JJJJ\_MM\_TT"))</f>
        <v>2024_02_13</v>
      </c>
    </row>
    <row r="50" spans="1:16" x14ac:dyDescent="0.2">
      <c r="A50" t="s">
        <v>5</v>
      </c>
      <c r="B50" s="19">
        <v>266935</v>
      </c>
      <c r="C50" s="3" t="s">
        <v>69</v>
      </c>
      <c r="D50" s="3">
        <v>1</v>
      </c>
      <c r="E50" s="3">
        <f>SUMIF(B:B,B50,G:G)</f>
        <v>2592</v>
      </c>
      <c r="F50" s="16">
        <f t="shared" si="0"/>
        <v>43.2</v>
      </c>
      <c r="G50" s="16">
        <f t="shared" si="1"/>
        <v>233</v>
      </c>
      <c r="H50" s="14">
        <v>2.6967592592592594E-3</v>
      </c>
      <c r="J50" t="str">
        <f>A50&amp;"_id"&amp;B50&amp;"_"&amp;P50&amp;"_"&amp;O50</f>
        <v>quantex_share_id266935_2024_02_13_01</v>
      </c>
      <c r="K50" s="9">
        <v>610898</v>
      </c>
      <c r="L50" t="str">
        <f t="shared" si="2"/>
        <v>Rename-Item -Path Y:\Projects\Quantex\quantex_share\RawData\SA_annotation_videos\quantex_share_id266935_2024_02_13_01.MP4  -NewName Y:\Projects\Quantex\quantex_share\RawData\SA_annotation_videos\610898.MP4</v>
      </c>
      <c r="M50" t="s">
        <v>189</v>
      </c>
      <c r="O50" s="3" t="str">
        <f>TEXT(D50,"00")</f>
        <v>01</v>
      </c>
      <c r="P50" t="str">
        <f>IF(C50="", "yyyy_mm_dd",TEXT(C50,"JJJJ\_MM\_TT"))</f>
        <v>2024_02_13</v>
      </c>
    </row>
    <row r="51" spans="1:16" x14ac:dyDescent="0.2">
      <c r="A51" t="s">
        <v>5</v>
      </c>
      <c r="B51" s="19">
        <v>266935</v>
      </c>
      <c r="C51" s="3" t="s">
        <v>68</v>
      </c>
      <c r="D51" s="3">
        <v>1</v>
      </c>
      <c r="E51" s="3">
        <f>SUMIF(B:B,B51,G:G)</f>
        <v>2592</v>
      </c>
      <c r="F51" s="16">
        <f t="shared" si="0"/>
        <v>43.2</v>
      </c>
      <c r="G51" s="16">
        <f t="shared" si="1"/>
        <v>1447</v>
      </c>
      <c r="H51" s="14">
        <v>1.6747685185185185E-2</v>
      </c>
      <c r="J51" t="str">
        <f>A51&amp;"_id"&amp;B51&amp;"_"&amp;P51&amp;"_"&amp;O51</f>
        <v>quantex_share_id266935_2024_01_08_01</v>
      </c>
      <c r="K51" s="9">
        <v>326740</v>
      </c>
      <c r="L51" t="str">
        <f t="shared" si="2"/>
        <v>Rename-Item -Path Y:\Projects\Quantex\quantex_share\RawData\SA_annotation_videos\quantex_share_id266935_2024_01_08_01.MP4  -NewName Y:\Projects\Quantex\quantex_share\RawData\SA_annotation_videos\326740.MP4</v>
      </c>
      <c r="M51" t="s">
        <v>189</v>
      </c>
      <c r="O51" s="3" t="str">
        <f>TEXT(D51,"00")</f>
        <v>01</v>
      </c>
      <c r="P51" t="str">
        <f>IF(C51="", "yyyy_mm_dd",TEXT(C51,"JJJJ\_MM\_TT"))</f>
        <v>2024_01_08</v>
      </c>
    </row>
    <row r="52" spans="1:16" x14ac:dyDescent="0.2">
      <c r="A52" t="s">
        <v>5</v>
      </c>
      <c r="B52" s="18">
        <v>266799</v>
      </c>
      <c r="C52" s="3" t="s">
        <v>49</v>
      </c>
      <c r="D52" s="3">
        <v>3</v>
      </c>
      <c r="E52" s="3">
        <f>SUMIF(B:B,B52,G:G)</f>
        <v>8309</v>
      </c>
      <c r="F52" s="16">
        <f t="shared" si="0"/>
        <v>138.48333333333332</v>
      </c>
      <c r="G52" s="16">
        <f t="shared" si="1"/>
        <v>1113</v>
      </c>
      <c r="H52" s="14">
        <v>1.2881944444444446E-2</v>
      </c>
      <c r="J52" t="str">
        <f>A52&amp;"_id"&amp;B52&amp;"_"&amp;P52&amp;"_"&amp;O52</f>
        <v>quantex_share_id266799_2024_01_13_03</v>
      </c>
      <c r="K52" s="9">
        <v>533034</v>
      </c>
      <c r="L52" t="str">
        <f t="shared" si="2"/>
        <v>Rename-Item -Path Y:\Projects\Quantex\quantex_share\RawData\SA_annotation_videos\quantex_share_id266799_2024_01_13_03.MP4  -NewName Y:\Projects\Quantex\quantex_share\RawData\SA_annotation_videos\533034.MP4</v>
      </c>
      <c r="M52" t="s">
        <v>189</v>
      </c>
      <c r="O52" s="3" t="str">
        <f>TEXT(D52,"00")</f>
        <v>03</v>
      </c>
      <c r="P52" t="str">
        <f>IF(C52="", "yyyy_mm_dd",TEXT(C52,"JJJJ\_MM\_TT"))</f>
        <v>2024_01_13</v>
      </c>
    </row>
    <row r="53" spans="1:16" x14ac:dyDescent="0.2">
      <c r="A53" t="s">
        <v>5</v>
      </c>
      <c r="B53" s="18">
        <v>266799</v>
      </c>
      <c r="C53" s="3" t="s">
        <v>49</v>
      </c>
      <c r="D53" s="3">
        <v>2</v>
      </c>
      <c r="E53" s="3">
        <f>SUMIF(B:B,B53,G:G)</f>
        <v>8309</v>
      </c>
      <c r="F53" s="16">
        <f t="shared" si="0"/>
        <v>138.48333333333332</v>
      </c>
      <c r="G53" s="16">
        <f t="shared" si="1"/>
        <v>1800</v>
      </c>
      <c r="H53" s="14">
        <v>2.0833333333333332E-2</v>
      </c>
      <c r="J53" t="str">
        <f>A53&amp;"_id"&amp;B53&amp;"_"&amp;P53&amp;"_"&amp;O53</f>
        <v>quantex_share_id266799_2024_01_13_02</v>
      </c>
      <c r="K53" s="9">
        <v>297002</v>
      </c>
      <c r="L53" t="str">
        <f t="shared" si="2"/>
        <v>Rename-Item -Path Y:\Projects\Quantex\quantex_share\RawData\SA_annotation_videos\quantex_share_id266799_2024_01_13_02.MP4  -NewName Y:\Projects\Quantex\quantex_share\RawData\SA_annotation_videos\297002.MP4</v>
      </c>
      <c r="M53" t="s">
        <v>189</v>
      </c>
      <c r="O53" s="3" t="str">
        <f>TEXT(D53,"00")</f>
        <v>02</v>
      </c>
      <c r="P53" t="str">
        <f>IF(C53="", "yyyy_mm_dd",TEXT(C53,"JJJJ\_MM\_TT"))</f>
        <v>2024_01_13</v>
      </c>
    </row>
    <row r="54" spans="1:16" x14ac:dyDescent="0.2">
      <c r="A54" t="s">
        <v>5</v>
      </c>
      <c r="B54" s="18">
        <v>266799</v>
      </c>
      <c r="C54" s="3" t="s">
        <v>49</v>
      </c>
      <c r="D54" s="3">
        <v>1</v>
      </c>
      <c r="E54" s="3">
        <f>SUMIF(B:B,B54,G:G)</f>
        <v>8309</v>
      </c>
      <c r="F54" s="16">
        <f t="shared" si="0"/>
        <v>138.48333333333332</v>
      </c>
      <c r="G54" s="16">
        <f t="shared" si="1"/>
        <v>562</v>
      </c>
      <c r="H54" s="14">
        <v>6.5046296296296302E-3</v>
      </c>
      <c r="J54" t="str">
        <f>A54&amp;"_id"&amp;B54&amp;"_"&amp;P54&amp;"_"&amp;O54</f>
        <v>quantex_share_id266799_2024_01_13_01</v>
      </c>
      <c r="K54" s="9">
        <v>987423</v>
      </c>
      <c r="L54" t="str">
        <f t="shared" si="2"/>
        <v>Rename-Item -Path Y:\Projects\Quantex\quantex_share\RawData\SA_annotation_videos\quantex_share_id266799_2024_01_13_01.MP4  -NewName Y:\Projects\Quantex\quantex_share\RawData\SA_annotation_videos\987423.MP4</v>
      </c>
      <c r="M54" t="s">
        <v>189</v>
      </c>
      <c r="O54" s="3" t="str">
        <f>TEXT(D54,"00")</f>
        <v>01</v>
      </c>
      <c r="P54" t="str">
        <f>IF(C54="", "yyyy_mm_dd",TEXT(C54,"JJJJ\_MM\_TT"))</f>
        <v>2024_01_13</v>
      </c>
    </row>
    <row r="55" spans="1:16" x14ac:dyDescent="0.2">
      <c r="A55" t="s">
        <v>5</v>
      </c>
      <c r="B55" s="18">
        <v>266799</v>
      </c>
      <c r="C55" s="3" t="s">
        <v>73</v>
      </c>
      <c r="D55" s="3">
        <v>1</v>
      </c>
      <c r="E55" s="3">
        <f>SUMIF(B:B,B55,G:G)</f>
        <v>8309</v>
      </c>
      <c r="F55" s="16">
        <f t="shared" si="0"/>
        <v>138.48333333333332</v>
      </c>
      <c r="G55" s="16">
        <f t="shared" si="1"/>
        <v>1003</v>
      </c>
      <c r="H55" s="14">
        <v>1.1608796296296296E-2</v>
      </c>
      <c r="J55" t="str">
        <f>A55&amp;"_id"&amp;B55&amp;"_"&amp;P55&amp;"_"&amp;O55</f>
        <v>quantex_share_id266799_2024_01_06_01</v>
      </c>
      <c r="K55" s="9">
        <v>493644</v>
      </c>
      <c r="L55" t="str">
        <f t="shared" si="2"/>
        <v>Rename-Item -Path Y:\Projects\Quantex\quantex_share\RawData\SA_annotation_videos\quantex_share_id266799_2024_01_06_01.MP4  -NewName Y:\Projects\Quantex\quantex_share\RawData\SA_annotation_videos\493644.MP4</v>
      </c>
      <c r="M55" t="s">
        <v>189</v>
      </c>
      <c r="O55" s="3" t="str">
        <f>TEXT(D55,"00")</f>
        <v>01</v>
      </c>
      <c r="P55" t="str">
        <f>IF(C55="", "yyyy_mm_dd",TEXT(C55,"JJJJ\_MM\_TT"))</f>
        <v>2024_01_06</v>
      </c>
    </row>
    <row r="56" spans="1:16" x14ac:dyDescent="0.2">
      <c r="A56" t="s">
        <v>5</v>
      </c>
      <c r="B56" s="18">
        <v>266799</v>
      </c>
      <c r="C56" s="3" t="s">
        <v>72</v>
      </c>
      <c r="D56" s="3">
        <v>1</v>
      </c>
      <c r="E56" s="3">
        <f>SUMIF(B:B,B56,G:G)</f>
        <v>8309</v>
      </c>
      <c r="F56" s="16">
        <f t="shared" si="0"/>
        <v>138.48333333333332</v>
      </c>
      <c r="G56" s="16">
        <f t="shared" si="1"/>
        <v>873</v>
      </c>
      <c r="H56" s="14">
        <v>1.0104166666666668E-2</v>
      </c>
      <c r="J56" t="str">
        <f>A56&amp;"_id"&amp;B56&amp;"_"&amp;P56&amp;"_"&amp;O56</f>
        <v>quantex_share_id266799_2023_12_23_01</v>
      </c>
      <c r="K56" s="9">
        <v>686327</v>
      </c>
      <c r="L56" t="str">
        <f t="shared" si="2"/>
        <v>Rename-Item -Path Y:\Projects\Quantex\quantex_share\RawData\SA_annotation_videos\quantex_share_id266799_2023_12_23_01.MP4  -NewName Y:\Projects\Quantex\quantex_share\RawData\SA_annotation_videos\686327.MP4</v>
      </c>
      <c r="M56" t="s">
        <v>189</v>
      </c>
      <c r="O56" s="3" t="str">
        <f>TEXT(D56,"00")</f>
        <v>01</v>
      </c>
      <c r="P56" t="str">
        <f>IF(C56="", "yyyy_mm_dd",TEXT(C56,"JJJJ\_MM\_TT"))</f>
        <v>2023_12_23</v>
      </c>
    </row>
    <row r="57" spans="1:16" x14ac:dyDescent="0.2">
      <c r="A57" t="s">
        <v>5</v>
      </c>
      <c r="B57" s="18">
        <v>266799</v>
      </c>
      <c r="C57" s="3" t="s">
        <v>38</v>
      </c>
      <c r="D57" s="3">
        <v>2</v>
      </c>
      <c r="E57" s="3">
        <f>SUMIF(B:B,B57,G:G)</f>
        <v>8309</v>
      </c>
      <c r="F57" s="16">
        <f t="shared" si="0"/>
        <v>138.48333333333332</v>
      </c>
      <c r="G57" s="16">
        <f t="shared" si="1"/>
        <v>347</v>
      </c>
      <c r="H57" s="14">
        <v>4.0162037037037033E-3</v>
      </c>
      <c r="J57" t="str">
        <f>A57&amp;"_id"&amp;B57&amp;"_"&amp;P57&amp;"_"&amp;O57</f>
        <v>quantex_share_id266799_2023_12_12_02</v>
      </c>
      <c r="K57" s="9">
        <v>954842</v>
      </c>
      <c r="L57" t="str">
        <f t="shared" si="2"/>
        <v>Rename-Item -Path Y:\Projects\Quantex\quantex_share\RawData\SA_annotation_videos\quantex_share_id266799_2023_12_12_02.MP4  -NewName Y:\Projects\Quantex\quantex_share\RawData\SA_annotation_videos\954842.MP4</v>
      </c>
      <c r="M57" t="s">
        <v>189</v>
      </c>
      <c r="O57" s="3" t="str">
        <f>TEXT(D57,"00")</f>
        <v>02</v>
      </c>
      <c r="P57" t="str">
        <f>IF(C57="", "yyyy_mm_dd",TEXT(C57,"JJJJ\_MM\_TT"))</f>
        <v>2023_12_12</v>
      </c>
    </row>
    <row r="58" spans="1:16" x14ac:dyDescent="0.2">
      <c r="A58" t="s">
        <v>5</v>
      </c>
      <c r="B58" s="18">
        <v>266799</v>
      </c>
      <c r="C58" s="3" t="s">
        <v>38</v>
      </c>
      <c r="D58" s="3">
        <v>1</v>
      </c>
      <c r="E58" s="3">
        <f>SUMIF(B:B,B58,G:G)</f>
        <v>8309</v>
      </c>
      <c r="F58" s="16">
        <f t="shared" si="0"/>
        <v>138.48333333333332</v>
      </c>
      <c r="G58" s="16">
        <f t="shared" si="1"/>
        <v>742</v>
      </c>
      <c r="H58" s="14">
        <v>8.5879629629629622E-3</v>
      </c>
      <c r="J58" t="str">
        <f>A58&amp;"_id"&amp;B58&amp;"_"&amp;P58&amp;"_"&amp;O58</f>
        <v>quantex_share_id266799_2023_12_12_01</v>
      </c>
      <c r="K58" s="9">
        <v>503253</v>
      </c>
      <c r="L58" t="str">
        <f t="shared" si="2"/>
        <v>Rename-Item -Path Y:\Projects\Quantex\quantex_share\RawData\SA_annotation_videos\quantex_share_id266799_2023_12_12_01.MP4  -NewName Y:\Projects\Quantex\quantex_share\RawData\SA_annotation_videos\503253.MP4</v>
      </c>
      <c r="M58" t="s">
        <v>189</v>
      </c>
      <c r="O58" s="3" t="str">
        <f>TEXT(D58,"00")</f>
        <v>01</v>
      </c>
      <c r="P58" t="str">
        <f>IF(C58="", "yyyy_mm_dd",TEXT(C58,"JJJJ\_MM\_TT"))</f>
        <v>2023_12_12</v>
      </c>
    </row>
    <row r="59" spans="1:16" x14ac:dyDescent="0.2">
      <c r="A59" t="s">
        <v>5</v>
      </c>
      <c r="B59" s="18">
        <v>266799</v>
      </c>
      <c r="C59" s="3" t="s">
        <v>71</v>
      </c>
      <c r="D59" s="3">
        <v>2</v>
      </c>
      <c r="E59" s="3">
        <f>SUMIF(B:B,B59,G:G)</f>
        <v>8309</v>
      </c>
      <c r="F59" s="16">
        <f t="shared" si="0"/>
        <v>138.48333333333332</v>
      </c>
      <c r="G59" s="16">
        <f t="shared" si="1"/>
        <v>851</v>
      </c>
      <c r="H59" s="14">
        <v>9.8495370370370369E-3</v>
      </c>
      <c r="J59" t="str">
        <f>A59&amp;"_id"&amp;B59&amp;"_"&amp;P59&amp;"_"&amp;O59</f>
        <v>quantex_share_id266799_2023_12_08_02</v>
      </c>
      <c r="K59" s="9">
        <v>802250</v>
      </c>
      <c r="L59" t="str">
        <f t="shared" si="2"/>
        <v>Rename-Item -Path Y:\Projects\Quantex\quantex_share\RawData\SA_annotation_videos\quantex_share_id266799_2023_12_08_02.MP4  -NewName Y:\Projects\Quantex\quantex_share\RawData\SA_annotation_videos\802250.MP4</v>
      </c>
      <c r="M59" t="s">
        <v>189</v>
      </c>
      <c r="O59" s="3" t="str">
        <f>TEXT(D59,"00")</f>
        <v>02</v>
      </c>
      <c r="P59" t="str">
        <f>IF(C59="", "yyyy_mm_dd",TEXT(C59,"JJJJ\_MM\_TT"))</f>
        <v>2023_12_08</v>
      </c>
    </row>
    <row r="60" spans="1:16" x14ac:dyDescent="0.2">
      <c r="A60" t="s">
        <v>5</v>
      </c>
      <c r="B60" s="18">
        <v>266799</v>
      </c>
      <c r="C60" s="3" t="s">
        <v>71</v>
      </c>
      <c r="D60" s="3">
        <v>1</v>
      </c>
      <c r="E60" s="3">
        <f>SUMIF(B:B,B60,G:G)</f>
        <v>8309</v>
      </c>
      <c r="F60" s="16">
        <f t="shared" si="0"/>
        <v>138.48333333333332</v>
      </c>
      <c r="G60" s="16">
        <f t="shared" si="1"/>
        <v>583</v>
      </c>
      <c r="H60" s="14">
        <v>6.7476851851851856E-3</v>
      </c>
      <c r="J60" t="str">
        <f>A60&amp;"_id"&amp;B60&amp;"_"&amp;P60&amp;"_"&amp;O60</f>
        <v>quantex_share_id266799_2023_12_08_01</v>
      </c>
      <c r="K60" s="9">
        <v>994835</v>
      </c>
      <c r="L60" t="str">
        <f t="shared" si="2"/>
        <v>Rename-Item -Path Y:\Projects\Quantex\quantex_share\RawData\SA_annotation_videos\quantex_share_id266799_2023_12_08_01.MP4  -NewName Y:\Projects\Quantex\quantex_share\RawData\SA_annotation_videos\994835.MP4</v>
      </c>
      <c r="M60" t="s">
        <v>189</v>
      </c>
      <c r="O60" s="3" t="str">
        <f>TEXT(D60,"00")</f>
        <v>01</v>
      </c>
      <c r="P60" t="str">
        <f>IF(C60="", "yyyy_mm_dd",TEXT(C60,"JJJJ\_MM\_TT"))</f>
        <v>2023_12_08</v>
      </c>
    </row>
    <row r="61" spans="1:16" x14ac:dyDescent="0.2">
      <c r="A61" t="s">
        <v>5</v>
      </c>
      <c r="B61" s="18">
        <v>266799</v>
      </c>
      <c r="C61" s="3" t="s">
        <v>70</v>
      </c>
      <c r="D61" s="3">
        <v>1</v>
      </c>
      <c r="E61" s="3">
        <f>SUMIF(B:B,B61,G:G)</f>
        <v>8309</v>
      </c>
      <c r="F61" s="16">
        <f t="shared" si="0"/>
        <v>138.48333333333332</v>
      </c>
      <c r="G61" s="16">
        <f t="shared" si="1"/>
        <v>435</v>
      </c>
      <c r="H61" s="14">
        <v>5.0347222222222225E-3</v>
      </c>
      <c r="J61" t="str">
        <f>A61&amp;"_id"&amp;B61&amp;"_"&amp;P61&amp;"_"&amp;O61</f>
        <v>quantex_share_id266799_2023_12_05_01</v>
      </c>
      <c r="K61" s="9">
        <v>207949</v>
      </c>
      <c r="L61" t="str">
        <f t="shared" si="2"/>
        <v>Rename-Item -Path Y:\Projects\Quantex\quantex_share\RawData\SA_annotation_videos\quantex_share_id266799_2023_12_05_01.MP4  -NewName Y:\Projects\Quantex\quantex_share\RawData\SA_annotation_videos\207949.MP4</v>
      </c>
      <c r="M61" t="s">
        <v>189</v>
      </c>
      <c r="O61" s="3" t="str">
        <f>TEXT(D61,"00")</f>
        <v>01</v>
      </c>
      <c r="P61" t="str">
        <f>IF(C61="", "yyyy_mm_dd",TEXT(C61,"JJJJ\_MM\_TT"))</f>
        <v>2023_12_05</v>
      </c>
    </row>
    <row r="62" spans="1:16" x14ac:dyDescent="0.2">
      <c r="A62" t="s">
        <v>5</v>
      </c>
      <c r="B62" s="19">
        <v>266686</v>
      </c>
      <c r="C62" s="2">
        <v>45432</v>
      </c>
      <c r="D62" s="3">
        <v>2</v>
      </c>
      <c r="E62" s="3">
        <f>SUMIF(B:B,B62,G:G)</f>
        <v>10735</v>
      </c>
      <c r="F62" s="16">
        <f t="shared" si="0"/>
        <v>178.91666666666666</v>
      </c>
      <c r="G62" s="16">
        <f t="shared" si="1"/>
        <v>808</v>
      </c>
      <c r="H62" s="14">
        <v>9.3518518518518525E-3</v>
      </c>
      <c r="J62" t="str">
        <f>A62&amp;"_id"&amp;B62&amp;"_"&amp;P62&amp;"_"&amp;O62</f>
        <v>quantex_share_id266686_2024_05_20_02</v>
      </c>
      <c r="K62" s="9">
        <v>171099</v>
      </c>
      <c r="L62" t="str">
        <f t="shared" si="2"/>
        <v>Rename-Item -Path Y:\Projects\Quantex\quantex_share\RawData\SA_annotation_videos\quantex_share_id266686_2024_05_20_02.MP4  -NewName Y:\Projects\Quantex\quantex_share\RawData\SA_annotation_videos\171099.MP4</v>
      </c>
      <c r="M62" t="s">
        <v>189</v>
      </c>
      <c r="O62" s="3" t="str">
        <f>TEXT(D62,"00")</f>
        <v>02</v>
      </c>
      <c r="P62" t="str">
        <f>IF(C62="", "yyyy_mm_dd",TEXT(C62,"JJJJ\_MM\_TT"))</f>
        <v>2024_05_20</v>
      </c>
    </row>
    <row r="63" spans="1:16" x14ac:dyDescent="0.2">
      <c r="A63" t="s">
        <v>5</v>
      </c>
      <c r="B63" s="19">
        <v>266686</v>
      </c>
      <c r="C63" s="2">
        <v>45432</v>
      </c>
      <c r="D63" s="3">
        <v>1</v>
      </c>
      <c r="E63" s="3">
        <f>SUMIF(B:B,B63,G:G)</f>
        <v>10735</v>
      </c>
      <c r="F63" s="16">
        <f t="shared" si="0"/>
        <v>178.91666666666666</v>
      </c>
      <c r="G63" s="16">
        <f t="shared" si="1"/>
        <v>1800</v>
      </c>
      <c r="H63" s="14">
        <v>2.0833333333333332E-2</v>
      </c>
      <c r="J63" t="str">
        <f>A63&amp;"_id"&amp;B63&amp;"_"&amp;P63&amp;"_"&amp;O63</f>
        <v>quantex_share_id266686_2024_05_20_01</v>
      </c>
      <c r="K63" s="9">
        <v>463097</v>
      </c>
      <c r="L63" t="str">
        <f t="shared" si="2"/>
        <v>Rename-Item -Path Y:\Projects\Quantex\quantex_share\RawData\SA_annotation_videos\quantex_share_id266686_2024_05_20_01.MP4  -NewName Y:\Projects\Quantex\quantex_share\RawData\SA_annotation_videos\463097.MP4</v>
      </c>
      <c r="M63" t="s">
        <v>189</v>
      </c>
      <c r="O63" s="3" t="str">
        <f>TEXT(D63,"00")</f>
        <v>01</v>
      </c>
      <c r="P63" t="str">
        <f>IF(C63="", "yyyy_mm_dd",TEXT(C63,"JJJJ\_MM\_TT"))</f>
        <v>2024_05_20</v>
      </c>
    </row>
    <row r="64" spans="1:16" x14ac:dyDescent="0.2">
      <c r="A64" t="s">
        <v>5</v>
      </c>
      <c r="B64" s="19">
        <v>266686</v>
      </c>
      <c r="C64" s="2">
        <v>45414</v>
      </c>
      <c r="D64" s="3">
        <v>1</v>
      </c>
      <c r="E64" s="3">
        <f>SUMIF(B:B,B64,G:G)</f>
        <v>10735</v>
      </c>
      <c r="F64" s="16">
        <f t="shared" si="0"/>
        <v>178.91666666666666</v>
      </c>
      <c r="G64" s="16">
        <f t="shared" si="1"/>
        <v>573</v>
      </c>
      <c r="H64" s="14">
        <v>6.6319444444444446E-3</v>
      </c>
      <c r="J64" t="str">
        <f>A64&amp;"_id"&amp;B64&amp;"_"&amp;P64&amp;"_"&amp;O64</f>
        <v>quantex_share_id266686_2024_05_02_01</v>
      </c>
      <c r="K64" s="9">
        <v>973541</v>
      </c>
      <c r="L64" t="str">
        <f t="shared" si="2"/>
        <v>Rename-Item -Path Y:\Projects\Quantex\quantex_share\RawData\SA_annotation_videos\quantex_share_id266686_2024_05_02_01.MP4  -NewName Y:\Projects\Quantex\quantex_share\RawData\SA_annotation_videos\973541.MP4</v>
      </c>
      <c r="M64" t="s">
        <v>189</v>
      </c>
      <c r="O64" s="3" t="str">
        <f>TEXT(D64,"00")</f>
        <v>01</v>
      </c>
      <c r="P64" t="str">
        <f>IF(C64="", "yyyy_mm_dd",TEXT(C64,"JJJJ\_MM\_TT"))</f>
        <v>2024_05_02</v>
      </c>
    </row>
    <row r="65" spans="1:16" x14ac:dyDescent="0.2">
      <c r="A65" t="s">
        <v>5</v>
      </c>
      <c r="B65" s="19">
        <v>266686</v>
      </c>
      <c r="C65" s="2">
        <v>45406</v>
      </c>
      <c r="D65" s="3">
        <v>2</v>
      </c>
      <c r="E65" s="3">
        <f>SUMIF(B:B,B65,G:G)</f>
        <v>10735</v>
      </c>
      <c r="F65" s="16">
        <f t="shared" si="0"/>
        <v>178.91666666666666</v>
      </c>
      <c r="G65" s="16">
        <f t="shared" si="1"/>
        <v>272</v>
      </c>
      <c r="H65" s="14">
        <v>3.1481481481481482E-3</v>
      </c>
      <c r="J65" t="str">
        <f>A65&amp;"_id"&amp;B65&amp;"_"&amp;P65&amp;"_"&amp;O65</f>
        <v>quantex_share_id266686_2024_04_24_02</v>
      </c>
      <c r="K65" s="9">
        <v>835202</v>
      </c>
      <c r="L65" t="str">
        <f t="shared" si="2"/>
        <v>Rename-Item -Path Y:\Projects\Quantex\quantex_share\RawData\SA_annotation_videos\quantex_share_id266686_2024_04_24_02.MP4  -NewName Y:\Projects\Quantex\quantex_share\RawData\SA_annotation_videos\835202.MP4</v>
      </c>
      <c r="M65" t="s">
        <v>189</v>
      </c>
      <c r="O65" s="3" t="str">
        <f>TEXT(D65,"00")</f>
        <v>02</v>
      </c>
      <c r="P65" t="str">
        <f>IF(C65="", "yyyy_mm_dd",TEXT(C65,"JJJJ\_MM\_TT"))</f>
        <v>2024_04_24</v>
      </c>
    </row>
    <row r="66" spans="1:16" x14ac:dyDescent="0.2">
      <c r="A66" t="s">
        <v>5</v>
      </c>
      <c r="B66" s="19">
        <v>266686</v>
      </c>
      <c r="C66" s="2">
        <v>45406</v>
      </c>
      <c r="D66" s="3">
        <v>1</v>
      </c>
      <c r="E66" s="3">
        <f>SUMIF(B:B,B66,G:G)</f>
        <v>10735</v>
      </c>
      <c r="F66" s="16">
        <f t="shared" si="0"/>
        <v>178.91666666666666</v>
      </c>
      <c r="G66" s="16">
        <f t="shared" si="1"/>
        <v>1800</v>
      </c>
      <c r="H66" s="14">
        <v>2.0833333333333332E-2</v>
      </c>
      <c r="J66" t="str">
        <f>A66&amp;"_id"&amp;B66&amp;"_"&amp;P66&amp;"_"&amp;O66</f>
        <v>quantex_share_id266686_2024_04_24_01</v>
      </c>
      <c r="K66" s="9">
        <v>410731</v>
      </c>
      <c r="L66" t="str">
        <f t="shared" si="2"/>
        <v>Rename-Item -Path Y:\Projects\Quantex\quantex_share\RawData\SA_annotation_videos\quantex_share_id266686_2024_04_24_01.MP4  -NewName Y:\Projects\Quantex\quantex_share\RawData\SA_annotation_videos\410731.MP4</v>
      </c>
      <c r="M66" t="s">
        <v>189</v>
      </c>
      <c r="O66" s="3" t="str">
        <f>TEXT(D66,"00")</f>
        <v>01</v>
      </c>
      <c r="P66" t="str">
        <f>IF(C66="", "yyyy_mm_dd",TEXT(C66,"JJJJ\_MM\_TT"))</f>
        <v>2024_04_24</v>
      </c>
    </row>
    <row r="67" spans="1:16" x14ac:dyDescent="0.2">
      <c r="A67" t="s">
        <v>5</v>
      </c>
      <c r="B67" s="19">
        <v>266686</v>
      </c>
      <c r="C67" s="2">
        <v>45400</v>
      </c>
      <c r="D67" s="3">
        <v>3</v>
      </c>
      <c r="E67" s="3">
        <f>SUMIF(B:B,B67,G:G)</f>
        <v>10735</v>
      </c>
      <c r="F67" s="16">
        <f t="shared" ref="F67:F130" si="3">E67/60</f>
        <v>178.91666666666666</v>
      </c>
      <c r="G67" s="16">
        <f t="shared" ref="G67:G130" si="4">HOUR(H67)*3600+MINUTE(H67)*60+SECOND((H67))</f>
        <v>769</v>
      </c>
      <c r="H67" s="14">
        <v>8.9004629629629625E-3</v>
      </c>
      <c r="J67" t="str">
        <f>A67&amp;"_id"&amp;B67&amp;"_"&amp;P67&amp;"_"&amp;O67</f>
        <v>quantex_share_id266686_2024_04_18_03</v>
      </c>
      <c r="K67" s="9">
        <v>860780</v>
      </c>
      <c r="L67" t="str">
        <f t="shared" ref="L67:L129" si="5">"Rename-Item -Path "  &amp; "Y:\Projects\Quantex\quantex_share\RawData\SA_annotation_videos\" &amp; J67 &amp; ".MP4 "  &amp; " -NewName "  &amp; "Y:\Projects\Quantex\quantex_share\RawData\SA_annotation_videos\" &amp; K67 &amp; ".MP4"</f>
        <v>Rename-Item -Path Y:\Projects\Quantex\quantex_share\RawData\SA_annotation_videos\quantex_share_id266686_2024_04_18_03.MP4  -NewName Y:\Projects\Quantex\quantex_share\RawData\SA_annotation_videos\860780.MP4</v>
      </c>
      <c r="M67" t="s">
        <v>189</v>
      </c>
      <c r="O67" s="3" t="str">
        <f>TEXT(D67,"00")</f>
        <v>03</v>
      </c>
      <c r="P67" t="str">
        <f>IF(C67="", "yyyy_mm_dd",TEXT(C67,"JJJJ\_MM\_TT"))</f>
        <v>2024_04_18</v>
      </c>
    </row>
    <row r="68" spans="1:16" x14ac:dyDescent="0.2">
      <c r="A68" t="s">
        <v>5</v>
      </c>
      <c r="B68" s="19">
        <v>266686</v>
      </c>
      <c r="C68" s="2">
        <v>45400</v>
      </c>
      <c r="D68" s="3">
        <v>2</v>
      </c>
      <c r="E68" s="3">
        <f>SUMIF(B:B,B68,G:G)</f>
        <v>10735</v>
      </c>
      <c r="F68" s="16">
        <f t="shared" si="3"/>
        <v>178.91666666666666</v>
      </c>
      <c r="G68" s="16">
        <f t="shared" si="4"/>
        <v>1800</v>
      </c>
      <c r="H68" s="14">
        <v>2.0833333333333332E-2</v>
      </c>
      <c r="J68" t="str">
        <f>A68&amp;"_id"&amp;B68&amp;"_"&amp;P68&amp;"_"&amp;O68</f>
        <v>quantex_share_id266686_2024_04_18_02</v>
      </c>
      <c r="K68" s="9">
        <v>756035</v>
      </c>
      <c r="L68" t="str">
        <f t="shared" si="5"/>
        <v>Rename-Item -Path Y:\Projects\Quantex\quantex_share\RawData\SA_annotation_videos\quantex_share_id266686_2024_04_18_02.MP4  -NewName Y:\Projects\Quantex\quantex_share\RawData\SA_annotation_videos\756035.MP4</v>
      </c>
      <c r="M68" t="s">
        <v>189</v>
      </c>
      <c r="O68" s="3" t="str">
        <f>TEXT(D68,"00")</f>
        <v>02</v>
      </c>
      <c r="P68" t="str">
        <f>IF(C68="", "yyyy_mm_dd",TEXT(C68,"JJJJ\_MM\_TT"))</f>
        <v>2024_04_18</v>
      </c>
    </row>
    <row r="69" spans="1:16" x14ac:dyDescent="0.2">
      <c r="A69" t="s">
        <v>5</v>
      </c>
      <c r="B69" s="19">
        <v>266686</v>
      </c>
      <c r="C69" s="2">
        <v>45400</v>
      </c>
      <c r="D69" s="3">
        <v>1</v>
      </c>
      <c r="E69" s="3">
        <f>SUMIF(B:B,B69,G:G)</f>
        <v>10735</v>
      </c>
      <c r="F69" s="16">
        <f t="shared" si="3"/>
        <v>178.91666666666666</v>
      </c>
      <c r="G69" s="16">
        <f t="shared" si="4"/>
        <v>1800</v>
      </c>
      <c r="H69" s="14">
        <v>2.0833333333333332E-2</v>
      </c>
      <c r="J69" t="str">
        <f>A69&amp;"_id"&amp;B69&amp;"_"&amp;P69&amp;"_"&amp;O69</f>
        <v>quantex_share_id266686_2024_04_18_01</v>
      </c>
      <c r="K69" s="9">
        <v>998252</v>
      </c>
      <c r="L69" t="str">
        <f t="shared" si="5"/>
        <v>Rename-Item -Path Y:\Projects\Quantex\quantex_share\RawData\SA_annotation_videos\quantex_share_id266686_2024_04_18_01.MP4  -NewName Y:\Projects\Quantex\quantex_share\RawData\SA_annotation_videos\998252.MP4</v>
      </c>
      <c r="M69" t="s">
        <v>189</v>
      </c>
      <c r="O69" s="3" t="str">
        <f>TEXT(D69,"00")</f>
        <v>01</v>
      </c>
      <c r="P69" t="str">
        <f>IF(C69="", "yyyy_mm_dd",TEXT(C69,"JJJJ\_MM\_TT"))</f>
        <v>2024_04_18</v>
      </c>
    </row>
    <row r="70" spans="1:16" x14ac:dyDescent="0.2">
      <c r="A70" t="s">
        <v>5</v>
      </c>
      <c r="B70" s="19">
        <v>266686</v>
      </c>
      <c r="C70" s="2">
        <v>45386</v>
      </c>
      <c r="D70" s="3">
        <v>1</v>
      </c>
      <c r="E70" s="3">
        <f>SUMIF(B:B,B70,G:G)</f>
        <v>10735</v>
      </c>
      <c r="F70" s="16">
        <f t="shared" si="3"/>
        <v>178.91666666666666</v>
      </c>
      <c r="G70" s="16">
        <f t="shared" si="4"/>
        <v>1113</v>
      </c>
      <c r="H70" s="14">
        <v>1.2881944444444446E-2</v>
      </c>
      <c r="J70" t="str">
        <f>A70&amp;"_id"&amp;B70&amp;"_"&amp;P70&amp;"_"&amp;O70</f>
        <v>quantex_share_id266686_2024_04_04_01</v>
      </c>
      <c r="K70" s="9">
        <v>440485</v>
      </c>
      <c r="L70" t="str">
        <f t="shared" si="5"/>
        <v>Rename-Item -Path Y:\Projects\Quantex\quantex_share\RawData\SA_annotation_videos\quantex_share_id266686_2024_04_04_01.MP4  -NewName Y:\Projects\Quantex\quantex_share\RawData\SA_annotation_videos\440485.MP4</v>
      </c>
      <c r="M70" t="s">
        <v>189</v>
      </c>
      <c r="O70" s="3" t="str">
        <f>TEXT(D70,"00")</f>
        <v>01</v>
      </c>
      <c r="P70" t="str">
        <f>IF(C70="", "yyyy_mm_dd",TEXT(C70,"JJJJ\_MM\_TT"))</f>
        <v>2024_04_04</v>
      </c>
    </row>
    <row r="71" spans="1:16" x14ac:dyDescent="0.2">
      <c r="A71" t="s">
        <v>5</v>
      </c>
      <c r="B71" s="19">
        <v>266216</v>
      </c>
      <c r="C71" s="3" t="s">
        <v>78</v>
      </c>
      <c r="D71" s="3">
        <v>3</v>
      </c>
      <c r="E71" s="3">
        <f>SUMIF(B:B,B71,G:G)</f>
        <v>10404</v>
      </c>
      <c r="F71" s="16">
        <f t="shared" si="3"/>
        <v>173.4</v>
      </c>
      <c r="G71" s="16">
        <f t="shared" si="4"/>
        <v>603</v>
      </c>
      <c r="H71" s="14">
        <v>6.9791666666666665E-3</v>
      </c>
      <c r="J71" t="str">
        <f>A71&amp;"_id"&amp;B71&amp;"_"&amp;P71&amp;"_"&amp;O71</f>
        <v>quantex_share_id266216_2024_03_14_03</v>
      </c>
      <c r="K71" s="9">
        <v>360698</v>
      </c>
      <c r="L71" t="str">
        <f t="shared" si="5"/>
        <v>Rename-Item -Path Y:\Projects\Quantex\quantex_share\RawData\SA_annotation_videos\quantex_share_id266216_2024_03_14_03.MP4  -NewName Y:\Projects\Quantex\quantex_share\RawData\SA_annotation_videos\360698.MP4</v>
      </c>
      <c r="M71" t="s">
        <v>189</v>
      </c>
      <c r="O71" s="3" t="str">
        <f>TEXT(D71,"00")</f>
        <v>03</v>
      </c>
      <c r="P71" t="str">
        <f>IF(C71="", "yyyy_mm_dd",TEXT(C71,"JJJJ\_MM\_TT"))</f>
        <v>2024_03_14</v>
      </c>
    </row>
    <row r="72" spans="1:16" x14ac:dyDescent="0.2">
      <c r="A72" t="s">
        <v>5</v>
      </c>
      <c r="B72" s="19">
        <v>266216</v>
      </c>
      <c r="C72" s="3" t="s">
        <v>78</v>
      </c>
      <c r="D72" s="3">
        <v>2</v>
      </c>
      <c r="E72" s="3">
        <f>SUMIF(B:B,B72,G:G)</f>
        <v>10404</v>
      </c>
      <c r="F72" s="16">
        <f t="shared" si="3"/>
        <v>173.4</v>
      </c>
      <c r="G72" s="16">
        <f t="shared" si="4"/>
        <v>1024</v>
      </c>
      <c r="H72" s="14">
        <v>1.1851851851851851E-2</v>
      </c>
      <c r="J72" t="str">
        <f>A72&amp;"_id"&amp;B72&amp;"_"&amp;P72&amp;"_"&amp;O72</f>
        <v>quantex_share_id266216_2024_03_14_02</v>
      </c>
      <c r="K72" s="9">
        <v>100898</v>
      </c>
      <c r="L72" t="str">
        <f t="shared" si="5"/>
        <v>Rename-Item -Path Y:\Projects\Quantex\quantex_share\RawData\SA_annotation_videos\quantex_share_id266216_2024_03_14_02.MP4  -NewName Y:\Projects\Quantex\quantex_share\RawData\SA_annotation_videos\100898.MP4</v>
      </c>
      <c r="M72" t="s">
        <v>189</v>
      </c>
      <c r="O72" s="3" t="str">
        <f>TEXT(D72,"00")</f>
        <v>02</v>
      </c>
      <c r="P72" t="str">
        <f>IF(C72="", "yyyy_mm_dd",TEXT(C72,"JJJJ\_MM\_TT"))</f>
        <v>2024_03_14</v>
      </c>
    </row>
    <row r="73" spans="1:16" x14ac:dyDescent="0.2">
      <c r="A73" t="s">
        <v>5</v>
      </c>
      <c r="B73" s="19">
        <v>266216</v>
      </c>
      <c r="C73" s="3" t="s">
        <v>78</v>
      </c>
      <c r="D73" s="3">
        <v>1</v>
      </c>
      <c r="E73" s="3">
        <f>SUMIF(B:B,B73,G:G)</f>
        <v>10404</v>
      </c>
      <c r="F73" s="16">
        <f t="shared" si="3"/>
        <v>173.4</v>
      </c>
      <c r="G73" s="16">
        <f t="shared" si="4"/>
        <v>317</v>
      </c>
      <c r="H73" s="14">
        <v>3.6689814814814814E-3</v>
      </c>
      <c r="J73" t="str">
        <f>A73&amp;"_id"&amp;B73&amp;"_"&amp;P73&amp;"_"&amp;O73</f>
        <v>quantex_share_id266216_2024_03_14_01</v>
      </c>
      <c r="K73" s="9">
        <v>895811</v>
      </c>
      <c r="L73" t="str">
        <f t="shared" si="5"/>
        <v>Rename-Item -Path Y:\Projects\Quantex\quantex_share\RawData\SA_annotation_videos\quantex_share_id266216_2024_03_14_01.MP4  -NewName Y:\Projects\Quantex\quantex_share\RawData\SA_annotation_videos\895811.MP4</v>
      </c>
      <c r="M73" t="s">
        <v>189</v>
      </c>
      <c r="O73" s="3" t="str">
        <f>TEXT(D73,"00")</f>
        <v>01</v>
      </c>
      <c r="P73" t="str">
        <f>IF(C73="", "yyyy_mm_dd",TEXT(C73,"JJJJ\_MM\_TT"))</f>
        <v>2024_03_14</v>
      </c>
    </row>
    <row r="74" spans="1:16" x14ac:dyDescent="0.2">
      <c r="A74" t="s">
        <v>5</v>
      </c>
      <c r="B74" s="19">
        <v>266216</v>
      </c>
      <c r="C74" s="3" t="s">
        <v>77</v>
      </c>
      <c r="D74" s="3">
        <v>1</v>
      </c>
      <c r="E74" s="3">
        <f>SUMIF(B:B,B74,G:G)</f>
        <v>10404</v>
      </c>
      <c r="F74" s="16">
        <f t="shared" si="3"/>
        <v>173.4</v>
      </c>
      <c r="G74" s="16">
        <f t="shared" si="4"/>
        <v>1800</v>
      </c>
      <c r="H74" s="14">
        <v>2.0833333333333332E-2</v>
      </c>
      <c r="J74" t="str">
        <f>A74&amp;"_id"&amp;B74&amp;"_"&amp;P74&amp;"_"&amp;O74</f>
        <v>quantex_share_id266216_2024_03_10_01</v>
      </c>
      <c r="K74" s="9">
        <v>861529</v>
      </c>
      <c r="L74" t="str">
        <f t="shared" si="5"/>
        <v>Rename-Item -Path Y:\Projects\Quantex\quantex_share\RawData\SA_annotation_videos\quantex_share_id266216_2024_03_10_01.MP4  -NewName Y:\Projects\Quantex\quantex_share\RawData\SA_annotation_videos\861529.MP4</v>
      </c>
      <c r="M74" t="s">
        <v>189</v>
      </c>
      <c r="O74" s="3" t="str">
        <f>TEXT(D74,"00")</f>
        <v>01</v>
      </c>
      <c r="P74" t="str">
        <f>IF(C74="", "yyyy_mm_dd",TEXT(C74,"JJJJ\_MM\_TT"))</f>
        <v>2024_03_10</v>
      </c>
    </row>
    <row r="75" spans="1:16" x14ac:dyDescent="0.2">
      <c r="A75" t="s">
        <v>5</v>
      </c>
      <c r="B75" s="19">
        <v>266216</v>
      </c>
      <c r="C75" s="3" t="s">
        <v>76</v>
      </c>
      <c r="D75" s="3">
        <v>2</v>
      </c>
      <c r="E75" s="3">
        <f>SUMIF(B:B,B75,G:G)</f>
        <v>10404</v>
      </c>
      <c r="F75" s="16">
        <f t="shared" si="3"/>
        <v>173.4</v>
      </c>
      <c r="G75" s="16">
        <f t="shared" si="4"/>
        <v>1260</v>
      </c>
      <c r="H75" s="14">
        <v>1.4583333333333332E-2</v>
      </c>
      <c r="J75" t="str">
        <f>A75&amp;"_id"&amp;B75&amp;"_"&amp;P75&amp;"_"&amp;O75</f>
        <v>quantex_share_id266216_2024_03_04_02</v>
      </c>
      <c r="K75" s="9">
        <v>212983</v>
      </c>
      <c r="L75" t="str">
        <f t="shared" si="5"/>
        <v>Rename-Item -Path Y:\Projects\Quantex\quantex_share\RawData\SA_annotation_videos\quantex_share_id266216_2024_03_04_02.MP4  -NewName Y:\Projects\Quantex\quantex_share\RawData\SA_annotation_videos\212983.MP4</v>
      </c>
      <c r="M75" t="s">
        <v>189</v>
      </c>
      <c r="O75" s="3" t="str">
        <f>TEXT(D75,"00")</f>
        <v>02</v>
      </c>
      <c r="P75" t="str">
        <f>IF(C75="", "yyyy_mm_dd",TEXT(C75,"JJJJ\_MM\_TT"))</f>
        <v>2024_03_04</v>
      </c>
    </row>
    <row r="76" spans="1:16" x14ac:dyDescent="0.2">
      <c r="A76" t="s">
        <v>5</v>
      </c>
      <c r="B76" s="19">
        <v>266216</v>
      </c>
      <c r="C76" s="3" t="s">
        <v>76</v>
      </c>
      <c r="D76" s="3">
        <v>1</v>
      </c>
      <c r="E76" s="3">
        <f>SUMIF(B:B,B76,G:G)</f>
        <v>10404</v>
      </c>
      <c r="F76" s="16">
        <f t="shared" si="3"/>
        <v>173.4</v>
      </c>
      <c r="G76" s="16">
        <f t="shared" si="4"/>
        <v>1800</v>
      </c>
      <c r="H76" s="14">
        <v>2.0833333333333332E-2</v>
      </c>
      <c r="J76" t="str">
        <f>A76&amp;"_id"&amp;B76&amp;"_"&amp;P76&amp;"_"&amp;O76</f>
        <v>quantex_share_id266216_2024_03_04_01</v>
      </c>
      <c r="K76" s="9">
        <v>940018</v>
      </c>
      <c r="L76" t="str">
        <f t="shared" si="5"/>
        <v>Rename-Item -Path Y:\Projects\Quantex\quantex_share\RawData\SA_annotation_videos\quantex_share_id266216_2024_03_04_01.MP4  -NewName Y:\Projects\Quantex\quantex_share\RawData\SA_annotation_videos\940018.MP4</v>
      </c>
      <c r="M76" t="s">
        <v>189</v>
      </c>
      <c r="O76" s="3" t="str">
        <f>TEXT(D76,"00")</f>
        <v>01</v>
      </c>
      <c r="P76" t="str">
        <f>IF(C76="", "yyyy_mm_dd",TEXT(C76,"JJJJ\_MM\_TT"))</f>
        <v>2024_03_04</v>
      </c>
    </row>
    <row r="77" spans="1:16" x14ac:dyDescent="0.2">
      <c r="A77" t="s">
        <v>5</v>
      </c>
      <c r="B77" s="19">
        <v>266216</v>
      </c>
      <c r="C77" s="3" t="s">
        <v>75</v>
      </c>
      <c r="D77" s="3">
        <v>2</v>
      </c>
      <c r="E77" s="3">
        <f>SUMIF(B:B,B77,G:G)</f>
        <v>10404</v>
      </c>
      <c r="F77" s="16">
        <f t="shared" si="3"/>
        <v>173.4</v>
      </c>
      <c r="G77" s="16">
        <f t="shared" si="4"/>
        <v>1800</v>
      </c>
      <c r="H77" s="14">
        <v>2.0833333333333332E-2</v>
      </c>
      <c r="J77" t="str">
        <f>A77&amp;"_id"&amp;B77&amp;"_"&amp;P77&amp;"_"&amp;O77</f>
        <v>quantex_share_id266216_2024_02_27_02</v>
      </c>
      <c r="K77" s="9">
        <v>367575</v>
      </c>
      <c r="L77" t="str">
        <f t="shared" si="5"/>
        <v>Rename-Item -Path Y:\Projects\Quantex\quantex_share\RawData\SA_annotation_videos\quantex_share_id266216_2024_02_27_02.MP4  -NewName Y:\Projects\Quantex\quantex_share\RawData\SA_annotation_videos\367575.MP4</v>
      </c>
      <c r="M77" t="s">
        <v>189</v>
      </c>
      <c r="O77" s="3" t="str">
        <f>TEXT(D77,"00")</f>
        <v>02</v>
      </c>
      <c r="P77" t="str">
        <f>IF(C77="", "yyyy_mm_dd",TEXT(C77,"JJJJ\_MM\_TT"))</f>
        <v>2024_02_27</v>
      </c>
    </row>
    <row r="78" spans="1:16" x14ac:dyDescent="0.2">
      <c r="A78" t="s">
        <v>5</v>
      </c>
      <c r="B78" s="19">
        <v>266216</v>
      </c>
      <c r="C78" s="3" t="s">
        <v>75</v>
      </c>
      <c r="D78" s="3">
        <v>1</v>
      </c>
      <c r="E78" s="3">
        <f>SUMIF(B:B,B78,G:G)</f>
        <v>10404</v>
      </c>
      <c r="F78" s="16">
        <f t="shared" si="3"/>
        <v>173.4</v>
      </c>
      <c r="G78" s="16">
        <f t="shared" si="4"/>
        <v>1800</v>
      </c>
      <c r="H78" s="14">
        <v>2.0833333333333332E-2</v>
      </c>
      <c r="J78" t="str">
        <f>A78&amp;"_id"&amp;B78&amp;"_"&amp;P78&amp;"_"&amp;O78</f>
        <v>quantex_share_id266216_2024_02_27_01</v>
      </c>
      <c r="K78" s="9">
        <v>339217</v>
      </c>
      <c r="L78" t="str">
        <f t="shared" si="5"/>
        <v>Rename-Item -Path Y:\Projects\Quantex\quantex_share\RawData\SA_annotation_videos\quantex_share_id266216_2024_02_27_01.MP4  -NewName Y:\Projects\Quantex\quantex_share\RawData\SA_annotation_videos\339217.MP4</v>
      </c>
      <c r="M78" t="s">
        <v>189</v>
      </c>
      <c r="O78" s="3" t="str">
        <f>TEXT(D78,"00")</f>
        <v>01</v>
      </c>
      <c r="P78" t="str">
        <f>IF(C78="", "yyyy_mm_dd",TEXT(C78,"JJJJ\_MM\_TT"))</f>
        <v>2024_02_27</v>
      </c>
    </row>
    <row r="79" spans="1:16" x14ac:dyDescent="0.2">
      <c r="A79" t="s">
        <v>5</v>
      </c>
      <c r="B79" s="19">
        <v>265943</v>
      </c>
      <c r="C79" s="2">
        <v>45421</v>
      </c>
      <c r="D79" s="3">
        <v>1</v>
      </c>
      <c r="E79" s="3">
        <f>SUMIF(B:B,B79,G:G)</f>
        <v>5563</v>
      </c>
      <c r="F79" s="16">
        <f t="shared" si="3"/>
        <v>92.716666666666669</v>
      </c>
      <c r="G79" s="16">
        <f t="shared" si="4"/>
        <v>1485</v>
      </c>
      <c r="H79" s="14">
        <v>1.7187499999999998E-2</v>
      </c>
      <c r="J79" t="str">
        <f>A79&amp;"_id"&amp;B79&amp;"_"&amp;P79&amp;"_"&amp;O79</f>
        <v>quantex_share_id265943_2024_05_09_01</v>
      </c>
      <c r="K79" s="9">
        <v>688731</v>
      </c>
      <c r="L79" t="str">
        <f t="shared" si="5"/>
        <v>Rename-Item -Path Y:\Projects\Quantex\quantex_share\RawData\SA_annotation_videos\quantex_share_id265943_2024_05_09_01.MP4  -NewName Y:\Projects\Quantex\quantex_share\RawData\SA_annotation_videos\688731.MP4</v>
      </c>
      <c r="M79" t="s">
        <v>189</v>
      </c>
      <c r="O79" s="3" t="str">
        <f>TEXT(D79,"00")</f>
        <v>01</v>
      </c>
      <c r="P79" t="str">
        <f>IF(C79="", "yyyy_mm_dd",TEXT(C79,"JJJJ\_MM\_TT"))</f>
        <v>2024_05_09</v>
      </c>
    </row>
    <row r="80" spans="1:16" x14ac:dyDescent="0.2">
      <c r="A80" t="s">
        <v>5</v>
      </c>
      <c r="B80" s="19">
        <v>265943</v>
      </c>
      <c r="C80" s="2">
        <v>45410</v>
      </c>
      <c r="D80" s="3">
        <v>1</v>
      </c>
      <c r="E80" s="3">
        <f>SUMIF(B:B,B80,G:G)</f>
        <v>5563</v>
      </c>
      <c r="F80" s="16">
        <f t="shared" si="3"/>
        <v>92.716666666666669</v>
      </c>
      <c r="G80" s="16">
        <f t="shared" si="4"/>
        <v>1452</v>
      </c>
      <c r="H80" s="14">
        <v>1.6805555555555556E-2</v>
      </c>
      <c r="J80" t="str">
        <f>A80&amp;"_id"&amp;B80&amp;"_"&amp;P80&amp;"_"&amp;O80</f>
        <v>quantex_share_id265943_2024_04_28_01</v>
      </c>
      <c r="K80" s="9">
        <v>729394</v>
      </c>
      <c r="L80" t="str">
        <f t="shared" si="5"/>
        <v>Rename-Item -Path Y:\Projects\Quantex\quantex_share\RawData\SA_annotation_videos\quantex_share_id265943_2024_04_28_01.MP4  -NewName Y:\Projects\Quantex\quantex_share\RawData\SA_annotation_videos\729394.MP4</v>
      </c>
      <c r="M80" t="s">
        <v>189</v>
      </c>
      <c r="O80" s="3" t="str">
        <f>TEXT(D80,"00")</f>
        <v>01</v>
      </c>
      <c r="P80" t="str">
        <f>IF(C80="", "yyyy_mm_dd",TEXT(C80,"JJJJ\_MM\_TT"))</f>
        <v>2024_04_28</v>
      </c>
    </row>
    <row r="81" spans="1:16" x14ac:dyDescent="0.2">
      <c r="A81" t="s">
        <v>5</v>
      </c>
      <c r="B81" s="19">
        <v>265943</v>
      </c>
      <c r="C81" s="2">
        <v>45406</v>
      </c>
      <c r="D81" s="3">
        <v>1</v>
      </c>
      <c r="E81" s="3">
        <f>SUMIF(B:B,B81,G:G)</f>
        <v>5563</v>
      </c>
      <c r="F81" s="16">
        <f t="shared" si="3"/>
        <v>92.716666666666669</v>
      </c>
      <c r="G81" s="16">
        <f t="shared" si="4"/>
        <v>1019</v>
      </c>
      <c r="H81" s="14">
        <v>1.1793981481481482E-2</v>
      </c>
      <c r="J81" t="str">
        <f>A81&amp;"_id"&amp;B81&amp;"_"&amp;P81&amp;"_"&amp;O81</f>
        <v>quantex_share_id265943_2024_04_24_01</v>
      </c>
      <c r="K81" s="9">
        <v>227279</v>
      </c>
      <c r="L81" t="str">
        <f t="shared" si="5"/>
        <v>Rename-Item -Path Y:\Projects\Quantex\quantex_share\RawData\SA_annotation_videos\quantex_share_id265943_2024_04_24_01.MP4  -NewName Y:\Projects\Quantex\quantex_share\RawData\SA_annotation_videos\227279.MP4</v>
      </c>
      <c r="M81" t="s">
        <v>189</v>
      </c>
      <c r="O81" s="3" t="str">
        <f>TEXT(D81,"00")</f>
        <v>01</v>
      </c>
      <c r="P81" t="str">
        <f>IF(C81="", "yyyy_mm_dd",TEXT(C81,"JJJJ\_MM\_TT"))</f>
        <v>2024_04_24</v>
      </c>
    </row>
    <row r="82" spans="1:16" x14ac:dyDescent="0.2">
      <c r="A82" t="s">
        <v>5</v>
      </c>
      <c r="B82" s="19">
        <v>265943</v>
      </c>
      <c r="C82" s="2">
        <v>45405</v>
      </c>
      <c r="D82" s="3">
        <v>1</v>
      </c>
      <c r="E82" s="3">
        <f>SUMIF(B:B,B82,G:G)</f>
        <v>5563</v>
      </c>
      <c r="F82" s="16">
        <f t="shared" si="3"/>
        <v>92.716666666666669</v>
      </c>
      <c r="G82" s="16">
        <f t="shared" si="4"/>
        <v>1607</v>
      </c>
      <c r="H82" s="14">
        <v>1.8599537037037036E-2</v>
      </c>
      <c r="J82" t="str">
        <f>A82&amp;"_id"&amp;B82&amp;"_"&amp;P82&amp;"_"&amp;O82</f>
        <v>quantex_share_id265943_2024_04_23_01</v>
      </c>
      <c r="K82" s="9">
        <v>540737</v>
      </c>
      <c r="L82" t="str">
        <f t="shared" si="5"/>
        <v>Rename-Item -Path Y:\Projects\Quantex\quantex_share\RawData\SA_annotation_videos\quantex_share_id265943_2024_04_23_01.MP4  -NewName Y:\Projects\Quantex\quantex_share\RawData\SA_annotation_videos\540737.MP4</v>
      </c>
      <c r="M82" t="s">
        <v>189</v>
      </c>
      <c r="O82" s="3" t="str">
        <f>TEXT(D82,"00")</f>
        <v>01</v>
      </c>
      <c r="P82" t="str">
        <f>IF(C82="", "yyyy_mm_dd",TEXT(C82,"JJJJ\_MM\_TT"))</f>
        <v>2024_04_23</v>
      </c>
    </row>
    <row r="83" spans="1:16" x14ac:dyDescent="0.2">
      <c r="A83" t="s">
        <v>5</v>
      </c>
      <c r="B83" s="19">
        <v>265891</v>
      </c>
      <c r="C83" s="3" t="s">
        <v>74</v>
      </c>
      <c r="D83" s="3">
        <v>3</v>
      </c>
      <c r="E83" s="3">
        <f>SUMIF(B:B,B83,G:G)</f>
        <v>3837</v>
      </c>
      <c r="F83" s="16">
        <f t="shared" si="3"/>
        <v>63.95</v>
      </c>
      <c r="G83" s="16">
        <f t="shared" si="4"/>
        <v>1209</v>
      </c>
      <c r="H83" s="14">
        <v>1.3993055555555555E-2</v>
      </c>
      <c r="J83" t="str">
        <f>A83&amp;"_id"&amp;B83&amp;"_"&amp;P83&amp;"_"&amp;O83</f>
        <v>quantex_share_id265891_2024_01_21_03</v>
      </c>
      <c r="K83" s="9">
        <v>324218</v>
      </c>
      <c r="L83" t="str">
        <f t="shared" si="5"/>
        <v>Rename-Item -Path Y:\Projects\Quantex\quantex_share\RawData\SA_annotation_videos\quantex_share_id265891_2024_01_21_03.MP4  -NewName Y:\Projects\Quantex\quantex_share\RawData\SA_annotation_videos\324218.MP4</v>
      </c>
      <c r="M83" t="s">
        <v>189</v>
      </c>
      <c r="O83" s="3" t="str">
        <f>TEXT(D83,"00")</f>
        <v>03</v>
      </c>
      <c r="P83" t="str">
        <f>IF(C83="", "yyyy_mm_dd",TEXT(C83,"JJJJ\_MM\_TT"))</f>
        <v>2024_01_21</v>
      </c>
    </row>
    <row r="84" spans="1:16" x14ac:dyDescent="0.2">
      <c r="A84" t="s">
        <v>5</v>
      </c>
      <c r="B84" s="19">
        <v>265891</v>
      </c>
      <c r="C84" s="3" t="s">
        <v>74</v>
      </c>
      <c r="D84" s="3">
        <v>2</v>
      </c>
      <c r="E84" s="3">
        <f>SUMIF(B:B,B84,G:G)</f>
        <v>3837</v>
      </c>
      <c r="F84" s="16">
        <f t="shared" si="3"/>
        <v>63.95</v>
      </c>
      <c r="G84" s="16">
        <f t="shared" si="4"/>
        <v>1027</v>
      </c>
      <c r="H84" s="14">
        <v>1.1886574074074075E-2</v>
      </c>
      <c r="J84" t="str">
        <f>A84&amp;"_id"&amp;B84&amp;"_"&amp;P84&amp;"_"&amp;O84</f>
        <v>quantex_share_id265891_2024_01_21_02</v>
      </c>
      <c r="K84" s="9">
        <v>108844</v>
      </c>
      <c r="L84" t="str">
        <f t="shared" si="5"/>
        <v>Rename-Item -Path Y:\Projects\Quantex\quantex_share\RawData\SA_annotation_videos\quantex_share_id265891_2024_01_21_02.MP4  -NewName Y:\Projects\Quantex\quantex_share\RawData\SA_annotation_videos\108844.MP4</v>
      </c>
      <c r="M84" t="s">
        <v>189</v>
      </c>
      <c r="O84" s="3" t="str">
        <f>TEXT(D84,"00")</f>
        <v>02</v>
      </c>
      <c r="P84" t="str">
        <f>IF(C84="", "yyyy_mm_dd",TEXT(C84,"JJJJ\_MM\_TT"))</f>
        <v>2024_01_21</v>
      </c>
    </row>
    <row r="85" spans="1:16" x14ac:dyDescent="0.2">
      <c r="A85" t="s">
        <v>5</v>
      </c>
      <c r="B85" s="19">
        <v>265891</v>
      </c>
      <c r="C85" s="3" t="s">
        <v>74</v>
      </c>
      <c r="D85" s="3">
        <v>1</v>
      </c>
      <c r="E85" s="3">
        <f>SUMIF(B:B,B85,G:G)</f>
        <v>3837</v>
      </c>
      <c r="F85" s="16">
        <f t="shared" si="3"/>
        <v>63.95</v>
      </c>
      <c r="G85" s="16">
        <f t="shared" si="4"/>
        <v>755</v>
      </c>
      <c r="H85" s="14">
        <v>8.7384259259259255E-3</v>
      </c>
      <c r="J85" t="str">
        <f>A85&amp;"_id"&amp;B85&amp;"_"&amp;P85&amp;"_"&amp;O85</f>
        <v>quantex_share_id265891_2024_01_21_01</v>
      </c>
      <c r="K85" s="9">
        <v>886998</v>
      </c>
      <c r="L85" t="str">
        <f t="shared" si="5"/>
        <v>Rename-Item -Path Y:\Projects\Quantex\quantex_share\RawData\SA_annotation_videos\quantex_share_id265891_2024_01_21_01.MP4  -NewName Y:\Projects\Quantex\quantex_share\RawData\SA_annotation_videos\886998.MP4</v>
      </c>
      <c r="M85" t="s">
        <v>189</v>
      </c>
      <c r="O85" s="3" t="str">
        <f>TEXT(D85,"00")</f>
        <v>01</v>
      </c>
      <c r="P85" t="str">
        <f>IF(C85="", "yyyy_mm_dd",TEXT(C85,"JJJJ\_MM\_TT"))</f>
        <v>2024_01_21</v>
      </c>
    </row>
    <row r="86" spans="1:16" x14ac:dyDescent="0.2">
      <c r="A86" t="s">
        <v>5</v>
      </c>
      <c r="B86" s="19">
        <v>265891</v>
      </c>
      <c r="C86" s="3" t="s">
        <v>33</v>
      </c>
      <c r="D86" s="3">
        <v>1</v>
      </c>
      <c r="E86" s="3">
        <f>SUMIF(B:B,B86,G:G)</f>
        <v>3837</v>
      </c>
      <c r="F86" s="16">
        <f t="shared" si="3"/>
        <v>63.95</v>
      </c>
      <c r="G86" s="16">
        <f t="shared" si="4"/>
        <v>846</v>
      </c>
      <c r="H86" s="14">
        <v>9.7916666666666655E-3</v>
      </c>
      <c r="J86" t="str">
        <f>A86&amp;"_id"&amp;B86&amp;"_"&amp;P86&amp;"_"&amp;O86</f>
        <v>quantex_share_id265891_2024_01_20_01</v>
      </c>
      <c r="K86" s="9">
        <v>864514</v>
      </c>
      <c r="L86" t="str">
        <f t="shared" si="5"/>
        <v>Rename-Item -Path Y:\Projects\Quantex\quantex_share\RawData\SA_annotation_videos\quantex_share_id265891_2024_01_20_01.MP4  -NewName Y:\Projects\Quantex\quantex_share\RawData\SA_annotation_videos\864514.MP4</v>
      </c>
      <c r="M86" t="s">
        <v>189</v>
      </c>
      <c r="O86" s="3" t="str">
        <f>TEXT(D86,"00")</f>
        <v>01</v>
      </c>
      <c r="P86" t="str">
        <f>IF(C86="", "yyyy_mm_dd",TEXT(C86,"JJJJ\_MM\_TT"))</f>
        <v>2024_01_20</v>
      </c>
    </row>
    <row r="87" spans="1:16" x14ac:dyDescent="0.2">
      <c r="A87" t="s">
        <v>5</v>
      </c>
      <c r="B87" s="19">
        <v>265706</v>
      </c>
      <c r="C87" s="3" t="s">
        <v>18</v>
      </c>
      <c r="D87" s="3">
        <v>2</v>
      </c>
      <c r="E87" s="3">
        <f>SUMIF(B:B,B87,G:G)</f>
        <v>4624</v>
      </c>
      <c r="F87" s="16">
        <f t="shared" si="3"/>
        <v>77.066666666666663</v>
      </c>
      <c r="G87" s="16">
        <f t="shared" si="4"/>
        <v>1064</v>
      </c>
      <c r="H87" s="14">
        <v>1.2314814814814815E-2</v>
      </c>
      <c r="J87" t="str">
        <f>A87&amp;"_id"&amp;B87&amp;"_"&amp;P87&amp;"_"&amp;O87</f>
        <v>quantex_share_id265706_2023_12_16_02</v>
      </c>
      <c r="K87" s="9">
        <v>519475</v>
      </c>
      <c r="L87" t="str">
        <f t="shared" si="5"/>
        <v>Rename-Item -Path Y:\Projects\Quantex\quantex_share\RawData\SA_annotation_videos\quantex_share_id265706_2023_12_16_02.MP4  -NewName Y:\Projects\Quantex\quantex_share\RawData\SA_annotation_videos\519475.MP4</v>
      </c>
      <c r="M87" t="s">
        <v>189</v>
      </c>
      <c r="O87" s="3" t="str">
        <f>TEXT(D87,"00")</f>
        <v>02</v>
      </c>
      <c r="P87" t="str">
        <f>IF(C87="", "yyyy_mm_dd",TEXT(C87,"JJJJ\_MM\_TT"))</f>
        <v>2023_12_16</v>
      </c>
    </row>
    <row r="88" spans="1:16" x14ac:dyDescent="0.2">
      <c r="A88" t="s">
        <v>5</v>
      </c>
      <c r="B88" s="19">
        <v>265706</v>
      </c>
      <c r="C88" s="3" t="s">
        <v>18</v>
      </c>
      <c r="D88" s="3">
        <v>1</v>
      </c>
      <c r="E88" s="3">
        <f>SUMIF(B:B,B88,G:G)</f>
        <v>4624</v>
      </c>
      <c r="F88" s="16">
        <f t="shared" si="3"/>
        <v>77.066666666666663</v>
      </c>
      <c r="G88" s="16">
        <f t="shared" si="4"/>
        <v>798</v>
      </c>
      <c r="H88" s="14">
        <v>9.2361111111111116E-3</v>
      </c>
      <c r="J88" t="str">
        <f>A88&amp;"_id"&amp;B88&amp;"_"&amp;P88&amp;"_"&amp;O88</f>
        <v>quantex_share_id265706_2023_12_16_01</v>
      </c>
      <c r="K88" s="9">
        <v>934552</v>
      </c>
      <c r="L88" t="str">
        <f t="shared" si="5"/>
        <v>Rename-Item -Path Y:\Projects\Quantex\quantex_share\RawData\SA_annotation_videos\quantex_share_id265706_2023_12_16_01.MP4  -NewName Y:\Projects\Quantex\quantex_share\RawData\SA_annotation_videos\934552.MP4</v>
      </c>
      <c r="M88" t="s">
        <v>189</v>
      </c>
      <c r="O88" s="3" t="str">
        <f>TEXT(D88,"00")</f>
        <v>01</v>
      </c>
      <c r="P88" t="str">
        <f>IF(C88="", "yyyy_mm_dd",TEXT(C88,"JJJJ\_MM\_TT"))</f>
        <v>2023_12_16</v>
      </c>
    </row>
    <row r="89" spans="1:16" x14ac:dyDescent="0.2">
      <c r="A89" t="s">
        <v>5</v>
      </c>
      <c r="B89" s="19">
        <v>265706</v>
      </c>
      <c r="C89" s="3" t="s">
        <v>41</v>
      </c>
      <c r="D89" s="3">
        <v>3</v>
      </c>
      <c r="E89" s="3">
        <f>SUMIF(B:B,B89,G:G)</f>
        <v>4624</v>
      </c>
      <c r="F89" s="16">
        <f t="shared" si="3"/>
        <v>77.066666666666663</v>
      </c>
      <c r="G89" s="16">
        <f t="shared" si="4"/>
        <v>519</v>
      </c>
      <c r="H89" s="14">
        <v>6.0069444444444441E-3</v>
      </c>
      <c r="J89" t="str">
        <f>A89&amp;"_id"&amp;B89&amp;"_"&amp;P89&amp;"_"&amp;O89</f>
        <v>quantex_share_id265706_2023_12_15_03</v>
      </c>
      <c r="K89" s="9">
        <v>488644</v>
      </c>
      <c r="L89" t="str">
        <f t="shared" si="5"/>
        <v>Rename-Item -Path Y:\Projects\Quantex\quantex_share\RawData\SA_annotation_videos\quantex_share_id265706_2023_12_15_03.MP4  -NewName Y:\Projects\Quantex\quantex_share\RawData\SA_annotation_videos\488644.MP4</v>
      </c>
      <c r="M89" t="s">
        <v>189</v>
      </c>
      <c r="O89" s="3" t="str">
        <f>TEXT(D89,"00")</f>
        <v>03</v>
      </c>
      <c r="P89" t="str">
        <f>IF(C89="", "yyyy_mm_dd",TEXT(C89,"JJJJ\_MM\_TT"))</f>
        <v>2023_12_15</v>
      </c>
    </row>
    <row r="90" spans="1:16" x14ac:dyDescent="0.2">
      <c r="A90" t="s">
        <v>5</v>
      </c>
      <c r="B90" s="19">
        <v>265706</v>
      </c>
      <c r="C90" s="3" t="s">
        <v>41</v>
      </c>
      <c r="D90" s="3">
        <v>2</v>
      </c>
      <c r="E90" s="3">
        <f>SUMIF(B:B,B90,G:G)</f>
        <v>4624</v>
      </c>
      <c r="F90" s="16">
        <f t="shared" si="3"/>
        <v>77.066666666666663</v>
      </c>
      <c r="G90" s="16">
        <f t="shared" si="4"/>
        <v>766</v>
      </c>
      <c r="H90" s="14">
        <v>8.8657407407407417E-3</v>
      </c>
      <c r="I90" s="7"/>
      <c r="J90" t="str">
        <f>A90&amp;"_id"&amp;B90&amp;"_"&amp;P90&amp;"_"&amp;O90</f>
        <v>quantex_share_id265706_2023_12_15_02</v>
      </c>
      <c r="K90" s="9">
        <v>512533</v>
      </c>
      <c r="L90" t="str">
        <f t="shared" si="5"/>
        <v>Rename-Item -Path Y:\Projects\Quantex\quantex_share\RawData\SA_annotation_videos\quantex_share_id265706_2023_12_15_02.MP4  -NewName Y:\Projects\Quantex\quantex_share\RawData\SA_annotation_videos\512533.MP4</v>
      </c>
      <c r="M90" t="s">
        <v>189</v>
      </c>
      <c r="O90" s="3" t="str">
        <f>TEXT(D90,"00")</f>
        <v>02</v>
      </c>
      <c r="P90" t="str">
        <f>IF(C90="", "yyyy_mm_dd",TEXT(C90,"JJJJ\_MM\_TT"))</f>
        <v>2023_12_15</v>
      </c>
    </row>
    <row r="91" spans="1:16" x14ac:dyDescent="0.2">
      <c r="A91" t="s">
        <v>5</v>
      </c>
      <c r="B91" s="19">
        <v>265706</v>
      </c>
      <c r="C91" s="3" t="s">
        <v>41</v>
      </c>
      <c r="D91" s="3">
        <v>1</v>
      </c>
      <c r="E91" s="3">
        <f>SUMIF(B:B,B91,G:G)</f>
        <v>4624</v>
      </c>
      <c r="F91" s="16">
        <f t="shared" si="3"/>
        <v>77.066666666666663</v>
      </c>
      <c r="G91" s="16">
        <f t="shared" si="4"/>
        <v>1477</v>
      </c>
      <c r="H91" s="14">
        <v>1.7094907407407409E-2</v>
      </c>
      <c r="J91" t="str">
        <f>A91&amp;"_id"&amp;B91&amp;"_"&amp;P91&amp;"_"&amp;O91</f>
        <v>quantex_share_id265706_2023_12_15_01</v>
      </c>
      <c r="K91" s="9">
        <v>884926</v>
      </c>
      <c r="L91" t="str">
        <f t="shared" si="5"/>
        <v>Rename-Item -Path Y:\Projects\Quantex\quantex_share\RawData\SA_annotation_videos\quantex_share_id265706_2023_12_15_01.MP4  -NewName Y:\Projects\Quantex\quantex_share\RawData\SA_annotation_videos\884926.MP4</v>
      </c>
      <c r="M91" t="s">
        <v>189</v>
      </c>
      <c r="O91" s="3" t="str">
        <f>TEXT(D91,"00")</f>
        <v>01</v>
      </c>
      <c r="P91" t="str">
        <f>IF(C91="", "yyyy_mm_dd",TEXT(C91,"JJJJ\_MM\_TT"))</f>
        <v>2023_12_15</v>
      </c>
    </row>
    <row r="92" spans="1:16" x14ac:dyDescent="0.2">
      <c r="A92" t="s">
        <v>5</v>
      </c>
      <c r="B92" s="19">
        <v>265705</v>
      </c>
      <c r="C92" s="3" t="s">
        <v>18</v>
      </c>
      <c r="D92" s="3">
        <v>1</v>
      </c>
      <c r="E92" s="3">
        <f>SUMIF(B:B,B92,G:G)</f>
        <v>3876</v>
      </c>
      <c r="F92" s="16">
        <f t="shared" si="3"/>
        <v>64.599999999999994</v>
      </c>
      <c r="G92" s="16">
        <f t="shared" si="4"/>
        <v>491</v>
      </c>
      <c r="H92" s="14">
        <v>5.6828703703703702E-3</v>
      </c>
      <c r="I92" s="3"/>
      <c r="J92" t="str">
        <f>A92&amp;"_id"&amp;B92&amp;"_"&amp;P92&amp;"_"&amp;O92</f>
        <v>quantex_share_id265705_2023_12_16_01</v>
      </c>
      <c r="K92" s="9">
        <v>575100</v>
      </c>
      <c r="L92" t="str">
        <f t="shared" si="5"/>
        <v>Rename-Item -Path Y:\Projects\Quantex\quantex_share\RawData\SA_annotation_videos\quantex_share_id265705_2023_12_16_01.MP4  -NewName Y:\Projects\Quantex\quantex_share\RawData\SA_annotation_videos\575100.MP4</v>
      </c>
      <c r="M92" t="s">
        <v>189</v>
      </c>
      <c r="O92" s="3" t="str">
        <f>TEXT(D92,"00")</f>
        <v>01</v>
      </c>
      <c r="P92" t="str">
        <f>IF(C92="", "yyyy_mm_dd",TEXT(C92,"JJJJ\_MM\_TT"))</f>
        <v>2023_12_16</v>
      </c>
    </row>
    <row r="93" spans="1:16" x14ac:dyDescent="0.2">
      <c r="A93" t="s">
        <v>5</v>
      </c>
      <c r="B93" s="19">
        <v>265705</v>
      </c>
      <c r="C93" s="3" t="s">
        <v>41</v>
      </c>
      <c r="D93" s="3">
        <v>4</v>
      </c>
      <c r="E93" s="3">
        <f>SUMIF(B:B,B93,G:G)</f>
        <v>3876</v>
      </c>
      <c r="F93" s="16">
        <f t="shared" si="3"/>
        <v>64.599999999999994</v>
      </c>
      <c r="G93" s="16">
        <f t="shared" si="4"/>
        <v>773</v>
      </c>
      <c r="H93" s="14">
        <v>8.9467592592592585E-3</v>
      </c>
      <c r="I93" s="3"/>
      <c r="J93" t="str">
        <f>A93&amp;"_id"&amp;B93&amp;"_"&amp;P93&amp;"_"&amp;O93</f>
        <v>quantex_share_id265705_2023_12_15_04</v>
      </c>
      <c r="K93" s="9">
        <v>504907</v>
      </c>
      <c r="L93" t="str">
        <f t="shared" si="5"/>
        <v>Rename-Item -Path Y:\Projects\Quantex\quantex_share\RawData\SA_annotation_videos\quantex_share_id265705_2023_12_15_04.MP4  -NewName Y:\Projects\Quantex\quantex_share\RawData\SA_annotation_videos\504907.MP4</v>
      </c>
      <c r="M93" t="s">
        <v>189</v>
      </c>
      <c r="O93" s="3" t="str">
        <f>TEXT(D93,"00")</f>
        <v>04</v>
      </c>
      <c r="P93" t="str">
        <f>IF(C93="", "yyyy_mm_dd",TEXT(C93,"JJJJ\_MM\_TT"))</f>
        <v>2023_12_15</v>
      </c>
    </row>
    <row r="94" spans="1:16" x14ac:dyDescent="0.2">
      <c r="A94" t="s">
        <v>5</v>
      </c>
      <c r="B94" s="19">
        <v>265705</v>
      </c>
      <c r="C94" s="3" t="s">
        <v>41</v>
      </c>
      <c r="D94" s="3">
        <v>3</v>
      </c>
      <c r="E94" s="3">
        <f>SUMIF(B:B,B94,G:G)</f>
        <v>3876</v>
      </c>
      <c r="F94" s="16">
        <f t="shared" si="3"/>
        <v>64.599999999999994</v>
      </c>
      <c r="G94" s="16">
        <f t="shared" si="4"/>
        <v>911</v>
      </c>
      <c r="H94" s="14">
        <v>1.0543981481481481E-2</v>
      </c>
      <c r="I94" s="3"/>
      <c r="J94" t="str">
        <f>A94&amp;"_id"&amp;B94&amp;"_"&amp;P94&amp;"_"&amp;O94</f>
        <v>quantex_share_id265705_2023_12_15_03</v>
      </c>
      <c r="K94" s="9">
        <v>868008</v>
      </c>
      <c r="L94" t="str">
        <f t="shared" si="5"/>
        <v>Rename-Item -Path Y:\Projects\Quantex\quantex_share\RawData\SA_annotation_videos\quantex_share_id265705_2023_12_15_03.MP4  -NewName Y:\Projects\Quantex\quantex_share\RawData\SA_annotation_videos\868008.MP4</v>
      </c>
      <c r="M94" t="s">
        <v>189</v>
      </c>
      <c r="O94" s="3" t="str">
        <f>TEXT(D94,"00")</f>
        <v>03</v>
      </c>
      <c r="P94" t="str">
        <f>IF(C94="", "yyyy_mm_dd",TEXT(C94,"JJJJ\_MM\_TT"))</f>
        <v>2023_12_15</v>
      </c>
    </row>
    <row r="95" spans="1:16" x14ac:dyDescent="0.2">
      <c r="A95" t="s">
        <v>5</v>
      </c>
      <c r="B95" s="19">
        <v>265705</v>
      </c>
      <c r="C95" s="3" t="s">
        <v>41</v>
      </c>
      <c r="D95" s="3">
        <v>2</v>
      </c>
      <c r="E95" s="3">
        <f>SUMIF(B:B,B95,G:G)</f>
        <v>3876</v>
      </c>
      <c r="F95" s="16">
        <f t="shared" si="3"/>
        <v>64.599999999999994</v>
      </c>
      <c r="G95" s="16">
        <f t="shared" si="4"/>
        <v>796</v>
      </c>
      <c r="H95" s="14">
        <v>9.2129629629629627E-3</v>
      </c>
      <c r="I95" s="3"/>
      <c r="J95" t="str">
        <f>A95&amp;"_id"&amp;B95&amp;"_"&amp;P95&amp;"_"&amp;O95</f>
        <v>quantex_share_id265705_2023_12_15_02</v>
      </c>
      <c r="K95" s="9">
        <v>390059</v>
      </c>
      <c r="L95" t="str">
        <f t="shared" si="5"/>
        <v>Rename-Item -Path Y:\Projects\Quantex\quantex_share\RawData\SA_annotation_videos\quantex_share_id265705_2023_12_15_02.MP4  -NewName Y:\Projects\Quantex\quantex_share\RawData\SA_annotation_videos\390059.MP4</v>
      </c>
      <c r="M95" t="s">
        <v>189</v>
      </c>
      <c r="O95" s="3" t="str">
        <f>TEXT(D95,"00")</f>
        <v>02</v>
      </c>
      <c r="P95" t="str">
        <f>IF(C95="", "yyyy_mm_dd",TEXT(C95,"JJJJ\_MM\_TT"))</f>
        <v>2023_12_15</v>
      </c>
    </row>
    <row r="96" spans="1:16" x14ac:dyDescent="0.2">
      <c r="A96" t="s">
        <v>5</v>
      </c>
      <c r="B96" s="19">
        <v>265705</v>
      </c>
      <c r="C96" s="3" t="s">
        <v>41</v>
      </c>
      <c r="D96" s="3">
        <v>1</v>
      </c>
      <c r="E96" s="3">
        <f>SUMIF(B:B,B96,G:G)</f>
        <v>3876</v>
      </c>
      <c r="F96" s="16">
        <f t="shared" si="3"/>
        <v>64.599999999999994</v>
      </c>
      <c r="G96" s="16">
        <f t="shared" si="4"/>
        <v>905</v>
      </c>
      <c r="H96" s="14">
        <v>1.0474537037037037E-2</v>
      </c>
      <c r="I96" s="3" t="s">
        <v>162</v>
      </c>
      <c r="J96" t="str">
        <f>A96&amp;"_id"&amp;B96&amp;"_"&amp;P96&amp;"_"&amp;O96</f>
        <v>quantex_share_id265705_2023_12_15_01</v>
      </c>
      <c r="K96" s="9">
        <v>646735</v>
      </c>
      <c r="L96" t="str">
        <f t="shared" si="5"/>
        <v>Rename-Item -Path Y:\Projects\Quantex\quantex_share\RawData\SA_annotation_videos\quantex_share_id265705_2023_12_15_01.MP4  -NewName Y:\Projects\Quantex\quantex_share\RawData\SA_annotation_videos\646735.MP4</v>
      </c>
      <c r="M96" t="s">
        <v>189</v>
      </c>
      <c r="O96" s="3" t="str">
        <f>TEXT(D96,"00")</f>
        <v>01</v>
      </c>
      <c r="P96" t="str">
        <f>IF(C96="", "yyyy_mm_dd",TEXT(C96,"JJJJ\_MM\_TT"))</f>
        <v>2023_12_15</v>
      </c>
    </row>
    <row r="97" spans="1:16" x14ac:dyDescent="0.2">
      <c r="A97" t="s">
        <v>5</v>
      </c>
      <c r="B97" s="19">
        <v>265688</v>
      </c>
      <c r="C97" s="3" t="s">
        <v>59</v>
      </c>
      <c r="D97" s="3">
        <v>1</v>
      </c>
      <c r="E97" s="3">
        <f>SUMIF(B:B,B97,G:G)</f>
        <v>3825</v>
      </c>
      <c r="F97" s="16">
        <f t="shared" si="3"/>
        <v>63.75</v>
      </c>
      <c r="G97" s="16">
        <f t="shared" si="4"/>
        <v>431</v>
      </c>
      <c r="H97" s="14">
        <v>4.9884259259259265E-3</v>
      </c>
      <c r="I97" t="s">
        <v>161</v>
      </c>
      <c r="J97" t="str">
        <f>A97&amp;"_id"&amp;B97&amp;"_"&amp;P97&amp;"_"&amp;O97</f>
        <v>quantex_share_id265688_2024_02_11_01</v>
      </c>
      <c r="K97" s="9">
        <v>414831</v>
      </c>
      <c r="L97" t="str">
        <f t="shared" si="5"/>
        <v>Rename-Item -Path Y:\Projects\Quantex\quantex_share\RawData\SA_annotation_videos\quantex_share_id265688_2024_02_11_01.MP4  -NewName Y:\Projects\Quantex\quantex_share\RawData\SA_annotation_videos\414831.MP4</v>
      </c>
      <c r="M97" t="s">
        <v>189</v>
      </c>
      <c r="O97" s="3" t="str">
        <f>TEXT(D97,"00")</f>
        <v>01</v>
      </c>
      <c r="P97" t="str">
        <f>IF(C97="", "yyyy_mm_dd",TEXT(C97,"JJJJ\_MM\_TT"))</f>
        <v>2024_02_11</v>
      </c>
    </row>
    <row r="98" spans="1:16" x14ac:dyDescent="0.2">
      <c r="A98" t="s">
        <v>5</v>
      </c>
      <c r="B98" s="19">
        <v>265688</v>
      </c>
      <c r="C98" s="3" t="s">
        <v>67</v>
      </c>
      <c r="D98" s="3">
        <v>1</v>
      </c>
      <c r="E98" s="3">
        <f>SUMIF(B:B,B98,G:G)</f>
        <v>3825</v>
      </c>
      <c r="F98" s="16">
        <f t="shared" si="3"/>
        <v>63.75</v>
      </c>
      <c r="G98" s="16">
        <f t="shared" si="4"/>
        <v>862</v>
      </c>
      <c r="H98" s="14">
        <v>9.9768518518518531E-3</v>
      </c>
      <c r="I98" t="s">
        <v>160</v>
      </c>
      <c r="J98" t="str">
        <f>A98&amp;"_id"&amp;B98&amp;"_"&amp;P98&amp;"_"&amp;O98</f>
        <v>quantex_share_id265688_2024_02_05_01</v>
      </c>
      <c r="K98" s="9">
        <v>319263</v>
      </c>
      <c r="L98" t="str">
        <f t="shared" si="5"/>
        <v>Rename-Item -Path Y:\Projects\Quantex\quantex_share\RawData\SA_annotation_videos\quantex_share_id265688_2024_02_05_01.MP4  -NewName Y:\Projects\Quantex\quantex_share\RawData\SA_annotation_videos\319263.MP4</v>
      </c>
      <c r="M98" t="s">
        <v>189</v>
      </c>
      <c r="O98" s="3" t="str">
        <f>TEXT(D98,"00")</f>
        <v>01</v>
      </c>
      <c r="P98" t="str">
        <f>IF(C98="", "yyyy_mm_dd",TEXT(C98,"JJJJ\_MM\_TT"))</f>
        <v>2024_02_05</v>
      </c>
    </row>
    <row r="99" spans="1:16" x14ac:dyDescent="0.2">
      <c r="A99" t="s">
        <v>5</v>
      </c>
      <c r="B99" s="19">
        <v>265688</v>
      </c>
      <c r="C99" s="3" t="s">
        <v>50</v>
      </c>
      <c r="D99" s="3">
        <v>4</v>
      </c>
      <c r="E99" s="3">
        <f>SUMIF(B:B,B99,G:G)</f>
        <v>3825</v>
      </c>
      <c r="F99" s="16">
        <f t="shared" si="3"/>
        <v>63.75</v>
      </c>
      <c r="G99" s="16">
        <f t="shared" si="4"/>
        <v>524</v>
      </c>
      <c r="H99" s="14">
        <v>6.0648148148148145E-3</v>
      </c>
      <c r="I99" t="s">
        <v>159</v>
      </c>
      <c r="J99" t="str">
        <f>A99&amp;"_id"&amp;B99&amp;"_"&amp;P99&amp;"_"&amp;O99</f>
        <v>quantex_share_id265688_2024_02_02_04</v>
      </c>
      <c r="K99" s="9">
        <v>772102</v>
      </c>
      <c r="L99" t="str">
        <f t="shared" si="5"/>
        <v>Rename-Item -Path Y:\Projects\Quantex\quantex_share\RawData\SA_annotation_videos\quantex_share_id265688_2024_02_02_04.MP4  -NewName Y:\Projects\Quantex\quantex_share\RawData\SA_annotation_videos\772102.MP4</v>
      </c>
      <c r="M99" t="s">
        <v>189</v>
      </c>
      <c r="O99" s="3" t="str">
        <f>TEXT(D99,"00")</f>
        <v>04</v>
      </c>
      <c r="P99" t="str">
        <f>IF(C99="", "yyyy_mm_dd",TEXT(C99,"JJJJ\_MM\_TT"))</f>
        <v>2024_02_02</v>
      </c>
    </row>
    <row r="100" spans="1:16" x14ac:dyDescent="0.2">
      <c r="A100" t="s">
        <v>5</v>
      </c>
      <c r="B100" s="19">
        <v>265688</v>
      </c>
      <c r="C100" s="3" t="s">
        <v>50</v>
      </c>
      <c r="D100" s="3">
        <v>3</v>
      </c>
      <c r="E100" s="3">
        <f>SUMIF(B:B,B100,G:G)</f>
        <v>3825</v>
      </c>
      <c r="F100" s="16">
        <f t="shared" si="3"/>
        <v>63.75</v>
      </c>
      <c r="G100" s="16">
        <f t="shared" si="4"/>
        <v>715</v>
      </c>
      <c r="H100" s="14">
        <v>8.2754629629629619E-3</v>
      </c>
      <c r="I100" t="s">
        <v>158</v>
      </c>
      <c r="J100" t="str">
        <f>A100&amp;"_id"&amp;B100&amp;"_"&amp;P100&amp;"_"&amp;O100</f>
        <v>quantex_share_id265688_2024_02_02_03</v>
      </c>
      <c r="K100" s="9">
        <v>442279</v>
      </c>
      <c r="L100" t="str">
        <f t="shared" si="5"/>
        <v>Rename-Item -Path Y:\Projects\Quantex\quantex_share\RawData\SA_annotation_videos\quantex_share_id265688_2024_02_02_03.MP4  -NewName Y:\Projects\Quantex\quantex_share\RawData\SA_annotation_videos\442279.MP4</v>
      </c>
      <c r="M100" t="s">
        <v>189</v>
      </c>
      <c r="O100" s="3" t="str">
        <f>TEXT(D100,"00")</f>
        <v>03</v>
      </c>
      <c r="P100" t="str">
        <f>IF(C100="", "yyyy_mm_dd",TEXT(C100,"JJJJ\_MM\_TT"))</f>
        <v>2024_02_02</v>
      </c>
    </row>
    <row r="101" spans="1:16" x14ac:dyDescent="0.2">
      <c r="A101" t="s">
        <v>5</v>
      </c>
      <c r="B101" s="19">
        <v>265688</v>
      </c>
      <c r="C101" s="3" t="s">
        <v>50</v>
      </c>
      <c r="D101" s="3">
        <v>2</v>
      </c>
      <c r="E101" s="3">
        <f>SUMIF(B:B,B101,G:G)</f>
        <v>3825</v>
      </c>
      <c r="F101" s="16">
        <f t="shared" si="3"/>
        <v>63.75</v>
      </c>
      <c r="G101" s="16">
        <f t="shared" si="4"/>
        <v>715</v>
      </c>
      <c r="H101" s="14">
        <v>8.2754629629629619E-3</v>
      </c>
      <c r="I101" t="s">
        <v>157</v>
      </c>
      <c r="J101" t="str">
        <f>A101&amp;"_id"&amp;B101&amp;"_"&amp;P101&amp;"_"&amp;O101</f>
        <v>quantex_share_id265688_2024_02_02_02</v>
      </c>
      <c r="K101" s="9">
        <v>353625</v>
      </c>
      <c r="L101" t="str">
        <f t="shared" si="5"/>
        <v>Rename-Item -Path Y:\Projects\Quantex\quantex_share\RawData\SA_annotation_videos\quantex_share_id265688_2024_02_02_02.MP4  -NewName Y:\Projects\Quantex\quantex_share\RawData\SA_annotation_videos\353625.MP4</v>
      </c>
      <c r="M101" t="s">
        <v>189</v>
      </c>
      <c r="O101" s="3" t="str">
        <f>TEXT(D101,"00")</f>
        <v>02</v>
      </c>
      <c r="P101" t="str">
        <f>IF(C101="", "yyyy_mm_dd",TEXT(C101,"JJJJ\_MM\_TT"))</f>
        <v>2024_02_02</v>
      </c>
    </row>
    <row r="102" spans="1:16" x14ac:dyDescent="0.2">
      <c r="A102" t="s">
        <v>5</v>
      </c>
      <c r="B102" s="18">
        <v>265688</v>
      </c>
      <c r="C102" s="3" t="s">
        <v>50</v>
      </c>
      <c r="D102" s="3">
        <v>1</v>
      </c>
      <c r="E102" s="3">
        <f>SUMIF(B:B,B102,G:G)</f>
        <v>3825</v>
      </c>
      <c r="F102" s="16">
        <f t="shared" si="3"/>
        <v>63.75</v>
      </c>
      <c r="G102" s="16">
        <f t="shared" si="4"/>
        <v>578</v>
      </c>
      <c r="H102" s="14">
        <v>6.6898148148148142E-3</v>
      </c>
      <c r="I102" t="s">
        <v>156</v>
      </c>
      <c r="J102" t="str">
        <f>A102&amp;"_id"&amp;B102&amp;"_"&amp;P102&amp;"_"&amp;O102</f>
        <v>quantex_share_id265688_2024_02_02_01</v>
      </c>
      <c r="K102" s="9">
        <v>370090</v>
      </c>
      <c r="L102" t="str">
        <f t="shared" si="5"/>
        <v>Rename-Item -Path Y:\Projects\Quantex\quantex_share\RawData\SA_annotation_videos\quantex_share_id265688_2024_02_02_01.MP4  -NewName Y:\Projects\Quantex\quantex_share\RawData\SA_annotation_videos\370090.MP4</v>
      </c>
      <c r="M102" t="s">
        <v>189</v>
      </c>
      <c r="O102" s="3" t="str">
        <f>TEXT(D102,"00")</f>
        <v>01</v>
      </c>
      <c r="P102" t="str">
        <f>IF(C102="", "yyyy_mm_dd",TEXT(C102,"JJJJ\_MM\_TT"))</f>
        <v>2024_02_02</v>
      </c>
    </row>
    <row r="103" spans="1:16" x14ac:dyDescent="0.2">
      <c r="A103" t="s">
        <v>5</v>
      </c>
      <c r="B103" s="19">
        <v>265674</v>
      </c>
      <c r="C103" s="2">
        <v>45432</v>
      </c>
      <c r="D103" s="3">
        <v>2</v>
      </c>
      <c r="E103" s="3">
        <f>SUMIF(B:B,B103,G:G)</f>
        <v>8095</v>
      </c>
      <c r="F103" s="16">
        <f t="shared" si="3"/>
        <v>134.91666666666666</v>
      </c>
      <c r="G103" s="16">
        <f t="shared" si="4"/>
        <v>1085</v>
      </c>
      <c r="H103" s="14">
        <v>1.255787037037037E-2</v>
      </c>
      <c r="J103" t="str">
        <f>A103&amp;"_id"&amp;B103&amp;"_"&amp;P103&amp;"_"&amp;O103</f>
        <v>quantex_share_id265674_2024_05_20_02</v>
      </c>
      <c r="K103" s="9">
        <v>637210</v>
      </c>
      <c r="L103" t="str">
        <f t="shared" si="5"/>
        <v>Rename-Item -Path Y:\Projects\Quantex\quantex_share\RawData\SA_annotation_videos\quantex_share_id265674_2024_05_20_02.MP4  -NewName Y:\Projects\Quantex\quantex_share\RawData\SA_annotation_videos\637210.MP4</v>
      </c>
      <c r="M103" t="s">
        <v>189</v>
      </c>
      <c r="O103" s="3" t="str">
        <f>TEXT(D103,"00")</f>
        <v>02</v>
      </c>
      <c r="P103" t="str">
        <f>IF(C103="", "yyyy_mm_dd",TEXT(C103,"JJJJ\_MM\_TT"))</f>
        <v>2024_05_20</v>
      </c>
    </row>
    <row r="104" spans="1:16" x14ac:dyDescent="0.2">
      <c r="A104" t="s">
        <v>5</v>
      </c>
      <c r="B104" s="19">
        <v>265674</v>
      </c>
      <c r="C104" s="2">
        <v>45432</v>
      </c>
      <c r="D104" s="3">
        <v>1</v>
      </c>
      <c r="E104" s="3">
        <f>SUMIF(B:B,B104,G:G)</f>
        <v>8095</v>
      </c>
      <c r="F104" s="16">
        <f t="shared" si="3"/>
        <v>134.91666666666666</v>
      </c>
      <c r="G104" s="16">
        <f t="shared" si="4"/>
        <v>1800</v>
      </c>
      <c r="H104" s="14">
        <v>2.0833333333333332E-2</v>
      </c>
      <c r="J104" t="str">
        <f>A104&amp;"_id"&amp;B104&amp;"_"&amp;P104&amp;"_"&amp;O104</f>
        <v>quantex_share_id265674_2024_05_20_01</v>
      </c>
      <c r="K104" s="9">
        <v>650263</v>
      </c>
      <c r="L104" t="str">
        <f t="shared" si="5"/>
        <v>Rename-Item -Path Y:\Projects\Quantex\quantex_share\RawData\SA_annotation_videos\quantex_share_id265674_2024_05_20_01.MP4  -NewName Y:\Projects\Quantex\quantex_share\RawData\SA_annotation_videos\650263.MP4</v>
      </c>
      <c r="M104" t="s">
        <v>189</v>
      </c>
      <c r="O104" s="3" t="str">
        <f>TEXT(D104,"00")</f>
        <v>01</v>
      </c>
      <c r="P104" t="str">
        <f>IF(C104="", "yyyy_mm_dd",TEXT(C104,"JJJJ\_MM\_TT"))</f>
        <v>2024_05_20</v>
      </c>
    </row>
    <row r="105" spans="1:16" x14ac:dyDescent="0.2">
      <c r="A105" t="s">
        <v>5</v>
      </c>
      <c r="B105" s="19">
        <v>265674</v>
      </c>
      <c r="C105" s="2">
        <v>45400</v>
      </c>
      <c r="D105" s="3">
        <v>3</v>
      </c>
      <c r="E105" s="3">
        <f>SUMIF(B:B,B105,G:G)</f>
        <v>8095</v>
      </c>
      <c r="F105" s="16">
        <f t="shared" si="3"/>
        <v>134.91666666666666</v>
      </c>
      <c r="G105" s="16">
        <f t="shared" si="4"/>
        <v>705</v>
      </c>
      <c r="H105" s="14">
        <v>8.1597222222222227E-3</v>
      </c>
      <c r="J105" t="str">
        <f>A105&amp;"_id"&amp;B105&amp;"_"&amp;P105&amp;"_"&amp;O105</f>
        <v>quantex_share_id265674_2024_04_18_03</v>
      </c>
      <c r="K105" s="9">
        <v>863365</v>
      </c>
      <c r="L105" t="str">
        <f t="shared" si="5"/>
        <v>Rename-Item -Path Y:\Projects\Quantex\quantex_share\RawData\SA_annotation_videos\quantex_share_id265674_2024_04_18_03.MP4  -NewName Y:\Projects\Quantex\quantex_share\RawData\SA_annotation_videos\863365.MP4</v>
      </c>
      <c r="M105" t="s">
        <v>189</v>
      </c>
      <c r="O105" s="3" t="str">
        <f>TEXT(D105,"00")</f>
        <v>03</v>
      </c>
      <c r="P105" t="str">
        <f>IF(C105="", "yyyy_mm_dd",TEXT(C105,"JJJJ\_MM\_TT"))</f>
        <v>2024_04_18</v>
      </c>
    </row>
    <row r="106" spans="1:16" x14ac:dyDescent="0.2">
      <c r="A106" t="s">
        <v>5</v>
      </c>
      <c r="B106" s="19">
        <v>265674</v>
      </c>
      <c r="C106" s="2">
        <v>45400</v>
      </c>
      <c r="D106" s="3">
        <v>2</v>
      </c>
      <c r="E106" s="3">
        <f>SUMIF(B:B,B106,G:G)</f>
        <v>8095</v>
      </c>
      <c r="F106" s="16">
        <f t="shared" si="3"/>
        <v>134.91666666666666</v>
      </c>
      <c r="G106" s="16">
        <f t="shared" si="4"/>
        <v>1800</v>
      </c>
      <c r="H106" s="14">
        <v>2.0833333333333332E-2</v>
      </c>
      <c r="J106" t="str">
        <f>A106&amp;"_id"&amp;B106&amp;"_"&amp;P106&amp;"_"&amp;O106</f>
        <v>quantex_share_id265674_2024_04_18_02</v>
      </c>
      <c r="K106" s="9">
        <v>117071</v>
      </c>
      <c r="L106" t="str">
        <f t="shared" si="5"/>
        <v>Rename-Item -Path Y:\Projects\Quantex\quantex_share\RawData\SA_annotation_videos\quantex_share_id265674_2024_04_18_02.MP4  -NewName Y:\Projects\Quantex\quantex_share\RawData\SA_annotation_videos\117071.MP4</v>
      </c>
      <c r="M106" t="s">
        <v>189</v>
      </c>
      <c r="O106" s="3" t="str">
        <f>TEXT(D106,"00")</f>
        <v>02</v>
      </c>
      <c r="P106" t="str">
        <f>IF(C106="", "yyyy_mm_dd",TEXT(C106,"JJJJ\_MM\_TT"))</f>
        <v>2024_04_18</v>
      </c>
    </row>
    <row r="107" spans="1:16" x14ac:dyDescent="0.2">
      <c r="A107" t="s">
        <v>5</v>
      </c>
      <c r="B107" s="19">
        <v>265674</v>
      </c>
      <c r="C107" s="2">
        <v>45400</v>
      </c>
      <c r="D107" s="3">
        <v>1</v>
      </c>
      <c r="E107" s="3">
        <f>SUMIF(B:B,B107,G:G)</f>
        <v>8095</v>
      </c>
      <c r="F107" s="16">
        <f t="shared" si="3"/>
        <v>134.91666666666666</v>
      </c>
      <c r="G107" s="16">
        <f t="shared" si="4"/>
        <v>1800</v>
      </c>
      <c r="H107" s="14">
        <v>2.0833333333333332E-2</v>
      </c>
      <c r="J107" t="str">
        <f>A107&amp;"_id"&amp;B107&amp;"_"&amp;P107&amp;"_"&amp;O107</f>
        <v>quantex_share_id265674_2024_04_18_01</v>
      </c>
      <c r="K107" s="9">
        <v>817697</v>
      </c>
      <c r="L107" t="str">
        <f t="shared" si="5"/>
        <v>Rename-Item -Path Y:\Projects\Quantex\quantex_share\RawData\SA_annotation_videos\quantex_share_id265674_2024_04_18_01.MP4  -NewName Y:\Projects\Quantex\quantex_share\RawData\SA_annotation_videos\817697.MP4</v>
      </c>
      <c r="M107" t="s">
        <v>189</v>
      </c>
      <c r="O107" s="3" t="str">
        <f>TEXT(D107,"00")</f>
        <v>01</v>
      </c>
      <c r="P107" t="str">
        <f>IF(C107="", "yyyy_mm_dd",TEXT(C107,"JJJJ\_MM\_TT"))</f>
        <v>2024_04_18</v>
      </c>
    </row>
    <row r="108" spans="1:16" x14ac:dyDescent="0.2">
      <c r="A108" t="s">
        <v>5</v>
      </c>
      <c r="B108" s="19">
        <v>265674</v>
      </c>
      <c r="C108" s="2">
        <v>45386</v>
      </c>
      <c r="D108" s="3">
        <v>1</v>
      </c>
      <c r="E108" s="3">
        <f>SUMIF(B:B,B108,G:G)</f>
        <v>8095</v>
      </c>
      <c r="F108" s="16">
        <f t="shared" si="3"/>
        <v>134.91666666666666</v>
      </c>
      <c r="G108" s="16">
        <f t="shared" si="4"/>
        <v>905</v>
      </c>
      <c r="H108" s="14">
        <v>1.0474537037037037E-2</v>
      </c>
      <c r="J108" t="str">
        <f>A108&amp;"_id"&amp;B108&amp;"_"&amp;P108&amp;"_"&amp;O108</f>
        <v>quantex_share_id265674_2024_04_04_01</v>
      </c>
      <c r="K108" s="9">
        <v>750871</v>
      </c>
      <c r="L108" t="str">
        <f t="shared" si="5"/>
        <v>Rename-Item -Path Y:\Projects\Quantex\quantex_share\RawData\SA_annotation_videos\quantex_share_id265674_2024_04_04_01.MP4  -NewName Y:\Projects\Quantex\quantex_share\RawData\SA_annotation_videos\750871.MP4</v>
      </c>
      <c r="M108" t="s">
        <v>189</v>
      </c>
      <c r="O108" s="3" t="str">
        <f>TEXT(D108,"00")</f>
        <v>01</v>
      </c>
      <c r="P108" t="str">
        <f>IF(C108="", "yyyy_mm_dd",TEXT(C108,"JJJJ\_MM\_TT"))</f>
        <v>2024_04_04</v>
      </c>
    </row>
    <row r="109" spans="1:16" x14ac:dyDescent="0.2">
      <c r="A109" t="s">
        <v>5</v>
      </c>
      <c r="B109" s="19">
        <v>265619</v>
      </c>
      <c r="C109" s="3" t="s">
        <v>66</v>
      </c>
      <c r="D109" s="3">
        <v>2</v>
      </c>
      <c r="E109" s="3">
        <f>SUMIF(B:B,B109,G:G)</f>
        <v>7309</v>
      </c>
      <c r="F109" s="16">
        <f t="shared" si="3"/>
        <v>121.81666666666666</v>
      </c>
      <c r="G109" s="16">
        <f t="shared" si="4"/>
        <v>1119</v>
      </c>
      <c r="H109" s="14">
        <v>1.2951388888888887E-2</v>
      </c>
      <c r="J109" t="str">
        <f>A109&amp;"_id"&amp;B109&amp;"_"&amp;P109&amp;"_"&amp;O109</f>
        <v>quantex_share_id265619_2024_03_15_02</v>
      </c>
      <c r="K109" s="9">
        <v>289287</v>
      </c>
      <c r="L109" t="str">
        <f t="shared" si="5"/>
        <v>Rename-Item -Path Y:\Projects\Quantex\quantex_share\RawData\SA_annotation_videos\quantex_share_id265619_2024_03_15_02.MP4  -NewName Y:\Projects\Quantex\quantex_share\RawData\SA_annotation_videos\289287.MP4</v>
      </c>
      <c r="M109" t="s">
        <v>189</v>
      </c>
      <c r="O109" s="3" t="str">
        <f>TEXT(D109,"00")</f>
        <v>02</v>
      </c>
      <c r="P109" t="str">
        <f>IF(C109="", "yyyy_mm_dd",TEXT(C109,"JJJJ\_MM\_TT"))</f>
        <v>2024_03_15</v>
      </c>
    </row>
    <row r="110" spans="1:16" x14ac:dyDescent="0.2">
      <c r="A110" t="s">
        <v>5</v>
      </c>
      <c r="B110" s="19">
        <v>265619</v>
      </c>
      <c r="C110" s="3" t="s">
        <v>66</v>
      </c>
      <c r="D110" s="3">
        <v>1</v>
      </c>
      <c r="E110" s="3">
        <f>SUMIF(B:B,B110,G:G)</f>
        <v>7309</v>
      </c>
      <c r="F110" s="16">
        <f t="shared" si="3"/>
        <v>121.81666666666666</v>
      </c>
      <c r="G110" s="16">
        <f t="shared" si="4"/>
        <v>1800</v>
      </c>
      <c r="H110" s="14">
        <v>2.0833333333333332E-2</v>
      </c>
      <c r="J110" t="str">
        <f>A110&amp;"_id"&amp;B110&amp;"_"&amp;P110&amp;"_"&amp;O110</f>
        <v>quantex_share_id265619_2024_03_15_01</v>
      </c>
      <c r="K110" s="9">
        <v>206914</v>
      </c>
      <c r="L110" t="str">
        <f t="shared" si="5"/>
        <v>Rename-Item -Path Y:\Projects\Quantex\quantex_share\RawData\SA_annotation_videos\quantex_share_id265619_2024_03_15_01.MP4  -NewName Y:\Projects\Quantex\quantex_share\RawData\SA_annotation_videos\206914.MP4</v>
      </c>
      <c r="M110" t="s">
        <v>189</v>
      </c>
      <c r="O110" s="3" t="str">
        <f>TEXT(D110,"00")</f>
        <v>01</v>
      </c>
      <c r="P110" t="str">
        <f>IF(C110="", "yyyy_mm_dd",TEXT(C110,"JJJJ\_MM\_TT"))</f>
        <v>2024_03_15</v>
      </c>
    </row>
    <row r="111" spans="1:16" x14ac:dyDescent="0.2">
      <c r="A111" t="s">
        <v>5</v>
      </c>
      <c r="B111" s="19">
        <v>265619</v>
      </c>
      <c r="C111" s="3" t="s">
        <v>65</v>
      </c>
      <c r="D111" s="3">
        <v>2</v>
      </c>
      <c r="E111" s="3">
        <f>SUMIF(B:B,B111,G:G)</f>
        <v>7309</v>
      </c>
      <c r="F111" s="16">
        <f t="shared" si="3"/>
        <v>121.81666666666666</v>
      </c>
      <c r="G111" s="16">
        <f t="shared" si="4"/>
        <v>642</v>
      </c>
      <c r="H111" s="14">
        <v>7.4305555555555548E-3</v>
      </c>
      <c r="J111" t="str">
        <f>A111&amp;"_id"&amp;B111&amp;"_"&amp;P111&amp;"_"&amp;O111</f>
        <v>quantex_share_id265619_2024_03_07_02</v>
      </c>
      <c r="K111" s="9">
        <v>850029</v>
      </c>
      <c r="L111" t="str">
        <f t="shared" si="5"/>
        <v>Rename-Item -Path Y:\Projects\Quantex\quantex_share\RawData\SA_annotation_videos\quantex_share_id265619_2024_03_07_02.MP4  -NewName Y:\Projects\Quantex\quantex_share\RawData\SA_annotation_videos\850029.MP4</v>
      </c>
      <c r="M111" t="s">
        <v>189</v>
      </c>
      <c r="O111" s="3" t="str">
        <f>TEXT(D111,"00")</f>
        <v>02</v>
      </c>
      <c r="P111" t="str">
        <f>IF(C111="", "yyyy_mm_dd",TEXT(C111,"JJJJ\_MM\_TT"))</f>
        <v>2024_03_07</v>
      </c>
    </row>
    <row r="112" spans="1:16" x14ac:dyDescent="0.2">
      <c r="A112" t="s">
        <v>5</v>
      </c>
      <c r="B112" s="19">
        <v>265619</v>
      </c>
      <c r="C112" s="3" t="s">
        <v>65</v>
      </c>
      <c r="D112" s="3">
        <v>1</v>
      </c>
      <c r="E112" s="3">
        <f>SUMIF(B:B,B112,G:G)</f>
        <v>7309</v>
      </c>
      <c r="F112" s="16">
        <f t="shared" si="3"/>
        <v>121.81666666666666</v>
      </c>
      <c r="G112" s="16">
        <f t="shared" si="4"/>
        <v>1800</v>
      </c>
      <c r="H112" s="14">
        <v>2.0833333333333332E-2</v>
      </c>
      <c r="J112" t="str">
        <f>A112&amp;"_id"&amp;B112&amp;"_"&amp;P112&amp;"_"&amp;O112</f>
        <v>quantex_share_id265619_2024_03_07_01</v>
      </c>
      <c r="K112" s="9">
        <v>483937</v>
      </c>
      <c r="L112" t="str">
        <f t="shared" si="5"/>
        <v>Rename-Item -Path Y:\Projects\Quantex\quantex_share\RawData\SA_annotation_videos\quantex_share_id265619_2024_03_07_01.MP4  -NewName Y:\Projects\Quantex\quantex_share\RawData\SA_annotation_videos\483937.MP4</v>
      </c>
      <c r="M112" t="s">
        <v>189</v>
      </c>
      <c r="O112" s="3" t="str">
        <f>TEXT(D112,"00")</f>
        <v>01</v>
      </c>
      <c r="P112" t="str">
        <f>IF(C112="", "yyyy_mm_dd",TEXT(C112,"JJJJ\_MM\_TT"))</f>
        <v>2024_03_07</v>
      </c>
    </row>
    <row r="113" spans="1:16" x14ac:dyDescent="0.2">
      <c r="A113" t="s">
        <v>5</v>
      </c>
      <c r="B113" s="19">
        <v>265619</v>
      </c>
      <c r="C113" s="3" t="s">
        <v>64</v>
      </c>
      <c r="D113" s="3">
        <v>3</v>
      </c>
      <c r="E113" s="3">
        <f>SUMIF(B:B,B113,G:G)</f>
        <v>7309</v>
      </c>
      <c r="F113" s="16">
        <f t="shared" si="3"/>
        <v>121.81666666666666</v>
      </c>
      <c r="G113" s="16">
        <f t="shared" si="4"/>
        <v>786</v>
      </c>
      <c r="H113" s="14">
        <v>9.0972222222222218E-3</v>
      </c>
      <c r="J113" t="str">
        <f>A113&amp;"_id"&amp;B113&amp;"_"&amp;P113&amp;"_"&amp;O113</f>
        <v>quantex_share_id265619_2024_03_06_03</v>
      </c>
      <c r="K113" s="9">
        <v>800386</v>
      </c>
      <c r="L113" t="str">
        <f t="shared" si="5"/>
        <v>Rename-Item -Path Y:\Projects\Quantex\quantex_share\RawData\SA_annotation_videos\quantex_share_id265619_2024_03_06_03.MP4  -NewName Y:\Projects\Quantex\quantex_share\RawData\SA_annotation_videos\800386.MP4</v>
      </c>
      <c r="M113" t="s">
        <v>189</v>
      </c>
      <c r="O113" s="3" t="str">
        <f>TEXT(D113,"00")</f>
        <v>03</v>
      </c>
      <c r="P113" t="str">
        <f>IF(C113="", "yyyy_mm_dd",TEXT(C113,"JJJJ\_MM\_TT"))</f>
        <v>2024_03_06</v>
      </c>
    </row>
    <row r="114" spans="1:16" x14ac:dyDescent="0.2">
      <c r="A114" t="s">
        <v>5</v>
      </c>
      <c r="B114" s="19">
        <v>265619</v>
      </c>
      <c r="C114" s="3" t="s">
        <v>64</v>
      </c>
      <c r="D114" s="3">
        <v>2</v>
      </c>
      <c r="E114" s="3">
        <f>SUMIF(B:B,B114,G:G)</f>
        <v>7309</v>
      </c>
      <c r="F114" s="16">
        <f t="shared" si="3"/>
        <v>121.81666666666666</v>
      </c>
      <c r="G114" s="16">
        <f t="shared" si="4"/>
        <v>900</v>
      </c>
      <c r="H114" s="14">
        <v>1.0416666666666666E-2</v>
      </c>
      <c r="I114" t="s">
        <v>155</v>
      </c>
      <c r="J114" t="str">
        <f>A114&amp;"_id"&amp;B114&amp;"_"&amp;P114&amp;"_"&amp;O114</f>
        <v>quantex_share_id265619_2024_03_06_02</v>
      </c>
      <c r="K114" s="9">
        <v>923385</v>
      </c>
      <c r="L114" t="str">
        <f t="shared" si="5"/>
        <v>Rename-Item -Path Y:\Projects\Quantex\quantex_share\RawData\SA_annotation_videos\quantex_share_id265619_2024_03_06_02.MP4  -NewName Y:\Projects\Quantex\quantex_share\RawData\SA_annotation_videos\923385.MP4</v>
      </c>
      <c r="M114" t="s">
        <v>189</v>
      </c>
      <c r="O114" s="3" t="str">
        <f>TEXT(D114,"00")</f>
        <v>02</v>
      </c>
      <c r="P114" t="str">
        <f>IF(C114="", "yyyy_mm_dd",TEXT(C114,"JJJJ\_MM\_TT"))</f>
        <v>2024_03_06</v>
      </c>
    </row>
    <row r="115" spans="1:16" x14ac:dyDescent="0.2">
      <c r="A115" t="s">
        <v>5</v>
      </c>
      <c r="B115" s="19">
        <v>265619</v>
      </c>
      <c r="C115" s="3" t="s">
        <v>64</v>
      </c>
      <c r="D115" s="3">
        <v>1</v>
      </c>
      <c r="E115" s="3">
        <f>SUMIF(B:B,B115,G:G)</f>
        <v>7309</v>
      </c>
      <c r="F115" s="16">
        <f t="shared" si="3"/>
        <v>121.81666666666666</v>
      </c>
      <c r="G115" s="16">
        <f t="shared" si="4"/>
        <v>262</v>
      </c>
      <c r="H115" s="14">
        <v>3.0324074074074073E-3</v>
      </c>
      <c r="I115" t="s">
        <v>154</v>
      </c>
      <c r="J115" t="str">
        <f>A115&amp;"_id"&amp;B115&amp;"_"&amp;P115&amp;"_"&amp;O115</f>
        <v>quantex_share_id265619_2024_03_06_01</v>
      </c>
      <c r="K115" s="9">
        <v>779126</v>
      </c>
      <c r="L115" t="str">
        <f t="shared" si="5"/>
        <v>Rename-Item -Path Y:\Projects\Quantex\quantex_share\RawData\SA_annotation_videos\quantex_share_id265619_2024_03_06_01.MP4  -NewName Y:\Projects\Quantex\quantex_share\RawData\SA_annotation_videos\779126.MP4</v>
      </c>
      <c r="M115" t="s">
        <v>189</v>
      </c>
      <c r="O115" s="3" t="str">
        <f>TEXT(D115,"00")</f>
        <v>01</v>
      </c>
      <c r="P115" t="str">
        <f>IF(C115="", "yyyy_mm_dd",TEXT(C115,"JJJJ\_MM\_TT"))</f>
        <v>2024_03_06</v>
      </c>
    </row>
    <row r="116" spans="1:16" x14ac:dyDescent="0.2">
      <c r="A116" t="s">
        <v>5</v>
      </c>
      <c r="B116" s="19">
        <v>265566</v>
      </c>
      <c r="C116" s="3" t="s">
        <v>46</v>
      </c>
      <c r="D116" s="3">
        <v>3</v>
      </c>
      <c r="E116" s="3">
        <f>SUMIF(B:B,B116,G:G)</f>
        <v>6210</v>
      </c>
      <c r="F116" s="16">
        <f t="shared" si="3"/>
        <v>103.5</v>
      </c>
      <c r="G116" s="16">
        <f t="shared" si="4"/>
        <v>298</v>
      </c>
      <c r="H116" s="14">
        <v>3.449074074074074E-3</v>
      </c>
      <c r="I116" t="s">
        <v>127</v>
      </c>
      <c r="J116" t="str">
        <f>A116&amp;"_id"&amp;B116&amp;"_"&amp;P116&amp;"_"&amp;O116</f>
        <v>quantex_share_id265566_2024_01_17_03</v>
      </c>
      <c r="K116" s="9">
        <v>204839</v>
      </c>
      <c r="L116" t="str">
        <f t="shared" si="5"/>
        <v>Rename-Item -Path Y:\Projects\Quantex\quantex_share\RawData\SA_annotation_videos\quantex_share_id265566_2024_01_17_03.MP4  -NewName Y:\Projects\Quantex\quantex_share\RawData\SA_annotation_videos\204839.MP4</v>
      </c>
      <c r="M116" t="s">
        <v>189</v>
      </c>
      <c r="O116" s="3" t="str">
        <f>TEXT(D116,"00")</f>
        <v>03</v>
      </c>
      <c r="P116" t="str">
        <f>IF(C116="", "yyyy_mm_dd",TEXT(C116,"JJJJ\_MM\_TT"))</f>
        <v>2024_01_17</v>
      </c>
    </row>
    <row r="117" spans="1:16" x14ac:dyDescent="0.2">
      <c r="A117" t="s">
        <v>5</v>
      </c>
      <c r="B117" s="19">
        <v>265566</v>
      </c>
      <c r="C117" s="3" t="s">
        <v>46</v>
      </c>
      <c r="D117" s="3">
        <v>2</v>
      </c>
      <c r="E117" s="3">
        <f>SUMIF(B:B,B117,G:G)</f>
        <v>6210</v>
      </c>
      <c r="F117" s="16">
        <f t="shared" si="3"/>
        <v>103.5</v>
      </c>
      <c r="G117" s="16">
        <f t="shared" si="4"/>
        <v>1800</v>
      </c>
      <c r="H117" s="14">
        <v>2.0833333333333332E-2</v>
      </c>
      <c r="I117" t="s">
        <v>126</v>
      </c>
      <c r="J117" t="str">
        <f>A117&amp;"_id"&amp;B117&amp;"_"&amp;P117&amp;"_"&amp;O117</f>
        <v>quantex_share_id265566_2024_01_17_02</v>
      </c>
      <c r="K117" s="9">
        <v>284099</v>
      </c>
      <c r="L117" t="str">
        <f t="shared" si="5"/>
        <v>Rename-Item -Path Y:\Projects\Quantex\quantex_share\RawData\SA_annotation_videos\quantex_share_id265566_2024_01_17_02.MP4  -NewName Y:\Projects\Quantex\quantex_share\RawData\SA_annotation_videos\284099.MP4</v>
      </c>
      <c r="M117" t="s">
        <v>189</v>
      </c>
      <c r="O117" s="3" t="str">
        <f>TEXT(D117,"00")</f>
        <v>02</v>
      </c>
      <c r="P117" t="str">
        <f>IF(C117="", "yyyy_mm_dd",TEXT(C117,"JJJJ\_MM\_TT"))</f>
        <v>2024_01_17</v>
      </c>
    </row>
    <row r="118" spans="1:16" x14ac:dyDescent="0.2">
      <c r="A118" t="s">
        <v>5</v>
      </c>
      <c r="B118" s="19">
        <v>265566</v>
      </c>
      <c r="C118" s="3" t="s">
        <v>46</v>
      </c>
      <c r="D118" s="3">
        <v>1</v>
      </c>
      <c r="E118" s="3">
        <f>SUMIF(B:B,B118,G:G)</f>
        <v>6210</v>
      </c>
      <c r="F118" s="16">
        <f t="shared" si="3"/>
        <v>103.5</v>
      </c>
      <c r="G118" s="16">
        <f t="shared" si="4"/>
        <v>1282</v>
      </c>
      <c r="H118" s="14">
        <v>1.4837962962962963E-2</v>
      </c>
      <c r="J118" t="str">
        <f>A118&amp;"_id"&amp;B118&amp;"_"&amp;P118&amp;"_"&amp;O118</f>
        <v>quantex_share_id265566_2024_01_17_01</v>
      </c>
      <c r="K118" s="9">
        <v>371111</v>
      </c>
      <c r="L118" t="str">
        <f t="shared" si="5"/>
        <v>Rename-Item -Path Y:\Projects\Quantex\quantex_share\RawData\SA_annotation_videos\quantex_share_id265566_2024_01_17_01.MP4  -NewName Y:\Projects\Quantex\quantex_share\RawData\SA_annotation_videos\371111.MP4</v>
      </c>
      <c r="M118" t="s">
        <v>189</v>
      </c>
      <c r="O118" s="3" t="str">
        <f>TEXT(D118,"00")</f>
        <v>01</v>
      </c>
      <c r="P118" t="str">
        <f>IF(C118="", "yyyy_mm_dd",TEXT(C118,"JJJJ\_MM\_TT"))</f>
        <v>2024_01_17</v>
      </c>
    </row>
    <row r="119" spans="1:16" x14ac:dyDescent="0.2">
      <c r="A119" t="s">
        <v>5</v>
      </c>
      <c r="B119" s="19">
        <v>265566</v>
      </c>
      <c r="C119" s="3" t="s">
        <v>25</v>
      </c>
      <c r="D119" s="3">
        <v>1</v>
      </c>
      <c r="E119" s="3">
        <f>SUMIF(B:B,B119,G:G)</f>
        <v>6210</v>
      </c>
      <c r="F119" s="16">
        <f t="shared" si="3"/>
        <v>103.5</v>
      </c>
      <c r="G119" s="16">
        <f t="shared" si="4"/>
        <v>1455</v>
      </c>
      <c r="H119" s="14">
        <v>1.6840277777777777E-2</v>
      </c>
      <c r="I119" t="s">
        <v>125</v>
      </c>
      <c r="J119" t="str">
        <f>A119&amp;"_id"&amp;B119&amp;"_"&amp;P119&amp;"_"&amp;O119</f>
        <v>quantex_share_id265566_2024_01_16_01</v>
      </c>
      <c r="K119" s="9">
        <v>714692</v>
      </c>
      <c r="L119" t="str">
        <f t="shared" si="5"/>
        <v>Rename-Item -Path Y:\Projects\Quantex\quantex_share\RawData\SA_annotation_videos\quantex_share_id265566_2024_01_16_01.MP4  -NewName Y:\Projects\Quantex\quantex_share\RawData\SA_annotation_videos\714692.MP4</v>
      </c>
      <c r="M119" t="s">
        <v>189</v>
      </c>
      <c r="O119" s="3" t="str">
        <f>TEXT(D119,"00")</f>
        <v>01</v>
      </c>
      <c r="P119" t="str">
        <f>IF(C119="", "yyyy_mm_dd",TEXT(C119,"JJJJ\_MM\_TT"))</f>
        <v>2024_01_16</v>
      </c>
    </row>
    <row r="120" spans="1:16" x14ac:dyDescent="0.2">
      <c r="A120" t="s">
        <v>5</v>
      </c>
      <c r="B120" s="19">
        <v>265566</v>
      </c>
      <c r="C120" s="3" t="s">
        <v>24</v>
      </c>
      <c r="D120" s="3">
        <v>1</v>
      </c>
      <c r="E120" s="3">
        <f>SUMIF(B:B,B120,G:G)</f>
        <v>6210</v>
      </c>
      <c r="F120" s="16">
        <f t="shared" si="3"/>
        <v>103.5</v>
      </c>
      <c r="G120" s="16">
        <f t="shared" si="4"/>
        <v>1375</v>
      </c>
      <c r="H120" s="14">
        <v>1.5914351851851853E-2</v>
      </c>
      <c r="I120" t="s">
        <v>124</v>
      </c>
      <c r="J120" t="str">
        <f>A120&amp;"_id"&amp;B120&amp;"_"&amp;P120&amp;"_"&amp;O120</f>
        <v>quantex_share_id265566_2024_01_10_01</v>
      </c>
      <c r="K120" s="9">
        <v>916043</v>
      </c>
      <c r="L120" t="str">
        <f t="shared" si="5"/>
        <v>Rename-Item -Path Y:\Projects\Quantex\quantex_share\RawData\SA_annotation_videos\quantex_share_id265566_2024_01_10_01.MP4  -NewName Y:\Projects\Quantex\quantex_share\RawData\SA_annotation_videos\916043.MP4</v>
      </c>
      <c r="M120" t="s">
        <v>189</v>
      </c>
      <c r="O120" s="3" t="str">
        <f>TEXT(D120,"00")</f>
        <v>01</v>
      </c>
      <c r="P120" t="str">
        <f>IF(C120="", "yyyy_mm_dd",TEXT(C120,"JJJJ\_MM\_TT"))</f>
        <v>2024_01_10</v>
      </c>
    </row>
    <row r="121" spans="1:16" x14ac:dyDescent="0.2">
      <c r="A121" t="s">
        <v>5</v>
      </c>
      <c r="B121" s="19">
        <v>264751</v>
      </c>
      <c r="C121" s="3" t="s">
        <v>55</v>
      </c>
      <c r="D121" s="3">
        <v>2</v>
      </c>
      <c r="E121" s="3">
        <f>SUMIF(B:B,B121,G:G)</f>
        <v>1963</v>
      </c>
      <c r="F121" s="16">
        <f t="shared" si="3"/>
        <v>32.716666666666669</v>
      </c>
      <c r="G121" s="16">
        <f t="shared" si="4"/>
        <v>615</v>
      </c>
      <c r="H121" s="14">
        <v>7.1180555555555554E-3</v>
      </c>
      <c r="J121" t="str">
        <f>A121&amp;"_id"&amp;B121&amp;"_"&amp;P121&amp;"_"&amp;O121</f>
        <v>quantex_share_id264751_2024_01_02_02</v>
      </c>
      <c r="K121" s="9">
        <v>310699</v>
      </c>
      <c r="L121" t="str">
        <f t="shared" si="5"/>
        <v>Rename-Item -Path Y:\Projects\Quantex\quantex_share\RawData\SA_annotation_videos\quantex_share_id264751_2024_01_02_02.MP4  -NewName Y:\Projects\Quantex\quantex_share\RawData\SA_annotation_videos\310699.MP4</v>
      </c>
      <c r="M121" t="s">
        <v>189</v>
      </c>
      <c r="O121" s="3" t="str">
        <f>TEXT(D121,"00")</f>
        <v>02</v>
      </c>
      <c r="P121" t="str">
        <f>IF(C121="", "yyyy_mm_dd",TEXT(C121,"JJJJ\_MM\_TT"))</f>
        <v>2024_01_02</v>
      </c>
    </row>
    <row r="122" spans="1:16" x14ac:dyDescent="0.2">
      <c r="A122" t="s">
        <v>5</v>
      </c>
      <c r="B122" s="19">
        <v>264751</v>
      </c>
      <c r="C122" s="3" t="s">
        <v>55</v>
      </c>
      <c r="D122" s="3">
        <v>1</v>
      </c>
      <c r="E122" s="3">
        <f>SUMIF(B:B,B122,G:G)</f>
        <v>1963</v>
      </c>
      <c r="F122" s="16">
        <f t="shared" si="3"/>
        <v>32.716666666666669</v>
      </c>
      <c r="G122" s="16">
        <f t="shared" si="4"/>
        <v>536</v>
      </c>
      <c r="H122" s="14">
        <v>6.2037037037037043E-3</v>
      </c>
      <c r="J122" t="str">
        <f>A122&amp;"_id"&amp;B122&amp;"_"&amp;P122&amp;"_"&amp;O122</f>
        <v>quantex_share_id264751_2024_01_02_01</v>
      </c>
      <c r="K122" s="9">
        <v>504190</v>
      </c>
      <c r="L122" t="str">
        <f t="shared" si="5"/>
        <v>Rename-Item -Path Y:\Projects\Quantex\quantex_share\RawData\SA_annotation_videos\quantex_share_id264751_2024_01_02_01.MP4  -NewName Y:\Projects\Quantex\quantex_share\RawData\SA_annotation_videos\504190.MP4</v>
      </c>
      <c r="M122" t="s">
        <v>189</v>
      </c>
      <c r="O122" s="3" t="str">
        <f>TEXT(D122,"00")</f>
        <v>01</v>
      </c>
      <c r="P122" t="str">
        <f>IF(C122="", "yyyy_mm_dd",TEXT(C122,"JJJJ\_MM\_TT"))</f>
        <v>2024_01_02</v>
      </c>
    </row>
    <row r="123" spans="1:16" x14ac:dyDescent="0.2">
      <c r="A123" t="s">
        <v>5</v>
      </c>
      <c r="B123" s="19">
        <v>264751</v>
      </c>
      <c r="C123" s="3" t="s">
        <v>18</v>
      </c>
      <c r="D123" s="3">
        <v>1</v>
      </c>
      <c r="E123" s="3">
        <f>SUMIF(B:B,B123,G:G)</f>
        <v>1963</v>
      </c>
      <c r="F123" s="16">
        <f t="shared" si="3"/>
        <v>32.716666666666669</v>
      </c>
      <c r="G123" s="16">
        <f t="shared" si="4"/>
        <v>812</v>
      </c>
      <c r="H123" s="14">
        <v>9.3981481481481485E-3</v>
      </c>
      <c r="J123" t="str">
        <f>A123&amp;"_id"&amp;B123&amp;"_"&amp;P123&amp;"_"&amp;O123</f>
        <v>quantex_share_id264751_2023_12_16_01</v>
      </c>
      <c r="K123" s="9">
        <v>528813</v>
      </c>
      <c r="L123" t="str">
        <f t="shared" si="5"/>
        <v>Rename-Item -Path Y:\Projects\Quantex\quantex_share\RawData\SA_annotation_videos\quantex_share_id264751_2023_12_16_01.MP4  -NewName Y:\Projects\Quantex\quantex_share\RawData\SA_annotation_videos\528813.MP4</v>
      </c>
      <c r="M123" t="s">
        <v>189</v>
      </c>
      <c r="O123" s="3" t="str">
        <f>TEXT(D123,"00")</f>
        <v>01</v>
      </c>
      <c r="P123" t="str">
        <f>IF(C123="", "yyyy_mm_dd",TEXT(C123,"JJJJ\_MM\_TT"))</f>
        <v>2023_12_16</v>
      </c>
    </row>
    <row r="124" spans="1:16" x14ac:dyDescent="0.2">
      <c r="A124" t="s">
        <v>5</v>
      </c>
      <c r="B124" s="19">
        <v>264614</v>
      </c>
      <c r="C124" s="3" t="s">
        <v>51</v>
      </c>
      <c r="D124" s="3">
        <v>2</v>
      </c>
      <c r="E124" s="3">
        <f>SUMIF(B:B,B124,G:G)</f>
        <v>3345</v>
      </c>
      <c r="F124" s="16">
        <f t="shared" si="3"/>
        <v>55.75</v>
      </c>
      <c r="G124" s="16">
        <f t="shared" si="4"/>
        <v>1174</v>
      </c>
      <c r="H124" s="14">
        <v>1.3587962962962963E-2</v>
      </c>
      <c r="I124" s="3"/>
      <c r="J124" t="str">
        <f>A124&amp;"_id"&amp;B124&amp;"_"&amp;P124&amp;"_"&amp;O124</f>
        <v>quantex_share_id264614_2024_02_03_02</v>
      </c>
      <c r="K124" s="9">
        <v>883783</v>
      </c>
      <c r="L124" t="str">
        <f t="shared" si="5"/>
        <v>Rename-Item -Path Y:\Projects\Quantex\quantex_share\RawData\SA_annotation_videos\quantex_share_id264614_2024_02_03_02.MP4  -NewName Y:\Projects\Quantex\quantex_share\RawData\SA_annotation_videos\883783.MP4</v>
      </c>
      <c r="M124" t="s">
        <v>189</v>
      </c>
      <c r="O124" s="3" t="str">
        <f>TEXT(D124,"00")</f>
        <v>02</v>
      </c>
      <c r="P124" t="str">
        <f>IF(C124="", "yyyy_mm_dd",TEXT(C124,"JJJJ\_MM\_TT"))</f>
        <v>2024_02_03</v>
      </c>
    </row>
    <row r="125" spans="1:16" x14ac:dyDescent="0.2">
      <c r="A125" t="s">
        <v>5</v>
      </c>
      <c r="B125" s="19">
        <v>264614</v>
      </c>
      <c r="C125" s="3" t="s">
        <v>51</v>
      </c>
      <c r="D125" s="3">
        <v>1</v>
      </c>
      <c r="E125" s="3">
        <f>SUMIF(B:B,B125,G:G)</f>
        <v>3345</v>
      </c>
      <c r="F125" s="16">
        <f t="shared" si="3"/>
        <v>55.75</v>
      </c>
      <c r="G125" s="16">
        <f t="shared" si="4"/>
        <v>181</v>
      </c>
      <c r="H125" s="14">
        <v>2.0949074074074073E-3</v>
      </c>
      <c r="I125" s="3"/>
      <c r="J125" t="str">
        <f>A125&amp;"_id"&amp;B125&amp;"_"&amp;P125&amp;"_"&amp;O125</f>
        <v>quantex_share_id264614_2024_02_03_01</v>
      </c>
      <c r="K125" s="9">
        <v>475930</v>
      </c>
      <c r="L125" t="str">
        <f t="shared" si="5"/>
        <v>Rename-Item -Path Y:\Projects\Quantex\quantex_share\RawData\SA_annotation_videos\quantex_share_id264614_2024_02_03_01.MP4  -NewName Y:\Projects\Quantex\quantex_share\RawData\SA_annotation_videos\475930.MP4</v>
      </c>
      <c r="M125" t="s">
        <v>189</v>
      </c>
      <c r="O125" s="3" t="str">
        <f>TEXT(D125,"00")</f>
        <v>01</v>
      </c>
      <c r="P125" t="str">
        <f>IF(C125="", "yyyy_mm_dd",TEXT(C125,"JJJJ\_MM\_TT"))</f>
        <v>2024_02_03</v>
      </c>
    </row>
    <row r="126" spans="1:16" x14ac:dyDescent="0.2">
      <c r="A126" t="s">
        <v>5</v>
      </c>
      <c r="B126" s="19">
        <v>264614</v>
      </c>
      <c r="C126" s="3" t="s">
        <v>50</v>
      </c>
      <c r="D126" s="3">
        <v>1</v>
      </c>
      <c r="E126" s="3">
        <f>SUMIF(B:B,B126,G:G)</f>
        <v>3345</v>
      </c>
      <c r="F126" s="16">
        <f t="shared" si="3"/>
        <v>55.75</v>
      </c>
      <c r="G126" s="16">
        <f t="shared" si="4"/>
        <v>448</v>
      </c>
      <c r="H126" s="14">
        <v>5.185185185185185E-3</v>
      </c>
      <c r="I126" s="3" t="s">
        <v>137</v>
      </c>
      <c r="J126" t="str">
        <f>A126&amp;"_id"&amp;B126&amp;"_"&amp;P126&amp;"_"&amp;O126</f>
        <v>quantex_share_id264614_2024_02_02_01</v>
      </c>
      <c r="K126" s="9">
        <v>305277</v>
      </c>
      <c r="L126" t="str">
        <f t="shared" si="5"/>
        <v>Rename-Item -Path Y:\Projects\Quantex\quantex_share\RawData\SA_annotation_videos\quantex_share_id264614_2024_02_02_01.MP4  -NewName Y:\Projects\Quantex\quantex_share\RawData\SA_annotation_videos\305277.MP4</v>
      </c>
      <c r="M126" t="s">
        <v>189</v>
      </c>
      <c r="O126" s="3" t="str">
        <f>TEXT(D126,"00")</f>
        <v>01</v>
      </c>
      <c r="P126" t="str">
        <f>IF(C126="", "yyyy_mm_dd",TEXT(C126,"JJJJ\_MM\_TT"))</f>
        <v>2024_02_02</v>
      </c>
    </row>
    <row r="127" spans="1:16" x14ac:dyDescent="0.2">
      <c r="A127" t="s">
        <v>5</v>
      </c>
      <c r="B127" s="19">
        <v>264614</v>
      </c>
      <c r="C127" s="3" t="s">
        <v>22</v>
      </c>
      <c r="D127" s="3">
        <v>2</v>
      </c>
      <c r="E127" s="3">
        <f>SUMIF(B:B,B127,G:G)</f>
        <v>3345</v>
      </c>
      <c r="F127" s="16">
        <f t="shared" si="3"/>
        <v>55.75</v>
      </c>
      <c r="G127" s="16">
        <f t="shared" si="4"/>
        <v>1247</v>
      </c>
      <c r="H127" s="14">
        <v>1.4432870370370372E-2</v>
      </c>
      <c r="I127" s="3" t="s">
        <v>136</v>
      </c>
      <c r="J127" t="str">
        <f>A127&amp;"_id"&amp;B127&amp;"_"&amp;P127&amp;"_"&amp;O127</f>
        <v>quantex_share_id264614_2024_02_01_02</v>
      </c>
      <c r="K127" s="9">
        <v>579786</v>
      </c>
      <c r="L127" t="str">
        <f t="shared" si="5"/>
        <v>Rename-Item -Path Y:\Projects\Quantex\quantex_share\RawData\SA_annotation_videos\quantex_share_id264614_2024_02_01_02.MP4  -NewName Y:\Projects\Quantex\quantex_share\RawData\SA_annotation_videos\579786.MP4</v>
      </c>
      <c r="M127" t="s">
        <v>189</v>
      </c>
      <c r="O127" s="3" t="str">
        <f>TEXT(D127,"00")</f>
        <v>02</v>
      </c>
      <c r="P127" t="str">
        <f>IF(C127="", "yyyy_mm_dd",TEXT(C127,"JJJJ\_MM\_TT"))</f>
        <v>2024_02_01</v>
      </c>
    </row>
    <row r="128" spans="1:16" x14ac:dyDescent="0.2">
      <c r="A128" t="s">
        <v>5</v>
      </c>
      <c r="B128" s="19">
        <v>264614</v>
      </c>
      <c r="C128" s="3" t="s">
        <v>22</v>
      </c>
      <c r="D128" s="3">
        <v>1</v>
      </c>
      <c r="E128" s="3">
        <f>SUMIF(B:B,B128,G:G)</f>
        <v>3345</v>
      </c>
      <c r="F128" s="16">
        <f t="shared" si="3"/>
        <v>55.75</v>
      </c>
      <c r="G128" s="16">
        <f t="shared" si="4"/>
        <v>295</v>
      </c>
      <c r="H128" s="14">
        <v>3.414351851851852E-3</v>
      </c>
      <c r="I128" s="3"/>
      <c r="J128" t="str">
        <f>A128&amp;"_id"&amp;B128&amp;"_"&amp;P128&amp;"_"&amp;O128</f>
        <v>quantex_share_id264614_2024_02_01_01</v>
      </c>
      <c r="K128" s="9">
        <v>346638</v>
      </c>
      <c r="L128" t="str">
        <f t="shared" si="5"/>
        <v>Rename-Item -Path Y:\Projects\Quantex\quantex_share\RawData\SA_annotation_videos\quantex_share_id264614_2024_02_01_01.MP4  -NewName Y:\Projects\Quantex\quantex_share\RawData\SA_annotation_videos\346638.MP4</v>
      </c>
      <c r="M128" t="s">
        <v>189</v>
      </c>
      <c r="O128" s="3" t="str">
        <f>TEXT(D128,"00")</f>
        <v>01</v>
      </c>
      <c r="P128" t="str">
        <f>IF(C128="", "yyyy_mm_dd",TEXT(C128,"JJJJ\_MM\_TT"))</f>
        <v>2024_02_01</v>
      </c>
    </row>
    <row r="129" spans="1:16" x14ac:dyDescent="0.2">
      <c r="A129" t="s">
        <v>5</v>
      </c>
      <c r="B129" s="19">
        <v>264576</v>
      </c>
      <c r="C129" s="2">
        <v>45419</v>
      </c>
      <c r="D129" s="3">
        <v>2</v>
      </c>
      <c r="E129" s="3">
        <f>SUMIF(B:B,B129,G:G)</f>
        <v>5117</v>
      </c>
      <c r="F129" s="16">
        <f t="shared" si="3"/>
        <v>85.283333333333331</v>
      </c>
      <c r="G129" s="16">
        <f t="shared" si="4"/>
        <v>673</v>
      </c>
      <c r="H129" s="14">
        <v>7.789351851851852E-3</v>
      </c>
      <c r="J129" t="str">
        <f>A129&amp;"_id"&amp;B129&amp;"_"&amp;P129&amp;"_"&amp;O129</f>
        <v>quantex_share_id264576_2024_05_07_02</v>
      </c>
      <c r="K129" s="9">
        <v>975528</v>
      </c>
      <c r="L129" t="str">
        <f t="shared" si="5"/>
        <v>Rename-Item -Path Y:\Projects\Quantex\quantex_share\RawData\SA_annotation_videos\quantex_share_id264576_2024_05_07_02.MP4  -NewName Y:\Projects\Quantex\quantex_share\RawData\SA_annotation_videos\975528.MP4</v>
      </c>
      <c r="M129" t="s">
        <v>189</v>
      </c>
      <c r="O129" s="3" t="str">
        <f>TEXT(D129,"00")</f>
        <v>02</v>
      </c>
      <c r="P129" t="str">
        <f>IF(C129="", "yyyy_mm_dd",TEXT(C129,"JJJJ\_MM\_TT"))</f>
        <v>2024_05_07</v>
      </c>
    </row>
    <row r="130" spans="1:16" x14ac:dyDescent="0.2">
      <c r="A130" t="s">
        <v>5</v>
      </c>
      <c r="B130" s="19">
        <v>264576</v>
      </c>
      <c r="C130" s="2">
        <v>45419</v>
      </c>
      <c r="D130" s="3">
        <v>1</v>
      </c>
      <c r="E130" s="3">
        <f>SUMIF(B:B,B130,G:G)</f>
        <v>5117</v>
      </c>
      <c r="F130" s="16">
        <f t="shared" si="3"/>
        <v>85.283333333333331</v>
      </c>
      <c r="G130" s="16">
        <f t="shared" si="4"/>
        <v>1800</v>
      </c>
      <c r="H130" s="14">
        <v>2.0833333333333332E-2</v>
      </c>
      <c r="J130" t="str">
        <f>A130&amp;"_id"&amp;B130&amp;"_"&amp;P130&amp;"_"&amp;O130</f>
        <v>quantex_share_id264576_2024_05_07_01</v>
      </c>
      <c r="K130" s="9">
        <v>653666</v>
      </c>
      <c r="L130" t="str">
        <f t="shared" ref="L130:L193" si="6">"Rename-Item -Path "  &amp; "Y:\Projects\Quantex\quantex_share\RawData\SA_annotation_videos\" &amp; J130 &amp; ".MP4 "  &amp; " -NewName "  &amp; "Y:\Projects\Quantex\quantex_share\RawData\SA_annotation_videos\" &amp; K130 &amp; ".MP4"</f>
        <v>Rename-Item -Path Y:\Projects\Quantex\quantex_share\RawData\SA_annotation_videos\quantex_share_id264576_2024_05_07_01.MP4  -NewName Y:\Projects\Quantex\quantex_share\RawData\SA_annotation_videos\653666.MP4</v>
      </c>
      <c r="M130" t="s">
        <v>189</v>
      </c>
      <c r="O130" s="3" t="str">
        <f>TEXT(D130,"00")</f>
        <v>01</v>
      </c>
      <c r="P130" t="str">
        <f>IF(C130="", "yyyy_mm_dd",TEXT(C130,"JJJJ\_MM\_TT"))</f>
        <v>2024_05_07</v>
      </c>
    </row>
    <row r="131" spans="1:16" x14ac:dyDescent="0.2">
      <c r="A131" t="s">
        <v>5</v>
      </c>
      <c r="B131" s="19">
        <v>264576</v>
      </c>
      <c r="C131" s="2">
        <v>45415</v>
      </c>
      <c r="D131" s="3">
        <v>1</v>
      </c>
      <c r="E131" s="3">
        <f>SUMIF(B:B,B131,G:G)</f>
        <v>5117</v>
      </c>
      <c r="F131" s="16">
        <f t="shared" ref="F131:F194" si="7">E131/60</f>
        <v>85.283333333333331</v>
      </c>
      <c r="G131" s="16">
        <f t="shared" ref="G131:G194" si="8">HOUR(H131)*3600+MINUTE(H131)*60+SECOND((H131))</f>
        <v>1211</v>
      </c>
      <c r="H131" s="14">
        <v>1.4016203703703704E-2</v>
      </c>
      <c r="J131" t="str">
        <f>A131&amp;"_id"&amp;B131&amp;"_"&amp;P131&amp;"_"&amp;O131</f>
        <v>quantex_share_id264576_2024_05_03_01</v>
      </c>
      <c r="K131" s="9">
        <v>152333</v>
      </c>
      <c r="L131" t="str">
        <f t="shared" si="6"/>
        <v>Rename-Item -Path Y:\Projects\Quantex\quantex_share\RawData\SA_annotation_videos\quantex_share_id264576_2024_05_03_01.MP4  -NewName Y:\Projects\Quantex\quantex_share\RawData\SA_annotation_videos\152333.MP4</v>
      </c>
      <c r="M131" t="s">
        <v>189</v>
      </c>
      <c r="O131" s="3" t="str">
        <f>TEXT(D131,"00")</f>
        <v>01</v>
      </c>
      <c r="P131" t="str">
        <f>IF(C131="", "yyyy_mm_dd",TEXT(C131,"JJJJ\_MM\_TT"))</f>
        <v>2024_05_03</v>
      </c>
    </row>
    <row r="132" spans="1:16" x14ac:dyDescent="0.2">
      <c r="A132" t="s">
        <v>5</v>
      </c>
      <c r="B132" s="19">
        <v>264576</v>
      </c>
      <c r="C132" s="2">
        <v>45405</v>
      </c>
      <c r="D132" s="3">
        <v>1</v>
      </c>
      <c r="E132" s="3">
        <f>SUMIF(B:B,B132,G:G)</f>
        <v>5117</v>
      </c>
      <c r="F132" s="16">
        <f t="shared" si="7"/>
        <v>85.283333333333331</v>
      </c>
      <c r="G132" s="16">
        <f t="shared" si="8"/>
        <v>1433</v>
      </c>
      <c r="H132" s="14">
        <v>1.6585648148148148E-2</v>
      </c>
      <c r="J132" t="str">
        <f>A132&amp;"_id"&amp;B132&amp;"_"&amp;P132&amp;"_"&amp;O132</f>
        <v>quantex_share_id264576_2024_04_23_01</v>
      </c>
      <c r="K132" s="9">
        <v>821988</v>
      </c>
      <c r="L132" t="str">
        <f t="shared" si="6"/>
        <v>Rename-Item -Path Y:\Projects\Quantex\quantex_share\RawData\SA_annotation_videos\quantex_share_id264576_2024_04_23_01.MP4  -NewName Y:\Projects\Quantex\quantex_share\RawData\SA_annotation_videos\821988.MP4</v>
      </c>
      <c r="M132" t="s">
        <v>189</v>
      </c>
      <c r="O132" s="3" t="str">
        <f>TEXT(D132,"00")</f>
        <v>01</v>
      </c>
      <c r="P132" t="str">
        <f>IF(C132="", "yyyy_mm_dd",TEXT(C132,"JJJJ\_MM\_TT"))</f>
        <v>2024_04_23</v>
      </c>
    </row>
    <row r="133" spans="1:16" x14ac:dyDescent="0.2">
      <c r="A133" t="s">
        <v>5</v>
      </c>
      <c r="B133" s="19">
        <v>264521</v>
      </c>
      <c r="C133" s="3" t="s">
        <v>36</v>
      </c>
      <c r="D133" s="3">
        <v>1</v>
      </c>
      <c r="E133" s="3">
        <f>SUMIF(B:B,B133,G:G)</f>
        <v>5300</v>
      </c>
      <c r="F133" s="16">
        <f t="shared" si="7"/>
        <v>88.333333333333329</v>
      </c>
      <c r="G133" s="16">
        <f t="shared" si="8"/>
        <v>915</v>
      </c>
      <c r="H133" s="14">
        <v>1.0590277777777777E-2</v>
      </c>
      <c r="I133" t="s">
        <v>153</v>
      </c>
      <c r="J133" t="str">
        <f>A133&amp;"_id"&amp;B133&amp;"_"&amp;P133&amp;"_"&amp;O133</f>
        <v>quantex_share_id264521_2024_02_29_01</v>
      </c>
      <c r="K133" s="9">
        <v>940000</v>
      </c>
      <c r="L133" t="str">
        <f t="shared" si="6"/>
        <v>Rename-Item -Path Y:\Projects\Quantex\quantex_share\RawData\SA_annotation_videos\quantex_share_id264521_2024_02_29_01.MP4  -NewName Y:\Projects\Quantex\quantex_share\RawData\SA_annotation_videos\940000.MP4</v>
      </c>
      <c r="M133" t="s">
        <v>189</v>
      </c>
      <c r="O133" s="3" t="str">
        <f>TEXT(D133,"00")</f>
        <v>01</v>
      </c>
      <c r="P133" t="str">
        <f>IF(C133="", "yyyy_mm_dd",TEXT(C133,"JJJJ\_MM\_TT"))</f>
        <v>2024_02_29</v>
      </c>
    </row>
    <row r="134" spans="1:16" x14ac:dyDescent="0.2">
      <c r="A134" t="s">
        <v>5</v>
      </c>
      <c r="B134" s="19">
        <v>264521</v>
      </c>
      <c r="C134" s="3" t="s">
        <v>19</v>
      </c>
      <c r="D134" s="3">
        <v>2</v>
      </c>
      <c r="E134" s="3">
        <f>SUMIF(B:B,B134,G:G)</f>
        <v>5300</v>
      </c>
      <c r="F134" s="16">
        <f t="shared" si="7"/>
        <v>88.333333333333329</v>
      </c>
      <c r="G134" s="16">
        <f t="shared" si="8"/>
        <v>576</v>
      </c>
      <c r="H134" s="14">
        <v>6.6666666666666671E-3</v>
      </c>
      <c r="I134" t="s">
        <v>152</v>
      </c>
      <c r="J134" t="str">
        <f>A134&amp;"_id"&amp;B134&amp;"_"&amp;P134&amp;"_"&amp;O134</f>
        <v>quantex_share_id264521_2024_02_21_02</v>
      </c>
      <c r="K134" s="9">
        <v>977008</v>
      </c>
      <c r="L134" t="str">
        <f t="shared" si="6"/>
        <v>Rename-Item -Path Y:\Projects\Quantex\quantex_share\RawData\SA_annotation_videos\quantex_share_id264521_2024_02_21_02.MP4  -NewName Y:\Projects\Quantex\quantex_share\RawData\SA_annotation_videos\977008.MP4</v>
      </c>
      <c r="M134" t="s">
        <v>189</v>
      </c>
      <c r="O134" s="3" t="str">
        <f>TEXT(D134,"00")</f>
        <v>02</v>
      </c>
      <c r="P134" t="str">
        <f>IF(C134="", "yyyy_mm_dd",TEXT(C134,"JJJJ\_MM\_TT"))</f>
        <v>2024_02_21</v>
      </c>
    </row>
    <row r="135" spans="1:16" x14ac:dyDescent="0.2">
      <c r="A135" t="s">
        <v>5</v>
      </c>
      <c r="B135" s="19">
        <v>264521</v>
      </c>
      <c r="C135" s="3" t="s">
        <v>19</v>
      </c>
      <c r="D135" s="3">
        <v>1</v>
      </c>
      <c r="E135" s="3">
        <f>SUMIF(B:B,B135,G:G)</f>
        <v>5300</v>
      </c>
      <c r="F135" s="16">
        <f t="shared" si="7"/>
        <v>88.333333333333329</v>
      </c>
      <c r="G135" s="16">
        <f t="shared" si="8"/>
        <v>241</v>
      </c>
      <c r="H135" s="14">
        <v>2.7893518518518519E-3</v>
      </c>
      <c r="I135" t="s">
        <v>151</v>
      </c>
      <c r="J135" t="str">
        <f>A135&amp;"_id"&amp;B135&amp;"_"&amp;P135&amp;"_"&amp;O135</f>
        <v>quantex_share_id264521_2024_02_21_01</v>
      </c>
      <c r="K135" s="9">
        <v>727015</v>
      </c>
      <c r="L135" t="str">
        <f t="shared" si="6"/>
        <v>Rename-Item -Path Y:\Projects\Quantex\quantex_share\RawData\SA_annotation_videos\quantex_share_id264521_2024_02_21_01.MP4  -NewName Y:\Projects\Quantex\quantex_share\RawData\SA_annotation_videos\727015.MP4</v>
      </c>
      <c r="M135" t="s">
        <v>189</v>
      </c>
      <c r="O135" s="3" t="str">
        <f>TEXT(D135,"00")</f>
        <v>01</v>
      </c>
      <c r="P135" t="str">
        <f>IF(C135="", "yyyy_mm_dd",TEXT(C135,"JJJJ\_MM\_TT"))</f>
        <v>2024_02_21</v>
      </c>
    </row>
    <row r="136" spans="1:16" x14ac:dyDescent="0.2">
      <c r="A136" t="s">
        <v>5</v>
      </c>
      <c r="B136" s="19">
        <v>264521</v>
      </c>
      <c r="C136" s="2">
        <v>45342</v>
      </c>
      <c r="D136" s="3">
        <v>3</v>
      </c>
      <c r="E136" s="3">
        <f>SUMIF(B:B,B136,G:G)</f>
        <v>5300</v>
      </c>
      <c r="F136" s="16">
        <f t="shared" si="7"/>
        <v>88.333333333333329</v>
      </c>
      <c r="G136" s="16">
        <f t="shared" si="8"/>
        <v>580</v>
      </c>
      <c r="H136" s="14">
        <v>6.7129629629629622E-3</v>
      </c>
      <c r="I136" t="s">
        <v>150</v>
      </c>
      <c r="J136" t="str">
        <f>A136&amp;"_id"&amp;B136&amp;"_"&amp;P136&amp;"_"&amp;O136</f>
        <v>quantex_share_id264521_2024_02_20_03</v>
      </c>
      <c r="K136" s="9">
        <v>259814</v>
      </c>
      <c r="L136" t="str">
        <f t="shared" si="6"/>
        <v>Rename-Item -Path Y:\Projects\Quantex\quantex_share\RawData\SA_annotation_videos\quantex_share_id264521_2024_02_20_03.MP4  -NewName Y:\Projects\Quantex\quantex_share\RawData\SA_annotation_videos\259814.MP4</v>
      </c>
      <c r="M136" t="s">
        <v>189</v>
      </c>
      <c r="O136" s="3" t="str">
        <f>TEXT(D136,"00")</f>
        <v>03</v>
      </c>
      <c r="P136" t="str">
        <f>IF(C136="", "yyyy_mm_dd",TEXT(C136,"JJJJ\_MM\_TT"))</f>
        <v>2024_02_20</v>
      </c>
    </row>
    <row r="137" spans="1:16" x14ac:dyDescent="0.2">
      <c r="A137" t="s">
        <v>5</v>
      </c>
      <c r="B137" s="19">
        <v>264521</v>
      </c>
      <c r="C137" s="2">
        <v>45342</v>
      </c>
      <c r="D137" s="3">
        <v>2</v>
      </c>
      <c r="E137" s="3">
        <f>SUMIF(B:B,B137,G:G)</f>
        <v>5300</v>
      </c>
      <c r="F137" s="16">
        <f t="shared" si="7"/>
        <v>88.333333333333329</v>
      </c>
      <c r="G137" s="16">
        <f t="shared" si="8"/>
        <v>791</v>
      </c>
      <c r="H137" s="14">
        <v>9.1550925925925931E-3</v>
      </c>
      <c r="I137" t="s">
        <v>149</v>
      </c>
      <c r="J137" t="str">
        <f>A137&amp;"_id"&amp;B137&amp;"_"&amp;P137&amp;"_"&amp;O137</f>
        <v>quantex_share_id264521_2024_02_20_02</v>
      </c>
      <c r="K137" s="9">
        <v>497568</v>
      </c>
      <c r="L137" t="str">
        <f t="shared" si="6"/>
        <v>Rename-Item -Path Y:\Projects\Quantex\quantex_share\RawData\SA_annotation_videos\quantex_share_id264521_2024_02_20_02.MP4  -NewName Y:\Projects\Quantex\quantex_share\RawData\SA_annotation_videos\497568.MP4</v>
      </c>
      <c r="M137" t="s">
        <v>189</v>
      </c>
      <c r="O137" s="3" t="str">
        <f>TEXT(D137,"00")</f>
        <v>02</v>
      </c>
      <c r="P137" t="str">
        <f>IF(C137="", "yyyy_mm_dd",TEXT(C137,"JJJJ\_MM\_TT"))</f>
        <v>2024_02_20</v>
      </c>
    </row>
    <row r="138" spans="1:16" x14ac:dyDescent="0.2">
      <c r="A138" t="s">
        <v>5</v>
      </c>
      <c r="B138" s="19">
        <v>264521</v>
      </c>
      <c r="C138" s="2">
        <v>45342</v>
      </c>
      <c r="D138" s="3">
        <v>1</v>
      </c>
      <c r="E138" s="3">
        <f>SUMIF(B:B,B138,G:G)</f>
        <v>5300</v>
      </c>
      <c r="F138" s="16">
        <f t="shared" si="7"/>
        <v>88.333333333333329</v>
      </c>
      <c r="G138" s="16">
        <f t="shared" si="8"/>
        <v>779</v>
      </c>
      <c r="H138" s="14">
        <v>9.0162037037037034E-3</v>
      </c>
      <c r="I138" t="s">
        <v>148</v>
      </c>
      <c r="J138" t="str">
        <f>A138&amp;"_id"&amp;B138&amp;"_"&amp;P138&amp;"_"&amp;O138</f>
        <v>quantex_share_id264521_2024_02_20_01</v>
      </c>
      <c r="K138" s="9">
        <v>905249</v>
      </c>
      <c r="L138" t="str">
        <f t="shared" si="6"/>
        <v>Rename-Item -Path Y:\Projects\Quantex\quantex_share\RawData\SA_annotation_videos\quantex_share_id264521_2024_02_20_01.MP4  -NewName Y:\Projects\Quantex\quantex_share\RawData\SA_annotation_videos\905249.MP4</v>
      </c>
      <c r="M138" t="s">
        <v>189</v>
      </c>
      <c r="O138" s="3" t="str">
        <f>TEXT(D138,"00")</f>
        <v>01</v>
      </c>
      <c r="P138" t="str">
        <f>IF(C138="", "yyyy_mm_dd",TEXT(C138,"JJJJ\_MM\_TT"))</f>
        <v>2024_02_20</v>
      </c>
    </row>
    <row r="139" spans="1:16" x14ac:dyDescent="0.2">
      <c r="A139" t="s">
        <v>5</v>
      </c>
      <c r="B139" s="19">
        <v>264521</v>
      </c>
      <c r="C139" s="2">
        <v>45341</v>
      </c>
      <c r="D139" s="3">
        <v>2</v>
      </c>
      <c r="E139" s="3">
        <f>SUMIF(B:B,B139,G:G)</f>
        <v>5300</v>
      </c>
      <c r="F139" s="16">
        <f t="shared" si="7"/>
        <v>88.333333333333329</v>
      </c>
      <c r="G139" s="16">
        <f t="shared" si="8"/>
        <v>964</v>
      </c>
      <c r="H139" s="14">
        <v>1.1157407407407408E-2</v>
      </c>
      <c r="I139" t="s">
        <v>147</v>
      </c>
      <c r="J139" t="str">
        <f>A139&amp;"_id"&amp;B139&amp;"_"&amp;P139&amp;"_"&amp;O139</f>
        <v>quantex_share_id264521_2024_02_19_02</v>
      </c>
      <c r="K139" s="9">
        <v>697461</v>
      </c>
      <c r="L139" t="str">
        <f t="shared" si="6"/>
        <v>Rename-Item -Path Y:\Projects\Quantex\quantex_share\RawData\SA_annotation_videos\quantex_share_id264521_2024_02_19_02.MP4  -NewName Y:\Projects\Quantex\quantex_share\RawData\SA_annotation_videos\697461.MP4</v>
      </c>
      <c r="M139" t="s">
        <v>189</v>
      </c>
      <c r="O139" s="3" t="str">
        <f>TEXT(D139,"00")</f>
        <v>02</v>
      </c>
      <c r="P139" t="str">
        <f>IF(C139="", "yyyy_mm_dd",TEXT(C139,"JJJJ\_MM\_TT"))</f>
        <v>2024_02_19</v>
      </c>
    </row>
    <row r="140" spans="1:16" x14ac:dyDescent="0.2">
      <c r="A140" t="s">
        <v>5</v>
      </c>
      <c r="B140" s="19">
        <v>264521</v>
      </c>
      <c r="C140" s="2">
        <v>45341</v>
      </c>
      <c r="D140" s="3">
        <v>1</v>
      </c>
      <c r="E140" s="3">
        <f>SUMIF(B:B,B140,G:G)</f>
        <v>5300</v>
      </c>
      <c r="F140" s="16">
        <f t="shared" si="7"/>
        <v>88.333333333333329</v>
      </c>
      <c r="G140" s="16">
        <f t="shared" si="8"/>
        <v>454</v>
      </c>
      <c r="H140" s="14">
        <v>5.2546296296296299E-3</v>
      </c>
      <c r="I140" t="s">
        <v>146</v>
      </c>
      <c r="J140" t="str">
        <f>A140&amp;"_id"&amp;B140&amp;"_"&amp;P140&amp;"_"&amp;O140</f>
        <v>quantex_share_id264521_2024_02_19_01</v>
      </c>
      <c r="K140" s="9">
        <v>861911</v>
      </c>
      <c r="L140" t="str">
        <f t="shared" si="6"/>
        <v>Rename-Item -Path Y:\Projects\Quantex\quantex_share\RawData\SA_annotation_videos\quantex_share_id264521_2024_02_19_01.MP4  -NewName Y:\Projects\Quantex\quantex_share\RawData\SA_annotation_videos\861911.MP4</v>
      </c>
      <c r="M140" t="s">
        <v>189</v>
      </c>
      <c r="O140" s="3" t="str">
        <f>TEXT(D140,"00")</f>
        <v>01</v>
      </c>
      <c r="P140" t="str">
        <f>IF(C140="", "yyyy_mm_dd",TEXT(C140,"JJJJ\_MM\_TT"))</f>
        <v>2024_02_19</v>
      </c>
    </row>
    <row r="141" spans="1:16" x14ac:dyDescent="0.2">
      <c r="A141" t="s">
        <v>5</v>
      </c>
      <c r="B141" s="19">
        <v>264436</v>
      </c>
      <c r="C141" t="s">
        <v>49</v>
      </c>
      <c r="D141" s="3">
        <v>1</v>
      </c>
      <c r="E141" s="3">
        <f>SUMIF(B:B,B141,G:G)</f>
        <v>3714</v>
      </c>
      <c r="F141" s="16">
        <f t="shared" si="7"/>
        <v>61.9</v>
      </c>
      <c r="G141" s="16">
        <f t="shared" si="8"/>
        <v>247</v>
      </c>
      <c r="H141" s="14">
        <v>2.8587962962962963E-3</v>
      </c>
      <c r="I141" t="s">
        <v>132</v>
      </c>
      <c r="J141" t="str">
        <f>A141&amp;"_id"&amp;B141&amp;"_"&amp;P141&amp;"_"&amp;O141</f>
        <v>quantex_share_id264436_2024_01_13_01</v>
      </c>
      <c r="K141" s="9">
        <v>536025</v>
      </c>
      <c r="L141" t="str">
        <f t="shared" si="6"/>
        <v>Rename-Item -Path Y:\Projects\Quantex\quantex_share\RawData\SA_annotation_videos\quantex_share_id264436_2024_01_13_01.MP4  -NewName Y:\Projects\Quantex\quantex_share\RawData\SA_annotation_videos\536025.MP4</v>
      </c>
      <c r="M141" t="s">
        <v>189</v>
      </c>
      <c r="O141" s="3" t="str">
        <f>TEXT(D141,"00")</f>
        <v>01</v>
      </c>
      <c r="P141" t="str">
        <f>IF(C141="", "yyyy_mm_dd",TEXT(C141,"JJJJ\_MM\_TT"))</f>
        <v>2024_01_13</v>
      </c>
    </row>
    <row r="142" spans="1:16" x14ac:dyDescent="0.2">
      <c r="A142" t="s">
        <v>5</v>
      </c>
      <c r="B142" s="19">
        <v>264436</v>
      </c>
      <c r="C142" t="s">
        <v>48</v>
      </c>
      <c r="D142" s="3">
        <v>1</v>
      </c>
      <c r="E142" s="3">
        <f>SUMIF(B:B,B142,G:G)</f>
        <v>3714</v>
      </c>
      <c r="F142" s="16">
        <f t="shared" si="7"/>
        <v>61.9</v>
      </c>
      <c r="G142" s="16">
        <f t="shared" si="8"/>
        <v>294</v>
      </c>
      <c r="H142" s="14">
        <v>3.4027777777777784E-3</v>
      </c>
      <c r="I142" t="s">
        <v>131</v>
      </c>
      <c r="J142" t="str">
        <f>A142&amp;"_id"&amp;B142&amp;"_"&amp;P142&amp;"_"&amp;O142</f>
        <v>quantex_share_id264436_2024_01_11_01</v>
      </c>
      <c r="K142" s="9">
        <v>622757</v>
      </c>
      <c r="L142" t="str">
        <f t="shared" si="6"/>
        <v>Rename-Item -Path Y:\Projects\Quantex\quantex_share\RawData\SA_annotation_videos\quantex_share_id264436_2024_01_11_01.MP4  -NewName Y:\Projects\Quantex\quantex_share\RawData\SA_annotation_videos\622757.MP4</v>
      </c>
      <c r="M142" t="s">
        <v>189</v>
      </c>
      <c r="O142" s="3" t="str">
        <f>TEXT(D142,"00")</f>
        <v>01</v>
      </c>
      <c r="P142" t="str">
        <f>IF(C142="", "yyyy_mm_dd",TEXT(C142,"JJJJ\_MM\_TT"))</f>
        <v>2024_01_11</v>
      </c>
    </row>
    <row r="143" spans="1:16" x14ac:dyDescent="0.2">
      <c r="A143" t="s">
        <v>5</v>
      </c>
      <c r="B143" s="19">
        <v>264436</v>
      </c>
      <c r="C143" t="s">
        <v>31</v>
      </c>
      <c r="D143" s="3">
        <v>2</v>
      </c>
      <c r="E143" s="3">
        <f>SUMIF(B:B,B143,G:G)</f>
        <v>3714</v>
      </c>
      <c r="F143" s="16">
        <f t="shared" si="7"/>
        <v>61.9</v>
      </c>
      <c r="G143" s="16">
        <f t="shared" si="8"/>
        <v>733</v>
      </c>
      <c r="H143" s="14">
        <v>8.4837962962962966E-3</v>
      </c>
      <c r="I143" t="s">
        <v>130</v>
      </c>
      <c r="J143" t="str">
        <f>A143&amp;"_id"&amp;B143&amp;"_"&amp;P143&amp;"_"&amp;O143</f>
        <v>quantex_share_id264436_2024_01_03_02</v>
      </c>
      <c r="K143" s="9">
        <v>160606</v>
      </c>
      <c r="L143" t="str">
        <f t="shared" si="6"/>
        <v>Rename-Item -Path Y:\Projects\Quantex\quantex_share\RawData\SA_annotation_videos\quantex_share_id264436_2024_01_03_02.MP4  -NewName Y:\Projects\Quantex\quantex_share\RawData\SA_annotation_videos\160606.MP4</v>
      </c>
      <c r="M143" t="s">
        <v>189</v>
      </c>
      <c r="O143" s="3" t="str">
        <f>TEXT(D143,"00")</f>
        <v>02</v>
      </c>
      <c r="P143" t="str">
        <f>IF(C143="", "yyyy_mm_dd",TEXT(C143,"JJJJ\_MM\_TT"))</f>
        <v>2024_01_03</v>
      </c>
    </row>
    <row r="144" spans="1:16" x14ac:dyDescent="0.2">
      <c r="A144" t="s">
        <v>5</v>
      </c>
      <c r="B144" s="19">
        <v>264436</v>
      </c>
      <c r="C144" t="s">
        <v>31</v>
      </c>
      <c r="D144" s="3">
        <v>1</v>
      </c>
      <c r="E144" s="3">
        <f>SUMIF(B:B,B144,G:G)</f>
        <v>3714</v>
      </c>
      <c r="F144" s="16">
        <f t="shared" si="7"/>
        <v>61.9</v>
      </c>
      <c r="G144" s="16">
        <f t="shared" si="8"/>
        <v>1800</v>
      </c>
      <c r="H144" s="14">
        <v>2.0833333333333332E-2</v>
      </c>
      <c r="I144" t="s">
        <v>129</v>
      </c>
      <c r="J144" t="str">
        <f>A144&amp;"_id"&amp;B144&amp;"_"&amp;P144&amp;"_"&amp;O144</f>
        <v>quantex_share_id264436_2024_01_03_01</v>
      </c>
      <c r="K144" s="9">
        <v>818974</v>
      </c>
      <c r="L144" t="str">
        <f t="shared" si="6"/>
        <v>Rename-Item -Path Y:\Projects\Quantex\quantex_share\RawData\SA_annotation_videos\quantex_share_id264436_2024_01_03_01.MP4  -NewName Y:\Projects\Quantex\quantex_share\RawData\SA_annotation_videos\818974.MP4</v>
      </c>
      <c r="M144" t="s">
        <v>189</v>
      </c>
      <c r="O144" s="3" t="str">
        <f>TEXT(D144,"00")</f>
        <v>01</v>
      </c>
      <c r="P144" t="str">
        <f>IF(C144="", "yyyy_mm_dd",TEXT(C144,"JJJJ\_MM\_TT"))</f>
        <v>2024_01_03</v>
      </c>
    </row>
    <row r="145" spans="1:16" x14ac:dyDescent="0.2">
      <c r="A145" t="s">
        <v>5</v>
      </c>
      <c r="B145" s="19">
        <v>264436</v>
      </c>
      <c r="C145" t="s">
        <v>47</v>
      </c>
      <c r="D145" s="3">
        <v>1</v>
      </c>
      <c r="E145" s="3">
        <f>SUMIF(B:B,B145,G:G)</f>
        <v>3714</v>
      </c>
      <c r="F145" s="16">
        <f t="shared" si="7"/>
        <v>61.9</v>
      </c>
      <c r="G145" s="16">
        <f t="shared" si="8"/>
        <v>640</v>
      </c>
      <c r="H145" s="14">
        <v>7.4074074074074068E-3</v>
      </c>
      <c r="I145" t="s">
        <v>128</v>
      </c>
      <c r="J145" t="str">
        <f>A145&amp;"_id"&amp;B145&amp;"_"&amp;P145&amp;"_"&amp;O145</f>
        <v>quantex_share_id264436_2024_01_01_01</v>
      </c>
      <c r="K145" s="9">
        <v>991315</v>
      </c>
      <c r="L145" t="str">
        <f t="shared" si="6"/>
        <v>Rename-Item -Path Y:\Projects\Quantex\quantex_share\RawData\SA_annotation_videos\quantex_share_id264436_2024_01_01_01.MP4  -NewName Y:\Projects\Quantex\quantex_share\RawData\SA_annotation_videos\991315.MP4</v>
      </c>
      <c r="M145" t="s">
        <v>189</v>
      </c>
      <c r="O145" s="3" t="str">
        <f>TEXT(D145,"00")</f>
        <v>01</v>
      </c>
      <c r="P145" t="str">
        <f>IF(C145="", "yyyy_mm_dd",TEXT(C145,"JJJJ\_MM\_TT"))</f>
        <v>2024_01_01</v>
      </c>
    </row>
    <row r="146" spans="1:16" x14ac:dyDescent="0.2">
      <c r="A146" t="s">
        <v>5</v>
      </c>
      <c r="B146" s="19">
        <v>264433</v>
      </c>
      <c r="C146" t="s">
        <v>11</v>
      </c>
      <c r="D146" s="3">
        <v>2</v>
      </c>
      <c r="E146" s="3">
        <f>SUMIF(B:B,B146,G:G)</f>
        <v>5400</v>
      </c>
      <c r="F146" s="16">
        <f t="shared" si="7"/>
        <v>90</v>
      </c>
      <c r="G146" s="16">
        <f t="shared" si="8"/>
        <v>1800</v>
      </c>
      <c r="H146" s="14">
        <v>2.0833333333333332E-2</v>
      </c>
      <c r="I146" s="8" t="s">
        <v>142</v>
      </c>
      <c r="J146" t="str">
        <f>A146&amp;"_id"&amp;B146&amp;"_"&amp;P146&amp;"_"&amp;O146</f>
        <v>quantex_share_id264433_2023_12_22_02</v>
      </c>
      <c r="K146" s="9">
        <v>684775</v>
      </c>
      <c r="L146" t="str">
        <f t="shared" si="6"/>
        <v>Rename-Item -Path Y:\Projects\Quantex\quantex_share\RawData\SA_annotation_videos\quantex_share_id264433_2023_12_22_02.MP4  -NewName Y:\Projects\Quantex\quantex_share\RawData\SA_annotation_videos\684775.MP4</v>
      </c>
      <c r="M146" t="s">
        <v>189</v>
      </c>
      <c r="O146" s="3" t="str">
        <f>TEXT(D146,"00")</f>
        <v>02</v>
      </c>
      <c r="P146" t="str">
        <f>IF(C146="", "yyyy_mm_dd",TEXT(C146,"JJJJ\_MM\_TT"))</f>
        <v>2023_12_22</v>
      </c>
    </row>
    <row r="147" spans="1:16" x14ac:dyDescent="0.2">
      <c r="A147" t="s">
        <v>5</v>
      </c>
      <c r="B147" s="19">
        <v>264433</v>
      </c>
      <c r="C147" t="s">
        <v>11</v>
      </c>
      <c r="D147" s="3">
        <v>1</v>
      </c>
      <c r="E147" s="3">
        <f>SUMIF(B:B,B147,G:G)</f>
        <v>5400</v>
      </c>
      <c r="F147" s="16">
        <f t="shared" si="7"/>
        <v>90</v>
      </c>
      <c r="G147" s="16">
        <f t="shared" si="8"/>
        <v>1800</v>
      </c>
      <c r="H147" s="14">
        <v>2.0833333333333332E-2</v>
      </c>
      <c r="I147" t="s">
        <v>141</v>
      </c>
      <c r="J147" t="str">
        <f>A147&amp;"_id"&amp;B147&amp;"_"&amp;P147&amp;"_"&amp;O147</f>
        <v>quantex_share_id264433_2023_12_22_01</v>
      </c>
      <c r="K147" s="9">
        <v>629693</v>
      </c>
      <c r="L147" t="str">
        <f t="shared" si="6"/>
        <v>Rename-Item -Path Y:\Projects\Quantex\quantex_share\RawData\SA_annotation_videos\quantex_share_id264433_2023_12_22_01.MP4  -NewName Y:\Projects\Quantex\quantex_share\RawData\SA_annotation_videos\629693.MP4</v>
      </c>
      <c r="M147" t="s">
        <v>189</v>
      </c>
      <c r="O147" s="3" t="str">
        <f>TEXT(D147,"00")</f>
        <v>01</v>
      </c>
      <c r="P147" t="str">
        <f>IF(C147="", "yyyy_mm_dd",TEXT(C147,"JJJJ\_MM\_TT"))</f>
        <v>2023_12_22</v>
      </c>
    </row>
    <row r="148" spans="1:16" x14ac:dyDescent="0.2">
      <c r="A148" t="s">
        <v>5</v>
      </c>
      <c r="B148" s="19">
        <v>264433</v>
      </c>
      <c r="C148" t="s">
        <v>42</v>
      </c>
      <c r="D148" s="3">
        <v>1</v>
      </c>
      <c r="E148" s="3">
        <f>SUMIF(B:B,B148,G:G)</f>
        <v>5400</v>
      </c>
      <c r="F148" s="16">
        <f t="shared" si="7"/>
        <v>90</v>
      </c>
      <c r="G148" s="16">
        <f t="shared" si="8"/>
        <v>1800</v>
      </c>
      <c r="H148" s="14">
        <v>2.0833333333333332E-2</v>
      </c>
      <c r="J148" t="str">
        <f>A148&amp;"_id"&amp;B148&amp;"_"&amp;P148&amp;"_"&amp;O148</f>
        <v>quantex_share_id264433_2023_12_20_01</v>
      </c>
      <c r="K148" s="9">
        <v>592427</v>
      </c>
      <c r="L148" t="str">
        <f t="shared" si="6"/>
        <v>Rename-Item -Path Y:\Projects\Quantex\quantex_share\RawData\SA_annotation_videos\quantex_share_id264433_2023_12_20_01.MP4  -NewName Y:\Projects\Quantex\quantex_share\RawData\SA_annotation_videos\592427.MP4</v>
      </c>
      <c r="M148" t="s">
        <v>189</v>
      </c>
      <c r="O148" s="3" t="str">
        <f>TEXT(D148,"00")</f>
        <v>01</v>
      </c>
      <c r="P148" t="str">
        <f>IF(C148="", "yyyy_mm_dd",TEXT(C148,"JJJJ\_MM\_TT"))</f>
        <v>2023_12_20</v>
      </c>
    </row>
    <row r="149" spans="1:16" x14ac:dyDescent="0.2">
      <c r="A149" t="s">
        <v>5</v>
      </c>
      <c r="B149" s="19">
        <v>264395</v>
      </c>
      <c r="C149" s="3" t="s">
        <v>45</v>
      </c>
      <c r="D149" s="3">
        <v>1</v>
      </c>
      <c r="E149" s="3">
        <f>SUMIF(B:B,B149,G:G)</f>
        <v>4966</v>
      </c>
      <c r="F149" s="16">
        <f t="shared" si="7"/>
        <v>82.766666666666666</v>
      </c>
      <c r="G149" s="16">
        <f t="shared" si="8"/>
        <v>1452</v>
      </c>
      <c r="H149" s="14">
        <v>1.6805555555555556E-2</v>
      </c>
      <c r="J149" t="str">
        <f>A149&amp;"_id"&amp;B149&amp;"_"&amp;P149&amp;"_"&amp;O149</f>
        <v>quantex_share_id264395_2024_03_09_01</v>
      </c>
      <c r="K149" s="9">
        <v>553303</v>
      </c>
      <c r="L149" t="str">
        <f t="shared" si="6"/>
        <v>Rename-Item -Path Y:\Projects\Quantex\quantex_share\RawData\SA_annotation_videos\quantex_share_id264395_2024_03_09_01.MP4  -NewName Y:\Projects\Quantex\quantex_share\RawData\SA_annotation_videos\553303.MP4</v>
      </c>
      <c r="M149" t="s">
        <v>189</v>
      </c>
      <c r="O149" s="3" t="str">
        <f>TEXT(D149,"00")</f>
        <v>01</v>
      </c>
      <c r="P149" t="str">
        <f>IF(C149="", "yyyy_mm_dd",TEXT(C149,"JJJJ\_MM\_TT"))</f>
        <v>2024_03_09</v>
      </c>
    </row>
    <row r="150" spans="1:16" x14ac:dyDescent="0.2">
      <c r="A150" t="s">
        <v>5</v>
      </c>
      <c r="B150" s="19">
        <v>264395</v>
      </c>
      <c r="C150" s="3" t="s">
        <v>44</v>
      </c>
      <c r="D150" s="3">
        <v>1</v>
      </c>
      <c r="E150" s="3">
        <f>SUMIF(B:B,B150,G:G)</f>
        <v>4966</v>
      </c>
      <c r="F150" s="16">
        <f t="shared" si="7"/>
        <v>82.766666666666666</v>
      </c>
      <c r="G150" s="16">
        <f t="shared" si="8"/>
        <v>1385</v>
      </c>
      <c r="H150" s="14">
        <v>1.6030092592592592E-2</v>
      </c>
      <c r="J150" t="str">
        <f>A150&amp;"_id"&amp;B150&amp;"_"&amp;P150&amp;"_"&amp;O150</f>
        <v>quantex_share_id264395_2024_03_01_01</v>
      </c>
      <c r="K150" s="9">
        <v>283598</v>
      </c>
      <c r="L150" t="str">
        <f t="shared" si="6"/>
        <v>Rename-Item -Path Y:\Projects\Quantex\quantex_share\RawData\SA_annotation_videos\quantex_share_id264395_2024_03_01_01.MP4  -NewName Y:\Projects\Quantex\quantex_share\RawData\SA_annotation_videos\283598.MP4</v>
      </c>
      <c r="M150" t="s">
        <v>189</v>
      </c>
      <c r="O150" s="3" t="str">
        <f>TEXT(D150,"00")</f>
        <v>01</v>
      </c>
      <c r="P150" t="str">
        <f>IF(C150="", "yyyy_mm_dd",TEXT(C150,"JJJJ\_MM\_TT"))</f>
        <v>2024_03_01</v>
      </c>
    </row>
    <row r="151" spans="1:16" x14ac:dyDescent="0.2">
      <c r="A151" t="s">
        <v>5</v>
      </c>
      <c r="B151" s="19">
        <v>264395</v>
      </c>
      <c r="C151" s="3" t="s">
        <v>43</v>
      </c>
      <c r="D151" s="3">
        <v>1</v>
      </c>
      <c r="E151" s="3">
        <f>SUMIF(B:B,B151,G:G)</f>
        <v>4966</v>
      </c>
      <c r="F151" s="16">
        <f t="shared" si="7"/>
        <v>82.766666666666666</v>
      </c>
      <c r="G151" s="16">
        <f t="shared" si="8"/>
        <v>867</v>
      </c>
      <c r="H151" s="14">
        <v>1.0034722222222221E-2</v>
      </c>
      <c r="J151" t="str">
        <f>A151&amp;"_id"&amp;B151&amp;"_"&amp;P151&amp;"_"&amp;O151</f>
        <v>quantex_share_id264395_2024_02_25_01</v>
      </c>
      <c r="K151" s="9">
        <v>911040</v>
      </c>
      <c r="L151" t="str">
        <f t="shared" si="6"/>
        <v>Rename-Item -Path Y:\Projects\Quantex\quantex_share\RawData\SA_annotation_videos\quantex_share_id264395_2024_02_25_01.MP4  -NewName Y:\Projects\Quantex\quantex_share\RawData\SA_annotation_videos\911040.MP4</v>
      </c>
      <c r="M151" t="s">
        <v>189</v>
      </c>
      <c r="O151" s="3" t="str">
        <f>TEXT(D151,"00")</f>
        <v>01</v>
      </c>
      <c r="P151" t="str">
        <f>IF(C151="", "yyyy_mm_dd",TEXT(C151,"JJJJ\_MM\_TT"))</f>
        <v>2024_02_25</v>
      </c>
    </row>
    <row r="152" spans="1:16" x14ac:dyDescent="0.2">
      <c r="A152" t="s">
        <v>5</v>
      </c>
      <c r="B152" s="19">
        <v>264395</v>
      </c>
      <c r="C152" s="3" t="s">
        <v>28</v>
      </c>
      <c r="D152" s="3">
        <v>1</v>
      </c>
      <c r="E152" s="3">
        <f>SUMIF(B:B,B152,G:G)</f>
        <v>4966</v>
      </c>
      <c r="F152" s="16">
        <f t="shared" si="7"/>
        <v>82.766666666666666</v>
      </c>
      <c r="G152" s="16">
        <f t="shared" si="8"/>
        <v>1262</v>
      </c>
      <c r="H152" s="14">
        <v>1.4606481481481482E-2</v>
      </c>
      <c r="J152" t="str">
        <f>A152&amp;"_id"&amp;B152&amp;"_"&amp;P152&amp;"_"&amp;O152</f>
        <v>quantex_share_id264395_2024_02_23_01</v>
      </c>
      <c r="K152" s="9">
        <v>268483</v>
      </c>
      <c r="L152" t="str">
        <f t="shared" si="6"/>
        <v>Rename-Item -Path Y:\Projects\Quantex\quantex_share\RawData\SA_annotation_videos\quantex_share_id264395_2024_02_23_01.MP4  -NewName Y:\Projects\Quantex\quantex_share\RawData\SA_annotation_videos\268483.MP4</v>
      </c>
      <c r="M152" t="s">
        <v>189</v>
      </c>
      <c r="O152" s="3" t="str">
        <f>TEXT(D152,"00")</f>
        <v>01</v>
      </c>
      <c r="P152" t="str">
        <f>IF(C152="", "yyyy_mm_dd",TEXT(C152,"JJJJ\_MM\_TT"))</f>
        <v>2024_02_23</v>
      </c>
    </row>
    <row r="153" spans="1:16" x14ac:dyDescent="0.2">
      <c r="A153" t="s">
        <v>5</v>
      </c>
      <c r="B153" s="19">
        <v>264362</v>
      </c>
      <c r="C153" s="3" t="s">
        <v>56</v>
      </c>
      <c r="D153" s="3">
        <v>1</v>
      </c>
      <c r="E153" s="3">
        <f>SUMIF(B:B,B153,G:G)</f>
        <v>8528</v>
      </c>
      <c r="F153" s="16">
        <f t="shared" si="7"/>
        <v>142.13333333333333</v>
      </c>
      <c r="G153" s="16">
        <f t="shared" si="8"/>
        <v>576</v>
      </c>
      <c r="H153" s="14">
        <v>6.6666666666666671E-3</v>
      </c>
      <c r="J153" t="str">
        <f>A153&amp;"_id"&amp;B153&amp;"_"&amp;P153&amp;"_"&amp;O153</f>
        <v>quantex_share_id264362_2024_04_07_01</v>
      </c>
      <c r="K153" s="9">
        <v>386054</v>
      </c>
      <c r="L153" t="str">
        <f t="shared" si="6"/>
        <v>Rename-Item -Path Y:\Projects\Quantex\quantex_share\RawData\SA_annotation_videos\quantex_share_id264362_2024_04_07_01.MP4  -NewName Y:\Projects\Quantex\quantex_share\RawData\SA_annotation_videos\386054.MP4</v>
      </c>
      <c r="M153" t="s">
        <v>189</v>
      </c>
      <c r="O153" s="3" t="str">
        <f>TEXT(D153,"00")</f>
        <v>01</v>
      </c>
      <c r="P153" t="str">
        <f>IF(C153="", "yyyy_mm_dd",TEXT(C153,"JJJJ\_MM\_TT"))</f>
        <v>2024_04_07</v>
      </c>
    </row>
    <row r="154" spans="1:16" x14ac:dyDescent="0.2">
      <c r="A154" t="s">
        <v>5</v>
      </c>
      <c r="B154" s="19">
        <v>264362</v>
      </c>
      <c r="C154" s="3" t="s">
        <v>63</v>
      </c>
      <c r="D154" s="3">
        <v>3</v>
      </c>
      <c r="E154" s="3">
        <f>SUMIF(B:B,B154,G:G)</f>
        <v>8528</v>
      </c>
      <c r="F154" s="16">
        <f t="shared" si="7"/>
        <v>142.13333333333333</v>
      </c>
      <c r="G154" s="16">
        <f t="shared" si="8"/>
        <v>987</v>
      </c>
      <c r="H154" s="14">
        <v>1.1423611111111112E-2</v>
      </c>
      <c r="J154" t="str">
        <f>A154&amp;"_id"&amp;B154&amp;"_"&amp;P154&amp;"_"&amp;O154</f>
        <v>quantex_share_id264362_2024_04_01_03</v>
      </c>
      <c r="K154" s="9">
        <v>641905</v>
      </c>
      <c r="L154" t="str">
        <f t="shared" si="6"/>
        <v>Rename-Item -Path Y:\Projects\Quantex\quantex_share\RawData\SA_annotation_videos\quantex_share_id264362_2024_04_01_03.MP4  -NewName Y:\Projects\Quantex\quantex_share\RawData\SA_annotation_videos\641905.MP4</v>
      </c>
      <c r="M154" t="s">
        <v>189</v>
      </c>
      <c r="O154" s="3" t="str">
        <f>TEXT(D154,"00")</f>
        <v>03</v>
      </c>
      <c r="P154" t="str">
        <f>IF(C154="", "yyyy_mm_dd",TEXT(C154,"JJJJ\_MM\_TT"))</f>
        <v>2024_04_01</v>
      </c>
    </row>
    <row r="155" spans="1:16" x14ac:dyDescent="0.2">
      <c r="A155" t="s">
        <v>5</v>
      </c>
      <c r="B155" s="19">
        <v>264362</v>
      </c>
      <c r="C155" s="3" t="s">
        <v>63</v>
      </c>
      <c r="D155" s="3">
        <v>2</v>
      </c>
      <c r="E155" s="3">
        <f>SUMIF(B:B,B155,G:G)</f>
        <v>8528</v>
      </c>
      <c r="F155" s="16">
        <f t="shared" si="7"/>
        <v>142.13333333333333</v>
      </c>
      <c r="G155" s="16">
        <f t="shared" si="8"/>
        <v>1759</v>
      </c>
      <c r="H155" s="14">
        <v>2.0358796296296295E-2</v>
      </c>
      <c r="J155" t="str">
        <f>A155&amp;"_id"&amp;B155&amp;"_"&amp;P155&amp;"_"&amp;O155</f>
        <v>quantex_share_id264362_2024_04_01_02</v>
      </c>
      <c r="K155" s="9">
        <v>746212</v>
      </c>
      <c r="L155" t="str">
        <f t="shared" si="6"/>
        <v>Rename-Item -Path Y:\Projects\Quantex\quantex_share\RawData\SA_annotation_videos\quantex_share_id264362_2024_04_01_02.MP4  -NewName Y:\Projects\Quantex\quantex_share\RawData\SA_annotation_videos\746212.MP4</v>
      </c>
      <c r="M155" t="s">
        <v>189</v>
      </c>
      <c r="O155" s="3" t="str">
        <f>TEXT(D155,"00")</f>
        <v>02</v>
      </c>
      <c r="P155" t="str">
        <f>IF(C155="", "yyyy_mm_dd",TEXT(C155,"JJJJ\_MM\_TT"))</f>
        <v>2024_04_01</v>
      </c>
    </row>
    <row r="156" spans="1:16" x14ac:dyDescent="0.2">
      <c r="A156" t="s">
        <v>5</v>
      </c>
      <c r="B156" s="19">
        <v>264362</v>
      </c>
      <c r="C156" s="3" t="s">
        <v>63</v>
      </c>
      <c r="D156" s="3">
        <v>1</v>
      </c>
      <c r="E156" s="3">
        <f>SUMIF(B:B,B156,G:G)</f>
        <v>8528</v>
      </c>
      <c r="F156" s="16">
        <f t="shared" si="7"/>
        <v>142.13333333333333</v>
      </c>
      <c r="G156" s="16">
        <f t="shared" si="8"/>
        <v>618</v>
      </c>
      <c r="H156" s="14">
        <v>7.1527777777777779E-3</v>
      </c>
      <c r="J156" t="str">
        <f>A156&amp;"_id"&amp;B156&amp;"_"&amp;P156&amp;"_"&amp;O156</f>
        <v>quantex_share_id264362_2024_04_01_01</v>
      </c>
      <c r="K156" s="9">
        <v>214201</v>
      </c>
      <c r="L156" t="str">
        <f t="shared" si="6"/>
        <v>Rename-Item -Path Y:\Projects\Quantex\quantex_share\RawData\SA_annotation_videos\quantex_share_id264362_2024_04_01_01.MP4  -NewName Y:\Projects\Quantex\quantex_share\RawData\SA_annotation_videos\214201.MP4</v>
      </c>
      <c r="M156" t="s">
        <v>189</v>
      </c>
      <c r="O156" s="3" t="str">
        <f>TEXT(D156,"00")</f>
        <v>01</v>
      </c>
      <c r="P156" t="str">
        <f>IF(C156="", "yyyy_mm_dd",TEXT(C156,"JJJJ\_MM\_TT"))</f>
        <v>2024_04_01</v>
      </c>
    </row>
    <row r="157" spans="1:16" x14ac:dyDescent="0.2">
      <c r="A157" t="s">
        <v>5</v>
      </c>
      <c r="B157" s="19">
        <v>264362</v>
      </c>
      <c r="C157" s="3" t="s">
        <v>53</v>
      </c>
      <c r="D157" s="3">
        <v>2</v>
      </c>
      <c r="E157" s="3">
        <f>SUMIF(B:B,B157,G:G)</f>
        <v>8528</v>
      </c>
      <c r="F157" s="16">
        <f t="shared" si="7"/>
        <v>142.13333333333333</v>
      </c>
      <c r="G157" s="16">
        <f t="shared" si="8"/>
        <v>917</v>
      </c>
      <c r="H157" s="14">
        <v>1.0613425925925925E-2</v>
      </c>
      <c r="J157" t="str">
        <f>A157&amp;"_id"&amp;B157&amp;"_"&amp;P157&amp;"_"&amp;O157</f>
        <v>quantex_share_id264362_2024_03_30_02</v>
      </c>
      <c r="K157" s="9">
        <v>629434</v>
      </c>
      <c r="L157" t="str">
        <f t="shared" si="6"/>
        <v>Rename-Item -Path Y:\Projects\Quantex\quantex_share\RawData\SA_annotation_videos\quantex_share_id264362_2024_03_30_02.MP4  -NewName Y:\Projects\Quantex\quantex_share\RawData\SA_annotation_videos\629434.MP4</v>
      </c>
      <c r="M157" t="s">
        <v>189</v>
      </c>
      <c r="O157" s="3" t="str">
        <f>TEXT(D157,"00")</f>
        <v>02</v>
      </c>
      <c r="P157" t="str">
        <f>IF(C157="", "yyyy_mm_dd",TEXT(C157,"JJJJ\_MM\_TT"))</f>
        <v>2024_03_30</v>
      </c>
    </row>
    <row r="158" spans="1:16" x14ac:dyDescent="0.2">
      <c r="A158" t="s">
        <v>5</v>
      </c>
      <c r="B158" s="19">
        <v>264362</v>
      </c>
      <c r="C158" s="3" t="s">
        <v>53</v>
      </c>
      <c r="D158" s="3">
        <v>1</v>
      </c>
      <c r="E158" s="3">
        <f>SUMIF(B:B,B158,G:G)</f>
        <v>8528</v>
      </c>
      <c r="F158" s="16">
        <f t="shared" si="7"/>
        <v>142.13333333333333</v>
      </c>
      <c r="G158" s="16">
        <f t="shared" si="8"/>
        <v>517</v>
      </c>
      <c r="H158" s="14">
        <v>5.9837962962962961E-3</v>
      </c>
      <c r="J158" t="str">
        <f>A158&amp;"_id"&amp;B158&amp;"_"&amp;P158&amp;"_"&amp;O158</f>
        <v>quantex_share_id264362_2024_03_30_01</v>
      </c>
      <c r="K158" s="9">
        <v>128872</v>
      </c>
      <c r="L158" t="str">
        <f t="shared" si="6"/>
        <v>Rename-Item -Path Y:\Projects\Quantex\quantex_share\RawData\SA_annotation_videos\quantex_share_id264362_2024_03_30_01.MP4  -NewName Y:\Projects\Quantex\quantex_share\RawData\SA_annotation_videos\128872.MP4</v>
      </c>
      <c r="M158" t="s">
        <v>189</v>
      </c>
      <c r="O158" s="3" t="str">
        <f>TEXT(D158,"00")</f>
        <v>01</v>
      </c>
      <c r="P158" t="str">
        <f>IF(C158="", "yyyy_mm_dd",TEXT(C158,"JJJJ\_MM\_TT"))</f>
        <v>2024_03_30</v>
      </c>
    </row>
    <row r="159" spans="1:16" x14ac:dyDescent="0.2">
      <c r="A159" t="s">
        <v>5</v>
      </c>
      <c r="B159" s="19">
        <v>264362</v>
      </c>
      <c r="C159" s="3" t="s">
        <v>62</v>
      </c>
      <c r="D159" s="3">
        <v>2</v>
      </c>
      <c r="E159" s="3">
        <f>SUMIF(B:B,B159,G:G)</f>
        <v>8528</v>
      </c>
      <c r="F159" s="16">
        <f t="shared" si="7"/>
        <v>142.13333333333333</v>
      </c>
      <c r="G159" s="16">
        <f t="shared" si="8"/>
        <v>1227</v>
      </c>
      <c r="H159" s="14">
        <v>1.4201388888888888E-2</v>
      </c>
      <c r="J159" t="str">
        <f>A159&amp;"_id"&amp;B159&amp;"_"&amp;P159&amp;"_"&amp;O159</f>
        <v>quantex_share_id264362_2024_03_29_02</v>
      </c>
      <c r="K159" s="9">
        <v>553421</v>
      </c>
      <c r="L159" t="str">
        <f t="shared" si="6"/>
        <v>Rename-Item -Path Y:\Projects\Quantex\quantex_share\RawData\SA_annotation_videos\quantex_share_id264362_2024_03_29_02.MP4  -NewName Y:\Projects\Quantex\quantex_share\RawData\SA_annotation_videos\553421.MP4</v>
      </c>
      <c r="M159" t="s">
        <v>189</v>
      </c>
      <c r="O159" s="3" t="str">
        <f>TEXT(D159,"00")</f>
        <v>02</v>
      </c>
      <c r="P159" t="str">
        <f>IF(C159="", "yyyy_mm_dd",TEXT(C159,"JJJJ\_MM\_TT"))</f>
        <v>2024_03_29</v>
      </c>
    </row>
    <row r="160" spans="1:16" x14ac:dyDescent="0.2">
      <c r="A160" t="s">
        <v>5</v>
      </c>
      <c r="B160" s="19">
        <v>264362</v>
      </c>
      <c r="C160" s="3" t="s">
        <v>62</v>
      </c>
      <c r="D160" s="3">
        <v>1</v>
      </c>
      <c r="E160" s="3">
        <f>SUMIF(B:B,B160,G:G)</f>
        <v>8528</v>
      </c>
      <c r="F160" s="16">
        <f t="shared" si="7"/>
        <v>142.13333333333333</v>
      </c>
      <c r="G160" s="16">
        <f t="shared" si="8"/>
        <v>27</v>
      </c>
      <c r="H160" s="14">
        <v>3.1250000000000001E-4</v>
      </c>
      <c r="J160" t="str">
        <f>A160&amp;"_id"&amp;B160&amp;"_"&amp;P160&amp;"_"&amp;O160</f>
        <v>quantex_share_id264362_2024_03_29_01</v>
      </c>
      <c r="K160" s="9">
        <v>114534</v>
      </c>
      <c r="L160" t="str">
        <f t="shared" si="6"/>
        <v>Rename-Item -Path Y:\Projects\Quantex\quantex_share\RawData\SA_annotation_videos\quantex_share_id264362_2024_03_29_01.MP4  -NewName Y:\Projects\Quantex\quantex_share\RawData\SA_annotation_videos\114534.MP4</v>
      </c>
      <c r="M160" t="s">
        <v>189</v>
      </c>
      <c r="O160" s="3" t="str">
        <f>TEXT(D160,"00")</f>
        <v>01</v>
      </c>
      <c r="P160" t="str">
        <f>IF(C160="", "yyyy_mm_dd",TEXT(C160,"JJJJ\_MM\_TT"))</f>
        <v>2024_03_29</v>
      </c>
    </row>
    <row r="161" spans="1:16" x14ac:dyDescent="0.2">
      <c r="A161" t="s">
        <v>5</v>
      </c>
      <c r="B161" s="19">
        <v>264362</v>
      </c>
      <c r="C161" s="3" t="s">
        <v>61</v>
      </c>
      <c r="D161" s="3">
        <v>2</v>
      </c>
      <c r="E161" s="3">
        <f>SUMIF(B:B,B161,G:G)</f>
        <v>8528</v>
      </c>
      <c r="F161" s="16">
        <f t="shared" si="7"/>
        <v>142.13333333333333</v>
      </c>
      <c r="G161" s="16">
        <f t="shared" si="8"/>
        <v>538</v>
      </c>
      <c r="H161" s="14">
        <v>6.2268518518518515E-3</v>
      </c>
      <c r="J161" t="str">
        <f>A161&amp;"_id"&amp;B161&amp;"_"&amp;P161&amp;"_"&amp;O161</f>
        <v>quantex_share_id264362_2024_03_28_02</v>
      </c>
      <c r="K161" s="9">
        <v>619123</v>
      </c>
      <c r="L161" t="str">
        <f t="shared" si="6"/>
        <v>Rename-Item -Path Y:\Projects\Quantex\quantex_share\RawData\SA_annotation_videos\quantex_share_id264362_2024_03_28_02.MP4  -NewName Y:\Projects\Quantex\quantex_share\RawData\SA_annotation_videos\619123.MP4</v>
      </c>
      <c r="M161" t="s">
        <v>189</v>
      </c>
      <c r="O161" s="3" t="str">
        <f>TEXT(D161,"00")</f>
        <v>02</v>
      </c>
      <c r="P161" t="str">
        <f>IF(C161="", "yyyy_mm_dd",TEXT(C161,"JJJJ\_MM\_TT"))</f>
        <v>2024_03_28</v>
      </c>
    </row>
    <row r="162" spans="1:16" x14ac:dyDescent="0.2">
      <c r="A162" t="s">
        <v>5</v>
      </c>
      <c r="B162" s="19">
        <v>264362</v>
      </c>
      <c r="C162" s="3" t="s">
        <v>61</v>
      </c>
      <c r="D162" s="3">
        <v>1</v>
      </c>
      <c r="E162" s="3">
        <f>SUMIF(B:B,B162,G:G)</f>
        <v>8528</v>
      </c>
      <c r="F162" s="16">
        <f t="shared" si="7"/>
        <v>142.13333333333333</v>
      </c>
      <c r="G162" s="16">
        <f t="shared" si="8"/>
        <v>1362</v>
      </c>
      <c r="H162" s="14">
        <v>1.5763888888888886E-2</v>
      </c>
      <c r="J162" t="str">
        <f>A162&amp;"_id"&amp;B162&amp;"_"&amp;P162&amp;"_"&amp;O162</f>
        <v>quantex_share_id264362_2024_03_28_01</v>
      </c>
      <c r="K162" s="9">
        <v>666139</v>
      </c>
      <c r="L162" t="str">
        <f t="shared" si="6"/>
        <v>Rename-Item -Path Y:\Projects\Quantex\quantex_share\RawData\SA_annotation_videos\quantex_share_id264362_2024_03_28_01.MP4  -NewName Y:\Projects\Quantex\quantex_share\RawData\SA_annotation_videos\666139.MP4</v>
      </c>
      <c r="M162" t="s">
        <v>189</v>
      </c>
      <c r="O162" s="3" t="str">
        <f>TEXT(D162,"00")</f>
        <v>01</v>
      </c>
      <c r="P162" t="str">
        <f>IF(C162="", "yyyy_mm_dd",TEXT(C162,"JJJJ\_MM\_TT"))</f>
        <v>2024_03_28</v>
      </c>
    </row>
    <row r="163" spans="1:16" x14ac:dyDescent="0.2">
      <c r="A163" t="s">
        <v>5</v>
      </c>
      <c r="B163" s="19">
        <v>264304</v>
      </c>
      <c r="C163" s="3" t="s">
        <v>34</v>
      </c>
      <c r="D163" s="3">
        <v>2</v>
      </c>
      <c r="E163" s="3">
        <f>SUMIF(B:B,B163,G:G)</f>
        <v>6211</v>
      </c>
      <c r="F163" s="16">
        <f t="shared" si="7"/>
        <v>103.51666666666667</v>
      </c>
      <c r="G163" s="16">
        <f t="shared" si="8"/>
        <v>363</v>
      </c>
      <c r="H163" s="14">
        <v>4.2013888888888891E-3</v>
      </c>
      <c r="J163" t="str">
        <f>A163&amp;"_id"&amp;B163&amp;"_"&amp;P163&amp;"_"&amp;O163</f>
        <v>quantex_share_id264304_2024_01_31_02</v>
      </c>
      <c r="K163" s="9">
        <v>336244</v>
      </c>
      <c r="L163" t="str">
        <f t="shared" si="6"/>
        <v>Rename-Item -Path Y:\Projects\Quantex\quantex_share\RawData\SA_annotation_videos\quantex_share_id264304_2024_01_31_02.MP4  -NewName Y:\Projects\Quantex\quantex_share\RawData\SA_annotation_videos\336244.MP4</v>
      </c>
      <c r="M163" t="s">
        <v>189</v>
      </c>
      <c r="O163" s="3" t="str">
        <f>TEXT(D163,"00")</f>
        <v>02</v>
      </c>
      <c r="P163" t="str">
        <f>IF(C163="", "yyyy_mm_dd",TEXT(C163,"JJJJ\_MM\_TT"))</f>
        <v>2024_01_31</v>
      </c>
    </row>
    <row r="164" spans="1:16" x14ac:dyDescent="0.2">
      <c r="A164" t="s">
        <v>5</v>
      </c>
      <c r="B164" s="19">
        <v>264304</v>
      </c>
      <c r="C164" s="3" t="s">
        <v>34</v>
      </c>
      <c r="D164" s="3">
        <v>1</v>
      </c>
      <c r="E164" s="3">
        <f>SUMIF(B:B,B164,G:G)</f>
        <v>6211</v>
      </c>
      <c r="F164" s="16">
        <f t="shared" si="7"/>
        <v>103.51666666666667</v>
      </c>
      <c r="G164" s="16">
        <f t="shared" si="8"/>
        <v>1800</v>
      </c>
      <c r="H164" s="14">
        <v>2.0833333333333332E-2</v>
      </c>
      <c r="I164" t="s">
        <v>140</v>
      </c>
      <c r="J164" t="str">
        <f>A164&amp;"_id"&amp;B164&amp;"_"&amp;P164&amp;"_"&amp;O164</f>
        <v>quantex_share_id264304_2024_01_31_01</v>
      </c>
      <c r="K164" s="9">
        <v>545661</v>
      </c>
      <c r="L164" t="str">
        <f t="shared" si="6"/>
        <v>Rename-Item -Path Y:\Projects\Quantex\quantex_share\RawData\SA_annotation_videos\quantex_share_id264304_2024_01_31_01.MP4  -NewName Y:\Projects\Quantex\quantex_share\RawData\SA_annotation_videos\545661.MP4</v>
      </c>
      <c r="M164" t="s">
        <v>189</v>
      </c>
      <c r="O164" s="3" t="str">
        <f>TEXT(D164,"00")</f>
        <v>01</v>
      </c>
      <c r="P164" t="str">
        <f>IF(C164="", "yyyy_mm_dd",TEXT(C164,"JJJJ\_MM\_TT"))</f>
        <v>2024_01_31</v>
      </c>
    </row>
    <row r="165" spans="1:16" x14ac:dyDescent="0.2">
      <c r="A165" t="s">
        <v>5</v>
      </c>
      <c r="B165" s="19">
        <v>264304</v>
      </c>
      <c r="C165" s="3" t="s">
        <v>32</v>
      </c>
      <c r="D165" s="3">
        <v>2</v>
      </c>
      <c r="E165" s="3">
        <f>SUMIF(B:B,B165,G:G)</f>
        <v>6211</v>
      </c>
      <c r="F165" s="16">
        <f t="shared" si="7"/>
        <v>103.51666666666667</v>
      </c>
      <c r="G165" s="16">
        <f t="shared" si="8"/>
        <v>108</v>
      </c>
      <c r="H165" s="14">
        <v>1.25E-3</v>
      </c>
      <c r="J165" t="str">
        <f>A165&amp;"_id"&amp;B165&amp;"_"&amp;P165&amp;"_"&amp;O165</f>
        <v>quantex_share_id264304_2024_01_19_02</v>
      </c>
      <c r="K165" s="9">
        <v>467868</v>
      </c>
      <c r="L165" t="str">
        <f t="shared" si="6"/>
        <v>Rename-Item -Path Y:\Projects\Quantex\quantex_share\RawData\SA_annotation_videos\quantex_share_id264304_2024_01_19_02.MP4  -NewName Y:\Projects\Quantex\quantex_share\RawData\SA_annotation_videos\467868.MP4</v>
      </c>
      <c r="M165" t="s">
        <v>189</v>
      </c>
      <c r="O165" s="3" t="str">
        <f>TEXT(D165,"00")</f>
        <v>02</v>
      </c>
      <c r="P165" t="str">
        <f>IF(C165="", "yyyy_mm_dd",TEXT(C165,"JJJJ\_MM\_TT"))</f>
        <v>2024_01_19</v>
      </c>
    </row>
    <row r="166" spans="1:16" x14ac:dyDescent="0.2">
      <c r="A166" t="s">
        <v>5</v>
      </c>
      <c r="B166" s="19">
        <v>264304</v>
      </c>
      <c r="C166" s="3" t="s">
        <v>32</v>
      </c>
      <c r="D166" s="3">
        <v>1</v>
      </c>
      <c r="E166" s="3">
        <f>SUMIF(B:B,B166,G:G)</f>
        <v>6211</v>
      </c>
      <c r="F166" s="16">
        <f t="shared" si="7"/>
        <v>103.51666666666667</v>
      </c>
      <c r="G166" s="16">
        <f t="shared" si="8"/>
        <v>1800</v>
      </c>
      <c r="H166" s="14">
        <v>2.0833333333333332E-2</v>
      </c>
      <c r="J166" t="str">
        <f>A166&amp;"_id"&amp;B166&amp;"_"&amp;P166&amp;"_"&amp;O166</f>
        <v>quantex_share_id264304_2024_01_19_01</v>
      </c>
      <c r="K166" s="9">
        <v>650943</v>
      </c>
      <c r="L166" t="str">
        <f t="shared" si="6"/>
        <v>Rename-Item -Path Y:\Projects\Quantex\quantex_share\RawData\SA_annotation_videos\quantex_share_id264304_2024_01_19_01.MP4  -NewName Y:\Projects\Quantex\quantex_share\RawData\SA_annotation_videos\650943.MP4</v>
      </c>
      <c r="M166" t="s">
        <v>189</v>
      </c>
      <c r="O166" s="3" t="str">
        <f>TEXT(D166,"00")</f>
        <v>01</v>
      </c>
      <c r="P166" t="str">
        <f>IF(C166="", "yyyy_mm_dd",TEXT(C166,"JJJJ\_MM\_TT"))</f>
        <v>2024_01_19</v>
      </c>
    </row>
    <row r="167" spans="1:16" x14ac:dyDescent="0.2">
      <c r="A167" t="s">
        <v>5</v>
      </c>
      <c r="B167" s="19">
        <v>264304</v>
      </c>
      <c r="C167" s="3" t="s">
        <v>31</v>
      </c>
      <c r="D167" s="3">
        <v>2</v>
      </c>
      <c r="E167" s="3">
        <f>SUMIF(B:B,B167,G:G)</f>
        <v>6211</v>
      </c>
      <c r="F167" s="16">
        <f t="shared" si="7"/>
        <v>103.51666666666667</v>
      </c>
      <c r="G167" s="16">
        <f t="shared" si="8"/>
        <v>340</v>
      </c>
      <c r="H167" s="14">
        <v>3.9351851851851857E-3</v>
      </c>
      <c r="J167" t="str">
        <f>A167&amp;"_id"&amp;B167&amp;"_"&amp;P167&amp;"_"&amp;O167</f>
        <v>quantex_share_id264304_2024_01_03_02</v>
      </c>
      <c r="K167" s="9">
        <v>690297</v>
      </c>
      <c r="L167" t="str">
        <f t="shared" si="6"/>
        <v>Rename-Item -Path Y:\Projects\Quantex\quantex_share\RawData\SA_annotation_videos\quantex_share_id264304_2024_01_03_02.MP4  -NewName Y:\Projects\Quantex\quantex_share\RawData\SA_annotation_videos\690297.MP4</v>
      </c>
      <c r="M167" t="s">
        <v>189</v>
      </c>
      <c r="O167" s="3" t="str">
        <f>TEXT(D167,"00")</f>
        <v>02</v>
      </c>
      <c r="P167" t="str">
        <f>IF(C167="", "yyyy_mm_dd",TEXT(C167,"JJJJ\_MM\_TT"))</f>
        <v>2024_01_03</v>
      </c>
    </row>
    <row r="168" spans="1:16" x14ac:dyDescent="0.2">
      <c r="A168" t="s">
        <v>5</v>
      </c>
      <c r="B168" s="19">
        <v>264304</v>
      </c>
      <c r="C168" s="3" t="s">
        <v>31</v>
      </c>
      <c r="D168" s="3">
        <v>1</v>
      </c>
      <c r="E168" s="3">
        <f>SUMIF(B:B,B168,G:G)</f>
        <v>6211</v>
      </c>
      <c r="F168" s="16">
        <f t="shared" si="7"/>
        <v>103.51666666666667</v>
      </c>
      <c r="G168" s="16">
        <f t="shared" si="8"/>
        <v>1800</v>
      </c>
      <c r="H168" s="14">
        <v>2.0833333333333332E-2</v>
      </c>
      <c r="I168" t="s">
        <v>139</v>
      </c>
      <c r="J168" t="str">
        <f>A168&amp;"_id"&amp;B168&amp;"_"&amp;P168&amp;"_"&amp;O168</f>
        <v>quantex_share_id264304_2024_01_03_01</v>
      </c>
      <c r="K168" s="9">
        <v>533763</v>
      </c>
      <c r="L168" t="str">
        <f t="shared" si="6"/>
        <v>Rename-Item -Path Y:\Projects\Quantex\quantex_share\RawData\SA_annotation_videos\quantex_share_id264304_2024_01_03_01.MP4  -NewName Y:\Projects\Quantex\quantex_share\RawData\SA_annotation_videos\533763.MP4</v>
      </c>
      <c r="M168" t="s">
        <v>189</v>
      </c>
      <c r="O168" s="3" t="str">
        <f>TEXT(D168,"00")</f>
        <v>01</v>
      </c>
      <c r="P168" t="str">
        <f>IF(C168="", "yyyy_mm_dd",TEXT(C168,"JJJJ\_MM\_TT"))</f>
        <v>2024_01_03</v>
      </c>
    </row>
    <row r="169" spans="1:16" x14ac:dyDescent="0.2">
      <c r="A169" t="s">
        <v>5</v>
      </c>
      <c r="B169" s="19">
        <v>263338</v>
      </c>
      <c r="C169" s="3" t="s">
        <v>58</v>
      </c>
      <c r="D169" s="3">
        <v>2</v>
      </c>
      <c r="E169" s="3">
        <f>SUMIF(B:B,B169,G:G)</f>
        <v>7358</v>
      </c>
      <c r="F169" s="16">
        <f t="shared" si="7"/>
        <v>122.63333333333334</v>
      </c>
      <c r="G169" s="16">
        <f t="shared" si="8"/>
        <v>963</v>
      </c>
      <c r="H169" s="14">
        <v>1.1145833333333334E-2</v>
      </c>
      <c r="J169" t="str">
        <f>A169&amp;"_id"&amp;B169&amp;"_"&amp;P169&amp;"_"&amp;O169</f>
        <v>quantex_share_id263338_2024_04_14_02</v>
      </c>
      <c r="K169" s="9">
        <v>629077</v>
      </c>
      <c r="L169" t="str">
        <f t="shared" si="6"/>
        <v>Rename-Item -Path Y:\Projects\Quantex\quantex_share\RawData\SA_annotation_videos\quantex_share_id263338_2024_04_14_02.MP4  -NewName Y:\Projects\Quantex\quantex_share\RawData\SA_annotation_videos\629077.MP4</v>
      </c>
      <c r="M169" t="s">
        <v>189</v>
      </c>
      <c r="O169" s="3" t="str">
        <f>TEXT(D169,"00")</f>
        <v>02</v>
      </c>
      <c r="P169" t="str">
        <f>IF(C169="", "yyyy_mm_dd",TEXT(C169,"JJJJ\_MM\_TT"))</f>
        <v>2024_04_14</v>
      </c>
    </row>
    <row r="170" spans="1:16" x14ac:dyDescent="0.2">
      <c r="A170" t="s">
        <v>5</v>
      </c>
      <c r="B170" s="19">
        <v>263338</v>
      </c>
      <c r="C170" s="3" t="s">
        <v>58</v>
      </c>
      <c r="D170" s="3">
        <v>1</v>
      </c>
      <c r="E170" s="3">
        <f>SUMIF(B:B,B170,G:G)</f>
        <v>7358</v>
      </c>
      <c r="F170" s="16">
        <f t="shared" si="7"/>
        <v>122.63333333333334</v>
      </c>
      <c r="G170" s="16">
        <f t="shared" si="8"/>
        <v>1800</v>
      </c>
      <c r="H170" s="14">
        <v>2.0833333333333332E-2</v>
      </c>
      <c r="J170" t="str">
        <f>A170&amp;"_id"&amp;B170&amp;"_"&amp;P170&amp;"_"&amp;O170</f>
        <v>quantex_share_id263338_2024_04_14_01</v>
      </c>
      <c r="K170" s="9">
        <v>124215</v>
      </c>
      <c r="L170" t="str">
        <f t="shared" si="6"/>
        <v>Rename-Item -Path Y:\Projects\Quantex\quantex_share\RawData\SA_annotation_videos\quantex_share_id263338_2024_04_14_01.MP4  -NewName Y:\Projects\Quantex\quantex_share\RawData\SA_annotation_videos\124215.MP4</v>
      </c>
      <c r="M170" t="s">
        <v>189</v>
      </c>
      <c r="O170" s="3" t="str">
        <f>TEXT(D170,"00")</f>
        <v>01</v>
      </c>
      <c r="P170" t="str">
        <f>IF(C170="", "yyyy_mm_dd",TEXT(C170,"JJJJ\_MM\_TT"))</f>
        <v>2024_04_14</v>
      </c>
    </row>
    <row r="171" spans="1:16" x14ac:dyDescent="0.2">
      <c r="A171" t="s">
        <v>5</v>
      </c>
      <c r="B171" s="19">
        <v>263338</v>
      </c>
      <c r="C171" s="3" t="s">
        <v>57</v>
      </c>
      <c r="D171" s="3">
        <v>1</v>
      </c>
      <c r="E171" s="3">
        <f>SUMIF(B:B,B171,G:G)</f>
        <v>7358</v>
      </c>
      <c r="F171" s="16">
        <f t="shared" si="7"/>
        <v>122.63333333333334</v>
      </c>
      <c r="G171" s="16">
        <f t="shared" si="8"/>
        <v>1720</v>
      </c>
      <c r="H171" s="14">
        <v>1.9907407407407408E-2</v>
      </c>
      <c r="J171" t="str">
        <f>A171&amp;"_id"&amp;B171&amp;"_"&amp;P171&amp;"_"&amp;O171</f>
        <v>quantex_share_id263338_2024_04_13_01</v>
      </c>
      <c r="K171" s="9">
        <v>897101</v>
      </c>
      <c r="L171" t="str">
        <f t="shared" si="6"/>
        <v>Rename-Item -Path Y:\Projects\Quantex\quantex_share\RawData\SA_annotation_videos\quantex_share_id263338_2024_04_13_01.MP4  -NewName Y:\Projects\Quantex\quantex_share\RawData\SA_annotation_videos\897101.MP4</v>
      </c>
      <c r="M171" t="s">
        <v>189</v>
      </c>
      <c r="O171" s="3" t="str">
        <f>TEXT(D171,"00")</f>
        <v>01</v>
      </c>
      <c r="P171" t="str">
        <f>IF(C171="", "yyyy_mm_dd",TEXT(C171,"JJJJ\_MM\_TT"))</f>
        <v>2024_04_13</v>
      </c>
    </row>
    <row r="172" spans="1:16" x14ac:dyDescent="0.2">
      <c r="A172" t="s">
        <v>5</v>
      </c>
      <c r="B172" s="19">
        <v>263338</v>
      </c>
      <c r="C172" s="3" t="s">
        <v>56</v>
      </c>
      <c r="D172" s="3">
        <v>2</v>
      </c>
      <c r="E172" s="3">
        <f>SUMIF(B:B,B172,G:G)</f>
        <v>7358</v>
      </c>
      <c r="F172" s="16">
        <f t="shared" si="7"/>
        <v>122.63333333333334</v>
      </c>
      <c r="G172" s="16">
        <f t="shared" si="8"/>
        <v>1446</v>
      </c>
      <c r="H172" s="14">
        <v>1.6736111111111111E-2</v>
      </c>
      <c r="J172" t="str">
        <f>A172&amp;"_id"&amp;B172&amp;"_"&amp;P172&amp;"_"&amp;O172</f>
        <v>quantex_share_id263338_2024_04_07_02</v>
      </c>
      <c r="K172" s="9">
        <v>778685</v>
      </c>
      <c r="L172" t="str">
        <f t="shared" si="6"/>
        <v>Rename-Item -Path Y:\Projects\Quantex\quantex_share\RawData\SA_annotation_videos\quantex_share_id263338_2024_04_07_02.MP4  -NewName Y:\Projects\Quantex\quantex_share\RawData\SA_annotation_videos\778685.MP4</v>
      </c>
      <c r="M172" t="s">
        <v>189</v>
      </c>
      <c r="O172" s="3" t="str">
        <f>TEXT(D172,"00")</f>
        <v>02</v>
      </c>
      <c r="P172" t="str">
        <f>IF(C172="", "yyyy_mm_dd",TEXT(C172,"JJJJ\_MM\_TT"))</f>
        <v>2024_04_07</v>
      </c>
    </row>
    <row r="173" spans="1:16" x14ac:dyDescent="0.2">
      <c r="A173" t="s">
        <v>5</v>
      </c>
      <c r="B173" s="19">
        <v>263338</v>
      </c>
      <c r="C173" s="3" t="s">
        <v>56</v>
      </c>
      <c r="D173" s="3">
        <v>1</v>
      </c>
      <c r="E173" s="3">
        <f>SUMIF(B:B,B173,G:G)</f>
        <v>7358</v>
      </c>
      <c r="F173" s="16">
        <f t="shared" si="7"/>
        <v>122.63333333333334</v>
      </c>
      <c r="G173" s="16">
        <f t="shared" si="8"/>
        <v>1429</v>
      </c>
      <c r="H173" s="14">
        <v>1.653935185185185E-2</v>
      </c>
      <c r="J173" t="str">
        <f>A173&amp;"_id"&amp;B173&amp;"_"&amp;P173&amp;"_"&amp;O173</f>
        <v>quantex_share_id263338_2024_04_07_01</v>
      </c>
      <c r="K173" s="9">
        <v>639397</v>
      </c>
      <c r="L173" t="str">
        <f t="shared" si="6"/>
        <v>Rename-Item -Path Y:\Projects\Quantex\quantex_share\RawData\SA_annotation_videos\quantex_share_id263338_2024_04_07_01.MP4  -NewName Y:\Projects\Quantex\quantex_share\RawData\SA_annotation_videos\639397.MP4</v>
      </c>
      <c r="M173" t="s">
        <v>189</v>
      </c>
      <c r="O173" s="3" t="str">
        <f>TEXT(D173,"00")</f>
        <v>01</v>
      </c>
      <c r="P173" t="str">
        <f>IF(C173="", "yyyy_mm_dd",TEXT(C173,"JJJJ\_MM\_TT"))</f>
        <v>2024_04_07</v>
      </c>
    </row>
    <row r="174" spans="1:16" x14ac:dyDescent="0.2">
      <c r="A174" t="s">
        <v>5</v>
      </c>
      <c r="B174" s="19">
        <v>263229</v>
      </c>
      <c r="C174" s="3" t="s">
        <v>18</v>
      </c>
      <c r="D174" s="3">
        <v>3</v>
      </c>
      <c r="E174" s="3">
        <f>SUMIF(B:B,B174,G:G)</f>
        <v>5187</v>
      </c>
      <c r="F174" s="16">
        <f t="shared" si="7"/>
        <v>86.45</v>
      </c>
      <c r="G174" s="16">
        <f t="shared" si="8"/>
        <v>1184</v>
      </c>
      <c r="H174" s="14">
        <v>1.3703703703703704E-2</v>
      </c>
      <c r="J174" t="str">
        <f>A174&amp;"_id"&amp;B174&amp;"_"&amp;P174&amp;"_"&amp;O174</f>
        <v>quantex_share_id263229_2023_12_16_03</v>
      </c>
      <c r="K174" s="9">
        <v>153069</v>
      </c>
      <c r="L174" t="str">
        <f t="shared" si="6"/>
        <v>Rename-Item -Path Y:\Projects\Quantex\quantex_share\RawData\SA_annotation_videos\quantex_share_id263229_2023_12_16_03.MP4  -NewName Y:\Projects\Quantex\quantex_share\RawData\SA_annotation_videos\153069.MP4</v>
      </c>
      <c r="M174" t="s">
        <v>189</v>
      </c>
      <c r="O174" s="3" t="str">
        <f>TEXT(D174,"00")</f>
        <v>03</v>
      </c>
      <c r="P174" t="str">
        <f>IF(C174="", "yyyy_mm_dd",TEXT(C174,"JJJJ\_MM\_TT"))</f>
        <v>2023_12_16</v>
      </c>
    </row>
    <row r="175" spans="1:16" x14ac:dyDescent="0.2">
      <c r="A175" t="s">
        <v>5</v>
      </c>
      <c r="B175" s="19">
        <v>263229</v>
      </c>
      <c r="C175" s="3" t="s">
        <v>18</v>
      </c>
      <c r="D175" s="3">
        <v>2</v>
      </c>
      <c r="E175" s="3">
        <f>SUMIF(B:B,B175,G:G)</f>
        <v>5187</v>
      </c>
      <c r="F175" s="16">
        <f t="shared" si="7"/>
        <v>86.45</v>
      </c>
      <c r="G175" s="16">
        <f t="shared" si="8"/>
        <v>1471</v>
      </c>
      <c r="H175" s="14">
        <v>1.7025462962962961E-2</v>
      </c>
      <c r="I175" t="s">
        <v>145</v>
      </c>
      <c r="J175" t="str">
        <f>A175&amp;"_id"&amp;B175&amp;"_"&amp;P175&amp;"_"&amp;O175</f>
        <v>quantex_share_id263229_2023_12_16_02</v>
      </c>
      <c r="K175" s="9">
        <v>207115</v>
      </c>
      <c r="L175" t="str">
        <f t="shared" si="6"/>
        <v>Rename-Item -Path Y:\Projects\Quantex\quantex_share\RawData\SA_annotation_videos\quantex_share_id263229_2023_12_16_02.MP4  -NewName Y:\Projects\Quantex\quantex_share\RawData\SA_annotation_videos\207115.MP4</v>
      </c>
      <c r="M175" t="s">
        <v>189</v>
      </c>
      <c r="O175" s="3" t="str">
        <f>TEXT(D175,"00")</f>
        <v>02</v>
      </c>
      <c r="P175" t="str">
        <f>IF(C175="", "yyyy_mm_dd",TEXT(C175,"JJJJ\_MM\_TT"))</f>
        <v>2023_12_16</v>
      </c>
    </row>
    <row r="176" spans="1:16" x14ac:dyDescent="0.2">
      <c r="A176" t="s">
        <v>5</v>
      </c>
      <c r="B176" s="19">
        <v>263229</v>
      </c>
      <c r="C176" s="3" t="s">
        <v>18</v>
      </c>
      <c r="D176" s="3">
        <v>1</v>
      </c>
      <c r="E176" s="3">
        <f>SUMIF(B:B,B176,G:G)</f>
        <v>5187</v>
      </c>
      <c r="F176" s="16">
        <f t="shared" si="7"/>
        <v>86.45</v>
      </c>
      <c r="G176" s="16">
        <f t="shared" si="8"/>
        <v>1269</v>
      </c>
      <c r="H176" s="14">
        <v>1.4687499999999999E-2</v>
      </c>
      <c r="I176" t="s">
        <v>144</v>
      </c>
      <c r="J176" t="str">
        <f>A176&amp;"_id"&amp;B176&amp;"_"&amp;P176&amp;"_"&amp;O176</f>
        <v>quantex_share_id263229_2023_12_16_01</v>
      </c>
      <c r="K176" s="9">
        <v>486149</v>
      </c>
      <c r="L176" t="str">
        <f t="shared" si="6"/>
        <v>Rename-Item -Path Y:\Projects\Quantex\quantex_share\RawData\SA_annotation_videos\quantex_share_id263229_2023_12_16_01.MP4  -NewName Y:\Projects\Quantex\quantex_share\RawData\SA_annotation_videos\486149.MP4</v>
      </c>
      <c r="M176" t="s">
        <v>189</v>
      </c>
      <c r="O176" s="3" t="str">
        <f>TEXT(D176,"00")</f>
        <v>01</v>
      </c>
      <c r="P176" t="str">
        <f>IF(C176="", "yyyy_mm_dd",TEXT(C176,"JJJJ\_MM\_TT"))</f>
        <v>2023_12_16</v>
      </c>
    </row>
    <row r="177" spans="1:16" x14ac:dyDescent="0.2">
      <c r="A177" t="s">
        <v>5</v>
      </c>
      <c r="B177" s="19">
        <v>263229</v>
      </c>
      <c r="C177" s="3" t="s">
        <v>38</v>
      </c>
      <c r="D177" s="3">
        <v>1</v>
      </c>
      <c r="E177" s="3">
        <f>SUMIF(B:B,B177,G:G)</f>
        <v>5187</v>
      </c>
      <c r="F177" s="16">
        <f t="shared" si="7"/>
        <v>86.45</v>
      </c>
      <c r="G177" s="16">
        <f t="shared" si="8"/>
        <v>1263</v>
      </c>
      <c r="H177" s="14">
        <v>1.4618055555555556E-2</v>
      </c>
      <c r="I177" t="s">
        <v>143</v>
      </c>
      <c r="J177" t="str">
        <f>A177&amp;"_id"&amp;B177&amp;"_"&amp;P177&amp;"_"&amp;O177</f>
        <v>quantex_share_id263229_2023_12_12_01</v>
      </c>
      <c r="K177" s="9">
        <v>915559</v>
      </c>
      <c r="L177" t="str">
        <f t="shared" si="6"/>
        <v>Rename-Item -Path Y:\Projects\Quantex\quantex_share\RawData\SA_annotation_videos\quantex_share_id263229_2023_12_12_01.MP4  -NewName Y:\Projects\Quantex\quantex_share\RawData\SA_annotation_videos\915559.MP4</v>
      </c>
      <c r="M177" t="s">
        <v>189</v>
      </c>
      <c r="O177" s="3" t="str">
        <f>TEXT(D177,"00")</f>
        <v>01</v>
      </c>
      <c r="P177" t="str">
        <f>IF(C177="", "yyyy_mm_dd",TEXT(C177,"JJJJ\_MM\_TT"))</f>
        <v>2023_12_12</v>
      </c>
    </row>
    <row r="178" spans="1:16" x14ac:dyDescent="0.2">
      <c r="A178" t="s">
        <v>5</v>
      </c>
      <c r="B178" s="19">
        <v>263157</v>
      </c>
      <c r="C178" s="3" t="s">
        <v>14</v>
      </c>
      <c r="D178" s="3">
        <v>2</v>
      </c>
      <c r="E178" s="3">
        <f>SUMIF(B:B,B178,G:G)</f>
        <v>3956</v>
      </c>
      <c r="F178" s="16">
        <f t="shared" si="7"/>
        <v>65.933333333333337</v>
      </c>
      <c r="G178" s="16">
        <f t="shared" si="8"/>
        <v>998</v>
      </c>
      <c r="H178" s="14">
        <v>1.1550925925925925E-2</v>
      </c>
      <c r="I178" t="s">
        <v>135</v>
      </c>
      <c r="J178" t="str">
        <f>A178&amp;"_id"&amp;B178&amp;"_"&amp;P178&amp;"_"&amp;O178</f>
        <v>quantex_share_id263157_2023_12_25_02</v>
      </c>
      <c r="K178" s="9">
        <v>882144</v>
      </c>
      <c r="L178" t="str">
        <f t="shared" si="6"/>
        <v>Rename-Item -Path Y:\Projects\Quantex\quantex_share\RawData\SA_annotation_videos\quantex_share_id263157_2023_12_25_02.MP4  -NewName Y:\Projects\Quantex\quantex_share\RawData\SA_annotation_videos\882144.MP4</v>
      </c>
      <c r="M178" t="s">
        <v>189</v>
      </c>
      <c r="O178" s="3" t="str">
        <f>TEXT(D178,"00")</f>
        <v>02</v>
      </c>
      <c r="P178" t="str">
        <f>IF(C178="", "yyyy_mm_dd",TEXT(C178,"JJJJ\_MM\_TT"))</f>
        <v>2023_12_25</v>
      </c>
    </row>
    <row r="179" spans="1:16" x14ac:dyDescent="0.2">
      <c r="A179" t="s">
        <v>5</v>
      </c>
      <c r="B179" s="19">
        <v>263157</v>
      </c>
      <c r="C179" s="3" t="s">
        <v>14</v>
      </c>
      <c r="D179" s="3">
        <v>1</v>
      </c>
      <c r="E179" s="3">
        <f>SUMIF(B:B,B179,G:G)</f>
        <v>3956</v>
      </c>
      <c r="F179" s="16">
        <f t="shared" si="7"/>
        <v>65.933333333333337</v>
      </c>
      <c r="G179" s="16">
        <f t="shared" si="8"/>
        <v>1800</v>
      </c>
      <c r="H179" s="14">
        <v>2.0833333333333332E-2</v>
      </c>
      <c r="I179" t="s">
        <v>134</v>
      </c>
      <c r="J179" t="str">
        <f>A179&amp;"_id"&amp;B179&amp;"_"&amp;P179&amp;"_"&amp;O179</f>
        <v>quantex_share_id263157_2023_12_25_01</v>
      </c>
      <c r="K179" s="9">
        <v>779724</v>
      </c>
      <c r="L179" t="str">
        <f t="shared" si="6"/>
        <v>Rename-Item -Path Y:\Projects\Quantex\quantex_share\RawData\SA_annotation_videos\quantex_share_id263157_2023_12_25_01.MP4  -NewName Y:\Projects\Quantex\quantex_share\RawData\SA_annotation_videos\779724.MP4</v>
      </c>
      <c r="M179" t="s">
        <v>189</v>
      </c>
      <c r="O179" s="3" t="str">
        <f>TEXT(D179,"00")</f>
        <v>01</v>
      </c>
      <c r="P179" t="str">
        <f>IF(C179="", "yyyy_mm_dd",TEXT(C179,"JJJJ\_MM\_TT"))</f>
        <v>2023_12_25</v>
      </c>
    </row>
    <row r="180" spans="1:16" x14ac:dyDescent="0.2">
      <c r="A180" t="s">
        <v>5</v>
      </c>
      <c r="B180" s="19">
        <v>263157</v>
      </c>
      <c r="C180" s="3" t="s">
        <v>13</v>
      </c>
      <c r="D180" s="3">
        <v>1</v>
      </c>
      <c r="E180" s="3">
        <f>SUMIF(B:B,B180,G:G)</f>
        <v>3956</v>
      </c>
      <c r="F180" s="16">
        <f t="shared" si="7"/>
        <v>65.933333333333337</v>
      </c>
      <c r="G180" s="16">
        <f t="shared" si="8"/>
        <v>1158</v>
      </c>
      <c r="H180" s="14">
        <v>1.3402777777777777E-2</v>
      </c>
      <c r="I180" t="s">
        <v>133</v>
      </c>
      <c r="J180" t="str">
        <f>A180&amp;"_id"&amp;B180&amp;"_"&amp;P180&amp;"_"&amp;O180</f>
        <v>quantex_share_id263157_2023_12_24_01</v>
      </c>
      <c r="K180" s="9">
        <v>989852</v>
      </c>
      <c r="L180" t="str">
        <f t="shared" si="6"/>
        <v>Rename-Item -Path Y:\Projects\Quantex\quantex_share\RawData\SA_annotation_videos\quantex_share_id263157_2023_12_24_01.MP4  -NewName Y:\Projects\Quantex\quantex_share\RawData\SA_annotation_videos\989852.MP4</v>
      </c>
      <c r="M180" t="s">
        <v>189</v>
      </c>
      <c r="O180" s="3" t="str">
        <f>TEXT(D180,"00")</f>
        <v>01</v>
      </c>
      <c r="P180" t="str">
        <f>IF(C180="", "yyyy_mm_dd",TEXT(C180,"JJJJ\_MM\_TT"))</f>
        <v>2023_12_24</v>
      </c>
    </row>
    <row r="181" spans="1:16" x14ac:dyDescent="0.2">
      <c r="A181" t="s">
        <v>5</v>
      </c>
      <c r="B181" s="19">
        <v>262944</v>
      </c>
      <c r="C181" s="3" t="s">
        <v>60</v>
      </c>
      <c r="D181" s="3">
        <v>1</v>
      </c>
      <c r="E181" s="3">
        <f>SUMIF(B:B,B181,G:G)</f>
        <v>10151</v>
      </c>
      <c r="F181" s="16">
        <f t="shared" si="7"/>
        <v>169.18333333333334</v>
      </c>
      <c r="G181" s="16">
        <f t="shared" si="8"/>
        <v>1443</v>
      </c>
      <c r="H181" s="14">
        <v>1.6701388888888887E-2</v>
      </c>
      <c r="J181" t="str">
        <f>A181&amp;"_id"&amp;B181&amp;"_"&amp;P181&amp;"_"&amp;O181</f>
        <v>quantex_share_id262944_2024_03_02_01</v>
      </c>
      <c r="K181" s="9">
        <v>719283</v>
      </c>
      <c r="L181" t="str">
        <f t="shared" si="6"/>
        <v>Rename-Item -Path Y:\Projects\Quantex\quantex_share\RawData\SA_annotation_videos\quantex_share_id262944_2024_03_02_01.MP4  -NewName Y:\Projects\Quantex\quantex_share\RawData\SA_annotation_videos\719283.MP4</v>
      </c>
      <c r="M181" t="s">
        <v>189</v>
      </c>
      <c r="O181" s="3" t="str">
        <f>TEXT(D181,"00")</f>
        <v>01</v>
      </c>
      <c r="P181" t="str">
        <f>IF(C181="", "yyyy_mm_dd",TEXT(C181,"JJJJ\_MM\_TT"))</f>
        <v>2024_03_02</v>
      </c>
    </row>
    <row r="182" spans="1:16" x14ac:dyDescent="0.2">
      <c r="A182" t="s">
        <v>5</v>
      </c>
      <c r="B182" s="19">
        <v>262944</v>
      </c>
      <c r="C182" s="3" t="s">
        <v>21</v>
      </c>
      <c r="D182" s="3">
        <v>2</v>
      </c>
      <c r="E182" s="3">
        <f>SUMIF(B:B,B182,G:G)</f>
        <v>10151</v>
      </c>
      <c r="F182" s="16">
        <f t="shared" si="7"/>
        <v>169.18333333333334</v>
      </c>
      <c r="G182" s="16">
        <f t="shared" si="8"/>
        <v>1303</v>
      </c>
      <c r="H182" s="14">
        <v>1.5081018518518516E-2</v>
      </c>
      <c r="J182" t="str">
        <f>A182&amp;"_id"&amp;B182&amp;"_"&amp;P182&amp;"_"&amp;O182</f>
        <v>quantex_share_id262944_2024_02_28_02</v>
      </c>
      <c r="K182" s="9">
        <v>306565</v>
      </c>
      <c r="L182" t="str">
        <f t="shared" si="6"/>
        <v>Rename-Item -Path Y:\Projects\Quantex\quantex_share\RawData\SA_annotation_videos\quantex_share_id262944_2024_02_28_02.MP4  -NewName Y:\Projects\Quantex\quantex_share\RawData\SA_annotation_videos\306565.MP4</v>
      </c>
      <c r="M182" t="s">
        <v>189</v>
      </c>
      <c r="O182" s="3" t="str">
        <f>TEXT(D182,"00")</f>
        <v>02</v>
      </c>
      <c r="P182" t="str">
        <f>IF(C182="", "yyyy_mm_dd",TEXT(C182,"JJJJ\_MM\_TT"))</f>
        <v>2024_02_28</v>
      </c>
    </row>
    <row r="183" spans="1:16" x14ac:dyDescent="0.2">
      <c r="A183" t="s">
        <v>5</v>
      </c>
      <c r="B183" s="19">
        <v>262944</v>
      </c>
      <c r="C183" s="3" t="s">
        <v>21</v>
      </c>
      <c r="D183" s="3">
        <v>1</v>
      </c>
      <c r="E183" s="3">
        <f>SUMIF(B:B,B183,G:G)</f>
        <v>10151</v>
      </c>
      <c r="F183" s="16">
        <f t="shared" si="7"/>
        <v>169.18333333333334</v>
      </c>
      <c r="G183" s="16">
        <f t="shared" si="8"/>
        <v>1800</v>
      </c>
      <c r="H183" s="14">
        <v>2.0833333333333332E-2</v>
      </c>
      <c r="J183" t="str">
        <f>A183&amp;"_id"&amp;B183&amp;"_"&amp;P183&amp;"_"&amp;O183</f>
        <v>quantex_share_id262944_2024_02_28_01</v>
      </c>
      <c r="K183" s="9">
        <v>654017</v>
      </c>
      <c r="L183" t="str">
        <f t="shared" si="6"/>
        <v>Rename-Item -Path Y:\Projects\Quantex\quantex_share\RawData\SA_annotation_videos\quantex_share_id262944_2024_02_28_01.MP4  -NewName Y:\Projects\Quantex\quantex_share\RawData\SA_annotation_videos\654017.MP4</v>
      </c>
      <c r="M183" t="s">
        <v>189</v>
      </c>
      <c r="O183" s="3" t="str">
        <f>TEXT(D183,"00")</f>
        <v>01</v>
      </c>
      <c r="P183" t="str">
        <f>IF(C183="", "yyyy_mm_dd",TEXT(C183,"JJJJ\_MM\_TT"))</f>
        <v>2024_02_28</v>
      </c>
    </row>
    <row r="184" spans="1:16" x14ac:dyDescent="0.2">
      <c r="A184" t="s">
        <v>5</v>
      </c>
      <c r="B184" s="19">
        <v>262944</v>
      </c>
      <c r="C184" s="3" t="s">
        <v>27</v>
      </c>
      <c r="D184" s="3">
        <v>1</v>
      </c>
      <c r="E184" s="3">
        <f>SUMIF(B:B,B184,G:G)</f>
        <v>10151</v>
      </c>
      <c r="F184" s="16">
        <f t="shared" si="7"/>
        <v>169.18333333333334</v>
      </c>
      <c r="G184" s="16">
        <f t="shared" si="8"/>
        <v>1574</v>
      </c>
      <c r="H184" s="14">
        <v>1.8217592592592594E-2</v>
      </c>
      <c r="J184" t="str">
        <f>A184&amp;"_id"&amp;B184&amp;"_"&amp;P184&amp;"_"&amp;O184</f>
        <v>quantex_share_id262944_2024_02_17_01</v>
      </c>
      <c r="K184" s="9">
        <v>824948</v>
      </c>
      <c r="L184" t="str">
        <f t="shared" si="6"/>
        <v>Rename-Item -Path Y:\Projects\Quantex\quantex_share\RawData\SA_annotation_videos\quantex_share_id262944_2024_02_17_01.MP4  -NewName Y:\Projects\Quantex\quantex_share\RawData\SA_annotation_videos\824948.MP4</v>
      </c>
      <c r="M184" t="s">
        <v>189</v>
      </c>
      <c r="O184" s="3" t="str">
        <f>TEXT(D184,"00")</f>
        <v>01</v>
      </c>
      <c r="P184" t="str">
        <f>IF(C184="", "yyyy_mm_dd",TEXT(C184,"JJJJ\_MM\_TT"))</f>
        <v>2024_02_17</v>
      </c>
    </row>
    <row r="185" spans="1:16" x14ac:dyDescent="0.2">
      <c r="A185" t="s">
        <v>5</v>
      </c>
      <c r="B185" s="19">
        <v>262944</v>
      </c>
      <c r="C185" s="3" t="s">
        <v>59</v>
      </c>
      <c r="D185" s="3">
        <v>1</v>
      </c>
      <c r="E185" s="3">
        <f>SUMIF(B:B,B185,G:G)</f>
        <v>10151</v>
      </c>
      <c r="F185" s="16">
        <f t="shared" si="7"/>
        <v>169.18333333333334</v>
      </c>
      <c r="G185" s="16">
        <f t="shared" si="8"/>
        <v>993</v>
      </c>
      <c r="H185" s="14">
        <v>1.1493055555555555E-2</v>
      </c>
      <c r="J185" t="str">
        <f>A185&amp;"_id"&amp;B185&amp;"_"&amp;P185&amp;"_"&amp;O185</f>
        <v>quantex_share_id262944_2024_02_11_01</v>
      </c>
      <c r="K185" s="9">
        <v>597649</v>
      </c>
      <c r="L185" t="str">
        <f t="shared" si="6"/>
        <v>Rename-Item -Path Y:\Projects\Quantex\quantex_share\RawData\SA_annotation_videos\quantex_share_id262944_2024_02_11_01.MP4  -NewName Y:\Projects\Quantex\quantex_share\RawData\SA_annotation_videos\597649.MP4</v>
      </c>
      <c r="M185" t="s">
        <v>189</v>
      </c>
      <c r="O185" s="3" t="str">
        <f>TEXT(D185,"00")</f>
        <v>01</v>
      </c>
      <c r="P185" t="str">
        <f>IF(C185="", "yyyy_mm_dd",TEXT(C185,"JJJJ\_MM\_TT"))</f>
        <v>2024_02_11</v>
      </c>
    </row>
    <row r="186" spans="1:16" x14ac:dyDescent="0.2">
      <c r="A186" t="s">
        <v>5</v>
      </c>
      <c r="B186" s="19">
        <v>262944</v>
      </c>
      <c r="C186" s="3" t="s">
        <v>50</v>
      </c>
      <c r="D186" s="3">
        <v>2</v>
      </c>
      <c r="E186" s="3">
        <f>SUMIF(B:B,B186,G:G)</f>
        <v>10151</v>
      </c>
      <c r="F186" s="16">
        <f t="shared" si="7"/>
        <v>169.18333333333334</v>
      </c>
      <c r="G186" s="16">
        <f t="shared" si="8"/>
        <v>1238</v>
      </c>
      <c r="H186" s="14">
        <v>1.4328703703703703E-2</v>
      </c>
      <c r="I186" t="s">
        <v>138</v>
      </c>
      <c r="J186" t="str">
        <f>A186&amp;"_id"&amp;B186&amp;"_"&amp;P186&amp;"_"&amp;O186</f>
        <v>quantex_share_id262944_2024_02_02_02</v>
      </c>
      <c r="K186" s="9">
        <v>812330</v>
      </c>
      <c r="L186" t="str">
        <f t="shared" si="6"/>
        <v>Rename-Item -Path Y:\Projects\Quantex\quantex_share\RawData\SA_annotation_videos\quantex_share_id262944_2024_02_02_02.MP4  -NewName Y:\Projects\Quantex\quantex_share\RawData\SA_annotation_videos\812330.MP4</v>
      </c>
      <c r="M186" t="s">
        <v>189</v>
      </c>
      <c r="O186" s="3" t="str">
        <f>TEXT(D186,"00")</f>
        <v>02</v>
      </c>
      <c r="P186" t="str">
        <f>IF(C186="", "yyyy_mm_dd",TEXT(C186,"JJJJ\_MM\_TT"))</f>
        <v>2024_02_02</v>
      </c>
    </row>
    <row r="187" spans="1:16" x14ac:dyDescent="0.2">
      <c r="A187" t="s">
        <v>5</v>
      </c>
      <c r="B187" s="19">
        <v>262944</v>
      </c>
      <c r="C187" s="3" t="s">
        <v>50</v>
      </c>
      <c r="D187" s="3">
        <v>1</v>
      </c>
      <c r="E187" s="3">
        <f>SUMIF(B:B,B187,G:G)</f>
        <v>10151</v>
      </c>
      <c r="F187" s="16">
        <f t="shared" si="7"/>
        <v>169.18333333333334</v>
      </c>
      <c r="G187" s="16">
        <f t="shared" si="8"/>
        <v>1800</v>
      </c>
      <c r="H187" s="14">
        <v>2.0833333333333332E-2</v>
      </c>
      <c r="I187" s="3"/>
      <c r="J187" t="str">
        <f>A187&amp;"_id"&amp;B187&amp;"_"&amp;P187&amp;"_"&amp;O187</f>
        <v>quantex_share_id262944_2024_02_02_01</v>
      </c>
      <c r="K187" s="9">
        <v>252685</v>
      </c>
      <c r="L187" t="str">
        <f t="shared" si="6"/>
        <v>Rename-Item -Path Y:\Projects\Quantex\quantex_share\RawData\SA_annotation_videos\quantex_share_id262944_2024_02_02_01.MP4  -NewName Y:\Projects\Quantex\quantex_share\RawData\SA_annotation_videos\252685.MP4</v>
      </c>
      <c r="M187" t="s">
        <v>189</v>
      </c>
      <c r="O187" s="3" t="str">
        <f>TEXT(D187,"00")</f>
        <v>01</v>
      </c>
      <c r="P187" t="str">
        <f>IF(C187="", "yyyy_mm_dd",TEXT(C187,"JJJJ\_MM\_TT"))</f>
        <v>2024_02_02</v>
      </c>
    </row>
    <row r="188" spans="1:16" x14ac:dyDescent="0.2">
      <c r="A188" t="s">
        <v>5</v>
      </c>
      <c r="B188" s="19">
        <v>262703</v>
      </c>
      <c r="C188" s="2">
        <v>45411</v>
      </c>
      <c r="D188" s="3">
        <v>1</v>
      </c>
      <c r="E188" s="3">
        <f>SUMIF(B:B,B188,G:G)</f>
        <v>8190</v>
      </c>
      <c r="F188" s="16">
        <f t="shared" si="7"/>
        <v>136.5</v>
      </c>
      <c r="G188" s="16">
        <f t="shared" si="8"/>
        <v>1800</v>
      </c>
      <c r="H188" s="14">
        <v>2.0833333333333332E-2</v>
      </c>
      <c r="J188" t="str">
        <f>A188&amp;"_id"&amp;B188&amp;"_"&amp;P188&amp;"_"&amp;O188</f>
        <v>quantex_share_id262703_2024_04_29_01</v>
      </c>
      <c r="K188" s="9">
        <v>264487</v>
      </c>
      <c r="L188" t="str">
        <f t="shared" si="6"/>
        <v>Rename-Item -Path Y:\Projects\Quantex\quantex_share\RawData\SA_annotation_videos\quantex_share_id262703_2024_04_29_01.MP4  -NewName Y:\Projects\Quantex\quantex_share\RawData\SA_annotation_videos\264487.MP4</v>
      </c>
      <c r="M188" t="s">
        <v>189</v>
      </c>
      <c r="O188" s="3" t="str">
        <f>TEXT(D188,"00")</f>
        <v>01</v>
      </c>
      <c r="P188" t="str">
        <f>IF(C188="", "yyyy_mm_dd",TEXT(C188,"JJJJ\_MM\_TT"))</f>
        <v>2024_04_29</v>
      </c>
    </row>
    <row r="189" spans="1:16" x14ac:dyDescent="0.2">
      <c r="A189" t="s">
        <v>5</v>
      </c>
      <c r="B189" s="19">
        <v>262703</v>
      </c>
      <c r="C189" s="2">
        <v>45404</v>
      </c>
      <c r="D189" s="3">
        <v>2</v>
      </c>
      <c r="E189" s="3">
        <f>SUMIF(B:B,B189,G:G)</f>
        <v>8190</v>
      </c>
      <c r="F189" s="16">
        <f t="shared" si="7"/>
        <v>136.5</v>
      </c>
      <c r="G189" s="16">
        <f t="shared" si="8"/>
        <v>426</v>
      </c>
      <c r="H189" s="14">
        <v>4.9305555555555552E-3</v>
      </c>
      <c r="J189" t="str">
        <f>A189&amp;"_id"&amp;B189&amp;"_"&amp;P189&amp;"_"&amp;O189</f>
        <v>quantex_share_id262703_2024_04_22_02</v>
      </c>
      <c r="K189" s="9">
        <v>414660</v>
      </c>
      <c r="L189" t="str">
        <f t="shared" si="6"/>
        <v>Rename-Item -Path Y:\Projects\Quantex\quantex_share\RawData\SA_annotation_videos\quantex_share_id262703_2024_04_22_02.MP4  -NewName Y:\Projects\Quantex\quantex_share\RawData\SA_annotation_videos\414660.MP4</v>
      </c>
      <c r="M189" t="s">
        <v>189</v>
      </c>
      <c r="O189" s="3" t="str">
        <f>TEXT(D189,"00")</f>
        <v>02</v>
      </c>
      <c r="P189" t="str">
        <f>IF(C189="", "yyyy_mm_dd",TEXT(C189,"JJJJ\_MM\_TT"))</f>
        <v>2024_04_22</v>
      </c>
    </row>
    <row r="190" spans="1:16" x14ac:dyDescent="0.2">
      <c r="A190" t="s">
        <v>5</v>
      </c>
      <c r="B190" s="19">
        <v>262703</v>
      </c>
      <c r="C190" s="2">
        <v>45404</v>
      </c>
      <c r="D190" s="3">
        <v>1</v>
      </c>
      <c r="E190" s="3">
        <f>SUMIF(B:B,B190,G:G)</f>
        <v>8190</v>
      </c>
      <c r="F190" s="16">
        <f t="shared" si="7"/>
        <v>136.5</v>
      </c>
      <c r="G190" s="16">
        <f t="shared" si="8"/>
        <v>1800</v>
      </c>
      <c r="H190" s="14">
        <v>2.0833333333333332E-2</v>
      </c>
      <c r="J190" t="str">
        <f>A190&amp;"_id"&amp;B190&amp;"_"&amp;P190&amp;"_"&amp;O190</f>
        <v>quantex_share_id262703_2024_04_22_01</v>
      </c>
      <c r="K190" s="9">
        <v>351105</v>
      </c>
      <c r="L190" t="str">
        <f t="shared" si="6"/>
        <v>Rename-Item -Path Y:\Projects\Quantex\quantex_share\RawData\SA_annotation_videos\quantex_share_id262703_2024_04_22_01.MP4  -NewName Y:\Projects\Quantex\quantex_share\RawData\SA_annotation_videos\351105.MP4</v>
      </c>
      <c r="M190" t="s">
        <v>189</v>
      </c>
      <c r="O190" s="3" t="str">
        <f>TEXT(D190,"00")</f>
        <v>01</v>
      </c>
      <c r="P190" t="str">
        <f>IF(C190="", "yyyy_mm_dd",TEXT(C190,"JJJJ\_MM\_TT"))</f>
        <v>2024_04_22</v>
      </c>
    </row>
    <row r="191" spans="1:16" x14ac:dyDescent="0.2">
      <c r="A191" t="s">
        <v>5</v>
      </c>
      <c r="B191" s="19">
        <v>262703</v>
      </c>
      <c r="C191" s="2">
        <v>45384</v>
      </c>
      <c r="D191" s="3">
        <v>1</v>
      </c>
      <c r="E191" s="3">
        <f>SUMIF(B:B,B191,G:G)</f>
        <v>8190</v>
      </c>
      <c r="F191" s="16">
        <f t="shared" si="7"/>
        <v>136.5</v>
      </c>
      <c r="G191" s="16">
        <f t="shared" si="8"/>
        <v>466</v>
      </c>
      <c r="H191" s="14">
        <v>5.3935185185185188E-3</v>
      </c>
      <c r="J191" t="str">
        <f>A191&amp;"_id"&amp;B191&amp;"_"&amp;P191&amp;"_"&amp;O191</f>
        <v>quantex_share_id262703_2024_04_02_01</v>
      </c>
      <c r="K191" s="9">
        <v>932920</v>
      </c>
      <c r="L191" t="str">
        <f t="shared" si="6"/>
        <v>Rename-Item -Path Y:\Projects\Quantex\quantex_share\RawData\SA_annotation_videos\quantex_share_id262703_2024_04_02_01.MP4  -NewName Y:\Projects\Quantex\quantex_share\RawData\SA_annotation_videos\932920.MP4</v>
      </c>
      <c r="M191" t="s">
        <v>189</v>
      </c>
      <c r="O191" s="3" t="str">
        <f>TEXT(D191,"00")</f>
        <v>01</v>
      </c>
      <c r="P191" t="str">
        <f>IF(C191="", "yyyy_mm_dd",TEXT(C191,"JJJJ\_MM\_TT"))</f>
        <v>2024_04_02</v>
      </c>
    </row>
    <row r="192" spans="1:16" x14ac:dyDescent="0.2">
      <c r="A192" t="s">
        <v>5</v>
      </c>
      <c r="B192" s="19">
        <v>262703</v>
      </c>
      <c r="C192" s="2">
        <v>45372</v>
      </c>
      <c r="D192" s="3">
        <v>1</v>
      </c>
      <c r="E192" s="3">
        <f>SUMIF(B:B,B192,G:G)</f>
        <v>8190</v>
      </c>
      <c r="F192" s="16">
        <f t="shared" si="7"/>
        <v>136.5</v>
      </c>
      <c r="G192" s="16">
        <f t="shared" si="8"/>
        <v>1542</v>
      </c>
      <c r="H192" s="14">
        <v>1.7847222222222223E-2</v>
      </c>
      <c r="J192" t="str">
        <f>A192&amp;"_id"&amp;B192&amp;"_"&amp;P192&amp;"_"&amp;O192</f>
        <v>quantex_share_id262703_2024_03_21_01</v>
      </c>
      <c r="K192" s="9">
        <v>581003</v>
      </c>
      <c r="L192" t="str">
        <f t="shared" si="6"/>
        <v>Rename-Item -Path Y:\Projects\Quantex\quantex_share\RawData\SA_annotation_videos\quantex_share_id262703_2024_03_21_01.MP4  -NewName Y:\Projects\Quantex\quantex_share\RawData\SA_annotation_videos\581003.MP4</v>
      </c>
      <c r="M192" t="s">
        <v>189</v>
      </c>
      <c r="O192" s="3" t="str">
        <f>TEXT(D192,"00")</f>
        <v>01</v>
      </c>
      <c r="P192" t="str">
        <f>IF(C192="", "yyyy_mm_dd",TEXT(C192,"JJJJ\_MM\_TT"))</f>
        <v>2024_03_21</v>
      </c>
    </row>
    <row r="193" spans="1:16" x14ac:dyDescent="0.2">
      <c r="A193" t="s">
        <v>5</v>
      </c>
      <c r="B193" s="19">
        <v>262703</v>
      </c>
      <c r="C193" s="2">
        <v>45369</v>
      </c>
      <c r="D193" s="3">
        <v>2</v>
      </c>
      <c r="E193" s="3">
        <f>SUMIF(B:B,B193,G:G)</f>
        <v>8190</v>
      </c>
      <c r="F193" s="16">
        <f t="shared" si="7"/>
        <v>136.5</v>
      </c>
      <c r="G193" s="16">
        <f t="shared" si="8"/>
        <v>356</v>
      </c>
      <c r="H193" s="14">
        <v>4.1203703703703706E-3</v>
      </c>
      <c r="J193" t="str">
        <f>A193&amp;"_id"&amp;B193&amp;"_"&amp;P193&amp;"_"&amp;O193</f>
        <v>quantex_share_id262703_2024_03_18_02</v>
      </c>
      <c r="K193" s="9">
        <v>614682</v>
      </c>
      <c r="L193" t="str">
        <f t="shared" si="6"/>
        <v>Rename-Item -Path Y:\Projects\Quantex\quantex_share\RawData\SA_annotation_videos\quantex_share_id262703_2024_03_18_02.MP4  -NewName Y:\Projects\Quantex\quantex_share\RawData\SA_annotation_videos\614682.MP4</v>
      </c>
      <c r="M193" t="s">
        <v>189</v>
      </c>
      <c r="O193" s="3" t="str">
        <f>TEXT(D193,"00")</f>
        <v>02</v>
      </c>
      <c r="P193" t="str">
        <f>IF(C193="", "yyyy_mm_dd",TEXT(C193,"JJJJ\_MM\_TT"))</f>
        <v>2024_03_18</v>
      </c>
    </row>
    <row r="194" spans="1:16" x14ac:dyDescent="0.2">
      <c r="A194" t="s">
        <v>5</v>
      </c>
      <c r="B194" s="19">
        <v>262703</v>
      </c>
      <c r="C194" s="2">
        <v>45369</v>
      </c>
      <c r="D194" s="3">
        <v>1</v>
      </c>
      <c r="E194" s="3">
        <f>SUMIF(B:B,B194,G:G)</f>
        <v>8190</v>
      </c>
      <c r="F194" s="16">
        <f t="shared" si="7"/>
        <v>136.5</v>
      </c>
      <c r="G194" s="16">
        <f t="shared" si="8"/>
        <v>1800</v>
      </c>
      <c r="H194" s="14">
        <v>2.0833333333333332E-2</v>
      </c>
      <c r="J194" t="str">
        <f>A194&amp;"_id"&amp;B194&amp;"_"&amp;P194&amp;"_"&amp;O194</f>
        <v>quantex_share_id262703_2024_03_18_01</v>
      </c>
      <c r="K194" s="9">
        <v>560902</v>
      </c>
      <c r="L194" t="str">
        <f t="shared" ref="L194:L257" si="9">"Rename-Item -Path "  &amp; "Y:\Projects\Quantex\quantex_share\RawData\SA_annotation_videos\" &amp; J194 &amp; ".MP4 "  &amp; " -NewName "  &amp; "Y:\Projects\Quantex\quantex_share\RawData\SA_annotation_videos\" &amp; K194 &amp; ".MP4"</f>
        <v>Rename-Item -Path Y:\Projects\Quantex\quantex_share\RawData\SA_annotation_videos\quantex_share_id262703_2024_03_18_01.MP4  -NewName Y:\Projects\Quantex\quantex_share\RawData\SA_annotation_videos\560902.MP4</v>
      </c>
      <c r="M194" t="s">
        <v>189</v>
      </c>
      <c r="O194" s="3" t="str">
        <f>TEXT(D194,"00")</f>
        <v>01</v>
      </c>
      <c r="P194" t="str">
        <f>IF(C194="", "yyyy_mm_dd",TEXT(C194,"JJJJ\_MM\_TT"))</f>
        <v>2024_03_18</v>
      </c>
    </row>
    <row r="195" spans="1:16" x14ac:dyDescent="0.2">
      <c r="A195" t="s">
        <v>5</v>
      </c>
      <c r="B195" s="19">
        <v>262661</v>
      </c>
      <c r="C195" s="3" t="s">
        <v>54</v>
      </c>
      <c r="D195" s="3">
        <v>1</v>
      </c>
      <c r="E195" s="3">
        <f>SUMIF(B:B,B195,G:G)</f>
        <v>2709</v>
      </c>
      <c r="F195" s="16">
        <f t="shared" ref="F195:F258" si="10">E195/60</f>
        <v>45.15</v>
      </c>
      <c r="G195" s="16">
        <f t="shared" ref="G195:G258" si="11">HOUR(H195)*3600+MINUTE(H195)*60+SECOND((H195))</f>
        <v>461</v>
      </c>
      <c r="H195" s="14">
        <v>5.3356481481481484E-3</v>
      </c>
      <c r="J195" t="str">
        <f>A195&amp;"_id"&amp;B195&amp;"_"&amp;P195&amp;"_"&amp;O195</f>
        <v>quantex_share_id262661_2024_04_10_01</v>
      </c>
      <c r="K195" s="9">
        <v>365908</v>
      </c>
      <c r="L195" t="str">
        <f t="shared" si="9"/>
        <v>Rename-Item -Path Y:\Projects\Quantex\quantex_share\RawData\SA_annotation_videos\quantex_share_id262661_2024_04_10_01.MP4  -NewName Y:\Projects\Quantex\quantex_share\RawData\SA_annotation_videos\365908.MP4</v>
      </c>
      <c r="M195" t="s">
        <v>189</v>
      </c>
      <c r="O195" s="3" t="str">
        <f>TEXT(D195,"00")</f>
        <v>01</v>
      </c>
      <c r="P195" t="str">
        <f>IF(C195="", "yyyy_mm_dd",TEXT(C195,"JJJJ\_MM\_TT"))</f>
        <v>2024_04_10</v>
      </c>
    </row>
    <row r="196" spans="1:16" x14ac:dyDescent="0.2">
      <c r="A196" t="s">
        <v>5</v>
      </c>
      <c r="B196" s="19">
        <v>262661</v>
      </c>
      <c r="C196" s="3" t="s">
        <v>53</v>
      </c>
      <c r="D196" s="3">
        <v>1</v>
      </c>
      <c r="E196" s="3">
        <f>SUMIF(B:B,B196,G:G)</f>
        <v>2709</v>
      </c>
      <c r="F196" s="16">
        <f t="shared" si="10"/>
        <v>45.15</v>
      </c>
      <c r="G196" s="16">
        <f t="shared" si="11"/>
        <v>821</v>
      </c>
      <c r="H196" s="14">
        <v>9.5023148148148141E-3</v>
      </c>
      <c r="J196" t="str">
        <f>A196&amp;"_id"&amp;B196&amp;"_"&amp;P196&amp;"_"&amp;O196</f>
        <v>quantex_share_id262661_2024_03_30_01</v>
      </c>
      <c r="K196" s="9">
        <v>282498</v>
      </c>
      <c r="L196" t="str">
        <f t="shared" si="9"/>
        <v>Rename-Item -Path Y:\Projects\Quantex\quantex_share\RawData\SA_annotation_videos\quantex_share_id262661_2024_03_30_01.MP4  -NewName Y:\Projects\Quantex\quantex_share\RawData\SA_annotation_videos\282498.MP4</v>
      </c>
      <c r="M196" t="s">
        <v>189</v>
      </c>
      <c r="O196" s="3" t="str">
        <f>TEXT(D196,"00")</f>
        <v>01</v>
      </c>
      <c r="P196" t="str">
        <f>IF(C196="", "yyyy_mm_dd",TEXT(C196,"JJJJ\_MM\_TT"))</f>
        <v>2024_03_30</v>
      </c>
    </row>
    <row r="197" spans="1:16" x14ac:dyDescent="0.2">
      <c r="A197" t="s">
        <v>5</v>
      </c>
      <c r="B197" s="19">
        <v>262661</v>
      </c>
      <c r="C197" s="3" t="s">
        <v>52</v>
      </c>
      <c r="D197" s="3">
        <v>2</v>
      </c>
      <c r="E197" s="3">
        <f>SUMIF(B:B,B197,G:G)</f>
        <v>2709</v>
      </c>
      <c r="F197" s="16">
        <f t="shared" si="10"/>
        <v>45.15</v>
      </c>
      <c r="G197" s="16">
        <f t="shared" si="11"/>
        <v>886</v>
      </c>
      <c r="H197" s="14">
        <v>1.0254629629629629E-2</v>
      </c>
      <c r="J197" t="str">
        <f>A197&amp;"_id"&amp;B197&amp;"_"&amp;P197&amp;"_"&amp;O197</f>
        <v>quantex_share_id262661_2024_03_16_02</v>
      </c>
      <c r="K197" s="9">
        <v>417338</v>
      </c>
      <c r="L197" t="str">
        <f t="shared" si="9"/>
        <v>Rename-Item -Path Y:\Projects\Quantex\quantex_share\RawData\SA_annotation_videos\quantex_share_id262661_2024_03_16_02.MP4  -NewName Y:\Projects\Quantex\quantex_share\RawData\SA_annotation_videos\417338.MP4</v>
      </c>
      <c r="M197" t="s">
        <v>189</v>
      </c>
      <c r="O197" s="3" t="str">
        <f>TEXT(D197,"00")</f>
        <v>02</v>
      </c>
      <c r="P197" t="str">
        <f>IF(C197="", "yyyy_mm_dd",TEXT(C197,"JJJJ\_MM\_TT"))</f>
        <v>2024_03_16</v>
      </c>
    </row>
    <row r="198" spans="1:16" x14ac:dyDescent="0.2">
      <c r="A198" t="s">
        <v>5</v>
      </c>
      <c r="B198" s="19">
        <v>262661</v>
      </c>
      <c r="C198" s="3" t="s">
        <v>52</v>
      </c>
      <c r="D198" s="3">
        <v>1</v>
      </c>
      <c r="E198" s="3">
        <f>SUMIF(B:B,B198,G:G)</f>
        <v>2709</v>
      </c>
      <c r="F198" s="16">
        <f t="shared" si="10"/>
        <v>45.15</v>
      </c>
      <c r="G198" s="16">
        <f t="shared" si="11"/>
        <v>541</v>
      </c>
      <c r="H198" s="14">
        <v>6.2615740740740739E-3</v>
      </c>
      <c r="J198" t="str">
        <f>A198&amp;"_id"&amp;B198&amp;"_"&amp;P198&amp;"_"&amp;O198</f>
        <v>quantex_share_id262661_2024_03_16_01</v>
      </c>
      <c r="K198" s="9">
        <v>384179</v>
      </c>
      <c r="L198" t="str">
        <f t="shared" si="9"/>
        <v>Rename-Item -Path Y:\Projects\Quantex\quantex_share\RawData\SA_annotation_videos\quantex_share_id262661_2024_03_16_01.MP4  -NewName Y:\Projects\Quantex\quantex_share\RawData\SA_annotation_videos\384179.MP4</v>
      </c>
      <c r="M198" t="s">
        <v>189</v>
      </c>
      <c r="O198" s="3" t="str">
        <f>TEXT(D198,"00")</f>
        <v>01</v>
      </c>
      <c r="P198" t="str">
        <f>IF(C198="", "yyyy_mm_dd",TEXT(C198,"JJJJ\_MM\_TT"))</f>
        <v>2024_03_16</v>
      </c>
    </row>
    <row r="199" spans="1:16" x14ac:dyDescent="0.2">
      <c r="A199" t="s">
        <v>5</v>
      </c>
      <c r="B199" s="19">
        <v>262564</v>
      </c>
      <c r="C199" t="s">
        <v>40</v>
      </c>
      <c r="D199" s="3">
        <v>1</v>
      </c>
      <c r="E199" s="3">
        <f>SUMIF(B:B,B199,G:G)</f>
        <v>6164</v>
      </c>
      <c r="F199" s="16">
        <f t="shared" si="10"/>
        <v>102.73333333333333</v>
      </c>
      <c r="G199" s="16">
        <f t="shared" si="11"/>
        <v>1449</v>
      </c>
      <c r="H199" s="14">
        <v>1.6770833333333332E-2</v>
      </c>
      <c r="J199" t="str">
        <f>A199&amp;"_id"&amp;B199&amp;"_"&amp;P199&amp;"_"&amp;O199</f>
        <v>quantex_share_id262564_2023_12_21_01</v>
      </c>
      <c r="K199" s="9">
        <v>225742</v>
      </c>
      <c r="L199" t="str">
        <f t="shared" si="9"/>
        <v>Rename-Item -Path Y:\Projects\Quantex\quantex_share\RawData\SA_annotation_videos\quantex_share_id262564_2023_12_21_01.MP4  -NewName Y:\Projects\Quantex\quantex_share\RawData\SA_annotation_videos\225742.MP4</v>
      </c>
      <c r="M199" t="s">
        <v>189</v>
      </c>
      <c r="O199" s="3" t="str">
        <f>TEXT(D199,"00")</f>
        <v>01</v>
      </c>
      <c r="P199" t="str">
        <f>IF(C199="", "yyyy_mm_dd",TEXT(C199,"JJJJ\_MM\_TT"))</f>
        <v>2023_12_21</v>
      </c>
    </row>
    <row r="200" spans="1:16" x14ac:dyDescent="0.2">
      <c r="A200" t="s">
        <v>5</v>
      </c>
      <c r="B200" s="19">
        <v>262564</v>
      </c>
      <c r="C200" t="s">
        <v>39</v>
      </c>
      <c r="D200" s="3">
        <v>2</v>
      </c>
      <c r="E200" s="3">
        <f>SUMIF(B:B,B200,G:G)</f>
        <v>6164</v>
      </c>
      <c r="F200" s="16">
        <f t="shared" si="10"/>
        <v>102.73333333333333</v>
      </c>
      <c r="G200" s="16">
        <f t="shared" si="11"/>
        <v>1800</v>
      </c>
      <c r="H200" s="14">
        <v>2.0833333333333332E-2</v>
      </c>
      <c r="J200" t="str">
        <f>A200&amp;"_id"&amp;B200&amp;"_"&amp;P200&amp;"_"&amp;O200</f>
        <v>quantex_share_id262564_2023_12_19_02</v>
      </c>
      <c r="K200" s="9">
        <v>888824</v>
      </c>
      <c r="L200" t="str">
        <f t="shared" si="9"/>
        <v>Rename-Item -Path Y:\Projects\Quantex\quantex_share\RawData\SA_annotation_videos\quantex_share_id262564_2023_12_19_02.MP4  -NewName Y:\Projects\Quantex\quantex_share\RawData\SA_annotation_videos\888824.MP4</v>
      </c>
      <c r="M200" t="s">
        <v>189</v>
      </c>
      <c r="O200" s="3" t="str">
        <f>TEXT(D200,"00")</f>
        <v>02</v>
      </c>
      <c r="P200" t="str">
        <f>IF(C200="", "yyyy_mm_dd",TEXT(C200,"JJJJ\_MM\_TT"))</f>
        <v>2023_12_19</v>
      </c>
    </row>
    <row r="201" spans="1:16" x14ac:dyDescent="0.2">
      <c r="A201" t="s">
        <v>5</v>
      </c>
      <c r="B201" s="19">
        <v>262564</v>
      </c>
      <c r="C201" t="s">
        <v>39</v>
      </c>
      <c r="D201" s="3">
        <v>1</v>
      </c>
      <c r="E201" s="3">
        <f>SUMIF(B:B,B201,G:G)</f>
        <v>6164</v>
      </c>
      <c r="F201" s="16">
        <f t="shared" si="10"/>
        <v>102.73333333333333</v>
      </c>
      <c r="G201" s="16">
        <f t="shared" si="11"/>
        <v>1800</v>
      </c>
      <c r="H201" s="14">
        <v>2.0833333333333332E-2</v>
      </c>
      <c r="I201" t="s">
        <v>120</v>
      </c>
      <c r="J201" t="str">
        <f>A201&amp;"_id"&amp;B201&amp;"_"&amp;P201&amp;"_"&amp;O201</f>
        <v>quantex_share_id262564_2023_12_19_01</v>
      </c>
      <c r="K201" s="9">
        <v>310644</v>
      </c>
      <c r="L201" t="str">
        <f t="shared" si="9"/>
        <v>Rename-Item -Path Y:\Projects\Quantex\quantex_share\RawData\SA_annotation_videos\quantex_share_id262564_2023_12_19_01.MP4  -NewName Y:\Projects\Quantex\quantex_share\RawData\SA_annotation_videos\310644.MP4</v>
      </c>
      <c r="M201" t="s">
        <v>189</v>
      </c>
      <c r="O201" s="3" t="str">
        <f>TEXT(D201,"00")</f>
        <v>01</v>
      </c>
      <c r="P201" t="str">
        <f>IF(C201="", "yyyy_mm_dd",TEXT(C201,"JJJJ\_MM\_TT"))</f>
        <v>2023_12_19</v>
      </c>
    </row>
    <row r="202" spans="1:16" x14ac:dyDescent="0.2">
      <c r="A202" t="s">
        <v>5</v>
      </c>
      <c r="B202" s="19">
        <v>262564</v>
      </c>
      <c r="C202" t="s">
        <v>38</v>
      </c>
      <c r="D202" s="3">
        <v>1</v>
      </c>
      <c r="E202" s="3">
        <f>SUMIF(B:B,B202,G:G)</f>
        <v>6164</v>
      </c>
      <c r="F202" s="16">
        <f t="shared" si="10"/>
        <v>102.73333333333333</v>
      </c>
      <c r="G202" s="16">
        <f t="shared" si="11"/>
        <v>661</v>
      </c>
      <c r="H202" s="14">
        <v>7.6504629629629631E-3</v>
      </c>
      <c r="J202" t="str">
        <f>A202&amp;"_id"&amp;B202&amp;"_"&amp;P202&amp;"_"&amp;O202</f>
        <v>quantex_share_id262564_2023_12_12_01</v>
      </c>
      <c r="K202" s="9">
        <v>728100</v>
      </c>
      <c r="L202" t="str">
        <f t="shared" si="9"/>
        <v>Rename-Item -Path Y:\Projects\Quantex\quantex_share\RawData\SA_annotation_videos\quantex_share_id262564_2023_12_12_01.MP4  -NewName Y:\Projects\Quantex\quantex_share\RawData\SA_annotation_videos\728100.MP4</v>
      </c>
      <c r="M202" t="s">
        <v>189</v>
      </c>
      <c r="O202" s="3" t="str">
        <f>TEXT(D202,"00")</f>
        <v>01</v>
      </c>
      <c r="P202" t="str">
        <f>IF(C202="", "yyyy_mm_dd",TEXT(C202,"JJJJ\_MM\_TT"))</f>
        <v>2023_12_12</v>
      </c>
    </row>
    <row r="203" spans="1:16" x14ac:dyDescent="0.2">
      <c r="A203" t="s">
        <v>5</v>
      </c>
      <c r="B203" s="19">
        <v>262564</v>
      </c>
      <c r="C203" t="s">
        <v>37</v>
      </c>
      <c r="D203" s="3">
        <v>1</v>
      </c>
      <c r="E203" s="3">
        <f>SUMIF(B:B,B203,G:G)</f>
        <v>6164</v>
      </c>
      <c r="F203" s="16">
        <f t="shared" si="10"/>
        <v>102.73333333333333</v>
      </c>
      <c r="G203" s="16">
        <f t="shared" si="11"/>
        <v>454</v>
      </c>
      <c r="H203" s="14">
        <v>5.2546296296296299E-3</v>
      </c>
      <c r="J203" t="str">
        <f>A203&amp;"_id"&amp;B203&amp;"_"&amp;P203&amp;"_"&amp;O203</f>
        <v>quantex_share_id262564_2023_12_11_01</v>
      </c>
      <c r="K203" s="9">
        <v>796165</v>
      </c>
      <c r="L203" t="str">
        <f t="shared" si="9"/>
        <v>Rename-Item -Path Y:\Projects\Quantex\quantex_share\RawData\SA_annotation_videos\quantex_share_id262564_2023_12_11_01.MP4  -NewName Y:\Projects\Quantex\quantex_share\RawData\SA_annotation_videos\796165.MP4</v>
      </c>
      <c r="M203" t="s">
        <v>189</v>
      </c>
      <c r="O203" s="3" t="str">
        <f>TEXT(D203,"00")</f>
        <v>01</v>
      </c>
      <c r="P203" t="str">
        <f>IF(C203="", "yyyy_mm_dd",TEXT(C203,"JJJJ\_MM\_TT"))</f>
        <v>2023_12_11</v>
      </c>
    </row>
    <row r="204" spans="1:16" x14ac:dyDescent="0.2">
      <c r="A204" t="s">
        <v>5</v>
      </c>
      <c r="B204" s="19">
        <v>262472</v>
      </c>
      <c r="C204" t="s">
        <v>18</v>
      </c>
      <c r="D204" s="3">
        <v>1</v>
      </c>
      <c r="E204" s="3">
        <f>SUMIF(B:B,B204,G:G)</f>
        <v>11380</v>
      </c>
      <c r="F204" s="16">
        <f t="shared" si="10"/>
        <v>189.66666666666666</v>
      </c>
      <c r="G204" s="16">
        <f t="shared" si="11"/>
        <v>1800</v>
      </c>
      <c r="H204" s="14">
        <v>2.0833333333333332E-2</v>
      </c>
      <c r="I204" t="s">
        <v>112</v>
      </c>
      <c r="J204" t="str">
        <f>A204&amp;"_id"&amp;B204&amp;"_"&amp;P204&amp;"_"&amp;O204</f>
        <v>quantex_share_id262472_2023_12_16_01</v>
      </c>
      <c r="K204" s="9">
        <v>607715</v>
      </c>
      <c r="L204" t="str">
        <f t="shared" si="9"/>
        <v>Rename-Item -Path Y:\Projects\Quantex\quantex_share\RawData\SA_annotation_videos\quantex_share_id262472_2023_12_16_01.MP4  -NewName Y:\Projects\Quantex\quantex_share\RawData\SA_annotation_videos\607715.MP4</v>
      </c>
      <c r="M204" t="s">
        <v>189</v>
      </c>
      <c r="O204" s="3" t="str">
        <f>TEXT(D204,"00")</f>
        <v>01</v>
      </c>
      <c r="P204" t="str">
        <f>IF(C204="", "yyyy_mm_dd",TEXT(C204,"JJJJ\_MM\_TT"))</f>
        <v>2023_12_16</v>
      </c>
    </row>
    <row r="205" spans="1:16" x14ac:dyDescent="0.2">
      <c r="A205" t="s">
        <v>5</v>
      </c>
      <c r="B205" s="19">
        <v>262472</v>
      </c>
      <c r="C205" t="s">
        <v>17</v>
      </c>
      <c r="D205" s="3">
        <v>3</v>
      </c>
      <c r="E205" s="3">
        <f>SUMIF(B:B,B205,G:G)</f>
        <v>11380</v>
      </c>
      <c r="F205" s="16">
        <f t="shared" si="10"/>
        <v>189.66666666666666</v>
      </c>
      <c r="G205" s="16">
        <f t="shared" si="11"/>
        <v>1310</v>
      </c>
      <c r="H205" s="14">
        <v>1.5162037037037036E-2</v>
      </c>
      <c r="I205" t="s">
        <v>111</v>
      </c>
      <c r="J205" t="str">
        <f>A205&amp;"_id"&amp;B205&amp;"_"&amp;P205&amp;"_"&amp;O205</f>
        <v>quantex_share_id262472_2023_12_10_03</v>
      </c>
      <c r="K205" s="9">
        <v>692696</v>
      </c>
      <c r="L205" t="str">
        <f t="shared" si="9"/>
        <v>Rename-Item -Path Y:\Projects\Quantex\quantex_share\RawData\SA_annotation_videos\quantex_share_id262472_2023_12_10_03.MP4  -NewName Y:\Projects\Quantex\quantex_share\RawData\SA_annotation_videos\692696.MP4</v>
      </c>
      <c r="M205" t="s">
        <v>189</v>
      </c>
      <c r="O205" s="3" t="str">
        <f>TEXT(D205,"00")</f>
        <v>03</v>
      </c>
      <c r="P205" t="str">
        <f>IF(C205="", "yyyy_mm_dd",TEXT(C205,"JJJJ\_MM\_TT"))</f>
        <v>2023_12_10</v>
      </c>
    </row>
    <row r="206" spans="1:16" x14ac:dyDescent="0.2">
      <c r="A206" t="s">
        <v>5</v>
      </c>
      <c r="B206" s="19">
        <v>262472</v>
      </c>
      <c r="C206" t="s">
        <v>17</v>
      </c>
      <c r="D206" s="3">
        <v>2</v>
      </c>
      <c r="E206" s="3">
        <f>SUMIF(B:B,B206,G:G)</f>
        <v>11380</v>
      </c>
      <c r="F206" s="16">
        <f t="shared" si="10"/>
        <v>189.66666666666666</v>
      </c>
      <c r="G206" s="16">
        <f t="shared" si="11"/>
        <v>1800</v>
      </c>
      <c r="H206" s="14">
        <v>2.0833333333333332E-2</v>
      </c>
      <c r="I206" t="s">
        <v>110</v>
      </c>
      <c r="J206" t="str">
        <f>A206&amp;"_id"&amp;B206&amp;"_"&amp;P206&amp;"_"&amp;O206</f>
        <v>quantex_share_id262472_2023_12_10_02</v>
      </c>
      <c r="K206" s="9">
        <v>273077</v>
      </c>
      <c r="L206" t="str">
        <f t="shared" si="9"/>
        <v>Rename-Item -Path Y:\Projects\Quantex\quantex_share\RawData\SA_annotation_videos\quantex_share_id262472_2023_12_10_02.MP4  -NewName Y:\Projects\Quantex\quantex_share\RawData\SA_annotation_videos\273077.MP4</v>
      </c>
      <c r="M206" t="s">
        <v>189</v>
      </c>
      <c r="O206" s="3" t="str">
        <f>TEXT(D206,"00")</f>
        <v>02</v>
      </c>
      <c r="P206" t="str">
        <f>IF(C206="", "yyyy_mm_dd",TEXT(C206,"JJJJ\_MM\_TT"))</f>
        <v>2023_12_10</v>
      </c>
    </row>
    <row r="207" spans="1:16" x14ac:dyDescent="0.2">
      <c r="A207" t="s">
        <v>5</v>
      </c>
      <c r="B207" s="19">
        <v>262472</v>
      </c>
      <c r="C207" t="s">
        <v>17</v>
      </c>
      <c r="D207" s="3">
        <v>1</v>
      </c>
      <c r="E207" s="3">
        <f>SUMIF(B:B,B207,G:G)</f>
        <v>11380</v>
      </c>
      <c r="F207" s="16">
        <f t="shared" si="10"/>
        <v>189.66666666666666</v>
      </c>
      <c r="G207" s="16">
        <f t="shared" si="11"/>
        <v>1800</v>
      </c>
      <c r="H207" s="14">
        <v>2.0833333333333332E-2</v>
      </c>
      <c r="I207" t="s">
        <v>109</v>
      </c>
      <c r="J207" t="str">
        <f>A207&amp;"_id"&amp;B207&amp;"_"&amp;P207&amp;"_"&amp;O207</f>
        <v>quantex_share_id262472_2023_12_10_01</v>
      </c>
      <c r="K207" s="9">
        <v>543575</v>
      </c>
      <c r="L207" t="str">
        <f t="shared" si="9"/>
        <v>Rename-Item -Path Y:\Projects\Quantex\quantex_share\RawData\SA_annotation_videos\quantex_share_id262472_2023_12_10_01.MP4  -NewName Y:\Projects\Quantex\quantex_share\RawData\SA_annotation_videos\543575.MP4</v>
      </c>
      <c r="M207" t="s">
        <v>189</v>
      </c>
      <c r="O207" s="3" t="str">
        <f>TEXT(D207,"00")</f>
        <v>01</v>
      </c>
      <c r="P207" t="str">
        <f>IF(C207="", "yyyy_mm_dd",TEXT(C207,"JJJJ\_MM\_TT"))</f>
        <v>2023_12_10</v>
      </c>
    </row>
    <row r="208" spans="1:16" x14ac:dyDescent="0.2">
      <c r="A208" t="s">
        <v>5</v>
      </c>
      <c r="B208" s="19">
        <v>262472</v>
      </c>
      <c r="C208" t="s">
        <v>8</v>
      </c>
      <c r="D208" s="3">
        <v>4</v>
      </c>
      <c r="E208" s="3">
        <f>SUMIF(B:B,B208,G:G)</f>
        <v>11380</v>
      </c>
      <c r="F208" s="16">
        <f t="shared" si="10"/>
        <v>189.66666666666666</v>
      </c>
      <c r="G208" s="16">
        <f t="shared" si="11"/>
        <v>408</v>
      </c>
      <c r="H208" s="14">
        <v>4.7222222222222223E-3</v>
      </c>
      <c r="I208" t="s">
        <v>108</v>
      </c>
      <c r="J208" t="str">
        <f>A208&amp;"_id"&amp;B208&amp;"_"&amp;P208&amp;"_"&amp;O208</f>
        <v>quantex_share_id262472_2023_12_09_04</v>
      </c>
      <c r="K208" s="9">
        <v>184452</v>
      </c>
      <c r="L208" t="str">
        <f t="shared" si="9"/>
        <v>Rename-Item -Path Y:\Projects\Quantex\quantex_share\RawData\SA_annotation_videos\quantex_share_id262472_2023_12_09_04.MP4  -NewName Y:\Projects\Quantex\quantex_share\RawData\SA_annotation_videos\184452.MP4</v>
      </c>
      <c r="M208" t="s">
        <v>189</v>
      </c>
      <c r="O208" s="3" t="str">
        <f>TEXT(D208,"00")</f>
        <v>04</v>
      </c>
      <c r="P208" t="str">
        <f>IF(C208="", "yyyy_mm_dd",TEXT(C208,"JJJJ\_MM\_TT"))</f>
        <v>2023_12_09</v>
      </c>
    </row>
    <row r="209" spans="1:16" x14ac:dyDescent="0.2">
      <c r="A209" t="s">
        <v>5</v>
      </c>
      <c r="B209" s="19">
        <v>262472</v>
      </c>
      <c r="C209" t="s">
        <v>8</v>
      </c>
      <c r="D209" s="3">
        <v>3</v>
      </c>
      <c r="E209" s="3">
        <f>SUMIF(B:B,B209,G:G)</f>
        <v>11380</v>
      </c>
      <c r="F209" s="16">
        <f t="shared" si="10"/>
        <v>189.66666666666666</v>
      </c>
      <c r="G209" s="16">
        <f t="shared" si="11"/>
        <v>1800</v>
      </c>
      <c r="H209" s="14">
        <v>2.0833333333333332E-2</v>
      </c>
      <c r="I209" t="s">
        <v>107</v>
      </c>
      <c r="J209" t="str">
        <f>A209&amp;"_id"&amp;B209&amp;"_"&amp;P209&amp;"_"&amp;O209</f>
        <v>quantex_share_id262472_2023_12_09_03</v>
      </c>
      <c r="K209" s="9">
        <v>189224</v>
      </c>
      <c r="L209" t="str">
        <f t="shared" si="9"/>
        <v>Rename-Item -Path Y:\Projects\Quantex\quantex_share\RawData\SA_annotation_videos\quantex_share_id262472_2023_12_09_03.MP4  -NewName Y:\Projects\Quantex\quantex_share\RawData\SA_annotation_videos\189224.MP4</v>
      </c>
      <c r="M209" t="s">
        <v>189</v>
      </c>
      <c r="O209" s="3" t="str">
        <f>TEXT(D209,"00")</f>
        <v>03</v>
      </c>
      <c r="P209" t="str">
        <f>IF(C209="", "yyyy_mm_dd",TEXT(C209,"JJJJ\_MM\_TT"))</f>
        <v>2023_12_09</v>
      </c>
    </row>
    <row r="210" spans="1:16" x14ac:dyDescent="0.2">
      <c r="A210" t="s">
        <v>5</v>
      </c>
      <c r="B210" s="19">
        <v>262472</v>
      </c>
      <c r="C210" t="s">
        <v>8</v>
      </c>
      <c r="D210" s="3">
        <v>2</v>
      </c>
      <c r="E210" s="3">
        <f>SUMIF(B:B,B210,G:G)</f>
        <v>11380</v>
      </c>
      <c r="F210" s="16">
        <f t="shared" si="10"/>
        <v>189.66666666666666</v>
      </c>
      <c r="G210" s="16">
        <f t="shared" si="11"/>
        <v>662</v>
      </c>
      <c r="H210" s="14">
        <v>7.6620370370370366E-3</v>
      </c>
      <c r="I210" t="s">
        <v>106</v>
      </c>
      <c r="J210" t="str">
        <f>A210&amp;"_id"&amp;B210&amp;"_"&amp;P210&amp;"_"&amp;O210</f>
        <v>quantex_share_id262472_2023_12_09_02</v>
      </c>
      <c r="K210" s="9">
        <v>852015</v>
      </c>
      <c r="L210" t="str">
        <f t="shared" si="9"/>
        <v>Rename-Item -Path Y:\Projects\Quantex\quantex_share\RawData\SA_annotation_videos\quantex_share_id262472_2023_12_09_02.MP4  -NewName Y:\Projects\Quantex\quantex_share\RawData\SA_annotation_videos\852015.MP4</v>
      </c>
      <c r="M210" t="s">
        <v>189</v>
      </c>
      <c r="O210" s="3" t="str">
        <f>TEXT(D210,"00")</f>
        <v>02</v>
      </c>
      <c r="P210" t="str">
        <f>IF(C210="", "yyyy_mm_dd",TEXT(C210,"JJJJ\_MM\_TT"))</f>
        <v>2023_12_09</v>
      </c>
    </row>
    <row r="211" spans="1:16" x14ac:dyDescent="0.2">
      <c r="A211" t="s">
        <v>5</v>
      </c>
      <c r="B211" s="19">
        <v>262472</v>
      </c>
      <c r="C211" t="s">
        <v>8</v>
      </c>
      <c r="D211" s="3">
        <v>1</v>
      </c>
      <c r="E211" s="3">
        <f>SUMIF(B:B,B211,G:G)</f>
        <v>11380</v>
      </c>
      <c r="F211" s="16">
        <f t="shared" si="10"/>
        <v>189.66666666666666</v>
      </c>
      <c r="G211" s="16">
        <f t="shared" si="11"/>
        <v>1800</v>
      </c>
      <c r="H211" s="14">
        <v>2.0833333333333332E-2</v>
      </c>
      <c r="I211" t="s">
        <v>105</v>
      </c>
      <c r="J211" t="str">
        <f>A211&amp;"_id"&amp;B211&amp;"_"&amp;P211&amp;"_"&amp;O211</f>
        <v>quantex_share_id262472_2023_12_09_01</v>
      </c>
      <c r="K211" s="9">
        <v>604034</v>
      </c>
      <c r="L211" t="str">
        <f t="shared" si="9"/>
        <v>Rename-Item -Path Y:\Projects\Quantex\quantex_share\RawData\SA_annotation_videos\quantex_share_id262472_2023_12_09_01.MP4  -NewName Y:\Projects\Quantex\quantex_share\RawData\SA_annotation_videos\604034.MP4</v>
      </c>
      <c r="M211" t="s">
        <v>189</v>
      </c>
      <c r="O211" s="3" t="str">
        <f>TEXT(D211,"00")</f>
        <v>01</v>
      </c>
      <c r="P211" t="str">
        <f>IF(C211="", "yyyy_mm_dd",TEXT(C211,"JJJJ\_MM\_TT"))</f>
        <v>2023_12_09</v>
      </c>
    </row>
    <row r="212" spans="1:16" x14ac:dyDescent="0.2">
      <c r="A212" t="s">
        <v>5</v>
      </c>
      <c r="B212" s="19">
        <v>262381</v>
      </c>
      <c r="C212" t="s">
        <v>23</v>
      </c>
      <c r="D212" s="3">
        <v>4</v>
      </c>
      <c r="E212" s="3">
        <f>SUMIF(B:B,B212,G:G)</f>
        <v>10270</v>
      </c>
      <c r="F212" s="16">
        <f t="shared" si="10"/>
        <v>171.16666666666666</v>
      </c>
      <c r="G212" s="16">
        <f t="shared" si="11"/>
        <v>729</v>
      </c>
      <c r="H212" s="14">
        <v>8.4375000000000006E-3</v>
      </c>
      <c r="I212" t="s">
        <v>118</v>
      </c>
      <c r="J212" t="str">
        <f>A212&amp;"_id"&amp;B212&amp;"_"&amp;P212&amp;"_"&amp;O212</f>
        <v>quantex_share_id262381_2024_02_16_04</v>
      </c>
      <c r="K212" s="9">
        <v>778718</v>
      </c>
      <c r="L212" t="str">
        <f t="shared" si="9"/>
        <v>Rename-Item -Path Y:\Projects\Quantex\quantex_share\RawData\SA_annotation_videos\quantex_share_id262381_2024_02_16_04.MP4  -NewName Y:\Projects\Quantex\quantex_share\RawData\SA_annotation_videos\778718.MP4</v>
      </c>
      <c r="M212" t="s">
        <v>189</v>
      </c>
      <c r="O212" s="3" t="str">
        <f>TEXT(D212,"00")</f>
        <v>04</v>
      </c>
      <c r="P212" t="str">
        <f>IF(C212="", "yyyy_mm_dd",TEXT(C212,"JJJJ\_MM\_TT"))</f>
        <v>2024_02_16</v>
      </c>
    </row>
    <row r="213" spans="1:16" x14ac:dyDescent="0.2">
      <c r="A213" t="s">
        <v>5</v>
      </c>
      <c r="B213" s="19">
        <v>262381</v>
      </c>
      <c r="C213" t="s">
        <v>23</v>
      </c>
      <c r="D213" s="3">
        <v>3</v>
      </c>
      <c r="E213" s="3">
        <f>SUMIF(B:B,B213,G:G)</f>
        <v>10270</v>
      </c>
      <c r="F213" s="16">
        <f t="shared" si="10"/>
        <v>171.16666666666666</v>
      </c>
      <c r="G213" s="16">
        <f t="shared" si="11"/>
        <v>1800</v>
      </c>
      <c r="H213" s="14">
        <v>2.0833333333333332E-2</v>
      </c>
      <c r="J213" t="str">
        <f>A213&amp;"_id"&amp;B213&amp;"_"&amp;P213&amp;"_"&amp;O213</f>
        <v>quantex_share_id262381_2024_02_16_03</v>
      </c>
      <c r="K213" s="9">
        <v>378856</v>
      </c>
      <c r="L213" t="str">
        <f t="shared" si="9"/>
        <v>Rename-Item -Path Y:\Projects\Quantex\quantex_share\RawData\SA_annotation_videos\quantex_share_id262381_2024_02_16_03.MP4  -NewName Y:\Projects\Quantex\quantex_share\RawData\SA_annotation_videos\378856.MP4</v>
      </c>
      <c r="M213" t="s">
        <v>189</v>
      </c>
      <c r="O213" s="3" t="str">
        <f>TEXT(D213,"00")</f>
        <v>03</v>
      </c>
      <c r="P213" t="str">
        <f>IF(C213="", "yyyy_mm_dd",TEXT(C213,"JJJJ\_MM\_TT"))</f>
        <v>2024_02_16</v>
      </c>
    </row>
    <row r="214" spans="1:16" x14ac:dyDescent="0.2">
      <c r="A214" t="s">
        <v>5</v>
      </c>
      <c r="B214" s="19">
        <v>262381</v>
      </c>
      <c r="C214" t="s">
        <v>23</v>
      </c>
      <c r="D214" s="3">
        <v>2</v>
      </c>
      <c r="E214" s="3">
        <f>SUMIF(B:B,B214,G:G)</f>
        <v>10270</v>
      </c>
      <c r="F214" s="16">
        <f t="shared" si="10"/>
        <v>171.16666666666666</v>
      </c>
      <c r="G214" s="16">
        <f t="shared" si="11"/>
        <v>1800</v>
      </c>
      <c r="H214" s="14">
        <v>2.0833333333333332E-2</v>
      </c>
      <c r="I214" t="s">
        <v>117</v>
      </c>
      <c r="J214" t="str">
        <f>A214&amp;"_id"&amp;B214&amp;"_"&amp;P214&amp;"_"&amp;O214</f>
        <v>quantex_share_id262381_2024_02_16_02</v>
      </c>
      <c r="K214" s="9">
        <v>781206</v>
      </c>
      <c r="L214" t="str">
        <f t="shared" si="9"/>
        <v>Rename-Item -Path Y:\Projects\Quantex\quantex_share\RawData\SA_annotation_videos\quantex_share_id262381_2024_02_16_02.MP4  -NewName Y:\Projects\Quantex\quantex_share\RawData\SA_annotation_videos\781206.MP4</v>
      </c>
      <c r="M214" t="s">
        <v>189</v>
      </c>
      <c r="O214" s="3" t="str">
        <f>TEXT(D214,"00")</f>
        <v>02</v>
      </c>
      <c r="P214" t="str">
        <f>IF(C214="", "yyyy_mm_dd",TEXT(C214,"JJJJ\_MM\_TT"))</f>
        <v>2024_02_16</v>
      </c>
    </row>
    <row r="215" spans="1:16" x14ac:dyDescent="0.2">
      <c r="A215" t="s">
        <v>5</v>
      </c>
      <c r="B215" s="19">
        <v>262381</v>
      </c>
      <c r="C215" t="s">
        <v>23</v>
      </c>
      <c r="D215" s="3">
        <v>1</v>
      </c>
      <c r="E215" s="3">
        <f>SUMIF(B:B,B215,G:G)</f>
        <v>10270</v>
      </c>
      <c r="F215" s="16">
        <f t="shared" si="10"/>
        <v>171.16666666666666</v>
      </c>
      <c r="G215" s="16">
        <f t="shared" si="11"/>
        <v>1800</v>
      </c>
      <c r="H215" s="14">
        <v>2.0833333333333332E-2</v>
      </c>
      <c r="I215" t="s">
        <v>116</v>
      </c>
      <c r="J215" t="str">
        <f>A215&amp;"_id"&amp;B215&amp;"_"&amp;P215&amp;"_"&amp;O215</f>
        <v>quantex_share_id262381_2024_02_16_01</v>
      </c>
      <c r="K215" s="9">
        <v>119281</v>
      </c>
      <c r="L215" t="str">
        <f t="shared" si="9"/>
        <v>Rename-Item -Path Y:\Projects\Quantex\quantex_share\RawData\SA_annotation_videos\quantex_share_id262381_2024_02_16_01.MP4  -NewName Y:\Projects\Quantex\quantex_share\RawData\SA_annotation_videos\119281.MP4</v>
      </c>
      <c r="M215" t="s">
        <v>189</v>
      </c>
      <c r="O215" s="3" t="str">
        <f>TEXT(D215,"00")</f>
        <v>01</v>
      </c>
      <c r="P215" t="str">
        <f>IF(C215="", "yyyy_mm_dd",TEXT(C215,"JJJJ\_MM\_TT"))</f>
        <v>2024_02_16</v>
      </c>
    </row>
    <row r="216" spans="1:16" x14ac:dyDescent="0.2">
      <c r="A216" t="s">
        <v>5</v>
      </c>
      <c r="B216" s="19">
        <v>262381</v>
      </c>
      <c r="C216" t="s">
        <v>22</v>
      </c>
      <c r="D216" s="3">
        <v>3</v>
      </c>
      <c r="E216" s="3">
        <f>SUMIF(B:B,B216,G:G)</f>
        <v>10270</v>
      </c>
      <c r="F216" s="16">
        <f t="shared" si="10"/>
        <v>171.16666666666666</v>
      </c>
      <c r="G216" s="16">
        <f t="shared" si="11"/>
        <v>541</v>
      </c>
      <c r="H216" s="14">
        <v>6.2615740740740748E-3</v>
      </c>
      <c r="I216" s="8" t="s">
        <v>115</v>
      </c>
      <c r="J216" t="str">
        <f>A216&amp;"_id"&amp;B216&amp;"_"&amp;P216&amp;"_"&amp;O216</f>
        <v>quantex_share_id262381_2024_02_01_03</v>
      </c>
      <c r="K216" s="9">
        <v>730014</v>
      </c>
      <c r="L216" t="str">
        <f t="shared" si="9"/>
        <v>Rename-Item -Path Y:\Projects\Quantex\quantex_share\RawData\SA_annotation_videos\quantex_share_id262381_2024_02_01_03.MP4  -NewName Y:\Projects\Quantex\quantex_share\RawData\SA_annotation_videos\730014.MP4</v>
      </c>
      <c r="M216" t="s">
        <v>189</v>
      </c>
      <c r="O216" s="3" t="str">
        <f>TEXT(D216,"00")</f>
        <v>03</v>
      </c>
      <c r="P216" t="str">
        <f>IF(C216="", "yyyy_mm_dd",TEXT(C216,"JJJJ\_MM\_TT"))</f>
        <v>2024_02_01</v>
      </c>
    </row>
    <row r="217" spans="1:16" x14ac:dyDescent="0.2">
      <c r="A217" t="s">
        <v>5</v>
      </c>
      <c r="B217" s="19">
        <v>262381</v>
      </c>
      <c r="C217" t="s">
        <v>22</v>
      </c>
      <c r="D217" s="3">
        <v>2</v>
      </c>
      <c r="E217" s="3">
        <f>SUMIF(B:B,B217,G:G)</f>
        <v>10270</v>
      </c>
      <c r="F217" s="16">
        <f t="shared" si="10"/>
        <v>171.16666666666666</v>
      </c>
      <c r="G217" s="16">
        <f t="shared" si="11"/>
        <v>1800</v>
      </c>
      <c r="H217" s="14">
        <v>2.0833333333333332E-2</v>
      </c>
      <c r="I217" t="s">
        <v>114</v>
      </c>
      <c r="J217" t="str">
        <f>A217&amp;"_id"&amp;B217&amp;"_"&amp;P217&amp;"_"&amp;O217</f>
        <v>quantex_share_id262381_2024_02_01_02</v>
      </c>
      <c r="K217" s="9">
        <v>205296</v>
      </c>
      <c r="L217" t="str">
        <f t="shared" si="9"/>
        <v>Rename-Item -Path Y:\Projects\Quantex\quantex_share\RawData\SA_annotation_videos\quantex_share_id262381_2024_02_01_02.MP4  -NewName Y:\Projects\Quantex\quantex_share\RawData\SA_annotation_videos\205296.MP4</v>
      </c>
      <c r="M217" t="s">
        <v>189</v>
      </c>
      <c r="O217" s="3" t="str">
        <f>TEXT(D217,"00")</f>
        <v>02</v>
      </c>
      <c r="P217" t="str">
        <f>IF(C217="", "yyyy_mm_dd",TEXT(C217,"JJJJ\_MM\_TT"))</f>
        <v>2024_02_01</v>
      </c>
    </row>
    <row r="218" spans="1:16" x14ac:dyDescent="0.2">
      <c r="A218" t="s">
        <v>5</v>
      </c>
      <c r="B218" s="19">
        <v>262381</v>
      </c>
      <c r="C218" t="s">
        <v>22</v>
      </c>
      <c r="D218" s="3">
        <v>1</v>
      </c>
      <c r="E218" s="3">
        <f>SUMIF(B:B,B218,G:G)</f>
        <v>10270</v>
      </c>
      <c r="F218" s="16">
        <f t="shared" si="10"/>
        <v>171.16666666666666</v>
      </c>
      <c r="G218" s="16">
        <f t="shared" si="11"/>
        <v>1800</v>
      </c>
      <c r="H218" s="14">
        <v>2.0833333333333332E-2</v>
      </c>
      <c r="I218" t="s">
        <v>113</v>
      </c>
      <c r="J218" t="str">
        <f>A218&amp;"_id"&amp;B218&amp;"_"&amp;P218&amp;"_"&amp;O218</f>
        <v>quantex_share_id262381_2024_02_01_01</v>
      </c>
      <c r="K218" s="9">
        <v>993351</v>
      </c>
      <c r="L218" t="str">
        <f t="shared" si="9"/>
        <v>Rename-Item -Path Y:\Projects\Quantex\quantex_share\RawData\SA_annotation_videos\quantex_share_id262381_2024_02_01_01.MP4  -NewName Y:\Projects\Quantex\quantex_share\RawData\SA_annotation_videos\993351.MP4</v>
      </c>
      <c r="M218" t="s">
        <v>189</v>
      </c>
      <c r="O218" s="3" t="str">
        <f>TEXT(D218,"00")</f>
        <v>01</v>
      </c>
      <c r="P218" t="str">
        <f>IF(C218="", "yyyy_mm_dd",TEXT(C218,"JJJJ\_MM\_TT"))</f>
        <v>2024_02_01</v>
      </c>
    </row>
    <row r="219" spans="1:16" x14ac:dyDescent="0.2">
      <c r="A219" t="s">
        <v>5</v>
      </c>
      <c r="B219" s="19">
        <v>262222</v>
      </c>
      <c r="C219" s="3" t="s">
        <v>30</v>
      </c>
      <c r="D219" s="3">
        <v>1</v>
      </c>
      <c r="E219" s="3">
        <f>SUMIF(B:B,B219,G:G)</f>
        <v>9868</v>
      </c>
      <c r="F219" s="16">
        <f t="shared" si="10"/>
        <v>164.46666666666667</v>
      </c>
      <c r="G219" s="16">
        <f t="shared" si="11"/>
        <v>1800</v>
      </c>
      <c r="H219" s="14">
        <v>2.0833333333333332E-2</v>
      </c>
      <c r="J219" t="str">
        <f>A219&amp;"_id"&amp;B219&amp;"_"&amp;P219&amp;"_"&amp;O219</f>
        <v>quantex_share_id262222_2024_02_06_01</v>
      </c>
      <c r="K219" s="9">
        <v>364368</v>
      </c>
      <c r="L219" t="str">
        <f t="shared" si="9"/>
        <v>Rename-Item -Path Y:\Projects\Quantex\quantex_share\RawData\SA_annotation_videos\quantex_share_id262222_2024_02_06_01.MP4  -NewName Y:\Projects\Quantex\quantex_share\RawData\SA_annotation_videos\364368.MP4</v>
      </c>
      <c r="M219" t="s">
        <v>189</v>
      </c>
      <c r="O219" s="3" t="str">
        <f>TEXT(D219,"00")</f>
        <v>01</v>
      </c>
      <c r="P219" t="str">
        <f>IF(C219="", "yyyy_mm_dd",TEXT(C219,"JJJJ\_MM\_TT"))</f>
        <v>2024_02_06</v>
      </c>
    </row>
    <row r="220" spans="1:16" x14ac:dyDescent="0.2">
      <c r="A220" t="s">
        <v>5</v>
      </c>
      <c r="B220" s="19">
        <v>262222</v>
      </c>
      <c r="C220" s="3" t="s">
        <v>29</v>
      </c>
      <c r="D220" s="3">
        <v>5</v>
      </c>
      <c r="E220" s="3">
        <f>SUMIF(B:B,B220,G:G)</f>
        <v>9868</v>
      </c>
      <c r="F220" s="16">
        <f t="shared" si="10"/>
        <v>164.46666666666667</v>
      </c>
      <c r="G220" s="16">
        <f t="shared" si="11"/>
        <v>1593</v>
      </c>
      <c r="H220" s="14">
        <v>1.8437499999999999E-2</v>
      </c>
      <c r="J220" t="str">
        <f>A220&amp;"_id"&amp;B220&amp;"_"&amp;P220&amp;"_"&amp;O220</f>
        <v>quantex_share_id262222_2024_01_26_05</v>
      </c>
      <c r="K220" s="9">
        <v>665704</v>
      </c>
      <c r="L220" t="str">
        <f t="shared" si="9"/>
        <v>Rename-Item -Path Y:\Projects\Quantex\quantex_share\RawData\SA_annotation_videos\quantex_share_id262222_2024_01_26_05.MP4  -NewName Y:\Projects\Quantex\quantex_share\RawData\SA_annotation_videos\665704.MP4</v>
      </c>
      <c r="M220" t="s">
        <v>189</v>
      </c>
      <c r="O220" s="3" t="str">
        <f>TEXT(D220,"00")</f>
        <v>05</v>
      </c>
      <c r="P220" t="str">
        <f>IF(C220="", "yyyy_mm_dd",TEXT(C220,"JJJJ\_MM\_TT"))</f>
        <v>2024_01_26</v>
      </c>
    </row>
    <row r="221" spans="1:16" x14ac:dyDescent="0.2">
      <c r="A221" t="s">
        <v>5</v>
      </c>
      <c r="B221" s="19">
        <v>262222</v>
      </c>
      <c r="C221" s="3" t="s">
        <v>29</v>
      </c>
      <c r="D221" s="3">
        <v>4</v>
      </c>
      <c r="E221" s="3">
        <f>SUMIF(B:B,B221,G:G)</f>
        <v>9868</v>
      </c>
      <c r="F221" s="16">
        <f t="shared" si="10"/>
        <v>164.46666666666667</v>
      </c>
      <c r="G221" s="16">
        <f t="shared" si="11"/>
        <v>1529</v>
      </c>
      <c r="H221" s="14">
        <v>1.7696759259259259E-2</v>
      </c>
      <c r="J221" t="str">
        <f>A221&amp;"_id"&amp;B221&amp;"_"&amp;P221&amp;"_"&amp;O221</f>
        <v>quantex_share_id262222_2024_01_26_04</v>
      </c>
      <c r="K221" s="9">
        <v>516537</v>
      </c>
      <c r="L221" t="str">
        <f t="shared" si="9"/>
        <v>Rename-Item -Path Y:\Projects\Quantex\quantex_share\RawData\SA_annotation_videos\quantex_share_id262222_2024_01_26_04.MP4  -NewName Y:\Projects\Quantex\quantex_share\RawData\SA_annotation_videos\516537.MP4</v>
      </c>
      <c r="M221" t="s">
        <v>189</v>
      </c>
      <c r="O221" s="3" t="str">
        <f>TEXT(D221,"00")</f>
        <v>04</v>
      </c>
      <c r="P221" t="str">
        <f>IF(C221="", "yyyy_mm_dd",TEXT(C221,"JJJJ\_MM\_TT"))</f>
        <v>2024_01_26</v>
      </c>
    </row>
    <row r="222" spans="1:16" x14ac:dyDescent="0.2">
      <c r="A222" t="s">
        <v>5</v>
      </c>
      <c r="B222" s="19">
        <v>262222</v>
      </c>
      <c r="C222" s="3" t="s">
        <v>29</v>
      </c>
      <c r="D222" s="3">
        <v>3</v>
      </c>
      <c r="E222" s="3">
        <f>SUMIF(B:B,B222,G:G)</f>
        <v>9868</v>
      </c>
      <c r="F222" s="16">
        <f t="shared" si="10"/>
        <v>164.46666666666667</v>
      </c>
      <c r="G222" s="16">
        <f t="shared" si="11"/>
        <v>1424</v>
      </c>
      <c r="H222" s="14">
        <v>1.6481481481481482E-2</v>
      </c>
      <c r="J222" t="str">
        <f>A222&amp;"_id"&amp;B222&amp;"_"&amp;P222&amp;"_"&amp;O222</f>
        <v>quantex_share_id262222_2024_01_26_03</v>
      </c>
      <c r="K222" s="9">
        <v>757253</v>
      </c>
      <c r="L222" t="str">
        <f t="shared" si="9"/>
        <v>Rename-Item -Path Y:\Projects\Quantex\quantex_share\RawData\SA_annotation_videos\quantex_share_id262222_2024_01_26_03.MP4  -NewName Y:\Projects\Quantex\quantex_share\RawData\SA_annotation_videos\757253.MP4</v>
      </c>
      <c r="M222" t="s">
        <v>189</v>
      </c>
      <c r="O222" s="3" t="str">
        <f>TEXT(D222,"00")</f>
        <v>03</v>
      </c>
      <c r="P222" t="str">
        <f>IF(C222="", "yyyy_mm_dd",TEXT(C222,"JJJJ\_MM\_TT"))</f>
        <v>2024_01_26</v>
      </c>
    </row>
    <row r="223" spans="1:16" x14ac:dyDescent="0.2">
      <c r="A223" t="s">
        <v>5</v>
      </c>
      <c r="B223" s="19">
        <v>262222</v>
      </c>
      <c r="C223" s="3" t="s">
        <v>29</v>
      </c>
      <c r="D223" s="3">
        <v>2</v>
      </c>
      <c r="E223" s="3">
        <f>SUMIF(B:B,B223,G:G)</f>
        <v>9868</v>
      </c>
      <c r="F223" s="16">
        <f t="shared" si="10"/>
        <v>164.46666666666667</v>
      </c>
      <c r="G223" s="16">
        <f t="shared" si="11"/>
        <v>1800</v>
      </c>
      <c r="H223" s="14">
        <v>2.0833333333333332E-2</v>
      </c>
      <c r="J223" t="str">
        <f>A223&amp;"_id"&amp;B223&amp;"_"&amp;P223&amp;"_"&amp;O223</f>
        <v>quantex_share_id262222_2024_01_26_02</v>
      </c>
      <c r="K223" s="9">
        <v>556915</v>
      </c>
      <c r="L223" t="str">
        <f t="shared" si="9"/>
        <v>Rename-Item -Path Y:\Projects\Quantex\quantex_share\RawData\SA_annotation_videos\quantex_share_id262222_2024_01_26_02.MP4  -NewName Y:\Projects\Quantex\quantex_share\RawData\SA_annotation_videos\556915.MP4</v>
      </c>
      <c r="M223" t="s">
        <v>189</v>
      </c>
      <c r="O223" s="3" t="str">
        <f>TEXT(D223,"00")</f>
        <v>02</v>
      </c>
      <c r="P223" t="str">
        <f>IF(C223="", "yyyy_mm_dd",TEXT(C223,"JJJJ\_MM\_TT"))</f>
        <v>2024_01_26</v>
      </c>
    </row>
    <row r="224" spans="1:16" x14ac:dyDescent="0.2">
      <c r="A224" t="s">
        <v>5</v>
      </c>
      <c r="B224" s="19">
        <v>262222</v>
      </c>
      <c r="C224" s="3" t="s">
        <v>29</v>
      </c>
      <c r="D224" s="3">
        <v>1</v>
      </c>
      <c r="E224" s="3">
        <f>SUMIF(B:B,B224,G:G)</f>
        <v>9868</v>
      </c>
      <c r="F224" s="16">
        <f t="shared" si="10"/>
        <v>164.46666666666667</v>
      </c>
      <c r="G224" s="16">
        <f t="shared" si="11"/>
        <v>1722</v>
      </c>
      <c r="H224" s="14">
        <v>1.9930555555555556E-2</v>
      </c>
      <c r="J224" t="str">
        <f>A224&amp;"_id"&amp;B224&amp;"_"&amp;P224&amp;"_"&amp;O224</f>
        <v>quantex_share_id262222_2024_01_26_01</v>
      </c>
      <c r="K224" s="9">
        <v>267118</v>
      </c>
      <c r="L224" t="str">
        <f t="shared" si="9"/>
        <v>Rename-Item -Path Y:\Projects\Quantex\quantex_share\RawData\SA_annotation_videos\quantex_share_id262222_2024_01_26_01.MP4  -NewName Y:\Projects\Quantex\quantex_share\RawData\SA_annotation_videos\267118.MP4</v>
      </c>
      <c r="M224" t="s">
        <v>189</v>
      </c>
      <c r="O224" s="3" t="str">
        <f>TEXT(D224,"00")</f>
        <v>01</v>
      </c>
      <c r="P224" t="str">
        <f>IF(C224="", "yyyy_mm_dd",TEXT(C224,"JJJJ\_MM\_TT"))</f>
        <v>2024_01_26</v>
      </c>
    </row>
    <row r="225" spans="1:16" x14ac:dyDescent="0.2">
      <c r="A225" t="s">
        <v>5</v>
      </c>
      <c r="B225" s="19">
        <v>262181</v>
      </c>
      <c r="C225" s="3" t="s">
        <v>21</v>
      </c>
      <c r="D225" s="3">
        <v>2</v>
      </c>
      <c r="E225" s="3">
        <f>SUMIF(B:B,B225,G:G)</f>
        <v>6021</v>
      </c>
      <c r="F225" s="16">
        <f t="shared" si="10"/>
        <v>100.35</v>
      </c>
      <c r="G225" s="16">
        <f t="shared" si="11"/>
        <v>1139</v>
      </c>
      <c r="H225" s="14">
        <v>1.3182870370370371E-2</v>
      </c>
      <c r="J225" t="str">
        <f>A225&amp;"_id"&amp;B225&amp;"_"&amp;P225&amp;"_"&amp;O225</f>
        <v>quantex_share_id262181_2024_02_28_02</v>
      </c>
      <c r="K225" s="9">
        <v>457472</v>
      </c>
      <c r="L225" t="str">
        <f t="shared" si="9"/>
        <v>Rename-Item -Path Y:\Projects\Quantex\quantex_share\RawData\SA_annotation_videos\quantex_share_id262181_2024_02_28_02.MP4  -NewName Y:\Projects\Quantex\quantex_share\RawData\SA_annotation_videos\457472.MP4</v>
      </c>
      <c r="M225" t="s">
        <v>189</v>
      </c>
      <c r="O225" s="3" t="str">
        <f>TEXT(D225,"00")</f>
        <v>02</v>
      </c>
      <c r="P225" t="str">
        <f>IF(C225="", "yyyy_mm_dd",TEXT(C225,"JJJJ\_MM\_TT"))</f>
        <v>2024_02_28</v>
      </c>
    </row>
    <row r="226" spans="1:16" x14ac:dyDescent="0.2">
      <c r="A226" t="s">
        <v>5</v>
      </c>
      <c r="B226" s="19">
        <v>262181</v>
      </c>
      <c r="C226" s="3" t="s">
        <v>21</v>
      </c>
      <c r="D226" s="3">
        <v>1</v>
      </c>
      <c r="E226" s="3">
        <f>SUMIF(B:B,B226,G:G)</f>
        <v>6021</v>
      </c>
      <c r="F226" s="16">
        <f t="shared" si="10"/>
        <v>100.35</v>
      </c>
      <c r="G226" s="16">
        <f t="shared" si="11"/>
        <v>1800</v>
      </c>
      <c r="H226" s="14">
        <v>2.0833333333333332E-2</v>
      </c>
      <c r="J226" t="str">
        <f>A226&amp;"_id"&amp;B226&amp;"_"&amp;P226&amp;"_"&amp;O226</f>
        <v>quantex_share_id262181_2024_02_28_01</v>
      </c>
      <c r="K226" s="9">
        <v>741611</v>
      </c>
      <c r="L226" t="str">
        <f t="shared" si="9"/>
        <v>Rename-Item -Path Y:\Projects\Quantex\quantex_share\RawData\SA_annotation_videos\quantex_share_id262181_2024_02_28_01.MP4  -NewName Y:\Projects\Quantex\quantex_share\RawData\SA_annotation_videos\741611.MP4</v>
      </c>
      <c r="M226" t="s">
        <v>189</v>
      </c>
      <c r="O226" s="3" t="str">
        <f>TEXT(D226,"00")</f>
        <v>01</v>
      </c>
      <c r="P226" t="str">
        <f>IF(C226="", "yyyy_mm_dd",TEXT(C226,"JJJJ\_MM\_TT"))</f>
        <v>2024_02_28</v>
      </c>
    </row>
    <row r="227" spans="1:16" x14ac:dyDescent="0.2">
      <c r="A227" t="s">
        <v>5</v>
      </c>
      <c r="B227" s="19">
        <v>262181</v>
      </c>
      <c r="C227" s="3" t="s">
        <v>20</v>
      </c>
      <c r="D227" s="3">
        <v>1</v>
      </c>
      <c r="E227" s="3">
        <f>SUMIF(B:B,B227,G:G)</f>
        <v>6021</v>
      </c>
      <c r="F227" s="16">
        <f t="shared" si="10"/>
        <v>100.35</v>
      </c>
      <c r="G227" s="16">
        <f t="shared" si="11"/>
        <v>976</v>
      </c>
      <c r="H227" s="14">
        <v>1.1296296296296296E-2</v>
      </c>
      <c r="J227" t="str">
        <f>A227&amp;"_id"&amp;B227&amp;"_"&amp;P227&amp;"_"&amp;O227</f>
        <v>quantex_share_id262181_2024_02_26_01</v>
      </c>
      <c r="K227" s="9">
        <v>934347</v>
      </c>
      <c r="L227" t="str">
        <f t="shared" si="9"/>
        <v>Rename-Item -Path Y:\Projects\Quantex\quantex_share\RawData\SA_annotation_videos\quantex_share_id262181_2024_02_26_01.MP4  -NewName Y:\Projects\Quantex\quantex_share\RawData\SA_annotation_videos\934347.MP4</v>
      </c>
      <c r="M227" t="s">
        <v>189</v>
      </c>
      <c r="O227" s="3" t="str">
        <f>TEXT(D227,"00")</f>
        <v>01</v>
      </c>
      <c r="P227" t="str">
        <f>IF(C227="", "yyyy_mm_dd",TEXT(C227,"JJJJ\_MM\_TT"))</f>
        <v>2024_02_26</v>
      </c>
    </row>
    <row r="228" spans="1:16" x14ac:dyDescent="0.2">
      <c r="A228" t="s">
        <v>5</v>
      </c>
      <c r="B228" s="19">
        <v>262181</v>
      </c>
      <c r="C228" s="3" t="s">
        <v>19</v>
      </c>
      <c r="D228" s="3">
        <v>2</v>
      </c>
      <c r="E228" s="3">
        <f>SUMIF(B:B,B228,G:G)</f>
        <v>6021</v>
      </c>
      <c r="F228" s="16">
        <f t="shared" si="10"/>
        <v>100.35</v>
      </c>
      <c r="G228" s="16">
        <f t="shared" si="11"/>
        <v>306</v>
      </c>
      <c r="H228" s="14">
        <v>3.5416666666666665E-3</v>
      </c>
      <c r="J228" t="str">
        <f>A228&amp;"_id"&amp;B228&amp;"_"&amp;P228&amp;"_"&amp;O228</f>
        <v>quantex_share_id262181_2024_02_21_02</v>
      </c>
      <c r="K228" s="9">
        <v>830965</v>
      </c>
      <c r="L228" t="str">
        <f t="shared" si="9"/>
        <v>Rename-Item -Path Y:\Projects\Quantex\quantex_share\RawData\SA_annotation_videos\quantex_share_id262181_2024_02_21_02.MP4  -NewName Y:\Projects\Quantex\quantex_share\RawData\SA_annotation_videos\830965.MP4</v>
      </c>
      <c r="M228" t="s">
        <v>189</v>
      </c>
      <c r="O228" s="3" t="str">
        <f>TEXT(D228,"00")</f>
        <v>02</v>
      </c>
      <c r="P228" t="str">
        <f>IF(C228="", "yyyy_mm_dd",TEXT(C228,"JJJJ\_MM\_TT"))</f>
        <v>2024_02_21</v>
      </c>
    </row>
    <row r="229" spans="1:16" x14ac:dyDescent="0.2">
      <c r="A229" t="s">
        <v>5</v>
      </c>
      <c r="B229" s="19">
        <v>262181</v>
      </c>
      <c r="C229" s="3" t="s">
        <v>19</v>
      </c>
      <c r="D229" s="3">
        <v>1</v>
      </c>
      <c r="E229" s="3">
        <f>SUMIF(B:B,B229,G:G)</f>
        <v>6021</v>
      </c>
      <c r="F229" s="16">
        <f t="shared" si="10"/>
        <v>100.35</v>
      </c>
      <c r="G229" s="16">
        <f t="shared" si="11"/>
        <v>1800</v>
      </c>
      <c r="H229" s="14">
        <v>2.0833333333333332E-2</v>
      </c>
      <c r="J229" t="str">
        <f>A229&amp;"_id"&amp;B229&amp;"_"&amp;P229&amp;"_"&amp;O229</f>
        <v>quantex_share_id262181_2024_02_21_01</v>
      </c>
      <c r="K229" s="9">
        <v>537865</v>
      </c>
      <c r="L229" t="str">
        <f t="shared" si="9"/>
        <v>Rename-Item -Path Y:\Projects\Quantex\quantex_share\RawData\SA_annotation_videos\quantex_share_id262181_2024_02_21_01.MP4  -NewName Y:\Projects\Quantex\quantex_share\RawData\SA_annotation_videos\537865.MP4</v>
      </c>
      <c r="M229" t="s">
        <v>189</v>
      </c>
      <c r="O229" s="3" t="str">
        <f>TEXT(D229,"00")</f>
        <v>01</v>
      </c>
      <c r="P229" t="str">
        <f>IF(C229="", "yyyy_mm_dd",TEXT(C229,"JJJJ\_MM\_TT"))</f>
        <v>2024_02_21</v>
      </c>
    </row>
    <row r="230" spans="1:16" x14ac:dyDescent="0.2">
      <c r="A230" t="s">
        <v>5</v>
      </c>
      <c r="B230" s="19">
        <v>262020</v>
      </c>
      <c r="C230" s="3" t="s">
        <v>16</v>
      </c>
      <c r="D230" s="3">
        <v>2</v>
      </c>
      <c r="E230" s="3">
        <f>SUMIF(B:B,B230,G:G)</f>
        <v>11441</v>
      </c>
      <c r="F230" s="16">
        <f t="shared" si="10"/>
        <v>190.68333333333334</v>
      </c>
      <c r="G230" s="16">
        <f t="shared" si="11"/>
        <v>1135</v>
      </c>
      <c r="H230" s="14">
        <v>1.3136574074074077E-2</v>
      </c>
      <c r="J230" t="str">
        <f>A230&amp;"_id"&amp;B230&amp;"_"&amp;P230&amp;"_"&amp;O230</f>
        <v>quantex_share_id262020_2024_02_19_02</v>
      </c>
      <c r="K230" s="9">
        <v>432722</v>
      </c>
      <c r="L230" t="str">
        <f t="shared" si="9"/>
        <v>Rename-Item -Path Y:\Projects\Quantex\quantex_share\RawData\SA_annotation_videos\quantex_share_id262020_2024_02_19_02.MP4  -NewName Y:\Projects\Quantex\quantex_share\RawData\SA_annotation_videos\432722.MP4</v>
      </c>
      <c r="M230" t="s">
        <v>189</v>
      </c>
      <c r="O230" s="3" t="str">
        <f>TEXT(D230,"00")</f>
        <v>02</v>
      </c>
      <c r="P230" t="str">
        <f>IF(C230="", "yyyy_mm_dd",TEXT(C230,"JJJJ\_MM\_TT"))</f>
        <v>2024_02_19</v>
      </c>
    </row>
    <row r="231" spans="1:16" x14ac:dyDescent="0.2">
      <c r="A231" t="s">
        <v>5</v>
      </c>
      <c r="B231" s="19">
        <v>262020</v>
      </c>
      <c r="C231" s="3" t="s">
        <v>16</v>
      </c>
      <c r="D231" s="3">
        <v>1</v>
      </c>
      <c r="E231" s="3">
        <f>SUMIF(B:B,B231,G:G)</f>
        <v>11441</v>
      </c>
      <c r="F231" s="16">
        <f t="shared" si="10"/>
        <v>190.68333333333334</v>
      </c>
      <c r="G231" s="16">
        <f t="shared" si="11"/>
        <v>1800</v>
      </c>
      <c r="H231" s="14">
        <v>2.0833333333333332E-2</v>
      </c>
      <c r="I231" t="s">
        <v>104</v>
      </c>
      <c r="J231" t="str">
        <f>A231&amp;"_id"&amp;B231&amp;"_"&amp;P231&amp;"_"&amp;O231</f>
        <v>quantex_share_id262020_2024_02_19_01</v>
      </c>
      <c r="K231" s="9">
        <v>984090</v>
      </c>
      <c r="L231" t="str">
        <f t="shared" si="9"/>
        <v>Rename-Item -Path Y:\Projects\Quantex\quantex_share\RawData\SA_annotation_videos\quantex_share_id262020_2024_02_19_01.MP4  -NewName Y:\Projects\Quantex\quantex_share\RawData\SA_annotation_videos\984090.MP4</v>
      </c>
      <c r="M231" t="s">
        <v>189</v>
      </c>
      <c r="O231" s="3" t="str">
        <f>TEXT(D231,"00")</f>
        <v>01</v>
      </c>
      <c r="P231" t="str">
        <f>IF(C231="", "yyyy_mm_dd",TEXT(C231,"JJJJ\_MM\_TT"))</f>
        <v>2024_02_19</v>
      </c>
    </row>
    <row r="232" spans="1:16" x14ac:dyDescent="0.2">
      <c r="A232" t="s">
        <v>5</v>
      </c>
      <c r="B232" s="19">
        <v>262020</v>
      </c>
      <c r="C232" s="3" t="s">
        <v>15</v>
      </c>
      <c r="D232" s="3">
        <v>4</v>
      </c>
      <c r="E232" s="3">
        <f>SUMIF(B:B,B232,G:G)</f>
        <v>11441</v>
      </c>
      <c r="F232" s="16">
        <f t="shared" si="10"/>
        <v>190.68333333333334</v>
      </c>
      <c r="G232" s="16">
        <f t="shared" si="11"/>
        <v>811</v>
      </c>
      <c r="H232" s="14">
        <v>9.386574074074075E-3</v>
      </c>
      <c r="I232" t="s">
        <v>103</v>
      </c>
      <c r="J232" t="str">
        <f>A232&amp;"_id"&amp;B232&amp;"_"&amp;P232&amp;"_"&amp;O232</f>
        <v>quantex_share_id262020_2024_02_12_04</v>
      </c>
      <c r="K232" s="9">
        <v>713084</v>
      </c>
      <c r="L232" t="str">
        <f t="shared" si="9"/>
        <v>Rename-Item -Path Y:\Projects\Quantex\quantex_share\RawData\SA_annotation_videos\quantex_share_id262020_2024_02_12_04.MP4  -NewName Y:\Projects\Quantex\quantex_share\RawData\SA_annotation_videos\713084.MP4</v>
      </c>
      <c r="M232" t="s">
        <v>189</v>
      </c>
      <c r="O232" s="3" t="str">
        <f>TEXT(D232,"00")</f>
        <v>04</v>
      </c>
      <c r="P232" t="str">
        <f>IF(C232="", "yyyy_mm_dd",TEXT(C232,"JJJJ\_MM\_TT"))</f>
        <v>2024_02_12</v>
      </c>
    </row>
    <row r="233" spans="1:16" x14ac:dyDescent="0.2">
      <c r="A233" t="s">
        <v>5</v>
      </c>
      <c r="B233" s="19">
        <v>262020</v>
      </c>
      <c r="C233" s="3" t="s">
        <v>15</v>
      </c>
      <c r="D233" s="3">
        <v>3</v>
      </c>
      <c r="E233" s="3">
        <f>SUMIF(B:B,B233,G:G)</f>
        <v>11441</v>
      </c>
      <c r="F233" s="16">
        <f t="shared" si="10"/>
        <v>190.68333333333334</v>
      </c>
      <c r="G233" s="16">
        <f t="shared" si="11"/>
        <v>1137</v>
      </c>
      <c r="H233" s="14">
        <v>1.315972222222222E-2</v>
      </c>
      <c r="I233" t="s">
        <v>102</v>
      </c>
      <c r="J233" t="str">
        <f>A233&amp;"_id"&amp;B233&amp;"_"&amp;P233&amp;"_"&amp;O233</f>
        <v>quantex_share_id262020_2024_02_12_03</v>
      </c>
      <c r="K233" s="9">
        <v>524655</v>
      </c>
      <c r="L233" t="str">
        <f t="shared" si="9"/>
        <v>Rename-Item -Path Y:\Projects\Quantex\quantex_share\RawData\SA_annotation_videos\quantex_share_id262020_2024_02_12_03.MP4  -NewName Y:\Projects\Quantex\quantex_share\RawData\SA_annotation_videos\524655.MP4</v>
      </c>
      <c r="M233" t="s">
        <v>189</v>
      </c>
      <c r="O233" s="3" t="str">
        <f>TEXT(D233,"00")</f>
        <v>03</v>
      </c>
      <c r="P233" t="str">
        <f>IF(C233="", "yyyy_mm_dd",TEXT(C233,"JJJJ\_MM\_TT"))</f>
        <v>2024_02_12</v>
      </c>
    </row>
    <row r="234" spans="1:16" x14ac:dyDescent="0.2">
      <c r="A234" t="s">
        <v>5</v>
      </c>
      <c r="B234" s="19">
        <v>262020</v>
      </c>
      <c r="C234" s="3" t="s">
        <v>15</v>
      </c>
      <c r="D234" s="3">
        <v>2</v>
      </c>
      <c r="E234" s="3">
        <f>SUMIF(B:B,B234,G:G)</f>
        <v>11441</v>
      </c>
      <c r="F234" s="16">
        <f t="shared" si="10"/>
        <v>190.68333333333334</v>
      </c>
      <c r="G234" s="16">
        <f t="shared" si="11"/>
        <v>1800</v>
      </c>
      <c r="H234" s="14">
        <v>2.0833333333333332E-2</v>
      </c>
      <c r="I234" t="s">
        <v>101</v>
      </c>
      <c r="J234" t="str">
        <f>A234&amp;"_id"&amp;B234&amp;"_"&amp;P234&amp;"_"&amp;O234</f>
        <v>quantex_share_id262020_2024_02_12_02</v>
      </c>
      <c r="K234" s="9">
        <v>252829</v>
      </c>
      <c r="L234" t="str">
        <f t="shared" si="9"/>
        <v>Rename-Item -Path Y:\Projects\Quantex\quantex_share\RawData\SA_annotation_videos\quantex_share_id262020_2024_02_12_02.MP4  -NewName Y:\Projects\Quantex\quantex_share\RawData\SA_annotation_videos\252829.MP4</v>
      </c>
      <c r="M234" t="s">
        <v>189</v>
      </c>
      <c r="O234" s="3" t="str">
        <f>TEXT(D234,"00")</f>
        <v>02</v>
      </c>
      <c r="P234" t="str">
        <f>IF(C234="", "yyyy_mm_dd",TEXT(C234,"JJJJ\_MM\_TT"))</f>
        <v>2024_02_12</v>
      </c>
    </row>
    <row r="235" spans="1:16" x14ac:dyDescent="0.2">
      <c r="A235" t="s">
        <v>5</v>
      </c>
      <c r="B235" s="19">
        <v>262020</v>
      </c>
      <c r="C235" s="3" t="s">
        <v>15</v>
      </c>
      <c r="D235" s="3">
        <v>1</v>
      </c>
      <c r="E235" s="3">
        <f>SUMIF(B:B,B235,G:G)</f>
        <v>11441</v>
      </c>
      <c r="F235" s="16">
        <f t="shared" si="10"/>
        <v>190.68333333333334</v>
      </c>
      <c r="G235" s="16">
        <f t="shared" si="11"/>
        <v>1800</v>
      </c>
      <c r="H235" s="14">
        <v>2.0833333333333332E-2</v>
      </c>
      <c r="I235" t="s">
        <v>100</v>
      </c>
      <c r="J235" t="str">
        <f>A235&amp;"_id"&amp;B235&amp;"_"&amp;P235&amp;"_"&amp;O235</f>
        <v>quantex_share_id262020_2024_02_12_01</v>
      </c>
      <c r="K235" s="9">
        <v>658937</v>
      </c>
      <c r="L235" t="str">
        <f t="shared" si="9"/>
        <v>Rename-Item -Path Y:\Projects\Quantex\quantex_share\RawData\SA_annotation_videos\quantex_share_id262020_2024_02_12_01.MP4  -NewName Y:\Projects\Quantex\quantex_share\RawData\SA_annotation_videos\658937.MP4</v>
      </c>
      <c r="M235" t="s">
        <v>189</v>
      </c>
      <c r="O235" s="3" t="str">
        <f>TEXT(D235,"00")</f>
        <v>01</v>
      </c>
      <c r="P235" t="str">
        <f>IF(C235="", "yyyy_mm_dd",TEXT(C235,"JJJJ\_MM\_TT"))</f>
        <v>2024_02_12</v>
      </c>
    </row>
    <row r="236" spans="1:16" x14ac:dyDescent="0.2">
      <c r="A236" t="s">
        <v>5</v>
      </c>
      <c r="B236" s="19">
        <v>262020</v>
      </c>
      <c r="C236" s="3" t="s">
        <v>14</v>
      </c>
      <c r="D236" s="3">
        <v>1</v>
      </c>
      <c r="E236" s="3">
        <f>SUMIF(B:B,B236,G:G)</f>
        <v>11441</v>
      </c>
      <c r="F236" s="16">
        <f t="shared" si="10"/>
        <v>190.68333333333334</v>
      </c>
      <c r="G236" s="16">
        <f t="shared" si="11"/>
        <v>1800</v>
      </c>
      <c r="H236" s="14">
        <v>2.0833333333333332E-2</v>
      </c>
      <c r="I236" t="s">
        <v>99</v>
      </c>
      <c r="J236" t="str">
        <f>A236&amp;"_id"&amp;B236&amp;"_"&amp;P236&amp;"_"&amp;O236</f>
        <v>quantex_share_id262020_2023_12_25_01</v>
      </c>
      <c r="K236" s="9">
        <v>607845</v>
      </c>
      <c r="L236" t="str">
        <f t="shared" si="9"/>
        <v>Rename-Item -Path Y:\Projects\Quantex\quantex_share\RawData\SA_annotation_videos\quantex_share_id262020_2023_12_25_01.MP4  -NewName Y:\Projects\Quantex\quantex_share\RawData\SA_annotation_videos\607845.MP4</v>
      </c>
      <c r="M236" t="s">
        <v>189</v>
      </c>
      <c r="N236" s="1"/>
      <c r="O236" s="3" t="str">
        <f>TEXT(D236,"00")</f>
        <v>01</v>
      </c>
      <c r="P236" t="str">
        <f>IF(C236="", "yyyy_mm_dd",TEXT(C236,"JJJJ\_MM\_TT"))</f>
        <v>2023_12_25</v>
      </c>
    </row>
    <row r="237" spans="1:16" x14ac:dyDescent="0.2">
      <c r="A237" t="s">
        <v>5</v>
      </c>
      <c r="B237" s="19">
        <v>262020</v>
      </c>
      <c r="C237" s="3" t="s">
        <v>13</v>
      </c>
      <c r="D237" s="3">
        <v>1</v>
      </c>
      <c r="E237" s="3">
        <f>SUMIF(B:B,B237,G:G)</f>
        <v>11441</v>
      </c>
      <c r="F237" s="16">
        <f t="shared" si="10"/>
        <v>190.68333333333334</v>
      </c>
      <c r="G237" s="16">
        <f t="shared" si="11"/>
        <v>1158</v>
      </c>
      <c r="H237" s="14">
        <v>1.3402777777777777E-2</v>
      </c>
      <c r="I237" t="s">
        <v>98</v>
      </c>
      <c r="J237" t="str">
        <f>A237&amp;"_id"&amp;B237&amp;"_"&amp;P237&amp;"_"&amp;O237</f>
        <v>quantex_share_id262020_2023_12_24_01</v>
      </c>
      <c r="K237" s="9">
        <v>662112</v>
      </c>
      <c r="L237" t="str">
        <f t="shared" si="9"/>
        <v>Rename-Item -Path Y:\Projects\Quantex\quantex_share\RawData\SA_annotation_videos\quantex_share_id262020_2023_12_24_01.MP4  -NewName Y:\Projects\Quantex\quantex_share\RawData\SA_annotation_videos\662112.MP4</v>
      </c>
      <c r="M237" t="s">
        <v>189</v>
      </c>
      <c r="N237" s="1"/>
      <c r="O237" s="3" t="str">
        <f>TEXT(D237,"00")</f>
        <v>01</v>
      </c>
      <c r="P237" t="str">
        <f>IF(C237="", "yyyy_mm_dd",TEXT(C237,"JJJJ\_MM\_TT"))</f>
        <v>2023_12_24</v>
      </c>
    </row>
    <row r="238" spans="1:16" x14ac:dyDescent="0.2">
      <c r="A238" t="s">
        <v>5</v>
      </c>
      <c r="B238" s="19">
        <v>260777</v>
      </c>
      <c r="C238" s="3" t="s">
        <v>34</v>
      </c>
      <c r="D238" s="3">
        <v>2</v>
      </c>
      <c r="E238" s="3">
        <f>SUMIF(B:B,B238,G:G)</f>
        <v>8946</v>
      </c>
      <c r="F238" s="16">
        <f t="shared" si="10"/>
        <v>149.1</v>
      </c>
      <c r="G238" s="16">
        <f t="shared" si="11"/>
        <v>469</v>
      </c>
      <c r="H238" s="14">
        <v>5.4282407407407404E-3</v>
      </c>
      <c r="J238" t="str">
        <f>A238&amp;"_id"&amp;B238&amp;"_"&amp;P238&amp;"_"&amp;O238</f>
        <v>quantex_share_id260777_2024_01_31_02</v>
      </c>
      <c r="K238" s="9">
        <v>890139</v>
      </c>
      <c r="L238" t="str">
        <f t="shared" si="9"/>
        <v>Rename-Item -Path Y:\Projects\Quantex\quantex_share\RawData\SA_annotation_videos\quantex_share_id260777_2024_01_31_02.MP4  -NewName Y:\Projects\Quantex\quantex_share\RawData\SA_annotation_videos\890139.MP4</v>
      </c>
      <c r="M238" t="s">
        <v>189</v>
      </c>
      <c r="O238" s="3" t="str">
        <f>TEXT(D238,"00")</f>
        <v>02</v>
      </c>
      <c r="P238" t="str">
        <f>IF(C238="", "yyyy_mm_dd",TEXT(C238,"JJJJ\_MM\_TT"))</f>
        <v>2024_01_31</v>
      </c>
    </row>
    <row r="239" spans="1:16" x14ac:dyDescent="0.2">
      <c r="A239" t="s">
        <v>5</v>
      </c>
      <c r="B239" s="19">
        <v>260777</v>
      </c>
      <c r="C239" s="3" t="s">
        <v>34</v>
      </c>
      <c r="D239" s="3">
        <v>1</v>
      </c>
      <c r="E239" s="3">
        <f>SUMIF(B:B,B239,G:G)</f>
        <v>8946</v>
      </c>
      <c r="F239" s="16">
        <f t="shared" si="10"/>
        <v>149.1</v>
      </c>
      <c r="G239" s="16">
        <f t="shared" si="11"/>
        <v>1800</v>
      </c>
      <c r="H239" s="14">
        <v>2.0833333333333332E-2</v>
      </c>
      <c r="J239" t="str">
        <f>A239&amp;"_id"&amp;B239&amp;"_"&amp;P239&amp;"_"&amp;O239</f>
        <v>quantex_share_id260777_2024_01_31_01</v>
      </c>
      <c r="K239" s="9">
        <v>468002</v>
      </c>
      <c r="L239" t="str">
        <f t="shared" si="9"/>
        <v>Rename-Item -Path Y:\Projects\Quantex\quantex_share\RawData\SA_annotation_videos\quantex_share_id260777_2024_01_31_01.MP4  -NewName Y:\Projects\Quantex\quantex_share\RawData\SA_annotation_videos\468002.MP4</v>
      </c>
      <c r="M239" t="s">
        <v>189</v>
      </c>
      <c r="O239" s="3" t="str">
        <f>TEXT(D239,"00")</f>
        <v>01</v>
      </c>
      <c r="P239" t="str">
        <f>IF(C239="", "yyyy_mm_dd",TEXT(C239,"JJJJ\_MM\_TT"))</f>
        <v>2024_01_31</v>
      </c>
    </row>
    <row r="240" spans="1:16" x14ac:dyDescent="0.2">
      <c r="A240" t="s">
        <v>5</v>
      </c>
      <c r="B240" s="19">
        <v>260777</v>
      </c>
      <c r="C240" s="3" t="s">
        <v>33</v>
      </c>
      <c r="D240" s="3">
        <v>2</v>
      </c>
      <c r="E240" s="3">
        <f>SUMIF(B:B,B240,G:G)</f>
        <v>8946</v>
      </c>
      <c r="F240" s="16">
        <f t="shared" si="10"/>
        <v>149.1</v>
      </c>
      <c r="G240" s="16">
        <f t="shared" si="11"/>
        <v>137</v>
      </c>
      <c r="H240" s="14">
        <v>1.5856481481481479E-3</v>
      </c>
      <c r="J240" t="str">
        <f>A240&amp;"_id"&amp;B240&amp;"_"&amp;P240&amp;"_"&amp;O240</f>
        <v>quantex_share_id260777_2024_01_20_02</v>
      </c>
      <c r="K240" s="9">
        <v>445266</v>
      </c>
      <c r="L240" t="str">
        <f t="shared" si="9"/>
        <v>Rename-Item -Path Y:\Projects\Quantex\quantex_share\RawData\SA_annotation_videos\quantex_share_id260777_2024_01_20_02.MP4  -NewName Y:\Projects\Quantex\quantex_share\RawData\SA_annotation_videos\445266.MP4</v>
      </c>
      <c r="M240" t="s">
        <v>189</v>
      </c>
      <c r="O240" s="3" t="str">
        <f>TEXT(D240,"00")</f>
        <v>02</v>
      </c>
      <c r="P240" t="str">
        <f>IF(C240="", "yyyy_mm_dd",TEXT(C240,"JJJJ\_MM\_TT"))</f>
        <v>2024_01_20</v>
      </c>
    </row>
    <row r="241" spans="1:16" x14ac:dyDescent="0.2">
      <c r="A241" t="s">
        <v>5</v>
      </c>
      <c r="B241" s="19">
        <v>260777</v>
      </c>
      <c r="C241" s="3" t="s">
        <v>33</v>
      </c>
      <c r="D241" s="3">
        <v>1</v>
      </c>
      <c r="E241" s="3">
        <f>SUMIF(B:B,B241,G:G)</f>
        <v>8946</v>
      </c>
      <c r="F241" s="16">
        <f t="shared" si="10"/>
        <v>149.1</v>
      </c>
      <c r="G241" s="16">
        <f t="shared" si="11"/>
        <v>1800</v>
      </c>
      <c r="H241" s="14">
        <v>2.0833333333333332E-2</v>
      </c>
      <c r="J241" t="str">
        <f>A241&amp;"_id"&amp;B241&amp;"_"&amp;P241&amp;"_"&amp;O241</f>
        <v>quantex_share_id260777_2024_01_20_01</v>
      </c>
      <c r="K241" s="9">
        <v>581130</v>
      </c>
      <c r="L241" t="str">
        <f t="shared" si="9"/>
        <v>Rename-Item -Path Y:\Projects\Quantex\quantex_share\RawData\SA_annotation_videos\quantex_share_id260777_2024_01_20_01.MP4  -NewName Y:\Projects\Quantex\quantex_share\RawData\SA_annotation_videos\581130.MP4</v>
      </c>
      <c r="M241" t="s">
        <v>189</v>
      </c>
      <c r="O241" s="3" t="str">
        <f>TEXT(D241,"00")</f>
        <v>01</v>
      </c>
      <c r="P241" t="str">
        <f>IF(C241="", "yyyy_mm_dd",TEXT(C241,"JJJJ\_MM\_TT"))</f>
        <v>2024_01_20</v>
      </c>
    </row>
    <row r="242" spans="1:16" x14ac:dyDescent="0.2">
      <c r="A242" t="s">
        <v>5</v>
      </c>
      <c r="B242" s="19">
        <v>260777</v>
      </c>
      <c r="C242" s="3" t="s">
        <v>32</v>
      </c>
      <c r="D242" s="3">
        <v>2</v>
      </c>
      <c r="E242" s="3">
        <f>SUMIF(B:B,B242,G:G)</f>
        <v>8946</v>
      </c>
      <c r="F242" s="16">
        <f t="shared" si="10"/>
        <v>149.1</v>
      </c>
      <c r="G242" s="16">
        <f t="shared" si="11"/>
        <v>1172</v>
      </c>
      <c r="H242" s="14">
        <v>1.3564814814814816E-2</v>
      </c>
      <c r="J242" t="str">
        <f>A242&amp;"_id"&amp;B242&amp;"_"&amp;P242&amp;"_"&amp;O242</f>
        <v>quantex_share_id260777_2024_01_19_02</v>
      </c>
      <c r="K242" s="9">
        <v>244555</v>
      </c>
      <c r="L242" t="str">
        <f t="shared" si="9"/>
        <v>Rename-Item -Path Y:\Projects\Quantex\quantex_share\RawData\SA_annotation_videos\quantex_share_id260777_2024_01_19_02.MP4  -NewName Y:\Projects\Quantex\quantex_share\RawData\SA_annotation_videos\244555.MP4</v>
      </c>
      <c r="M242" t="s">
        <v>189</v>
      </c>
      <c r="O242" s="3" t="str">
        <f>TEXT(D242,"00")</f>
        <v>02</v>
      </c>
      <c r="P242" t="str">
        <f>IF(C242="", "yyyy_mm_dd",TEXT(C242,"JJJJ\_MM\_TT"))</f>
        <v>2024_01_19</v>
      </c>
    </row>
    <row r="243" spans="1:16" x14ac:dyDescent="0.2">
      <c r="A243" t="s">
        <v>5</v>
      </c>
      <c r="B243" s="19">
        <v>260777</v>
      </c>
      <c r="C243" s="3" t="s">
        <v>32</v>
      </c>
      <c r="D243" s="3">
        <v>1</v>
      </c>
      <c r="E243" s="3">
        <f>SUMIF(B:B,B243,G:G)</f>
        <v>8946</v>
      </c>
      <c r="F243" s="16">
        <f t="shared" si="10"/>
        <v>149.1</v>
      </c>
      <c r="G243" s="16">
        <f t="shared" si="11"/>
        <v>1800</v>
      </c>
      <c r="H243" s="14">
        <v>2.0833333333333332E-2</v>
      </c>
      <c r="J243" t="str">
        <f>A243&amp;"_id"&amp;B243&amp;"_"&amp;P243&amp;"_"&amp;O243</f>
        <v>quantex_share_id260777_2024_01_19_01</v>
      </c>
      <c r="K243" s="9">
        <v>572376</v>
      </c>
      <c r="L243" t="str">
        <f t="shared" si="9"/>
        <v>Rename-Item -Path Y:\Projects\Quantex\quantex_share\RawData\SA_annotation_videos\quantex_share_id260777_2024_01_19_01.MP4  -NewName Y:\Projects\Quantex\quantex_share\RawData\SA_annotation_videos\572376.MP4</v>
      </c>
      <c r="M243" t="s">
        <v>189</v>
      </c>
      <c r="O243" s="3" t="str">
        <f>TEXT(D243,"00")</f>
        <v>01</v>
      </c>
      <c r="P243" t="str">
        <f>IF(C243="", "yyyy_mm_dd",TEXT(C243,"JJJJ\_MM\_TT"))</f>
        <v>2024_01_19</v>
      </c>
    </row>
    <row r="244" spans="1:16" x14ac:dyDescent="0.2">
      <c r="A244" t="s">
        <v>5</v>
      </c>
      <c r="B244" s="19">
        <v>260777</v>
      </c>
      <c r="C244" s="3" t="s">
        <v>31</v>
      </c>
      <c r="D244" s="3">
        <v>2</v>
      </c>
      <c r="E244" s="3">
        <f>SUMIF(B:B,B244,G:G)</f>
        <v>8946</v>
      </c>
      <c r="F244" s="16">
        <f t="shared" si="10"/>
        <v>149.1</v>
      </c>
      <c r="G244" s="16">
        <f t="shared" si="11"/>
        <v>793</v>
      </c>
      <c r="H244" s="14">
        <v>9.1782407407407403E-3</v>
      </c>
      <c r="J244" t="str">
        <f>A244&amp;"_id"&amp;B244&amp;"_"&amp;P244&amp;"_"&amp;O244</f>
        <v>quantex_share_id260777_2024_01_03_02</v>
      </c>
      <c r="K244" s="9">
        <v>933580</v>
      </c>
      <c r="L244" t="str">
        <f t="shared" si="9"/>
        <v>Rename-Item -Path Y:\Projects\Quantex\quantex_share\RawData\SA_annotation_videos\quantex_share_id260777_2024_01_03_02.MP4  -NewName Y:\Projects\Quantex\quantex_share\RawData\SA_annotation_videos\933580.MP4</v>
      </c>
      <c r="M244" t="s">
        <v>189</v>
      </c>
      <c r="O244" s="3" t="str">
        <f>TEXT(D244,"00")</f>
        <v>02</v>
      </c>
      <c r="P244" t="str">
        <f>IF(C244="", "yyyy_mm_dd",TEXT(C244,"JJJJ\_MM\_TT"))</f>
        <v>2024_01_03</v>
      </c>
    </row>
    <row r="245" spans="1:16" x14ac:dyDescent="0.2">
      <c r="A245" t="s">
        <v>5</v>
      </c>
      <c r="B245" s="19">
        <v>260777</v>
      </c>
      <c r="C245" s="3" t="s">
        <v>31</v>
      </c>
      <c r="D245" s="3">
        <v>1</v>
      </c>
      <c r="E245" s="3">
        <f>SUMIF(B:B,B245,G:G)</f>
        <v>8946</v>
      </c>
      <c r="F245" s="16">
        <f t="shared" si="10"/>
        <v>149.1</v>
      </c>
      <c r="G245" s="16">
        <f t="shared" si="11"/>
        <v>975</v>
      </c>
      <c r="H245" s="14">
        <v>1.1284722222222222E-2</v>
      </c>
      <c r="J245" t="str">
        <f>A245&amp;"_id"&amp;B245&amp;"_"&amp;P245&amp;"_"&amp;O245</f>
        <v>quantex_share_id260777_2024_01_03_01</v>
      </c>
      <c r="K245" s="9">
        <v>520498</v>
      </c>
      <c r="L245" t="str">
        <f t="shared" si="9"/>
        <v>Rename-Item -Path Y:\Projects\Quantex\quantex_share\RawData\SA_annotation_videos\quantex_share_id260777_2024_01_03_01.MP4  -NewName Y:\Projects\Quantex\quantex_share\RawData\SA_annotation_videos\520498.MP4</v>
      </c>
      <c r="M245" t="s">
        <v>189</v>
      </c>
      <c r="O245" s="3" t="str">
        <f>TEXT(D245,"00")</f>
        <v>01</v>
      </c>
      <c r="P245" t="str">
        <f>IF(C245="", "yyyy_mm_dd",TEXT(C245,"JJJJ\_MM\_TT"))</f>
        <v>2024_01_03</v>
      </c>
    </row>
    <row r="246" spans="1:16" x14ac:dyDescent="0.2">
      <c r="A246" t="s">
        <v>5</v>
      </c>
      <c r="B246" s="19">
        <v>260730</v>
      </c>
      <c r="C246" s="3" t="s">
        <v>28</v>
      </c>
      <c r="D246" s="3">
        <v>2</v>
      </c>
      <c r="E246" s="3">
        <f>SUMIF(B:B,B246,G:G)</f>
        <v>11678</v>
      </c>
      <c r="F246" s="16">
        <f t="shared" si="10"/>
        <v>194.63333333333333</v>
      </c>
      <c r="G246" s="16">
        <f t="shared" si="11"/>
        <v>574</v>
      </c>
      <c r="H246" s="14">
        <v>6.6435185185185182E-3</v>
      </c>
      <c r="J246" t="str">
        <f>A246&amp;"_id"&amp;B246&amp;"_"&amp;P246&amp;"_"&amp;O246</f>
        <v>quantex_share_id260730_2024_02_23_02</v>
      </c>
      <c r="K246" s="9">
        <v>418220</v>
      </c>
      <c r="L246" t="str">
        <f t="shared" si="9"/>
        <v>Rename-Item -Path Y:\Projects\Quantex\quantex_share\RawData\SA_annotation_videos\quantex_share_id260730_2024_02_23_02.MP4  -NewName Y:\Projects\Quantex\quantex_share\RawData\SA_annotation_videos\418220.MP4</v>
      </c>
      <c r="M246" t="s">
        <v>189</v>
      </c>
      <c r="O246" s="3" t="str">
        <f>TEXT(D246,"00")</f>
        <v>02</v>
      </c>
      <c r="P246" t="str">
        <f>IF(C246="", "yyyy_mm_dd",TEXT(C246,"JJJJ\_MM\_TT"))</f>
        <v>2024_02_23</v>
      </c>
    </row>
    <row r="247" spans="1:16" x14ac:dyDescent="0.2">
      <c r="A247" t="s">
        <v>5</v>
      </c>
      <c r="B247" s="19">
        <v>260730</v>
      </c>
      <c r="C247" s="3" t="s">
        <v>28</v>
      </c>
      <c r="D247" s="3">
        <v>1</v>
      </c>
      <c r="E247" s="3">
        <f>SUMIF(B:B,B247,G:G)</f>
        <v>11678</v>
      </c>
      <c r="F247" s="16">
        <f t="shared" si="10"/>
        <v>194.63333333333333</v>
      </c>
      <c r="G247" s="16">
        <f t="shared" si="11"/>
        <v>1402</v>
      </c>
      <c r="H247" s="14">
        <v>1.6226851851851853E-2</v>
      </c>
      <c r="J247" t="str">
        <f>A247&amp;"_id"&amp;B247&amp;"_"&amp;P247&amp;"_"&amp;O247</f>
        <v>quantex_share_id260730_2024_02_23_01</v>
      </c>
      <c r="K247" s="9">
        <v>341934</v>
      </c>
      <c r="L247" t="str">
        <f t="shared" si="9"/>
        <v>Rename-Item -Path Y:\Projects\Quantex\quantex_share\RawData\SA_annotation_videos\quantex_share_id260730_2024_02_23_01.MP4  -NewName Y:\Projects\Quantex\quantex_share\RawData\SA_annotation_videos\341934.MP4</v>
      </c>
      <c r="M247" t="s">
        <v>189</v>
      </c>
      <c r="O247" s="3" t="str">
        <f>TEXT(D247,"00")</f>
        <v>01</v>
      </c>
      <c r="P247" t="str">
        <f>IF(C247="", "yyyy_mm_dd",TEXT(C247,"JJJJ\_MM\_TT"))</f>
        <v>2024_02_23</v>
      </c>
    </row>
    <row r="248" spans="1:16" x14ac:dyDescent="0.2">
      <c r="A248" t="s">
        <v>5</v>
      </c>
      <c r="B248" s="19">
        <v>260730</v>
      </c>
      <c r="C248" s="3" t="s">
        <v>27</v>
      </c>
      <c r="D248" s="3">
        <v>2</v>
      </c>
      <c r="E248" s="3">
        <f>SUMIF(B:B,B248,G:G)</f>
        <v>11678</v>
      </c>
      <c r="F248" s="16">
        <f t="shared" si="10"/>
        <v>194.63333333333333</v>
      </c>
      <c r="G248" s="16">
        <f t="shared" si="11"/>
        <v>461</v>
      </c>
      <c r="H248" s="14">
        <v>5.3356481481481484E-3</v>
      </c>
      <c r="J248" t="str">
        <f>A248&amp;"_id"&amp;B248&amp;"_"&amp;P248&amp;"_"&amp;O248</f>
        <v>quantex_share_id260730_2024_02_17_02</v>
      </c>
      <c r="K248" s="9">
        <v>243869</v>
      </c>
      <c r="L248" t="str">
        <f t="shared" si="9"/>
        <v>Rename-Item -Path Y:\Projects\Quantex\quantex_share\RawData\SA_annotation_videos\quantex_share_id260730_2024_02_17_02.MP4  -NewName Y:\Projects\Quantex\quantex_share\RawData\SA_annotation_videos\243869.MP4</v>
      </c>
      <c r="M248" t="s">
        <v>189</v>
      </c>
      <c r="O248" s="3" t="str">
        <f>TEXT(D248,"00")</f>
        <v>02</v>
      </c>
      <c r="P248" t="str">
        <f>IF(C248="", "yyyy_mm_dd",TEXT(C248,"JJJJ\_MM\_TT"))</f>
        <v>2024_02_17</v>
      </c>
    </row>
    <row r="249" spans="1:16" x14ac:dyDescent="0.2">
      <c r="A249" t="s">
        <v>5</v>
      </c>
      <c r="B249" s="19">
        <v>260730</v>
      </c>
      <c r="C249" s="3" t="s">
        <v>27</v>
      </c>
      <c r="D249" s="3">
        <v>1</v>
      </c>
      <c r="E249" s="3">
        <f>SUMIF(B:B,B249,G:G)</f>
        <v>11678</v>
      </c>
      <c r="F249" s="16">
        <f t="shared" si="10"/>
        <v>194.63333333333333</v>
      </c>
      <c r="G249" s="16">
        <f t="shared" si="11"/>
        <v>924</v>
      </c>
      <c r="H249" s="14">
        <v>1.0694444444444444E-2</v>
      </c>
      <c r="I249" s="7"/>
      <c r="J249" t="str">
        <f>A249&amp;"_id"&amp;B249&amp;"_"&amp;P249&amp;"_"&amp;O249</f>
        <v>quantex_share_id260730_2024_02_17_01</v>
      </c>
      <c r="K249" s="9">
        <v>797046</v>
      </c>
      <c r="L249" t="str">
        <f t="shared" si="9"/>
        <v>Rename-Item -Path Y:\Projects\Quantex\quantex_share\RawData\SA_annotation_videos\quantex_share_id260730_2024_02_17_01.MP4  -NewName Y:\Projects\Quantex\quantex_share\RawData\SA_annotation_videos\797046.MP4</v>
      </c>
      <c r="M249" t="s">
        <v>189</v>
      </c>
      <c r="O249" s="3" t="str">
        <f>TEXT(D249,"00")</f>
        <v>01</v>
      </c>
      <c r="P249" t="str">
        <f>IF(C249="", "yyyy_mm_dd",TEXT(C249,"JJJJ\_MM\_TT"))</f>
        <v>2024_02_17</v>
      </c>
    </row>
    <row r="250" spans="1:16" x14ac:dyDescent="0.2">
      <c r="A250" t="s">
        <v>5</v>
      </c>
      <c r="B250" s="19">
        <v>260730</v>
      </c>
      <c r="C250" s="3" t="s">
        <v>15</v>
      </c>
      <c r="D250" s="3">
        <v>2</v>
      </c>
      <c r="E250" s="3">
        <f>SUMIF(B:B,B250,G:G)</f>
        <v>11678</v>
      </c>
      <c r="F250" s="16">
        <f t="shared" si="10"/>
        <v>194.63333333333333</v>
      </c>
      <c r="G250" s="16">
        <f t="shared" si="11"/>
        <v>746</v>
      </c>
      <c r="H250" s="14">
        <v>8.6342592592592599E-3</v>
      </c>
      <c r="J250" t="str">
        <f>A250&amp;"_id"&amp;B250&amp;"_"&amp;P250&amp;"_"&amp;O250</f>
        <v>quantex_share_id260730_2024_02_12_02</v>
      </c>
      <c r="K250" s="9">
        <v>840607</v>
      </c>
      <c r="L250" t="str">
        <f t="shared" si="9"/>
        <v>Rename-Item -Path Y:\Projects\Quantex\quantex_share\RawData\SA_annotation_videos\quantex_share_id260730_2024_02_12_02.MP4  -NewName Y:\Projects\Quantex\quantex_share\RawData\SA_annotation_videos\840607.MP4</v>
      </c>
      <c r="M250" t="s">
        <v>189</v>
      </c>
      <c r="O250" s="3" t="str">
        <f>TEXT(D250,"00")</f>
        <v>02</v>
      </c>
      <c r="P250" t="str">
        <f>IF(C250="", "yyyy_mm_dd",TEXT(C250,"JJJJ\_MM\_TT"))</f>
        <v>2024_02_12</v>
      </c>
    </row>
    <row r="251" spans="1:16" x14ac:dyDescent="0.2">
      <c r="A251" t="s">
        <v>5</v>
      </c>
      <c r="B251" s="19">
        <v>260730</v>
      </c>
      <c r="C251" s="2">
        <v>45334</v>
      </c>
      <c r="D251" s="3">
        <v>1</v>
      </c>
      <c r="E251" s="3">
        <f>SUMIF(B:B,B251,G:G)</f>
        <v>11678</v>
      </c>
      <c r="F251" s="16">
        <f t="shared" si="10"/>
        <v>194.63333333333333</v>
      </c>
      <c r="G251" s="16">
        <f t="shared" si="11"/>
        <v>1405</v>
      </c>
      <c r="H251" s="14">
        <v>1.6261574074074074E-2</v>
      </c>
      <c r="J251" t="str">
        <f>A251&amp;"_id"&amp;B251&amp;"_"&amp;P251&amp;"_"&amp;O251</f>
        <v>quantex_share_id260730_2024_02_12_01</v>
      </c>
      <c r="K251" s="9">
        <v>944344</v>
      </c>
      <c r="L251" t="str">
        <f t="shared" si="9"/>
        <v>Rename-Item -Path Y:\Projects\Quantex\quantex_share\RawData\SA_annotation_videos\quantex_share_id260730_2024_02_12_01.MP4  -NewName Y:\Projects\Quantex\quantex_share\RawData\SA_annotation_videos\944344.MP4</v>
      </c>
      <c r="M251" t="s">
        <v>189</v>
      </c>
      <c r="O251" s="3" t="str">
        <f>TEXT(D251,"00")</f>
        <v>01</v>
      </c>
      <c r="P251" t="str">
        <f>IF(C251="", "yyyy_mm_dd",TEXT(C251,"JJJJ\_MM\_TT"))</f>
        <v>2024_02_12</v>
      </c>
    </row>
    <row r="252" spans="1:16" x14ac:dyDescent="0.2">
      <c r="A252" t="s">
        <v>5</v>
      </c>
      <c r="B252" s="19">
        <v>260730</v>
      </c>
      <c r="C252" s="2">
        <v>45281</v>
      </c>
      <c r="D252" s="3">
        <v>1</v>
      </c>
      <c r="E252" s="3">
        <f>SUMIF(B:B,B252,G:G)</f>
        <v>11678</v>
      </c>
      <c r="F252" s="16">
        <f t="shared" si="10"/>
        <v>194.63333333333333</v>
      </c>
      <c r="G252" s="16">
        <f t="shared" si="11"/>
        <v>1449</v>
      </c>
      <c r="H252" s="14">
        <v>1.6770833333333332E-2</v>
      </c>
      <c r="J252" t="str">
        <f>A252&amp;"_id"&amp;B252&amp;"_"&amp;P252&amp;"_"&amp;O252</f>
        <v>quantex_share_id260730_2023_12_21_01</v>
      </c>
      <c r="K252" s="9">
        <v>987009</v>
      </c>
      <c r="L252" t="str">
        <f t="shared" si="9"/>
        <v>Rename-Item -Path Y:\Projects\Quantex\quantex_share\RawData\SA_annotation_videos\quantex_share_id260730_2023_12_21_01.MP4  -NewName Y:\Projects\Quantex\quantex_share\RawData\SA_annotation_videos\987009.MP4</v>
      </c>
      <c r="M252" t="s">
        <v>189</v>
      </c>
      <c r="O252" s="3" t="str">
        <f>TEXT(D252,"00")</f>
        <v>01</v>
      </c>
      <c r="P252" t="str">
        <f>IF(C252="", "yyyy_mm_dd",TEXT(C252,"JJJJ\_MM\_TT"))</f>
        <v>2023_12_21</v>
      </c>
    </row>
    <row r="253" spans="1:16" x14ac:dyDescent="0.2">
      <c r="A253" t="s">
        <v>5</v>
      </c>
      <c r="B253" s="19">
        <v>260730</v>
      </c>
      <c r="C253" s="2">
        <v>45279</v>
      </c>
      <c r="D253" s="3">
        <v>2</v>
      </c>
      <c r="E253" s="3">
        <f>SUMIF(B:B,B253,G:G)</f>
        <v>11678</v>
      </c>
      <c r="F253" s="16">
        <f t="shared" si="10"/>
        <v>194.63333333333333</v>
      </c>
      <c r="G253" s="16">
        <f t="shared" si="11"/>
        <v>1800</v>
      </c>
      <c r="H253" s="14">
        <v>2.0833333333333332E-2</v>
      </c>
      <c r="J253" t="str">
        <f>A253&amp;"_id"&amp;B253&amp;"_"&amp;P253&amp;"_"&amp;O253</f>
        <v>quantex_share_id260730_2023_12_19_02</v>
      </c>
      <c r="K253" s="9">
        <v>394148</v>
      </c>
      <c r="L253" t="str">
        <f t="shared" si="9"/>
        <v>Rename-Item -Path Y:\Projects\Quantex\quantex_share\RawData\SA_annotation_videos\quantex_share_id260730_2023_12_19_02.MP4  -NewName Y:\Projects\Quantex\quantex_share\RawData\SA_annotation_videos\394148.MP4</v>
      </c>
      <c r="M253" t="s">
        <v>189</v>
      </c>
      <c r="O253" s="3" t="str">
        <f>TEXT(D253,"00")</f>
        <v>02</v>
      </c>
      <c r="P253" t="str">
        <f>IF(C253="", "yyyy_mm_dd",TEXT(C253,"JJJJ\_MM\_TT"))</f>
        <v>2023_12_19</v>
      </c>
    </row>
    <row r="254" spans="1:16" x14ac:dyDescent="0.2">
      <c r="A254" t="s">
        <v>5</v>
      </c>
      <c r="B254" s="19">
        <v>260730</v>
      </c>
      <c r="C254" s="2">
        <v>45279</v>
      </c>
      <c r="D254" s="3">
        <v>1</v>
      </c>
      <c r="E254" s="3">
        <f>SUMIF(B:B,B254,G:G)</f>
        <v>11678</v>
      </c>
      <c r="F254" s="16">
        <f t="shared" si="10"/>
        <v>194.63333333333333</v>
      </c>
      <c r="G254" s="16">
        <f t="shared" si="11"/>
        <v>1800</v>
      </c>
      <c r="H254" s="14">
        <v>2.0833333333333332E-2</v>
      </c>
      <c r="J254" t="str">
        <f>A254&amp;"_id"&amp;B254&amp;"_"&amp;P254&amp;"_"&amp;O254</f>
        <v>quantex_share_id260730_2023_12_19_01</v>
      </c>
      <c r="K254" s="9">
        <v>641026</v>
      </c>
      <c r="L254" t="str">
        <f t="shared" si="9"/>
        <v>Rename-Item -Path Y:\Projects\Quantex\quantex_share\RawData\SA_annotation_videos\quantex_share_id260730_2023_12_19_01.MP4  -NewName Y:\Projects\Quantex\quantex_share\RawData\SA_annotation_videos\641026.MP4</v>
      </c>
      <c r="M254" t="s">
        <v>189</v>
      </c>
      <c r="O254" s="3" t="str">
        <f>TEXT(D254,"00")</f>
        <v>01</v>
      </c>
      <c r="P254" t="str">
        <f>IF(C254="", "yyyy_mm_dd",TEXT(C254,"JJJJ\_MM\_TT"))</f>
        <v>2023_12_19</v>
      </c>
    </row>
    <row r="255" spans="1:16" x14ac:dyDescent="0.2">
      <c r="A255" t="s">
        <v>5</v>
      </c>
      <c r="B255" s="19">
        <v>260730</v>
      </c>
      <c r="C255" s="2">
        <v>45272</v>
      </c>
      <c r="D255" s="3">
        <v>1</v>
      </c>
      <c r="E255" s="3">
        <f>SUMIF(B:B,B255,G:G)</f>
        <v>11678</v>
      </c>
      <c r="F255" s="16">
        <f t="shared" si="10"/>
        <v>194.63333333333333</v>
      </c>
      <c r="G255" s="16">
        <f t="shared" si="11"/>
        <v>662</v>
      </c>
      <c r="H255" s="14">
        <v>7.6620370370370366E-3</v>
      </c>
      <c r="J255" t="str">
        <f>A255&amp;"_id"&amp;B255&amp;"_"&amp;P255&amp;"_"&amp;O255</f>
        <v>quantex_share_id260730_2023_12_12_01</v>
      </c>
      <c r="K255" s="9">
        <v>390182</v>
      </c>
      <c r="L255" t="str">
        <f t="shared" si="9"/>
        <v>Rename-Item -Path Y:\Projects\Quantex\quantex_share\RawData\SA_annotation_videos\quantex_share_id260730_2023_12_12_01.MP4  -NewName Y:\Projects\Quantex\quantex_share\RawData\SA_annotation_videos\390182.MP4</v>
      </c>
      <c r="M255" t="s">
        <v>189</v>
      </c>
      <c r="O255" s="3" t="str">
        <f>TEXT(D255,"00")</f>
        <v>01</v>
      </c>
      <c r="P255" t="str">
        <f>IF(C255="", "yyyy_mm_dd",TEXT(C255,"JJJJ\_MM\_TT"))</f>
        <v>2023_12_12</v>
      </c>
    </row>
    <row r="256" spans="1:16" x14ac:dyDescent="0.2">
      <c r="A256" t="s">
        <v>5</v>
      </c>
      <c r="B256" s="19">
        <v>260730</v>
      </c>
      <c r="C256" s="2">
        <v>45271</v>
      </c>
      <c r="D256" s="3">
        <v>1</v>
      </c>
      <c r="E256" s="3">
        <f>SUMIF(B:B,B256,G:G)</f>
        <v>11678</v>
      </c>
      <c r="F256" s="16">
        <f t="shared" si="10"/>
        <v>194.63333333333333</v>
      </c>
      <c r="G256" s="16">
        <f t="shared" si="11"/>
        <v>455</v>
      </c>
      <c r="H256" s="14">
        <v>5.2662037037037035E-3</v>
      </c>
      <c r="J256" t="str">
        <f>A256&amp;"_id"&amp;B256&amp;"_"&amp;P256&amp;"_"&amp;O256</f>
        <v>quantex_share_id260730_2023_12_11_01</v>
      </c>
      <c r="K256" s="9">
        <v>172864</v>
      </c>
      <c r="L256" t="str">
        <f t="shared" si="9"/>
        <v>Rename-Item -Path Y:\Projects\Quantex\quantex_share\RawData\SA_annotation_videos\quantex_share_id260730_2023_12_11_01.MP4  -NewName Y:\Projects\Quantex\quantex_share\RawData\SA_annotation_videos\172864.MP4</v>
      </c>
      <c r="M256" t="s">
        <v>189</v>
      </c>
      <c r="O256" s="3" t="str">
        <f>TEXT(D256,"00")</f>
        <v>01</v>
      </c>
      <c r="P256" t="str">
        <f>IF(C256="", "yyyy_mm_dd",TEXT(C256,"JJJJ\_MM\_TT"))</f>
        <v>2023_12_11</v>
      </c>
    </row>
    <row r="257" spans="1:16" x14ac:dyDescent="0.2">
      <c r="A257" t="s">
        <v>5</v>
      </c>
      <c r="B257" s="19">
        <v>260455</v>
      </c>
      <c r="C257" s="3" t="s">
        <v>36</v>
      </c>
      <c r="D257" s="3">
        <v>2</v>
      </c>
      <c r="E257" s="3">
        <f>SUMIF(B:B,B257,G:G)</f>
        <v>4032</v>
      </c>
      <c r="F257" s="16">
        <f t="shared" si="10"/>
        <v>67.2</v>
      </c>
      <c r="G257" s="16">
        <f t="shared" si="11"/>
        <v>1800</v>
      </c>
      <c r="H257" s="14">
        <v>2.0833333333333332E-2</v>
      </c>
      <c r="J257" t="str">
        <f>A257&amp;"_id"&amp;B257&amp;"_"&amp;P257&amp;"_"&amp;O257</f>
        <v>quantex_share_id260455_2024_02_29_02</v>
      </c>
      <c r="K257" s="9">
        <v>672793</v>
      </c>
      <c r="L257" t="str">
        <f t="shared" si="9"/>
        <v>Rename-Item -Path Y:\Projects\Quantex\quantex_share\RawData\SA_annotation_videos\quantex_share_id260455_2024_02_29_02.MP4  -NewName Y:\Projects\Quantex\quantex_share\RawData\SA_annotation_videos\672793.MP4</v>
      </c>
      <c r="M257" t="s">
        <v>189</v>
      </c>
      <c r="O257" s="3" t="str">
        <f>TEXT(D257,"00")</f>
        <v>02</v>
      </c>
      <c r="P257" t="str">
        <f>IF(C257="", "yyyy_mm_dd",TEXT(C257,"JJJJ\_MM\_TT"))</f>
        <v>2024_02_29</v>
      </c>
    </row>
    <row r="258" spans="1:16" x14ac:dyDescent="0.2">
      <c r="A258" t="s">
        <v>5</v>
      </c>
      <c r="B258" s="19">
        <v>260455</v>
      </c>
      <c r="C258" s="3" t="s">
        <v>36</v>
      </c>
      <c r="D258" s="3">
        <v>1</v>
      </c>
      <c r="E258" s="3">
        <f>SUMIF(B:B,B258,G:G)</f>
        <v>4032</v>
      </c>
      <c r="F258" s="16">
        <f t="shared" si="10"/>
        <v>67.2</v>
      </c>
      <c r="G258" s="16">
        <f t="shared" si="11"/>
        <v>1506</v>
      </c>
      <c r="H258" s="14">
        <v>1.7430555555555557E-2</v>
      </c>
      <c r="J258" t="str">
        <f>A258&amp;"_id"&amp;B258&amp;"_"&amp;P258&amp;"_"&amp;O258</f>
        <v>quantex_share_id260455_2024_02_29_01</v>
      </c>
      <c r="K258" s="9">
        <v>385152</v>
      </c>
      <c r="L258" t="str">
        <f t="shared" ref="L258:L321" si="12">"Rename-Item -Path "  &amp; "Y:\Projects\Quantex\quantex_share\RawData\SA_annotation_videos\" &amp; J258 &amp; ".MP4 "  &amp; " -NewName "  &amp; "Y:\Projects\Quantex\quantex_share\RawData\SA_annotation_videos\" &amp; K258 &amp; ".MP4"</f>
        <v>Rename-Item -Path Y:\Projects\Quantex\quantex_share\RawData\SA_annotation_videos\quantex_share_id260455_2024_02_29_01.MP4  -NewName Y:\Projects\Quantex\quantex_share\RawData\SA_annotation_videos\385152.MP4</v>
      </c>
      <c r="M258" t="s">
        <v>189</v>
      </c>
      <c r="O258" s="3" t="str">
        <f>TEXT(D258,"00")</f>
        <v>01</v>
      </c>
      <c r="P258" t="str">
        <f>IF(C258="", "yyyy_mm_dd",TEXT(C258,"JJJJ\_MM\_TT"))</f>
        <v>2024_02_29</v>
      </c>
    </row>
    <row r="259" spans="1:16" x14ac:dyDescent="0.2">
      <c r="A259" t="s">
        <v>5</v>
      </c>
      <c r="B259" s="19">
        <v>260455</v>
      </c>
      <c r="C259" s="3" t="s">
        <v>35</v>
      </c>
      <c r="D259" s="3">
        <v>1</v>
      </c>
      <c r="E259" s="3">
        <f>SUMIF(B:B,B259,G:G)</f>
        <v>4032</v>
      </c>
      <c r="F259" s="16">
        <f t="shared" ref="F259:F322" si="13">E259/60</f>
        <v>67.2</v>
      </c>
      <c r="G259" s="16">
        <f t="shared" ref="G259:G322" si="14">HOUR(H259)*3600+MINUTE(H259)*60+SECOND((H259))</f>
        <v>726</v>
      </c>
      <c r="H259" s="14">
        <v>8.4027777777777781E-3</v>
      </c>
      <c r="J259" t="str">
        <f>A259&amp;"_id"&amp;B259&amp;"_"&amp;P259&amp;"_"&amp;O259</f>
        <v>quantex_share_id260455_2024_02_09_01</v>
      </c>
      <c r="K259" s="9">
        <v>172296</v>
      </c>
      <c r="L259" t="str">
        <f t="shared" si="12"/>
        <v>Rename-Item -Path Y:\Projects\Quantex\quantex_share\RawData\SA_annotation_videos\quantex_share_id260455_2024_02_09_01.MP4  -NewName Y:\Projects\Quantex\quantex_share\RawData\SA_annotation_videos\172296.MP4</v>
      </c>
      <c r="M259" t="s">
        <v>189</v>
      </c>
      <c r="O259" s="3" t="str">
        <f>TEXT(D259,"00")</f>
        <v>01</v>
      </c>
      <c r="P259" t="str">
        <f>IF(C259="", "yyyy_mm_dd",TEXT(C259,"JJJJ\_MM\_TT"))</f>
        <v>2024_02_09</v>
      </c>
    </row>
    <row r="260" spans="1:16" x14ac:dyDescent="0.2">
      <c r="A260" t="s">
        <v>5</v>
      </c>
      <c r="B260" s="19">
        <v>260444</v>
      </c>
      <c r="C260" s="3" t="s">
        <v>25</v>
      </c>
      <c r="D260" s="3">
        <v>1</v>
      </c>
      <c r="E260" s="3">
        <f>SUMIF(B:B,B260,G:G)</f>
        <v>3800</v>
      </c>
      <c r="F260" s="16">
        <f t="shared" si="13"/>
        <v>63.333333333333336</v>
      </c>
      <c r="G260" s="16">
        <f t="shared" si="14"/>
        <v>1518</v>
      </c>
      <c r="H260" s="14">
        <v>1.7569444444444443E-2</v>
      </c>
      <c r="J260" t="str">
        <f>A260&amp;"_id"&amp;B260&amp;"_"&amp;P260&amp;"_"&amp;O260</f>
        <v>quantex_share_id260444_2024_01_16_01</v>
      </c>
      <c r="K260" s="9">
        <v>953046</v>
      </c>
      <c r="L260" t="str">
        <f t="shared" si="12"/>
        <v>Rename-Item -Path Y:\Projects\Quantex\quantex_share\RawData\SA_annotation_videos\quantex_share_id260444_2024_01_16_01.MP4  -NewName Y:\Projects\Quantex\quantex_share\RawData\SA_annotation_videos\953046.MP4</v>
      </c>
      <c r="M260" t="s">
        <v>189</v>
      </c>
      <c r="O260" s="3" t="str">
        <f>TEXT(D260,"00")</f>
        <v>01</v>
      </c>
      <c r="P260" t="str">
        <f>IF(C260="", "yyyy_mm_dd",TEXT(C260,"JJJJ\_MM\_TT"))</f>
        <v>2024_01_16</v>
      </c>
    </row>
    <row r="261" spans="1:16" x14ac:dyDescent="0.2">
      <c r="A261" t="s">
        <v>5</v>
      </c>
      <c r="B261" s="19">
        <v>260444</v>
      </c>
      <c r="C261" s="3" t="s">
        <v>24</v>
      </c>
      <c r="D261" s="3">
        <v>1</v>
      </c>
      <c r="E261" s="3">
        <f>SUMIF(B:B,B261,G:G)</f>
        <v>3800</v>
      </c>
      <c r="F261" s="16">
        <f t="shared" si="13"/>
        <v>63.333333333333336</v>
      </c>
      <c r="G261" s="16">
        <f t="shared" si="14"/>
        <v>1457</v>
      </c>
      <c r="H261" s="14">
        <v>1.6863425925925928E-2</v>
      </c>
      <c r="J261" t="str">
        <f>A261&amp;"_id"&amp;B261&amp;"_"&amp;P261&amp;"_"&amp;O261</f>
        <v>quantex_share_id260444_2024_01_10_01</v>
      </c>
      <c r="K261" s="9">
        <v>472508</v>
      </c>
      <c r="L261" t="str">
        <f t="shared" si="12"/>
        <v>Rename-Item -Path Y:\Projects\Quantex\quantex_share\RawData\SA_annotation_videos\quantex_share_id260444_2024_01_10_01.MP4  -NewName Y:\Projects\Quantex\quantex_share\RawData\SA_annotation_videos\472508.MP4</v>
      </c>
      <c r="M261" t="s">
        <v>189</v>
      </c>
      <c r="O261" s="3" t="str">
        <f>TEXT(D261,"00")</f>
        <v>01</v>
      </c>
      <c r="P261" t="str">
        <f>IF(C261="", "yyyy_mm_dd",TEXT(C261,"JJJJ\_MM\_TT"))</f>
        <v>2024_01_10</v>
      </c>
    </row>
    <row r="262" spans="1:16" x14ac:dyDescent="0.2">
      <c r="A262" t="s">
        <v>5</v>
      </c>
      <c r="B262" s="19">
        <v>260444</v>
      </c>
      <c r="C262" s="3" t="s">
        <v>26</v>
      </c>
      <c r="D262" s="3">
        <v>1</v>
      </c>
      <c r="E262" s="3">
        <f>SUMIF(B:B,B262,G:G)</f>
        <v>3800</v>
      </c>
      <c r="F262" s="16">
        <f t="shared" si="13"/>
        <v>63.333333333333336</v>
      </c>
      <c r="G262" s="16">
        <f t="shared" si="14"/>
        <v>825</v>
      </c>
      <c r="H262" s="14">
        <v>9.5486111111111119E-3</v>
      </c>
      <c r="I262" t="s">
        <v>119</v>
      </c>
      <c r="J262" t="str">
        <f>A262&amp;"_id"&amp;B262&amp;"_"&amp;P262&amp;"_"&amp;O262</f>
        <v>quantex_share_id260444_2018_01_01_01</v>
      </c>
      <c r="K262" s="9">
        <v>121497</v>
      </c>
      <c r="L262" t="str">
        <f t="shared" si="12"/>
        <v>Rename-Item -Path Y:\Projects\Quantex\quantex_share\RawData\SA_annotation_videos\quantex_share_id260444_2018_01_01_01.MP4  -NewName Y:\Projects\Quantex\quantex_share\RawData\SA_annotation_videos\121497.MP4</v>
      </c>
      <c r="M262" t="s">
        <v>189</v>
      </c>
      <c r="O262" s="3" t="str">
        <f>TEXT(D262,"00")</f>
        <v>01</v>
      </c>
      <c r="P262" t="str">
        <f>IF(C262="", "yyyy_mm_dd",TEXT(C262,"JJJJ\_MM\_TT"))</f>
        <v>2018_01_01</v>
      </c>
    </row>
    <row r="263" spans="1:16" x14ac:dyDescent="0.2">
      <c r="A263" t="s">
        <v>5</v>
      </c>
      <c r="B263" s="19">
        <v>260439</v>
      </c>
      <c r="C263" t="s">
        <v>42</v>
      </c>
      <c r="D263" s="3">
        <v>2</v>
      </c>
      <c r="E263" s="3">
        <f>SUMIF(B:B,B263,G:G)</f>
        <v>12370</v>
      </c>
      <c r="F263" s="16">
        <f t="shared" si="13"/>
        <v>206.16666666666666</v>
      </c>
      <c r="G263" s="16">
        <f t="shared" si="14"/>
        <v>677</v>
      </c>
      <c r="H263" s="14">
        <v>7.8356481481481489E-3</v>
      </c>
      <c r="J263" t="str">
        <f>A263&amp;"_id"&amp;B263&amp;"_"&amp;P263&amp;"_"&amp;O263</f>
        <v>quantex_share_id260439_2023_12_20_02</v>
      </c>
      <c r="K263" s="9">
        <v>685378</v>
      </c>
      <c r="L263" t="str">
        <f t="shared" si="12"/>
        <v>Rename-Item -Path Y:\Projects\Quantex\quantex_share\RawData\SA_annotation_videos\quantex_share_id260439_2023_12_20_02.MP4  -NewName Y:\Projects\Quantex\quantex_share\RawData\SA_annotation_videos\685378.MP4</v>
      </c>
      <c r="M263" t="s">
        <v>189</v>
      </c>
      <c r="O263" s="3" t="str">
        <f>TEXT(D263,"00")</f>
        <v>02</v>
      </c>
      <c r="P263" t="str">
        <f>IF(C263="", "yyyy_mm_dd",TEXT(C263,"JJJJ\_MM\_TT"))</f>
        <v>2023_12_20</v>
      </c>
    </row>
    <row r="264" spans="1:16" x14ac:dyDescent="0.2">
      <c r="A264" t="s">
        <v>5</v>
      </c>
      <c r="B264" s="19">
        <v>260439</v>
      </c>
      <c r="C264" t="s">
        <v>42</v>
      </c>
      <c r="D264" s="3">
        <v>1</v>
      </c>
      <c r="E264" s="3">
        <f>SUMIF(B:B,B264,G:G)</f>
        <v>12370</v>
      </c>
      <c r="F264" s="16">
        <f t="shared" si="13"/>
        <v>206.16666666666666</v>
      </c>
      <c r="G264" s="16">
        <f t="shared" si="14"/>
        <v>1800</v>
      </c>
      <c r="H264" s="14">
        <v>2.0833333333333332E-2</v>
      </c>
      <c r="I264" t="s">
        <v>123</v>
      </c>
      <c r="J264" t="str">
        <f>A264&amp;"_id"&amp;B264&amp;"_"&amp;P264&amp;"_"&amp;O264</f>
        <v>quantex_share_id260439_2023_12_20_01</v>
      </c>
      <c r="K264" s="9">
        <v>476848</v>
      </c>
      <c r="L264" t="str">
        <f t="shared" si="12"/>
        <v>Rename-Item -Path Y:\Projects\Quantex\quantex_share\RawData\SA_annotation_videos\quantex_share_id260439_2023_12_20_01.MP4  -NewName Y:\Projects\Quantex\quantex_share\RawData\SA_annotation_videos\476848.MP4</v>
      </c>
      <c r="M264" t="s">
        <v>189</v>
      </c>
      <c r="O264" s="3" t="str">
        <f>TEXT(D264,"00")</f>
        <v>01</v>
      </c>
      <c r="P264" t="str">
        <f>IF(C264="", "yyyy_mm_dd",TEXT(C264,"JJJJ\_MM\_TT"))</f>
        <v>2023_12_20</v>
      </c>
    </row>
    <row r="265" spans="1:16" x14ac:dyDescent="0.2">
      <c r="A265" t="s">
        <v>5</v>
      </c>
      <c r="B265" s="19">
        <v>260439</v>
      </c>
      <c r="C265" t="s">
        <v>41</v>
      </c>
      <c r="D265" s="3">
        <v>4</v>
      </c>
      <c r="E265" s="3">
        <f>SUMIF(B:B,B265,G:G)</f>
        <v>12370</v>
      </c>
      <c r="F265" s="16">
        <f t="shared" si="13"/>
        <v>206.16666666666666</v>
      </c>
      <c r="G265" s="16">
        <f t="shared" si="14"/>
        <v>1800</v>
      </c>
      <c r="H265" s="14">
        <v>2.0833333333333332E-2</v>
      </c>
      <c r="J265" t="str">
        <f>A265&amp;"_id"&amp;B265&amp;"_"&amp;P265&amp;"_"&amp;O265</f>
        <v>quantex_share_id260439_2023_12_15_04</v>
      </c>
      <c r="K265" s="9">
        <v>940710</v>
      </c>
      <c r="L265" t="str">
        <f t="shared" si="12"/>
        <v>Rename-Item -Path Y:\Projects\Quantex\quantex_share\RawData\SA_annotation_videos\quantex_share_id260439_2023_12_15_04.MP4  -NewName Y:\Projects\Quantex\quantex_share\RawData\SA_annotation_videos\940710.MP4</v>
      </c>
      <c r="M265" t="s">
        <v>189</v>
      </c>
      <c r="O265" s="3" t="str">
        <f>TEXT(D265,"00")</f>
        <v>04</v>
      </c>
      <c r="P265" t="str">
        <f>IF(C265="", "yyyy_mm_dd",TEXT(C265,"JJJJ\_MM\_TT"))</f>
        <v>2023_12_15</v>
      </c>
    </row>
    <row r="266" spans="1:16" x14ac:dyDescent="0.2">
      <c r="A266" t="s">
        <v>5</v>
      </c>
      <c r="B266" s="19">
        <v>260439</v>
      </c>
      <c r="C266" t="s">
        <v>41</v>
      </c>
      <c r="D266" s="3">
        <v>3</v>
      </c>
      <c r="E266" s="3">
        <f>SUMIF(B:B,B266,G:G)</f>
        <v>12370</v>
      </c>
      <c r="F266" s="16">
        <f t="shared" si="13"/>
        <v>206.16666666666666</v>
      </c>
      <c r="G266" s="16">
        <f t="shared" si="14"/>
        <v>758</v>
      </c>
      <c r="H266" s="14">
        <v>8.773148148148148E-3</v>
      </c>
      <c r="J266" t="str">
        <f>A266&amp;"_id"&amp;B266&amp;"_"&amp;P266&amp;"_"&amp;O266</f>
        <v>quantex_share_id260439_2023_12_15_03</v>
      </c>
      <c r="K266" s="9">
        <v>748621</v>
      </c>
      <c r="L266" t="str">
        <f t="shared" si="12"/>
        <v>Rename-Item -Path Y:\Projects\Quantex\quantex_share\RawData\SA_annotation_videos\quantex_share_id260439_2023_12_15_03.MP4  -NewName Y:\Projects\Quantex\quantex_share\RawData\SA_annotation_videos\748621.MP4</v>
      </c>
      <c r="M266" t="s">
        <v>189</v>
      </c>
      <c r="O266" s="3" t="str">
        <f>TEXT(D266,"00")</f>
        <v>03</v>
      </c>
      <c r="P266" t="str">
        <f>IF(C266="", "yyyy_mm_dd",TEXT(C266,"JJJJ\_MM\_TT"))</f>
        <v>2023_12_15</v>
      </c>
    </row>
    <row r="267" spans="1:16" x14ac:dyDescent="0.2">
      <c r="A267" t="s">
        <v>5</v>
      </c>
      <c r="B267" s="19">
        <v>260439</v>
      </c>
      <c r="C267" t="s">
        <v>41</v>
      </c>
      <c r="D267" s="3">
        <v>2</v>
      </c>
      <c r="E267" s="3">
        <f>SUMIF(B:B,B267,G:G)</f>
        <v>12370</v>
      </c>
      <c r="F267" s="16">
        <f t="shared" si="13"/>
        <v>206.16666666666666</v>
      </c>
      <c r="G267" s="16">
        <f t="shared" si="14"/>
        <v>1800</v>
      </c>
      <c r="H267" s="14">
        <v>2.0833333333333332E-2</v>
      </c>
      <c r="I267" t="s">
        <v>122</v>
      </c>
      <c r="J267" t="str">
        <f>A267&amp;"_id"&amp;B267&amp;"_"&amp;P267&amp;"_"&amp;O267</f>
        <v>quantex_share_id260439_2023_12_15_02</v>
      </c>
      <c r="K267" s="9">
        <v>190053</v>
      </c>
      <c r="L267" t="str">
        <f t="shared" si="12"/>
        <v>Rename-Item -Path Y:\Projects\Quantex\quantex_share\RawData\SA_annotation_videos\quantex_share_id260439_2023_12_15_02.MP4  -NewName Y:\Projects\Quantex\quantex_share\RawData\SA_annotation_videos\190053.MP4</v>
      </c>
      <c r="M267" t="s">
        <v>189</v>
      </c>
      <c r="O267" s="3" t="str">
        <f>TEXT(D267,"00")</f>
        <v>02</v>
      </c>
      <c r="P267" t="str">
        <f>IF(C267="", "yyyy_mm_dd",TEXT(C267,"JJJJ\_MM\_TT"))</f>
        <v>2023_12_15</v>
      </c>
    </row>
    <row r="268" spans="1:16" x14ac:dyDescent="0.2">
      <c r="A268" t="s">
        <v>5</v>
      </c>
      <c r="B268" s="19">
        <v>260439</v>
      </c>
      <c r="C268" t="s">
        <v>41</v>
      </c>
      <c r="D268" s="3">
        <v>1</v>
      </c>
      <c r="E268" s="3">
        <f>SUMIF(B:B,B268,G:G)</f>
        <v>12370</v>
      </c>
      <c r="F268" s="16">
        <f t="shared" si="13"/>
        <v>206.16666666666666</v>
      </c>
      <c r="G268" s="16">
        <f t="shared" si="14"/>
        <v>1800</v>
      </c>
      <c r="H268" s="14">
        <v>2.0833333333333332E-2</v>
      </c>
      <c r="J268" t="str">
        <f>A268&amp;"_id"&amp;B268&amp;"_"&amp;P268&amp;"_"&amp;O268</f>
        <v>quantex_share_id260439_2023_12_15_01</v>
      </c>
      <c r="K268" s="9">
        <v>826118</v>
      </c>
      <c r="L268" t="str">
        <f t="shared" si="12"/>
        <v>Rename-Item -Path Y:\Projects\Quantex\quantex_share\RawData\SA_annotation_videos\quantex_share_id260439_2023_12_15_01.MP4  -NewName Y:\Projects\Quantex\quantex_share\RawData\SA_annotation_videos\826118.MP4</v>
      </c>
      <c r="M268" t="s">
        <v>189</v>
      </c>
      <c r="O268" s="3" t="str">
        <f>TEXT(D268,"00")</f>
        <v>01</v>
      </c>
      <c r="P268" t="str">
        <f>IF(C268="", "yyyy_mm_dd",TEXT(C268,"JJJJ\_MM\_TT"))</f>
        <v>2023_12_15</v>
      </c>
    </row>
    <row r="269" spans="1:16" x14ac:dyDescent="0.2">
      <c r="A269" t="s">
        <v>5</v>
      </c>
      <c r="B269" s="19">
        <v>260439</v>
      </c>
      <c r="C269" t="s">
        <v>10</v>
      </c>
      <c r="D269" s="3">
        <v>1</v>
      </c>
      <c r="E269" s="3">
        <f>SUMIF(B:B,B269,G:G)</f>
        <v>12370</v>
      </c>
      <c r="F269" s="16">
        <f t="shared" si="13"/>
        <v>206.16666666666666</v>
      </c>
      <c r="G269" s="16">
        <f t="shared" si="14"/>
        <v>1127</v>
      </c>
      <c r="H269" s="14">
        <v>1.3043981481481483E-2</v>
      </c>
      <c r="J269" t="str">
        <f>A269&amp;"_id"&amp;B269&amp;"_"&amp;P269&amp;"_"&amp;O269</f>
        <v>quantex_share_id260439_2023_12_14_01</v>
      </c>
      <c r="K269" s="9">
        <v>195594</v>
      </c>
      <c r="L269" t="str">
        <f t="shared" si="12"/>
        <v>Rename-Item -Path Y:\Projects\Quantex\quantex_share\RawData\SA_annotation_videos\quantex_share_id260439_2023_12_14_01.MP4  -NewName Y:\Projects\Quantex\quantex_share\RawData\SA_annotation_videos\195594.MP4</v>
      </c>
      <c r="M269" t="s">
        <v>189</v>
      </c>
      <c r="O269" s="3" t="str">
        <f>TEXT(D269,"00")</f>
        <v>01</v>
      </c>
      <c r="P269" t="str">
        <f>IF(C269="", "yyyy_mm_dd",TEXT(C269,"JJJJ\_MM\_TT"))</f>
        <v>2023_12_14</v>
      </c>
    </row>
    <row r="270" spans="1:16" x14ac:dyDescent="0.2">
      <c r="A270" t="s">
        <v>5</v>
      </c>
      <c r="B270" s="19">
        <v>260439</v>
      </c>
      <c r="C270" t="s">
        <v>9</v>
      </c>
      <c r="D270" s="3">
        <v>2</v>
      </c>
      <c r="E270" s="3">
        <f>SUMIF(B:B,B270,G:G)</f>
        <v>12370</v>
      </c>
      <c r="F270" s="16">
        <f t="shared" si="13"/>
        <v>206.16666666666666</v>
      </c>
      <c r="G270" s="16">
        <f t="shared" si="14"/>
        <v>808</v>
      </c>
      <c r="H270" s="14">
        <v>9.3518518518518525E-3</v>
      </c>
      <c r="J270" t="str">
        <f>A270&amp;"_id"&amp;B270&amp;"_"&amp;P270&amp;"_"&amp;O270</f>
        <v>quantex_share_id260439_2023_12_13_02</v>
      </c>
      <c r="K270" s="9">
        <v>520977</v>
      </c>
      <c r="L270" t="str">
        <f t="shared" si="12"/>
        <v>Rename-Item -Path Y:\Projects\Quantex\quantex_share\RawData\SA_annotation_videos\quantex_share_id260439_2023_12_13_02.MP4  -NewName Y:\Projects\Quantex\quantex_share\RawData\SA_annotation_videos\520977.MP4</v>
      </c>
      <c r="M270" t="s">
        <v>189</v>
      </c>
      <c r="O270" s="3" t="str">
        <f>TEXT(D270,"00")</f>
        <v>02</v>
      </c>
      <c r="P270" t="str">
        <f>IF(C270="", "yyyy_mm_dd",TEXT(C270,"JJJJ\_MM\_TT"))</f>
        <v>2023_12_13</v>
      </c>
    </row>
    <row r="271" spans="1:16" x14ac:dyDescent="0.2">
      <c r="A271" t="s">
        <v>5</v>
      </c>
      <c r="B271" s="19">
        <v>260439</v>
      </c>
      <c r="C271" t="s">
        <v>9</v>
      </c>
      <c r="D271" s="3">
        <v>1</v>
      </c>
      <c r="E271" s="3">
        <f>SUMIF(B:B,B271,G:G)</f>
        <v>12370</v>
      </c>
      <c r="F271" s="16">
        <f t="shared" si="13"/>
        <v>206.16666666666666</v>
      </c>
      <c r="G271" s="16">
        <f t="shared" si="14"/>
        <v>1800</v>
      </c>
      <c r="H271" s="14">
        <v>2.0833333333333332E-2</v>
      </c>
      <c r="I271" t="s">
        <v>121</v>
      </c>
      <c r="J271" t="str">
        <f>A271&amp;"_id"&amp;B271&amp;"_"&amp;P271&amp;"_"&amp;O271</f>
        <v>quantex_share_id260439_2023_12_13_01</v>
      </c>
      <c r="K271" s="9">
        <v>217622</v>
      </c>
      <c r="L271" t="str">
        <f t="shared" si="12"/>
        <v>Rename-Item -Path Y:\Projects\Quantex\quantex_share\RawData\SA_annotation_videos\quantex_share_id260439_2023_12_13_01.MP4  -NewName Y:\Projects\Quantex\quantex_share\RawData\SA_annotation_videos\217622.MP4</v>
      </c>
      <c r="M271" t="s">
        <v>189</v>
      </c>
      <c r="O271" s="3" t="str">
        <f>TEXT(D271,"00")</f>
        <v>01</v>
      </c>
      <c r="P271" t="str">
        <f>IF(C271="", "yyyy_mm_dd",TEXT(C271,"JJJJ\_MM\_TT"))</f>
        <v>2023_12_13</v>
      </c>
    </row>
    <row r="272" spans="1:16" x14ac:dyDescent="0.2">
      <c r="A272" t="s">
        <v>5</v>
      </c>
      <c r="B272" s="19">
        <v>260040</v>
      </c>
      <c r="C272" t="s">
        <v>12</v>
      </c>
      <c r="D272" s="3">
        <v>1</v>
      </c>
      <c r="E272" s="3">
        <f>SUMIF(B:B,B272,G:G)</f>
        <v>6532</v>
      </c>
      <c r="F272" s="16">
        <f t="shared" si="13"/>
        <v>108.86666666666666</v>
      </c>
      <c r="G272" s="16">
        <f t="shared" si="14"/>
        <v>1800</v>
      </c>
      <c r="H272" s="14">
        <v>2.0833333333333332E-2</v>
      </c>
      <c r="I272" t="s">
        <v>97</v>
      </c>
      <c r="J272" t="str">
        <f>A272&amp;"_id"&amp;B272&amp;"_"&amp;P272&amp;"_"&amp;O272</f>
        <v>quantex_share_id260040_2023_12_28_01</v>
      </c>
      <c r="K272" s="9">
        <v>783192</v>
      </c>
      <c r="L272" t="str">
        <f t="shared" si="12"/>
        <v>Rename-Item -Path Y:\Projects\Quantex\quantex_share\RawData\SA_annotation_videos\quantex_share_id260040_2023_12_28_01.MP4  -NewName Y:\Projects\Quantex\quantex_share\RawData\SA_annotation_videos\783192.MP4</v>
      </c>
      <c r="M272" t="s">
        <v>189</v>
      </c>
      <c r="N272" s="1"/>
      <c r="O272" s="3" t="str">
        <f>TEXT(D272,"00")</f>
        <v>01</v>
      </c>
      <c r="P272" t="str">
        <f>IF(C272="", "yyyy_mm_dd",TEXT(C272,"JJJJ\_MM\_TT"))</f>
        <v>2023_12_28</v>
      </c>
    </row>
    <row r="273" spans="1:16" x14ac:dyDescent="0.2">
      <c r="A273" t="s">
        <v>5</v>
      </c>
      <c r="B273" s="19">
        <v>260040</v>
      </c>
      <c r="C273" t="s">
        <v>11</v>
      </c>
      <c r="D273" s="3">
        <v>1</v>
      </c>
      <c r="E273" s="3">
        <f>SUMIF(B:B,B273,G:G)</f>
        <v>6532</v>
      </c>
      <c r="F273" s="16">
        <f t="shared" si="13"/>
        <v>108.86666666666666</v>
      </c>
      <c r="G273" s="16">
        <f t="shared" si="14"/>
        <v>844</v>
      </c>
      <c r="H273" s="14">
        <v>9.7685185185185184E-3</v>
      </c>
      <c r="J273" t="str">
        <f>A273&amp;"_id"&amp;B273&amp;"_"&amp;P273&amp;"_"&amp;O273</f>
        <v>quantex_share_id260040_2023_12_22_01</v>
      </c>
      <c r="K273" s="9">
        <v>138513</v>
      </c>
      <c r="L273" t="str">
        <f t="shared" si="12"/>
        <v>Rename-Item -Path Y:\Projects\Quantex\quantex_share\RawData\SA_annotation_videos\quantex_share_id260040_2023_12_22_01.MP4  -NewName Y:\Projects\Quantex\quantex_share\RawData\SA_annotation_videos\138513.MP4</v>
      </c>
      <c r="M273" t="s">
        <v>189</v>
      </c>
      <c r="N273" s="1"/>
      <c r="O273" s="3" t="str">
        <f>TEXT(D273,"00")</f>
        <v>01</v>
      </c>
      <c r="P273" t="str">
        <f>IF(C273="", "yyyy_mm_dd",TEXT(C273,"JJJJ\_MM\_TT"))</f>
        <v>2023_12_22</v>
      </c>
    </row>
    <row r="274" spans="1:16" x14ac:dyDescent="0.2">
      <c r="A274" t="s">
        <v>5</v>
      </c>
      <c r="B274" s="19">
        <v>260040</v>
      </c>
      <c r="C274" t="s">
        <v>10</v>
      </c>
      <c r="D274" s="3">
        <v>1</v>
      </c>
      <c r="E274" s="3">
        <f>SUMIF(B:B,B274,G:G)</f>
        <v>6532</v>
      </c>
      <c r="F274" s="16">
        <f t="shared" si="13"/>
        <v>108.86666666666666</v>
      </c>
      <c r="G274" s="16">
        <f t="shared" si="14"/>
        <v>1800</v>
      </c>
      <c r="H274" s="14">
        <v>2.0833333333333332E-2</v>
      </c>
      <c r="I274" t="s">
        <v>96</v>
      </c>
      <c r="J274" t="str">
        <f>A274&amp;"_id"&amp;B274&amp;"_"&amp;P274&amp;"_"&amp;O274</f>
        <v>quantex_share_id260040_2023_12_14_01</v>
      </c>
      <c r="K274" s="9">
        <v>847675</v>
      </c>
      <c r="L274" t="str">
        <f t="shared" si="12"/>
        <v>Rename-Item -Path Y:\Projects\Quantex\quantex_share\RawData\SA_annotation_videos\quantex_share_id260040_2023_12_14_01.MP4  -NewName Y:\Projects\Quantex\quantex_share\RawData\SA_annotation_videos\847675.MP4</v>
      </c>
      <c r="M274" t="s">
        <v>189</v>
      </c>
      <c r="N274" s="1"/>
      <c r="O274" s="3" t="str">
        <f>TEXT(D274,"00")</f>
        <v>01</v>
      </c>
      <c r="P274" t="str">
        <f>IF(C274="", "yyyy_mm_dd",TEXT(C274,"JJJJ\_MM\_TT"))</f>
        <v>2023_12_14</v>
      </c>
    </row>
    <row r="275" spans="1:16" x14ac:dyDescent="0.2">
      <c r="A275" t="s">
        <v>5</v>
      </c>
      <c r="B275" s="19">
        <v>260040</v>
      </c>
      <c r="C275" t="s">
        <v>9</v>
      </c>
      <c r="D275" s="3">
        <v>1</v>
      </c>
      <c r="E275" s="3">
        <f>SUMIF(B:B,B275,G:G)</f>
        <v>6532</v>
      </c>
      <c r="F275" s="16">
        <f t="shared" si="13"/>
        <v>108.86666666666666</v>
      </c>
      <c r="G275" s="16">
        <f t="shared" si="14"/>
        <v>858</v>
      </c>
      <c r="H275" s="14">
        <v>9.9305555555555553E-3</v>
      </c>
      <c r="I275" t="s">
        <v>95</v>
      </c>
      <c r="J275" t="str">
        <f>A275&amp;"_id"&amp;B275&amp;"_"&amp;P275&amp;"_"&amp;O275</f>
        <v>quantex_share_id260040_2023_12_13_01</v>
      </c>
      <c r="K275" s="9">
        <v>290185</v>
      </c>
      <c r="L275" t="str">
        <f t="shared" si="12"/>
        <v>Rename-Item -Path Y:\Projects\Quantex\quantex_share\RawData\SA_annotation_videos\quantex_share_id260040_2023_12_13_01.MP4  -NewName Y:\Projects\Quantex\quantex_share\RawData\SA_annotation_videos\290185.MP4</v>
      </c>
      <c r="M275" t="s">
        <v>189</v>
      </c>
      <c r="N275" s="1"/>
      <c r="O275" s="3" t="str">
        <f>TEXT(D275,"00")</f>
        <v>01</v>
      </c>
      <c r="P275" t="str">
        <f>IF(C275="", "yyyy_mm_dd",TEXT(C275,"JJJJ\_MM\_TT"))</f>
        <v>2023_12_13</v>
      </c>
    </row>
    <row r="276" spans="1:16" x14ac:dyDescent="0.2">
      <c r="A276" t="s">
        <v>5</v>
      </c>
      <c r="B276" s="19">
        <v>260040</v>
      </c>
      <c r="C276" t="s">
        <v>8</v>
      </c>
      <c r="D276" s="3">
        <v>1</v>
      </c>
      <c r="E276" s="3">
        <f>SUMIF(B:B,B276,G:G)</f>
        <v>6532</v>
      </c>
      <c r="F276" s="16">
        <f t="shared" si="13"/>
        <v>108.86666666666666</v>
      </c>
      <c r="G276" s="16">
        <f t="shared" si="14"/>
        <v>1230</v>
      </c>
      <c r="H276" s="14">
        <v>1.4236111111111111E-2</v>
      </c>
      <c r="I276" s="5" t="s">
        <v>94</v>
      </c>
      <c r="J276" t="str">
        <f>A276&amp;"_id"&amp;B276&amp;"_"&amp;P276&amp;"_"&amp;O276</f>
        <v>quantex_share_id260040_2023_12_09_01</v>
      </c>
      <c r="K276" s="9">
        <v>210803</v>
      </c>
      <c r="L276" t="str">
        <f t="shared" si="12"/>
        <v>Rename-Item -Path Y:\Projects\Quantex\quantex_share\RawData\SA_annotation_videos\quantex_share_id260040_2023_12_09_01.MP4  -NewName Y:\Projects\Quantex\quantex_share\RawData\SA_annotation_videos\210803.MP4</v>
      </c>
      <c r="M276" t="s">
        <v>189</v>
      </c>
      <c r="N276" s="1"/>
      <c r="O276" s="3" t="str">
        <f>TEXT(D276,"00")</f>
        <v>01</v>
      </c>
      <c r="P276" t="str">
        <f>IF(C276="", "yyyy_mm_dd",TEXT(C276,"JJJJ\_MM\_TT"))</f>
        <v>2023_12_09</v>
      </c>
    </row>
    <row r="277" spans="1:16" x14ac:dyDescent="0.2">
      <c r="A277" t="s">
        <v>5</v>
      </c>
      <c r="B277" s="19">
        <v>267139</v>
      </c>
      <c r="C277" s="6">
        <v>45455</v>
      </c>
      <c r="D277" s="3">
        <v>1</v>
      </c>
      <c r="E277" s="3">
        <f>SUMIF(B:B,B277,G:G)</f>
        <v>4551</v>
      </c>
      <c r="F277" s="16">
        <f t="shared" si="13"/>
        <v>75.849999999999994</v>
      </c>
      <c r="G277" s="16">
        <f t="shared" si="14"/>
        <v>606</v>
      </c>
      <c r="H277" s="14">
        <v>7.013888888888889E-3</v>
      </c>
      <c r="J277" t="str">
        <f>A277&amp;"_id"&amp;B277&amp;"_"&amp;P277&amp;"_"&amp;O277</f>
        <v>quantex_share_id267139_2024_06_12_01</v>
      </c>
      <c r="K277" s="9">
        <v>147984</v>
      </c>
      <c r="L277" t="str">
        <f t="shared" si="12"/>
        <v>Rename-Item -Path Y:\Projects\Quantex\quantex_share\RawData\SA_annotation_videos\quantex_share_id267139_2024_06_12_01.MP4  -NewName Y:\Projects\Quantex\quantex_share\RawData\SA_annotation_videos\147984.MP4</v>
      </c>
      <c r="M277" t="s">
        <v>189</v>
      </c>
      <c r="O277" s="3" t="str">
        <f>TEXT(D277,"00")</f>
        <v>01</v>
      </c>
      <c r="P277" t="str">
        <f>IF(C277="", "yyyy_mm_dd",TEXT(C277,"JJJJ\_MM\_TT"))</f>
        <v>2024_06_12</v>
      </c>
    </row>
    <row r="278" spans="1:16" x14ac:dyDescent="0.2">
      <c r="A278" t="s">
        <v>5</v>
      </c>
      <c r="B278" s="19">
        <v>267139</v>
      </c>
      <c r="C278" s="6">
        <v>45454</v>
      </c>
      <c r="D278" s="3">
        <v>1</v>
      </c>
      <c r="E278" s="3">
        <f>SUMIF(B:B,B278,G:G)</f>
        <v>4551</v>
      </c>
      <c r="F278" s="16">
        <f t="shared" si="13"/>
        <v>75.849999999999994</v>
      </c>
      <c r="G278" s="16">
        <f t="shared" si="14"/>
        <v>297</v>
      </c>
      <c r="H278" s="14">
        <v>3.4375E-3</v>
      </c>
      <c r="J278" t="str">
        <f>A278&amp;"_id"&amp;B278&amp;"_"&amp;P278&amp;"_"&amp;O278</f>
        <v>quantex_share_id267139_2024_06_11_01</v>
      </c>
      <c r="K278" s="9">
        <v>136375</v>
      </c>
      <c r="L278" t="str">
        <f t="shared" si="12"/>
        <v>Rename-Item -Path Y:\Projects\Quantex\quantex_share\RawData\SA_annotation_videos\quantex_share_id267139_2024_06_11_01.MP4  -NewName Y:\Projects\Quantex\quantex_share\RawData\SA_annotation_videos\136375.MP4</v>
      </c>
      <c r="M278" t="s">
        <v>189</v>
      </c>
      <c r="O278" s="3" t="str">
        <f>TEXT(D278,"00")</f>
        <v>01</v>
      </c>
      <c r="P278" t="str">
        <f>IF(C278="", "yyyy_mm_dd",TEXT(C278,"JJJJ\_MM\_TT"))</f>
        <v>2024_06_11</v>
      </c>
    </row>
    <row r="279" spans="1:16" x14ac:dyDescent="0.2">
      <c r="A279" t="s">
        <v>5</v>
      </c>
      <c r="B279" s="19">
        <v>267139</v>
      </c>
      <c r="C279" s="6">
        <v>45446</v>
      </c>
      <c r="D279" s="3">
        <v>1</v>
      </c>
      <c r="E279" s="3">
        <f>SUMIF(B:B,B279,G:G)</f>
        <v>4551</v>
      </c>
      <c r="F279" s="16">
        <f t="shared" si="13"/>
        <v>75.849999999999994</v>
      </c>
      <c r="G279" s="16">
        <f t="shared" si="14"/>
        <v>181</v>
      </c>
      <c r="H279" s="14">
        <v>2.0949074074074073E-3</v>
      </c>
      <c r="J279" t="str">
        <f>A279&amp;"_id"&amp;B279&amp;"_"&amp;P279&amp;"_"&amp;O279</f>
        <v>quantex_share_id267139_2024_06_03_01</v>
      </c>
      <c r="K279" s="9">
        <v>487661</v>
      </c>
      <c r="L279" t="str">
        <f t="shared" si="12"/>
        <v>Rename-Item -Path Y:\Projects\Quantex\quantex_share\RawData\SA_annotation_videos\quantex_share_id267139_2024_06_03_01.MP4  -NewName Y:\Projects\Quantex\quantex_share\RawData\SA_annotation_videos\487661.MP4</v>
      </c>
      <c r="M279" t="s">
        <v>189</v>
      </c>
      <c r="O279" s="3" t="str">
        <f>TEXT(D279,"00")</f>
        <v>01</v>
      </c>
      <c r="P279" t="str">
        <f>IF(C279="", "yyyy_mm_dd",TEXT(C279,"JJJJ\_MM\_TT"))</f>
        <v>2024_06_03</v>
      </c>
    </row>
    <row r="280" spans="1:16" x14ac:dyDescent="0.2">
      <c r="A280" t="s">
        <v>5</v>
      </c>
      <c r="B280" s="19">
        <v>267139</v>
      </c>
      <c r="C280" s="6">
        <v>45446</v>
      </c>
      <c r="D280" s="3">
        <v>2</v>
      </c>
      <c r="E280" s="3">
        <f>SUMIF(B:B,B280,G:G)</f>
        <v>4551</v>
      </c>
      <c r="F280" s="16">
        <f t="shared" si="13"/>
        <v>75.849999999999994</v>
      </c>
      <c r="G280" s="16">
        <f t="shared" si="14"/>
        <v>1008</v>
      </c>
      <c r="H280" s="14">
        <v>1.1666666666666667E-2</v>
      </c>
      <c r="J280" t="str">
        <f>A280&amp;"_id"&amp;B280&amp;"_"&amp;P280&amp;"_"&amp;O280</f>
        <v>quantex_share_id267139_2024_06_03_02</v>
      </c>
      <c r="K280" s="9">
        <v>208409</v>
      </c>
      <c r="L280" t="str">
        <f t="shared" si="12"/>
        <v>Rename-Item -Path Y:\Projects\Quantex\quantex_share\RawData\SA_annotation_videos\quantex_share_id267139_2024_06_03_02.MP4  -NewName Y:\Projects\Quantex\quantex_share\RawData\SA_annotation_videos\208409.MP4</v>
      </c>
      <c r="M280" t="s">
        <v>189</v>
      </c>
      <c r="O280" s="3" t="str">
        <f>TEXT(D280,"00")</f>
        <v>02</v>
      </c>
      <c r="P280" t="str">
        <f>IF(C280="", "yyyy_mm_dd",TEXT(C280,"JJJJ\_MM\_TT"))</f>
        <v>2024_06_03</v>
      </c>
    </row>
    <row r="281" spans="1:16" x14ac:dyDescent="0.2">
      <c r="A281" t="s">
        <v>5</v>
      </c>
      <c r="B281" s="19">
        <v>267139</v>
      </c>
      <c r="C281" s="6">
        <v>45456</v>
      </c>
      <c r="D281" s="3">
        <v>1</v>
      </c>
      <c r="E281" s="3">
        <f>SUMIF(B:B,B281,G:G)</f>
        <v>4551</v>
      </c>
      <c r="F281" s="16">
        <f t="shared" si="13"/>
        <v>75.849999999999994</v>
      </c>
      <c r="G281" s="16">
        <f t="shared" si="14"/>
        <v>249</v>
      </c>
      <c r="H281" s="14">
        <v>2.8819444444444444E-3</v>
      </c>
      <c r="J281" t="str">
        <f>A281&amp;"_id"&amp;B281&amp;"_"&amp;P281&amp;"_"&amp;O281</f>
        <v>quantex_share_id267139_2024_06_13_01</v>
      </c>
      <c r="K281" s="9">
        <v>937461</v>
      </c>
      <c r="L281" t="str">
        <f t="shared" si="12"/>
        <v>Rename-Item -Path Y:\Projects\Quantex\quantex_share\RawData\SA_annotation_videos\quantex_share_id267139_2024_06_13_01.MP4  -NewName Y:\Projects\Quantex\quantex_share\RawData\SA_annotation_videos\937461.MP4</v>
      </c>
      <c r="M281" t="s">
        <v>189</v>
      </c>
      <c r="O281" s="3" t="str">
        <f>TEXT(D281,"00")</f>
        <v>01</v>
      </c>
      <c r="P281" t="str">
        <f>IF(C281="", "yyyy_mm_dd",TEXT(C281,"JJJJ\_MM\_TT"))</f>
        <v>2024_06_13</v>
      </c>
    </row>
    <row r="282" spans="1:16" x14ac:dyDescent="0.2">
      <c r="A282" t="s">
        <v>5</v>
      </c>
      <c r="B282" s="19">
        <v>267139</v>
      </c>
      <c r="C282" s="6">
        <v>45456</v>
      </c>
      <c r="D282" s="3">
        <v>2</v>
      </c>
      <c r="E282" s="3">
        <f>SUMIF(B:B,B282,G:G)</f>
        <v>4551</v>
      </c>
      <c r="F282" s="16">
        <f t="shared" si="13"/>
        <v>75.849999999999994</v>
      </c>
      <c r="G282" s="16">
        <f t="shared" si="14"/>
        <v>1140</v>
      </c>
      <c r="H282" s="14">
        <v>1.3194444444444444E-2</v>
      </c>
      <c r="J282" t="str">
        <f>A282&amp;"_id"&amp;B282&amp;"_"&amp;P282&amp;"_"&amp;O282</f>
        <v>quantex_share_id267139_2024_06_13_02</v>
      </c>
      <c r="K282" s="9">
        <v>847066</v>
      </c>
      <c r="L282" t="str">
        <f t="shared" si="12"/>
        <v>Rename-Item -Path Y:\Projects\Quantex\quantex_share\RawData\SA_annotation_videos\quantex_share_id267139_2024_06_13_02.MP4  -NewName Y:\Projects\Quantex\quantex_share\RawData\SA_annotation_videos\847066.MP4</v>
      </c>
      <c r="M282" t="s">
        <v>189</v>
      </c>
      <c r="O282" s="3" t="str">
        <f>TEXT(D282,"00")</f>
        <v>02</v>
      </c>
      <c r="P282" t="str">
        <f>IF(C282="", "yyyy_mm_dd",TEXT(C282,"JJJJ\_MM\_TT"))</f>
        <v>2024_06_13</v>
      </c>
    </row>
    <row r="283" spans="1:16" x14ac:dyDescent="0.2">
      <c r="A283" t="s">
        <v>5</v>
      </c>
      <c r="B283" s="19">
        <v>267139</v>
      </c>
      <c r="C283" s="6">
        <v>45450</v>
      </c>
      <c r="D283" s="3">
        <v>1</v>
      </c>
      <c r="E283" s="3">
        <f>SUMIF(B:B,B283,G:G)</f>
        <v>4551</v>
      </c>
      <c r="F283" s="16">
        <f t="shared" si="13"/>
        <v>75.849999999999994</v>
      </c>
      <c r="G283" s="16">
        <f t="shared" si="14"/>
        <v>1070</v>
      </c>
      <c r="H283" s="14">
        <v>1.238425925925926E-2</v>
      </c>
      <c r="J283" t="str">
        <f>A283&amp;"_id"&amp;B283&amp;"_"&amp;P283&amp;"_"&amp;O283</f>
        <v>quantex_share_id267139_2024_06_07_01</v>
      </c>
      <c r="K283" s="9">
        <v>547935</v>
      </c>
      <c r="L283" t="str">
        <f t="shared" si="12"/>
        <v>Rename-Item -Path Y:\Projects\Quantex\quantex_share\RawData\SA_annotation_videos\quantex_share_id267139_2024_06_07_01.MP4  -NewName Y:\Projects\Quantex\quantex_share\RawData\SA_annotation_videos\547935.MP4</v>
      </c>
      <c r="M283" t="s">
        <v>189</v>
      </c>
      <c r="O283" s="3" t="str">
        <f>TEXT(D283,"00")</f>
        <v>01</v>
      </c>
      <c r="P283" t="str">
        <f>IF(C283="", "yyyy_mm_dd",TEXT(C283,"JJJJ\_MM\_TT"))</f>
        <v>2024_06_07</v>
      </c>
    </row>
    <row r="284" spans="1:16" x14ac:dyDescent="0.2">
      <c r="A284" t="s">
        <v>5</v>
      </c>
      <c r="B284" s="19">
        <v>262174</v>
      </c>
      <c r="C284" s="6">
        <v>45441</v>
      </c>
      <c r="D284" s="3">
        <v>1</v>
      </c>
      <c r="E284" s="3">
        <f>SUMIF(B:B,B284,G:G)</f>
        <v>3609</v>
      </c>
      <c r="F284" s="16">
        <f t="shared" si="13"/>
        <v>60.15</v>
      </c>
      <c r="G284" s="16">
        <f t="shared" si="14"/>
        <v>862</v>
      </c>
      <c r="H284" s="14">
        <v>9.9768518518518531E-3</v>
      </c>
      <c r="J284" t="str">
        <f>A284&amp;"_id"&amp;B284&amp;"_"&amp;P284&amp;"_"&amp;O284</f>
        <v>quantex_share_id262174_2024_05_29_01</v>
      </c>
      <c r="K284" s="9">
        <v>776563</v>
      </c>
      <c r="L284" t="str">
        <f t="shared" si="12"/>
        <v>Rename-Item -Path Y:\Projects\Quantex\quantex_share\RawData\SA_annotation_videos\quantex_share_id262174_2024_05_29_01.MP4  -NewName Y:\Projects\Quantex\quantex_share\RawData\SA_annotation_videos\776563.MP4</v>
      </c>
      <c r="M284" t="s">
        <v>189</v>
      </c>
      <c r="O284" s="3" t="str">
        <f>TEXT(D284,"00")</f>
        <v>01</v>
      </c>
      <c r="P284" t="str">
        <f>IF(C284="", "yyyy_mm_dd",TEXT(C284,"JJJJ\_MM\_TT"))</f>
        <v>2024_05_29</v>
      </c>
    </row>
    <row r="285" spans="1:16" x14ac:dyDescent="0.2">
      <c r="A285" t="s">
        <v>5</v>
      </c>
      <c r="B285" s="19">
        <v>262174</v>
      </c>
      <c r="C285" s="6">
        <v>45462</v>
      </c>
      <c r="D285" s="3">
        <v>1</v>
      </c>
      <c r="E285" s="3">
        <f>SUMIF(B:B,B285,G:G)</f>
        <v>3609</v>
      </c>
      <c r="F285" s="16">
        <f t="shared" si="13"/>
        <v>60.15</v>
      </c>
      <c r="G285" s="16">
        <f t="shared" si="14"/>
        <v>1111</v>
      </c>
      <c r="H285" s="14">
        <v>1.2858796296296297E-2</v>
      </c>
      <c r="J285" t="str">
        <f>A285&amp;"_id"&amp;B285&amp;"_"&amp;P285&amp;"_"&amp;O285</f>
        <v>quantex_share_id262174_2024_06_19_01</v>
      </c>
      <c r="K285" s="9">
        <v>186666</v>
      </c>
      <c r="L285" t="str">
        <f t="shared" si="12"/>
        <v>Rename-Item -Path Y:\Projects\Quantex\quantex_share\RawData\SA_annotation_videos\quantex_share_id262174_2024_06_19_01.MP4  -NewName Y:\Projects\Quantex\quantex_share\RawData\SA_annotation_videos\186666.MP4</v>
      </c>
      <c r="M285" t="s">
        <v>189</v>
      </c>
      <c r="O285" s="3" t="str">
        <f>TEXT(D285,"00")</f>
        <v>01</v>
      </c>
      <c r="P285" t="str">
        <f>IF(C285="", "yyyy_mm_dd",TEXT(C285,"JJJJ\_MM\_TT"))</f>
        <v>2024_06_19</v>
      </c>
    </row>
    <row r="286" spans="1:16" x14ac:dyDescent="0.2">
      <c r="A286" t="s">
        <v>5</v>
      </c>
      <c r="B286" s="19">
        <v>262174</v>
      </c>
      <c r="C286" s="6">
        <v>45445</v>
      </c>
      <c r="D286" s="3">
        <v>1</v>
      </c>
      <c r="E286" s="3">
        <f>SUMIF(B:B,B286,G:G)</f>
        <v>3609</v>
      </c>
      <c r="F286" s="16">
        <f t="shared" si="13"/>
        <v>60.15</v>
      </c>
      <c r="G286" s="16">
        <f t="shared" si="14"/>
        <v>1636</v>
      </c>
      <c r="H286" s="14">
        <v>1.8935185185185183E-2</v>
      </c>
      <c r="J286" t="str">
        <f>A286&amp;"_id"&amp;B286&amp;"_"&amp;P286&amp;"_"&amp;O286</f>
        <v>quantex_share_id262174_2024_06_02_01</v>
      </c>
      <c r="K286" s="9">
        <v>776910</v>
      </c>
      <c r="L286" t="str">
        <f t="shared" si="12"/>
        <v>Rename-Item -Path Y:\Projects\Quantex\quantex_share\RawData\SA_annotation_videos\quantex_share_id262174_2024_06_02_01.MP4  -NewName Y:\Projects\Quantex\quantex_share\RawData\SA_annotation_videos\776910.MP4</v>
      </c>
      <c r="M286" t="s">
        <v>189</v>
      </c>
      <c r="O286" s="3" t="str">
        <f>TEXT(D286,"00")</f>
        <v>01</v>
      </c>
      <c r="P286" t="str">
        <f>IF(C286="", "yyyy_mm_dd",TEXT(C286,"JJJJ\_MM\_TT"))</f>
        <v>2024_06_02</v>
      </c>
    </row>
    <row r="287" spans="1:16" x14ac:dyDescent="0.2">
      <c r="A287" t="s">
        <v>5</v>
      </c>
      <c r="B287" s="19">
        <v>262273</v>
      </c>
      <c r="C287" s="6">
        <v>45455</v>
      </c>
      <c r="D287" s="3">
        <v>1</v>
      </c>
      <c r="E287" s="3">
        <f>SUMIF(B:B,B287,G:G)</f>
        <v>5243</v>
      </c>
      <c r="F287" s="16">
        <f t="shared" si="13"/>
        <v>87.38333333333334</v>
      </c>
      <c r="G287" s="16">
        <f t="shared" si="14"/>
        <v>1122</v>
      </c>
      <c r="H287" s="14">
        <v>1.2986111111111111E-2</v>
      </c>
      <c r="J287" t="str">
        <f>A287&amp;"_id"&amp;B287&amp;"_"&amp;P287&amp;"_"&amp;O287</f>
        <v>quantex_share_id262273_2024_06_12_01</v>
      </c>
      <c r="K287" s="9">
        <v>182442</v>
      </c>
      <c r="L287" t="str">
        <f t="shared" si="12"/>
        <v>Rename-Item -Path Y:\Projects\Quantex\quantex_share\RawData\SA_annotation_videos\quantex_share_id262273_2024_06_12_01.MP4  -NewName Y:\Projects\Quantex\quantex_share\RawData\SA_annotation_videos\182442.MP4</v>
      </c>
      <c r="M287" t="s">
        <v>189</v>
      </c>
      <c r="O287" s="3" t="str">
        <f>TEXT(D287,"00")</f>
        <v>01</v>
      </c>
      <c r="P287" t="str">
        <f>IF(C287="", "yyyy_mm_dd",TEXT(C287,"JJJJ\_MM\_TT"))</f>
        <v>2024_06_12</v>
      </c>
    </row>
    <row r="288" spans="1:16" x14ac:dyDescent="0.2">
      <c r="A288" t="s">
        <v>5</v>
      </c>
      <c r="B288" s="19">
        <v>262273</v>
      </c>
      <c r="C288" s="6">
        <v>45456</v>
      </c>
      <c r="D288" s="3">
        <v>1</v>
      </c>
      <c r="E288" s="3">
        <f>SUMIF(B:B,B288,G:G)</f>
        <v>5243</v>
      </c>
      <c r="F288" s="16">
        <f t="shared" si="13"/>
        <v>87.38333333333334</v>
      </c>
      <c r="G288" s="16">
        <f t="shared" si="14"/>
        <v>940</v>
      </c>
      <c r="H288" s="14">
        <v>1.087962962962963E-2</v>
      </c>
      <c r="J288" t="str">
        <f>A288&amp;"_id"&amp;B288&amp;"_"&amp;P288&amp;"_"&amp;O288</f>
        <v>quantex_share_id262273_2024_06_13_01</v>
      </c>
      <c r="K288" s="9">
        <v>996295</v>
      </c>
      <c r="L288" t="str">
        <f t="shared" si="12"/>
        <v>Rename-Item -Path Y:\Projects\Quantex\quantex_share\RawData\SA_annotation_videos\quantex_share_id262273_2024_06_13_01.MP4  -NewName Y:\Projects\Quantex\quantex_share\RawData\SA_annotation_videos\996295.MP4</v>
      </c>
      <c r="M288" t="s">
        <v>189</v>
      </c>
      <c r="O288" s="3" t="str">
        <f>TEXT(D288,"00")</f>
        <v>01</v>
      </c>
      <c r="P288" t="str">
        <f>IF(C288="", "yyyy_mm_dd",TEXT(C288,"JJJJ\_MM\_TT"))</f>
        <v>2024_06_13</v>
      </c>
    </row>
    <row r="289" spans="1:16" x14ac:dyDescent="0.2">
      <c r="A289" t="s">
        <v>5</v>
      </c>
      <c r="B289" s="19">
        <v>262273</v>
      </c>
      <c r="C289" s="6">
        <v>45456</v>
      </c>
      <c r="D289" s="3">
        <v>2</v>
      </c>
      <c r="E289" s="3">
        <f>SUMIF(B:B,B289,G:G)</f>
        <v>5243</v>
      </c>
      <c r="F289" s="16">
        <f t="shared" si="13"/>
        <v>87.38333333333334</v>
      </c>
      <c r="G289" s="16">
        <f t="shared" si="14"/>
        <v>138</v>
      </c>
      <c r="H289" s="14">
        <v>1.5972222222222223E-3</v>
      </c>
      <c r="J289" t="str">
        <f>A289&amp;"_id"&amp;B289&amp;"_"&amp;P289&amp;"_"&amp;O289</f>
        <v>quantex_share_id262273_2024_06_13_02</v>
      </c>
      <c r="K289" s="9">
        <v>139229</v>
      </c>
      <c r="L289" t="str">
        <f t="shared" si="12"/>
        <v>Rename-Item -Path Y:\Projects\Quantex\quantex_share\RawData\SA_annotation_videos\quantex_share_id262273_2024_06_13_02.MP4  -NewName Y:\Projects\Quantex\quantex_share\RawData\SA_annotation_videos\139229.MP4</v>
      </c>
      <c r="M289" t="s">
        <v>189</v>
      </c>
      <c r="O289" s="3" t="str">
        <f>TEXT(D289,"00")</f>
        <v>02</v>
      </c>
      <c r="P289" t="str">
        <f>IF(C289="", "yyyy_mm_dd",TEXT(C289,"JJJJ\_MM\_TT"))</f>
        <v>2024_06_13</v>
      </c>
    </row>
    <row r="290" spans="1:16" x14ac:dyDescent="0.2">
      <c r="A290" t="s">
        <v>5</v>
      </c>
      <c r="B290" s="19">
        <v>262273</v>
      </c>
      <c r="C290" s="6">
        <v>45457</v>
      </c>
      <c r="D290" s="3">
        <v>1</v>
      </c>
      <c r="E290" s="3">
        <f>SUMIF(B:B,B290,G:G)</f>
        <v>5243</v>
      </c>
      <c r="F290" s="16">
        <f t="shared" si="13"/>
        <v>87.38333333333334</v>
      </c>
      <c r="G290" s="16">
        <f t="shared" si="14"/>
        <v>769</v>
      </c>
      <c r="H290" s="15">
        <v>8.9004629629629625E-3</v>
      </c>
      <c r="J290" t="str">
        <f>A290&amp;"_id"&amp;B290&amp;"_"&amp;P290&amp;"_"&amp;O290</f>
        <v>quantex_share_id262273_2024_06_14_01</v>
      </c>
      <c r="K290" s="9">
        <v>393278</v>
      </c>
      <c r="L290" t="str">
        <f t="shared" si="12"/>
        <v>Rename-Item -Path Y:\Projects\Quantex\quantex_share\RawData\SA_annotation_videos\quantex_share_id262273_2024_06_14_01.MP4  -NewName Y:\Projects\Quantex\quantex_share\RawData\SA_annotation_videos\393278.MP4</v>
      </c>
      <c r="M290" t="s">
        <v>189</v>
      </c>
      <c r="O290" s="3" t="str">
        <f>TEXT(D290,"00")</f>
        <v>01</v>
      </c>
      <c r="P290" t="str">
        <f>IF(C290="", "yyyy_mm_dd",TEXT(C290,"JJJJ\_MM\_TT"))</f>
        <v>2024_06_14</v>
      </c>
    </row>
    <row r="291" spans="1:16" x14ac:dyDescent="0.2">
      <c r="A291" t="s">
        <v>5</v>
      </c>
      <c r="B291" s="19">
        <v>262273</v>
      </c>
      <c r="C291" s="6">
        <v>45457</v>
      </c>
      <c r="D291" s="3">
        <v>2</v>
      </c>
      <c r="E291" s="3">
        <f>SUMIF(B:B,B291,G:G)</f>
        <v>5243</v>
      </c>
      <c r="F291" s="16">
        <f t="shared" si="13"/>
        <v>87.38333333333334</v>
      </c>
      <c r="G291" s="16">
        <f t="shared" si="14"/>
        <v>745</v>
      </c>
      <c r="H291" s="14">
        <v>8.6226851851851846E-3</v>
      </c>
      <c r="J291" t="str">
        <f>A291&amp;"_id"&amp;B291&amp;"_"&amp;P291&amp;"_"&amp;O291</f>
        <v>quantex_share_id262273_2024_06_14_02</v>
      </c>
      <c r="K291" s="9">
        <v>542919</v>
      </c>
      <c r="L291" t="str">
        <f t="shared" si="12"/>
        <v>Rename-Item -Path Y:\Projects\Quantex\quantex_share\RawData\SA_annotation_videos\quantex_share_id262273_2024_06_14_02.MP4  -NewName Y:\Projects\Quantex\quantex_share\RawData\SA_annotation_videos\542919.MP4</v>
      </c>
      <c r="M291" t="s">
        <v>189</v>
      </c>
      <c r="O291" s="3" t="str">
        <f>TEXT(D291,"00")</f>
        <v>02</v>
      </c>
      <c r="P291" t="str">
        <f>IF(C291="", "yyyy_mm_dd",TEXT(C291,"JJJJ\_MM\_TT"))</f>
        <v>2024_06_14</v>
      </c>
    </row>
    <row r="292" spans="1:16" x14ac:dyDescent="0.2">
      <c r="A292" t="s">
        <v>5</v>
      </c>
      <c r="B292" s="20">
        <v>262273</v>
      </c>
      <c r="C292" s="6">
        <v>45459</v>
      </c>
      <c r="D292" s="3">
        <v>1</v>
      </c>
      <c r="E292" s="3">
        <f>SUMIF(B:B,B292,G:G)</f>
        <v>5243</v>
      </c>
      <c r="F292" s="16">
        <f t="shared" si="13"/>
        <v>87.38333333333334</v>
      </c>
      <c r="G292" s="16">
        <f t="shared" si="14"/>
        <v>1529</v>
      </c>
      <c r="H292" s="14">
        <v>1.7696759259259259E-2</v>
      </c>
      <c r="J292" t="str">
        <f>A292&amp;"_id"&amp;B292&amp;"_"&amp;P292&amp;"_"&amp;O292</f>
        <v>quantex_share_id262273_2024_06_16_01</v>
      </c>
      <c r="K292" s="9">
        <v>979114</v>
      </c>
      <c r="L292" t="str">
        <f t="shared" si="12"/>
        <v>Rename-Item -Path Y:\Projects\Quantex\quantex_share\RawData\SA_annotation_videos\quantex_share_id262273_2024_06_16_01.MP4  -NewName Y:\Projects\Quantex\quantex_share\RawData\SA_annotation_videos\979114.MP4</v>
      </c>
      <c r="M292" t="s">
        <v>189</v>
      </c>
      <c r="O292" s="3" t="str">
        <f>TEXT(D292,"00")</f>
        <v>01</v>
      </c>
      <c r="P292" t="str">
        <f>IF(C292="", "yyyy_mm_dd",TEXT(C292,"JJJJ\_MM\_TT"))</f>
        <v>2024_06_16</v>
      </c>
    </row>
    <row r="293" spans="1:16" x14ac:dyDescent="0.2">
      <c r="A293" t="s">
        <v>5</v>
      </c>
      <c r="B293" s="19">
        <v>260062</v>
      </c>
      <c r="C293" s="6">
        <v>45441</v>
      </c>
      <c r="D293" s="3">
        <v>1</v>
      </c>
      <c r="E293" s="3">
        <f>SUMIF(B:B,B293,G:G)</f>
        <v>4652</v>
      </c>
      <c r="F293" s="16">
        <f t="shared" si="13"/>
        <v>77.533333333333331</v>
      </c>
      <c r="G293" s="16">
        <f t="shared" si="14"/>
        <v>1065</v>
      </c>
      <c r="H293" s="14">
        <v>1.2326388888888888E-2</v>
      </c>
      <c r="J293" t="str">
        <f>A293&amp;"_id"&amp;B293&amp;"_"&amp;P293&amp;"_"&amp;O293</f>
        <v>quantex_share_id260062_2024_05_29_01</v>
      </c>
      <c r="K293" s="9">
        <v>350145</v>
      </c>
      <c r="L293" t="str">
        <f t="shared" si="12"/>
        <v>Rename-Item -Path Y:\Projects\Quantex\quantex_share\RawData\SA_annotation_videos\quantex_share_id260062_2024_05_29_01.MP4  -NewName Y:\Projects\Quantex\quantex_share\RawData\SA_annotation_videos\350145.MP4</v>
      </c>
      <c r="M293" t="s">
        <v>189</v>
      </c>
      <c r="O293" s="3" t="str">
        <f>TEXT(D293,"00")</f>
        <v>01</v>
      </c>
      <c r="P293" t="str">
        <f>IF(C293="", "yyyy_mm_dd",TEXT(C293,"JJJJ\_MM\_TT"))</f>
        <v>2024_05_29</v>
      </c>
    </row>
    <row r="294" spans="1:16" x14ac:dyDescent="0.2">
      <c r="A294" t="s">
        <v>5</v>
      </c>
      <c r="B294" s="19">
        <v>260062</v>
      </c>
      <c r="C294" s="6">
        <v>45441</v>
      </c>
      <c r="D294" s="3">
        <v>2</v>
      </c>
      <c r="E294" s="3">
        <f>SUMIF(B:B,B294,G:G)</f>
        <v>4652</v>
      </c>
      <c r="F294" s="16">
        <f t="shared" si="13"/>
        <v>77.533333333333331</v>
      </c>
      <c r="G294" s="16">
        <f t="shared" si="14"/>
        <v>697</v>
      </c>
      <c r="H294" s="15">
        <v>8.067129629629629E-3</v>
      </c>
      <c r="J294" t="str">
        <f>A294&amp;"_id"&amp;B294&amp;"_"&amp;P294&amp;"_"&amp;O294</f>
        <v>quantex_share_id260062_2024_05_29_02</v>
      </c>
      <c r="K294" s="9">
        <v>803220</v>
      </c>
      <c r="L294" t="str">
        <f t="shared" si="12"/>
        <v>Rename-Item -Path Y:\Projects\Quantex\quantex_share\RawData\SA_annotation_videos\quantex_share_id260062_2024_05_29_02.MP4  -NewName Y:\Projects\Quantex\quantex_share\RawData\SA_annotation_videos\803220.MP4</v>
      </c>
      <c r="M294" t="s">
        <v>189</v>
      </c>
      <c r="O294" s="3" t="str">
        <f>TEXT(D294,"00")</f>
        <v>02</v>
      </c>
      <c r="P294" t="str">
        <f>IF(C294="", "yyyy_mm_dd",TEXT(C294,"JJJJ\_MM\_TT"))</f>
        <v>2024_05_29</v>
      </c>
    </row>
    <row r="295" spans="1:16" x14ac:dyDescent="0.2">
      <c r="A295" t="s">
        <v>5</v>
      </c>
      <c r="B295" s="19">
        <v>260062</v>
      </c>
      <c r="C295" s="6">
        <v>45441</v>
      </c>
      <c r="D295" s="3">
        <v>3</v>
      </c>
      <c r="E295" s="3">
        <f>SUMIF(B:B,B295,G:G)</f>
        <v>4652</v>
      </c>
      <c r="F295" s="16">
        <f t="shared" si="13"/>
        <v>77.533333333333331</v>
      </c>
      <c r="G295" s="16">
        <f t="shared" si="14"/>
        <v>1084</v>
      </c>
      <c r="H295" s="15">
        <v>1.2546296296296297E-2</v>
      </c>
      <c r="J295" t="str">
        <f>A295&amp;"_id"&amp;B295&amp;"_"&amp;P295&amp;"_"&amp;O295</f>
        <v>quantex_share_id260062_2024_05_29_03</v>
      </c>
      <c r="K295" s="9">
        <v>740360</v>
      </c>
      <c r="L295" t="str">
        <f t="shared" si="12"/>
        <v>Rename-Item -Path Y:\Projects\Quantex\quantex_share\RawData\SA_annotation_videos\quantex_share_id260062_2024_05_29_03.MP4  -NewName Y:\Projects\Quantex\quantex_share\RawData\SA_annotation_videos\740360.MP4</v>
      </c>
      <c r="M295" t="s">
        <v>189</v>
      </c>
      <c r="O295" s="3" t="str">
        <f>TEXT(D295,"00")</f>
        <v>03</v>
      </c>
      <c r="P295" t="str">
        <f>IF(C295="", "yyyy_mm_dd",TEXT(C295,"JJJJ\_MM\_TT"))</f>
        <v>2024_05_29</v>
      </c>
    </row>
    <row r="296" spans="1:16" x14ac:dyDescent="0.2">
      <c r="A296" t="s">
        <v>5</v>
      </c>
      <c r="B296" s="19">
        <v>260062</v>
      </c>
      <c r="C296" s="6">
        <v>45441</v>
      </c>
      <c r="D296" s="3">
        <v>4</v>
      </c>
      <c r="E296" s="3">
        <f>SUMIF(B:B,B296,G:G)</f>
        <v>4652</v>
      </c>
      <c r="F296" s="16">
        <f t="shared" si="13"/>
        <v>77.533333333333331</v>
      </c>
      <c r="G296" s="16">
        <f t="shared" si="14"/>
        <v>1150</v>
      </c>
      <c r="H296" s="15">
        <v>1.3310185185185185E-2</v>
      </c>
      <c r="J296" t="str">
        <f>A296&amp;"_id"&amp;B296&amp;"_"&amp;P296&amp;"_"&amp;O296</f>
        <v>quantex_share_id260062_2024_05_29_04</v>
      </c>
      <c r="K296" s="9">
        <v>952804</v>
      </c>
      <c r="L296" t="str">
        <f t="shared" si="12"/>
        <v>Rename-Item -Path Y:\Projects\Quantex\quantex_share\RawData\SA_annotation_videos\quantex_share_id260062_2024_05_29_04.MP4  -NewName Y:\Projects\Quantex\quantex_share\RawData\SA_annotation_videos\952804.MP4</v>
      </c>
      <c r="M296" t="s">
        <v>189</v>
      </c>
      <c r="O296" s="3" t="str">
        <f>TEXT(D296,"00")</f>
        <v>04</v>
      </c>
      <c r="P296" t="str">
        <f>IF(C296="", "yyyy_mm_dd",TEXT(C296,"JJJJ\_MM\_TT"))</f>
        <v>2024_05_29</v>
      </c>
    </row>
    <row r="297" spans="1:16" x14ac:dyDescent="0.2">
      <c r="A297" t="s">
        <v>5</v>
      </c>
      <c r="B297" s="19">
        <v>260062</v>
      </c>
      <c r="C297" s="6">
        <v>45449</v>
      </c>
      <c r="D297" s="3">
        <v>1</v>
      </c>
      <c r="E297" s="3">
        <f>SUMIF(B:B,B297,G:G)</f>
        <v>4652</v>
      </c>
      <c r="F297" s="16">
        <f t="shared" si="13"/>
        <v>77.533333333333331</v>
      </c>
      <c r="G297" s="16">
        <f t="shared" si="14"/>
        <v>656</v>
      </c>
      <c r="H297" s="15">
        <v>7.5925925925925926E-3</v>
      </c>
      <c r="J297" t="str">
        <f>A297&amp;"_id"&amp;B297&amp;"_"&amp;P297&amp;"_"&amp;O297</f>
        <v>quantex_share_id260062_2024_06_06_01</v>
      </c>
      <c r="K297" s="9">
        <v>879221</v>
      </c>
      <c r="L297" t="str">
        <f t="shared" si="12"/>
        <v>Rename-Item -Path Y:\Projects\Quantex\quantex_share\RawData\SA_annotation_videos\quantex_share_id260062_2024_06_06_01.MP4  -NewName Y:\Projects\Quantex\quantex_share\RawData\SA_annotation_videos\879221.MP4</v>
      </c>
      <c r="M297" t="s">
        <v>189</v>
      </c>
      <c r="O297" s="3" t="str">
        <f>TEXT(D297,"00")</f>
        <v>01</v>
      </c>
      <c r="P297" t="str">
        <f>IF(C297="", "yyyy_mm_dd",TEXT(C297,"JJJJ\_MM\_TT"))</f>
        <v>2024_06_06</v>
      </c>
    </row>
    <row r="298" spans="1:16" x14ac:dyDescent="0.2">
      <c r="A298" t="s">
        <v>5</v>
      </c>
      <c r="B298" s="19">
        <v>266369</v>
      </c>
      <c r="C298" s="6">
        <v>45459</v>
      </c>
      <c r="D298" s="3">
        <v>1</v>
      </c>
      <c r="E298" s="3">
        <f>SUMIF(B:B,B298,G:G)</f>
        <v>4302</v>
      </c>
      <c r="F298" s="16">
        <f t="shared" si="13"/>
        <v>71.7</v>
      </c>
      <c r="G298" s="16">
        <f t="shared" si="14"/>
        <v>963</v>
      </c>
      <c r="H298" s="14">
        <v>1.1145833333333334E-2</v>
      </c>
      <c r="J298" t="str">
        <f>A298&amp;"_id"&amp;B298&amp;"_"&amp;P298&amp;"_"&amp;O298</f>
        <v>quantex_share_id266369_2024_06_16_01</v>
      </c>
      <c r="K298">
        <v>159353</v>
      </c>
      <c r="L298" t="str">
        <f t="shared" si="12"/>
        <v>Rename-Item -Path Y:\Projects\Quantex\quantex_share\RawData\SA_annotation_videos\quantex_share_id266369_2024_06_16_01.MP4  -NewName Y:\Projects\Quantex\quantex_share\RawData\SA_annotation_videos\159353.MP4</v>
      </c>
      <c r="M298" t="s">
        <v>189</v>
      </c>
      <c r="O298" s="3" t="str">
        <f>TEXT(D298,"00")</f>
        <v>01</v>
      </c>
      <c r="P298" t="str">
        <f>IF(C298="", "yyyy_mm_dd",TEXT(C298,"JJJJ\_MM\_TT"))</f>
        <v>2024_06_16</v>
      </c>
    </row>
    <row r="299" spans="1:16" x14ac:dyDescent="0.2">
      <c r="A299" t="s">
        <v>5</v>
      </c>
      <c r="B299" s="19">
        <v>266369</v>
      </c>
      <c r="C299" s="6">
        <v>45459</v>
      </c>
      <c r="D299" s="3">
        <v>2</v>
      </c>
      <c r="E299" s="3">
        <f>SUMIF(B:B,B299,G:G)</f>
        <v>4302</v>
      </c>
      <c r="F299" s="16">
        <f t="shared" si="13"/>
        <v>71.7</v>
      </c>
      <c r="G299" s="16">
        <f t="shared" si="14"/>
        <v>322</v>
      </c>
      <c r="H299" s="15">
        <v>3.7268518518518519E-3</v>
      </c>
      <c r="J299" t="str">
        <f>A299&amp;"_id"&amp;B299&amp;"_"&amp;P299&amp;"_"&amp;O299</f>
        <v>quantex_share_id266369_2024_06_16_02</v>
      </c>
      <c r="K299">
        <v>165669</v>
      </c>
      <c r="L299" t="str">
        <f t="shared" si="12"/>
        <v>Rename-Item -Path Y:\Projects\Quantex\quantex_share\RawData\SA_annotation_videos\quantex_share_id266369_2024_06_16_02.MP4  -NewName Y:\Projects\Quantex\quantex_share\RawData\SA_annotation_videos\165669.MP4</v>
      </c>
      <c r="M299" t="s">
        <v>189</v>
      </c>
      <c r="O299" s="3" t="str">
        <f>TEXT(D299,"00")</f>
        <v>02</v>
      </c>
      <c r="P299" t="str">
        <f>IF(C299="", "yyyy_mm_dd",TEXT(C299,"JJJJ\_MM\_TT"))</f>
        <v>2024_06_16</v>
      </c>
    </row>
    <row r="300" spans="1:16" x14ac:dyDescent="0.2">
      <c r="A300" t="s">
        <v>5</v>
      </c>
      <c r="B300" s="19">
        <v>266369</v>
      </c>
      <c r="C300" s="6">
        <v>45459</v>
      </c>
      <c r="D300" s="3">
        <v>3</v>
      </c>
      <c r="E300" s="3">
        <f>SUMIF(B:B,B300,G:G)</f>
        <v>4302</v>
      </c>
      <c r="F300" s="16">
        <f t="shared" si="13"/>
        <v>71.7</v>
      </c>
      <c r="G300" s="16">
        <f t="shared" si="14"/>
        <v>676</v>
      </c>
      <c r="H300" s="15">
        <v>7.8240740740740736E-3</v>
      </c>
      <c r="J300" t="str">
        <f>A300&amp;"_id"&amp;B300&amp;"_"&amp;P300&amp;"_"&amp;O300</f>
        <v>quantex_share_id266369_2024_06_16_03</v>
      </c>
      <c r="K300">
        <v>606439</v>
      </c>
      <c r="L300" t="str">
        <f t="shared" si="12"/>
        <v>Rename-Item -Path Y:\Projects\Quantex\quantex_share\RawData\SA_annotation_videos\quantex_share_id266369_2024_06_16_03.MP4  -NewName Y:\Projects\Quantex\quantex_share\RawData\SA_annotation_videos\606439.MP4</v>
      </c>
      <c r="M300" t="s">
        <v>189</v>
      </c>
      <c r="O300" s="3" t="str">
        <f>TEXT(D300,"00")</f>
        <v>03</v>
      </c>
      <c r="P300" t="str">
        <f>IF(C300="", "yyyy_mm_dd",TEXT(C300,"JJJJ\_MM\_TT"))</f>
        <v>2024_06_16</v>
      </c>
    </row>
    <row r="301" spans="1:16" x14ac:dyDescent="0.2">
      <c r="A301" t="s">
        <v>5</v>
      </c>
      <c r="B301" s="19">
        <v>266369</v>
      </c>
      <c r="C301" s="6">
        <v>45464</v>
      </c>
      <c r="D301" s="3">
        <v>1</v>
      </c>
      <c r="E301" s="3">
        <f>SUMIF(B:B,B301,G:G)</f>
        <v>4302</v>
      </c>
      <c r="F301" s="16">
        <f t="shared" si="13"/>
        <v>71.7</v>
      </c>
      <c r="G301" s="16">
        <f t="shared" si="14"/>
        <v>602</v>
      </c>
      <c r="H301" s="15">
        <v>6.9675925925925929E-3</v>
      </c>
      <c r="J301" t="str">
        <f>A301&amp;"_id"&amp;B301&amp;"_"&amp;P301&amp;"_"&amp;O301</f>
        <v>quantex_share_id266369_2024_06_21_01</v>
      </c>
      <c r="K301">
        <v>423978</v>
      </c>
      <c r="L301" t="str">
        <f t="shared" si="12"/>
        <v>Rename-Item -Path Y:\Projects\Quantex\quantex_share\RawData\SA_annotation_videos\quantex_share_id266369_2024_06_21_01.MP4  -NewName Y:\Projects\Quantex\quantex_share\RawData\SA_annotation_videos\423978.MP4</v>
      </c>
      <c r="M301" t="s">
        <v>189</v>
      </c>
      <c r="O301" s="3" t="str">
        <f>TEXT(D301,"00")</f>
        <v>01</v>
      </c>
      <c r="P301" t="str">
        <f>IF(C301="", "yyyy_mm_dd",TEXT(C301,"JJJJ\_MM\_TT"))</f>
        <v>2024_06_21</v>
      </c>
    </row>
    <row r="302" spans="1:16" x14ac:dyDescent="0.2">
      <c r="A302" t="s">
        <v>5</v>
      </c>
      <c r="B302" s="19">
        <v>266369</v>
      </c>
      <c r="C302" s="6">
        <v>45464</v>
      </c>
      <c r="D302" s="3">
        <v>2</v>
      </c>
      <c r="E302" s="3">
        <f>SUMIF(B:B,B302,G:G)</f>
        <v>4302</v>
      </c>
      <c r="F302" s="16">
        <f t="shared" si="13"/>
        <v>71.7</v>
      </c>
      <c r="G302" s="16">
        <f t="shared" si="14"/>
        <v>335</v>
      </c>
      <c r="H302" s="15">
        <v>3.8773148148148148E-3</v>
      </c>
      <c r="J302" t="str">
        <f>A302&amp;"_id"&amp;B302&amp;"_"&amp;P302&amp;"_"&amp;O302</f>
        <v>quantex_share_id266369_2024_06_21_02</v>
      </c>
      <c r="K302">
        <v>647486</v>
      </c>
      <c r="L302" t="str">
        <f t="shared" si="12"/>
        <v>Rename-Item -Path Y:\Projects\Quantex\quantex_share\RawData\SA_annotation_videos\quantex_share_id266369_2024_06_21_02.MP4  -NewName Y:\Projects\Quantex\quantex_share\RawData\SA_annotation_videos\647486.MP4</v>
      </c>
      <c r="M302" t="s">
        <v>189</v>
      </c>
      <c r="O302" s="3" t="str">
        <f>TEXT(D302,"00")</f>
        <v>02</v>
      </c>
      <c r="P302" t="str">
        <f>IF(C302="", "yyyy_mm_dd",TEXT(C302,"JJJJ\_MM\_TT"))</f>
        <v>2024_06_21</v>
      </c>
    </row>
    <row r="303" spans="1:16" x14ac:dyDescent="0.2">
      <c r="A303" t="s">
        <v>5</v>
      </c>
      <c r="B303" s="19">
        <v>266369</v>
      </c>
      <c r="C303" s="6">
        <v>45464</v>
      </c>
      <c r="D303" s="3">
        <v>3</v>
      </c>
      <c r="E303" s="3">
        <f>SUMIF(B:B,B303,G:G)</f>
        <v>4302</v>
      </c>
      <c r="F303" s="16">
        <f t="shared" si="13"/>
        <v>71.7</v>
      </c>
      <c r="G303" s="16">
        <f t="shared" si="14"/>
        <v>775</v>
      </c>
      <c r="H303" s="15">
        <v>8.9699074074074073E-3</v>
      </c>
      <c r="J303" t="str">
        <f>A303&amp;"_id"&amp;B303&amp;"_"&amp;P303&amp;"_"&amp;O303</f>
        <v>quantex_share_id266369_2024_06_21_03</v>
      </c>
      <c r="K303">
        <v>287625</v>
      </c>
      <c r="L303" t="str">
        <f t="shared" si="12"/>
        <v>Rename-Item -Path Y:\Projects\Quantex\quantex_share\RawData\SA_annotation_videos\quantex_share_id266369_2024_06_21_03.MP4  -NewName Y:\Projects\Quantex\quantex_share\RawData\SA_annotation_videos\287625.MP4</v>
      </c>
      <c r="M303" t="s">
        <v>189</v>
      </c>
      <c r="O303" s="3" t="str">
        <f>TEXT(D303,"00")</f>
        <v>03</v>
      </c>
      <c r="P303" t="str">
        <f>IF(C303="", "yyyy_mm_dd",TEXT(C303,"JJJJ\_MM\_TT"))</f>
        <v>2024_06_21</v>
      </c>
    </row>
    <row r="304" spans="1:16" x14ac:dyDescent="0.2">
      <c r="A304" t="s">
        <v>5</v>
      </c>
      <c r="B304" s="19">
        <v>266369</v>
      </c>
      <c r="C304" s="6">
        <v>45464</v>
      </c>
      <c r="D304" s="3">
        <v>4</v>
      </c>
      <c r="E304" s="3">
        <f>SUMIF(B:B,B304,G:G)</f>
        <v>4302</v>
      </c>
      <c r="F304" s="16">
        <f t="shared" si="13"/>
        <v>71.7</v>
      </c>
      <c r="G304" s="16">
        <f t="shared" si="14"/>
        <v>629</v>
      </c>
      <c r="H304" s="15">
        <v>7.2800925925925923E-3</v>
      </c>
      <c r="J304" t="str">
        <f>A304&amp;"_id"&amp;B304&amp;"_"&amp;P304&amp;"_"&amp;O304</f>
        <v>quantex_share_id266369_2024_06_21_04</v>
      </c>
      <c r="K304">
        <v>262568</v>
      </c>
      <c r="L304" t="str">
        <f t="shared" si="12"/>
        <v>Rename-Item -Path Y:\Projects\Quantex\quantex_share\RawData\SA_annotation_videos\quantex_share_id266369_2024_06_21_04.MP4  -NewName Y:\Projects\Quantex\quantex_share\RawData\SA_annotation_videos\262568.MP4</v>
      </c>
      <c r="M304" t="s">
        <v>189</v>
      </c>
      <c r="O304" s="3" t="str">
        <f>TEXT(D304,"00")</f>
        <v>04</v>
      </c>
      <c r="P304" t="str">
        <f>IF(C304="", "yyyy_mm_dd",TEXT(C304,"JJJJ\_MM\_TT"))</f>
        <v>2024_06_21</v>
      </c>
    </row>
    <row r="305" spans="1:16" x14ac:dyDescent="0.2">
      <c r="A305" t="s">
        <v>5</v>
      </c>
      <c r="B305" s="19">
        <v>279886</v>
      </c>
      <c r="C305" s="6">
        <v>45463</v>
      </c>
      <c r="D305" s="3">
        <v>1</v>
      </c>
      <c r="E305" s="3">
        <f>SUMIF(B:B,B305,G:G)</f>
        <v>4195</v>
      </c>
      <c r="F305" s="16">
        <f t="shared" si="13"/>
        <v>69.916666666666671</v>
      </c>
      <c r="G305" s="16">
        <f t="shared" si="14"/>
        <v>630</v>
      </c>
      <c r="H305" s="15">
        <v>7.2916666666666668E-3</v>
      </c>
      <c r="J305" t="str">
        <f>A305&amp;"_id"&amp;B305&amp;"_"&amp;P305&amp;"_"&amp;O305</f>
        <v>quantex_share_id279886_2024_06_20_01</v>
      </c>
      <c r="K305">
        <v>609929</v>
      </c>
      <c r="L305" t="str">
        <f t="shared" si="12"/>
        <v>Rename-Item -Path Y:\Projects\Quantex\quantex_share\RawData\SA_annotation_videos\quantex_share_id279886_2024_06_20_01.MP4  -NewName Y:\Projects\Quantex\quantex_share\RawData\SA_annotation_videos\609929.MP4</v>
      </c>
      <c r="M305" t="s">
        <v>189</v>
      </c>
      <c r="O305" s="3" t="str">
        <f>TEXT(D305,"00")</f>
        <v>01</v>
      </c>
      <c r="P305" t="str">
        <f>IF(C305="", "yyyy_mm_dd",TEXT(C305,"JJJJ\_MM\_TT"))</f>
        <v>2024_06_20</v>
      </c>
    </row>
    <row r="306" spans="1:16" x14ac:dyDescent="0.2">
      <c r="A306" t="s">
        <v>5</v>
      </c>
      <c r="B306" s="19">
        <v>279886</v>
      </c>
      <c r="C306" s="6">
        <v>45463</v>
      </c>
      <c r="D306" s="3">
        <v>2</v>
      </c>
      <c r="E306" s="3">
        <f>SUMIF(B:B,B306,G:G)</f>
        <v>4195</v>
      </c>
      <c r="F306" s="16">
        <f t="shared" si="13"/>
        <v>69.916666666666671</v>
      </c>
      <c r="G306" s="16">
        <f t="shared" si="14"/>
        <v>484</v>
      </c>
      <c r="H306" s="15">
        <v>5.6018518518518518E-3</v>
      </c>
      <c r="J306" t="str">
        <f>A306&amp;"_id"&amp;B306&amp;"_"&amp;P306&amp;"_"&amp;O306</f>
        <v>quantex_share_id279886_2024_06_20_02</v>
      </c>
      <c r="K306">
        <v>541327</v>
      </c>
      <c r="L306" t="str">
        <f t="shared" si="12"/>
        <v>Rename-Item -Path Y:\Projects\Quantex\quantex_share\RawData\SA_annotation_videos\quantex_share_id279886_2024_06_20_02.MP4  -NewName Y:\Projects\Quantex\quantex_share\RawData\SA_annotation_videos\541327.MP4</v>
      </c>
      <c r="M306" t="s">
        <v>189</v>
      </c>
      <c r="O306" s="3" t="str">
        <f>TEXT(D306,"00")</f>
        <v>02</v>
      </c>
      <c r="P306" t="str">
        <f>IF(C306="", "yyyy_mm_dd",TEXT(C306,"JJJJ\_MM\_TT"))</f>
        <v>2024_06_20</v>
      </c>
    </row>
    <row r="307" spans="1:16" x14ac:dyDescent="0.2">
      <c r="A307" t="s">
        <v>5</v>
      </c>
      <c r="B307" s="19">
        <v>279886</v>
      </c>
      <c r="C307" s="6">
        <v>45468</v>
      </c>
      <c r="D307" s="3">
        <v>1</v>
      </c>
      <c r="E307" s="3">
        <f>SUMIF(B:B,B307,G:G)</f>
        <v>4195</v>
      </c>
      <c r="F307" s="16">
        <f t="shared" si="13"/>
        <v>69.916666666666671</v>
      </c>
      <c r="G307" s="16">
        <f t="shared" si="14"/>
        <v>783</v>
      </c>
      <c r="H307" s="15">
        <v>9.0624999999999994E-3</v>
      </c>
      <c r="J307" t="str">
        <f>A307&amp;"_id"&amp;B307&amp;"_"&amp;P307&amp;"_"&amp;O307</f>
        <v>quantex_share_id279886_2024_06_25_01</v>
      </c>
      <c r="K307">
        <v>862825</v>
      </c>
      <c r="L307" t="str">
        <f t="shared" si="12"/>
        <v>Rename-Item -Path Y:\Projects\Quantex\quantex_share\RawData\SA_annotation_videos\quantex_share_id279886_2024_06_25_01.MP4  -NewName Y:\Projects\Quantex\quantex_share\RawData\SA_annotation_videos\862825.MP4</v>
      </c>
      <c r="M307" t="s">
        <v>189</v>
      </c>
      <c r="O307" s="3" t="str">
        <f>TEXT(D307,"00")</f>
        <v>01</v>
      </c>
      <c r="P307" t="str">
        <f>IF(C307="", "yyyy_mm_dd",TEXT(C307,"JJJJ\_MM\_TT"))</f>
        <v>2024_06_25</v>
      </c>
    </row>
    <row r="308" spans="1:16" x14ac:dyDescent="0.2">
      <c r="A308" t="s">
        <v>5</v>
      </c>
      <c r="B308" s="19">
        <v>279886</v>
      </c>
      <c r="C308" s="6">
        <v>45471</v>
      </c>
      <c r="D308" s="3">
        <v>1</v>
      </c>
      <c r="E308" s="3">
        <f>SUMIF(B:B,B308,G:G)</f>
        <v>4195</v>
      </c>
      <c r="F308" s="16">
        <f t="shared" si="13"/>
        <v>69.916666666666671</v>
      </c>
      <c r="G308" s="16">
        <f t="shared" si="14"/>
        <v>1405</v>
      </c>
      <c r="H308" s="15">
        <v>1.6261574074074074E-2</v>
      </c>
      <c r="J308" t="str">
        <f>A308&amp;"_id"&amp;B308&amp;"_"&amp;P308&amp;"_"&amp;O308</f>
        <v>quantex_share_id279886_2024_06_28_01</v>
      </c>
      <c r="K308">
        <v>300334</v>
      </c>
      <c r="L308" t="str">
        <f t="shared" si="12"/>
        <v>Rename-Item -Path Y:\Projects\Quantex\quantex_share\RawData\SA_annotation_videos\quantex_share_id279886_2024_06_28_01.MP4  -NewName Y:\Projects\Quantex\quantex_share\RawData\SA_annotation_videos\300334.MP4</v>
      </c>
      <c r="M308" t="s">
        <v>189</v>
      </c>
      <c r="O308" s="3" t="str">
        <f>TEXT(D308,"00")</f>
        <v>01</v>
      </c>
      <c r="P308" t="str">
        <f>IF(C308="", "yyyy_mm_dd",TEXT(C308,"JJJJ\_MM\_TT"))</f>
        <v>2024_06_28</v>
      </c>
    </row>
    <row r="309" spans="1:16" x14ac:dyDescent="0.2">
      <c r="A309" t="s">
        <v>5</v>
      </c>
      <c r="B309" s="19">
        <v>279886</v>
      </c>
      <c r="C309" s="6">
        <v>45471</v>
      </c>
      <c r="D309" s="3">
        <v>2</v>
      </c>
      <c r="E309" s="3">
        <f>SUMIF(B:B,B309,G:G)</f>
        <v>4195</v>
      </c>
      <c r="F309" s="16">
        <f t="shared" si="13"/>
        <v>69.916666666666671</v>
      </c>
      <c r="G309" s="16">
        <f t="shared" si="14"/>
        <v>893</v>
      </c>
      <c r="H309" s="15">
        <v>1.0335648148148148E-2</v>
      </c>
      <c r="J309" t="str">
        <f>A309&amp;"_id"&amp;B309&amp;"_"&amp;P309&amp;"_"&amp;O309</f>
        <v>quantex_share_id279886_2024_06_28_02</v>
      </c>
      <c r="K309">
        <v>146267</v>
      </c>
      <c r="L309" t="str">
        <f t="shared" si="12"/>
        <v>Rename-Item -Path Y:\Projects\Quantex\quantex_share\RawData\SA_annotation_videos\quantex_share_id279886_2024_06_28_02.MP4  -NewName Y:\Projects\Quantex\quantex_share\RawData\SA_annotation_videos\146267.MP4</v>
      </c>
      <c r="M309" t="s">
        <v>189</v>
      </c>
      <c r="O309" s="3" t="str">
        <f>TEXT(D309,"00")</f>
        <v>02</v>
      </c>
      <c r="P309" t="str">
        <f>IF(C309="", "yyyy_mm_dd",TEXT(C309,"JJJJ\_MM\_TT"))</f>
        <v>2024_06_28</v>
      </c>
    </row>
    <row r="310" spans="1:16" x14ac:dyDescent="0.2">
      <c r="A310" t="s">
        <v>5</v>
      </c>
      <c r="B310" s="19">
        <v>262920</v>
      </c>
      <c r="C310" s="6">
        <v>45453</v>
      </c>
      <c r="D310" s="3">
        <v>1</v>
      </c>
      <c r="E310" s="3">
        <f>SUMIF(B:B,B310,G:G)</f>
        <v>9293</v>
      </c>
      <c r="F310" s="16">
        <f t="shared" si="13"/>
        <v>154.88333333333333</v>
      </c>
      <c r="G310" s="16">
        <f t="shared" si="14"/>
        <v>362</v>
      </c>
      <c r="H310" s="15">
        <v>4.1898148148148146E-3</v>
      </c>
      <c r="I310" t="s">
        <v>166</v>
      </c>
      <c r="J310" t="str">
        <f>A310&amp;"_id"&amp;B310&amp;"_"&amp;P310&amp;"_"&amp;O310</f>
        <v>quantex_share_id262920_2024_06_10_01</v>
      </c>
      <c r="K310">
        <v>641755</v>
      </c>
      <c r="L310" t="str">
        <f t="shared" si="12"/>
        <v>Rename-Item -Path Y:\Projects\Quantex\quantex_share\RawData\SA_annotation_videos\quantex_share_id262920_2024_06_10_01.MP4  -NewName Y:\Projects\Quantex\quantex_share\RawData\SA_annotation_videos\641755.MP4</v>
      </c>
      <c r="M310" t="s">
        <v>190</v>
      </c>
      <c r="O310" s="3" t="str">
        <f>TEXT(D310,"00")</f>
        <v>01</v>
      </c>
      <c r="P310" t="str">
        <f>IF(C310="", "yyyy_mm_dd",TEXT(C310,"JJJJ\_MM\_TT"))</f>
        <v>2024_06_10</v>
      </c>
    </row>
    <row r="311" spans="1:16" x14ac:dyDescent="0.2">
      <c r="A311" t="s">
        <v>5</v>
      </c>
      <c r="B311" s="19">
        <v>262920</v>
      </c>
      <c r="C311" s="6">
        <v>45453</v>
      </c>
      <c r="D311" s="3">
        <v>2</v>
      </c>
      <c r="E311" s="3">
        <f>SUMIF(B:B,B311,G:G)</f>
        <v>9293</v>
      </c>
      <c r="F311" s="16">
        <f t="shared" si="13"/>
        <v>154.88333333333333</v>
      </c>
      <c r="G311" s="16">
        <f t="shared" si="14"/>
        <v>1800</v>
      </c>
      <c r="H311" s="15">
        <v>2.0833333333333332E-2</v>
      </c>
      <c r="I311" t="s">
        <v>166</v>
      </c>
      <c r="J311" t="str">
        <f>A311&amp;"_id"&amp;B311&amp;"_"&amp;P311&amp;"_"&amp;O311</f>
        <v>quantex_share_id262920_2024_06_10_02</v>
      </c>
      <c r="K311">
        <v>390209</v>
      </c>
      <c r="L311" t="str">
        <f t="shared" si="12"/>
        <v>Rename-Item -Path Y:\Projects\Quantex\quantex_share\RawData\SA_annotation_videos\quantex_share_id262920_2024_06_10_02.MP4  -NewName Y:\Projects\Quantex\quantex_share\RawData\SA_annotation_videos\390209.MP4</v>
      </c>
      <c r="M311" t="s">
        <v>190</v>
      </c>
      <c r="O311" s="3" t="str">
        <f>TEXT(D311,"00")</f>
        <v>02</v>
      </c>
      <c r="P311" t="str">
        <f>IF(C311="", "yyyy_mm_dd",TEXT(C311,"JJJJ\_MM\_TT"))</f>
        <v>2024_06_10</v>
      </c>
    </row>
    <row r="312" spans="1:16" x14ac:dyDescent="0.2">
      <c r="A312" t="s">
        <v>5</v>
      </c>
      <c r="B312" s="19">
        <v>262920</v>
      </c>
      <c r="C312" s="6">
        <v>45453</v>
      </c>
      <c r="D312" s="3">
        <v>3</v>
      </c>
      <c r="E312" s="3">
        <f>SUMIF(B:B,B312,G:G)</f>
        <v>9293</v>
      </c>
      <c r="F312" s="16">
        <f t="shared" si="13"/>
        <v>154.88333333333333</v>
      </c>
      <c r="G312" s="16">
        <f t="shared" si="14"/>
        <v>960</v>
      </c>
      <c r="H312" s="15">
        <v>1.1111111111111112E-2</v>
      </c>
      <c r="I312" t="s">
        <v>166</v>
      </c>
      <c r="J312" t="str">
        <f>A312&amp;"_id"&amp;B312&amp;"_"&amp;P312&amp;"_"&amp;O312</f>
        <v>quantex_share_id262920_2024_06_10_03</v>
      </c>
      <c r="K312">
        <v>792524</v>
      </c>
      <c r="L312" t="str">
        <f t="shared" si="12"/>
        <v>Rename-Item -Path Y:\Projects\Quantex\quantex_share\RawData\SA_annotation_videos\quantex_share_id262920_2024_06_10_03.MP4  -NewName Y:\Projects\Quantex\quantex_share\RawData\SA_annotation_videos\792524.MP4</v>
      </c>
      <c r="M312" t="s">
        <v>190</v>
      </c>
      <c r="O312" s="3" t="str">
        <f>TEXT(D312,"00")</f>
        <v>03</v>
      </c>
      <c r="P312" t="str">
        <f>IF(C312="", "yyyy_mm_dd",TEXT(C312,"JJJJ\_MM\_TT"))</f>
        <v>2024_06_10</v>
      </c>
    </row>
    <row r="313" spans="1:16" x14ac:dyDescent="0.2">
      <c r="A313" t="s">
        <v>5</v>
      </c>
      <c r="B313" s="19">
        <v>262920</v>
      </c>
      <c r="C313" s="6">
        <v>45454</v>
      </c>
      <c r="D313" s="3">
        <v>1</v>
      </c>
      <c r="E313" s="3">
        <f>SUMIF(B:B,B313,G:G)</f>
        <v>9293</v>
      </c>
      <c r="F313" s="16">
        <f t="shared" si="13"/>
        <v>154.88333333333333</v>
      </c>
      <c r="G313" s="16">
        <f t="shared" si="14"/>
        <v>1295</v>
      </c>
      <c r="H313" s="15">
        <v>1.4988425925925926E-2</v>
      </c>
      <c r="I313" t="s">
        <v>166</v>
      </c>
      <c r="J313" t="str">
        <f>A313&amp;"_id"&amp;B313&amp;"_"&amp;P313&amp;"_"&amp;O313</f>
        <v>quantex_share_id262920_2024_06_11_01</v>
      </c>
      <c r="K313">
        <v>694155</v>
      </c>
      <c r="L313" t="str">
        <f t="shared" si="12"/>
        <v>Rename-Item -Path Y:\Projects\Quantex\quantex_share\RawData\SA_annotation_videos\quantex_share_id262920_2024_06_11_01.MP4  -NewName Y:\Projects\Quantex\quantex_share\RawData\SA_annotation_videos\694155.MP4</v>
      </c>
      <c r="M313" t="s">
        <v>190</v>
      </c>
      <c r="O313" s="3" t="str">
        <f>TEXT(D313,"00")</f>
        <v>01</v>
      </c>
      <c r="P313" t="str">
        <f>IF(C313="", "yyyy_mm_dd",TEXT(C313,"JJJJ\_MM\_TT"))</f>
        <v>2024_06_11</v>
      </c>
    </row>
    <row r="314" spans="1:16" x14ac:dyDescent="0.2">
      <c r="A314" t="s">
        <v>5</v>
      </c>
      <c r="B314" s="19">
        <v>262920</v>
      </c>
      <c r="C314" s="6">
        <v>45462</v>
      </c>
      <c r="D314" s="3">
        <v>1</v>
      </c>
      <c r="E314" s="3">
        <f>SUMIF(B:B,B314,G:G)</f>
        <v>9293</v>
      </c>
      <c r="F314" s="16">
        <f t="shared" si="13"/>
        <v>154.88333333333333</v>
      </c>
      <c r="G314" s="16">
        <f t="shared" si="14"/>
        <v>1590</v>
      </c>
      <c r="H314" s="15">
        <v>1.8402777777777778E-2</v>
      </c>
      <c r="I314" t="s">
        <v>167</v>
      </c>
      <c r="J314" t="str">
        <f>A314&amp;"_id"&amp;B314&amp;"_"&amp;P314&amp;"_"&amp;O314</f>
        <v>quantex_share_id262920_2024_06_19_01</v>
      </c>
      <c r="K314">
        <v>336900</v>
      </c>
      <c r="L314" t="str">
        <f t="shared" si="12"/>
        <v>Rename-Item -Path Y:\Projects\Quantex\quantex_share\RawData\SA_annotation_videos\quantex_share_id262920_2024_06_19_01.MP4  -NewName Y:\Projects\Quantex\quantex_share\RawData\SA_annotation_videos\336900.MP4</v>
      </c>
      <c r="M314" t="s">
        <v>190</v>
      </c>
      <c r="O314" s="3" t="str">
        <f>TEXT(D314,"00")</f>
        <v>01</v>
      </c>
      <c r="P314" t="str">
        <f>IF(C314="", "yyyy_mm_dd",TEXT(C314,"JJJJ\_MM\_TT"))</f>
        <v>2024_06_19</v>
      </c>
    </row>
    <row r="315" spans="1:16" x14ac:dyDescent="0.2">
      <c r="A315" t="s">
        <v>5</v>
      </c>
      <c r="B315" s="19">
        <v>262920</v>
      </c>
      <c r="C315" s="6">
        <v>45468</v>
      </c>
      <c r="D315" s="3">
        <v>1</v>
      </c>
      <c r="E315" s="3">
        <f>SUMIF(B:B,B315,G:G)</f>
        <v>9293</v>
      </c>
      <c r="F315" s="16">
        <f t="shared" si="13"/>
        <v>154.88333333333333</v>
      </c>
      <c r="G315" s="16">
        <f t="shared" si="14"/>
        <v>828</v>
      </c>
      <c r="H315" s="15">
        <v>9.5833333333333326E-3</v>
      </c>
      <c r="I315" s="4" t="s">
        <v>167</v>
      </c>
      <c r="J315" t="str">
        <f>A315&amp;"_id"&amp;B315&amp;"_"&amp;P315&amp;"_"&amp;O315</f>
        <v>quantex_share_id262920_2024_06_25_01</v>
      </c>
      <c r="K315">
        <v>259352</v>
      </c>
      <c r="L315" t="str">
        <f t="shared" si="12"/>
        <v>Rename-Item -Path Y:\Projects\Quantex\quantex_share\RawData\SA_annotation_videos\quantex_share_id262920_2024_06_25_01.MP4  -NewName Y:\Projects\Quantex\quantex_share\RawData\SA_annotation_videos\259352.MP4</v>
      </c>
      <c r="M315" t="s">
        <v>190</v>
      </c>
      <c r="O315" s="3" t="str">
        <f>TEXT(D315,"00")</f>
        <v>01</v>
      </c>
      <c r="P315" t="str">
        <f>IF(C315="", "yyyy_mm_dd",TEXT(C315,"JJJJ\_MM\_TT"))</f>
        <v>2024_06_25</v>
      </c>
    </row>
    <row r="316" spans="1:16" x14ac:dyDescent="0.2">
      <c r="A316" t="s">
        <v>5</v>
      </c>
      <c r="B316" s="19">
        <v>262920</v>
      </c>
      <c r="C316" s="6">
        <v>45480</v>
      </c>
      <c r="D316" s="3">
        <v>1</v>
      </c>
      <c r="E316" s="3">
        <f>SUMIF(B:B,B316,G:G)</f>
        <v>9293</v>
      </c>
      <c r="F316" s="16">
        <f t="shared" si="13"/>
        <v>154.88333333333333</v>
      </c>
      <c r="G316" s="16">
        <f t="shared" si="14"/>
        <v>1800</v>
      </c>
      <c r="H316" s="15">
        <v>2.0833333333333332E-2</v>
      </c>
      <c r="I316" t="s">
        <v>167</v>
      </c>
      <c r="J316" t="str">
        <f>A316&amp;"_id"&amp;B316&amp;"_"&amp;P316&amp;"_"&amp;O316</f>
        <v>quantex_share_id262920_2024_07_07_01</v>
      </c>
      <c r="K316">
        <v>400771</v>
      </c>
      <c r="L316" t="str">
        <f t="shared" si="12"/>
        <v>Rename-Item -Path Y:\Projects\Quantex\quantex_share\RawData\SA_annotation_videos\quantex_share_id262920_2024_07_07_01.MP4  -NewName Y:\Projects\Quantex\quantex_share\RawData\SA_annotation_videos\400771.MP4</v>
      </c>
      <c r="M316" t="s">
        <v>190</v>
      </c>
      <c r="O316" s="3" t="str">
        <f>TEXT(D316,"00")</f>
        <v>01</v>
      </c>
      <c r="P316" t="str">
        <f>IF(C316="", "yyyy_mm_dd",TEXT(C316,"JJJJ\_MM\_TT"))</f>
        <v>2024_07_07</v>
      </c>
    </row>
    <row r="317" spans="1:16" x14ac:dyDescent="0.2">
      <c r="A317" t="s">
        <v>5</v>
      </c>
      <c r="B317" s="19">
        <v>262920</v>
      </c>
      <c r="C317" s="6">
        <v>45480</v>
      </c>
      <c r="D317" s="3">
        <v>2</v>
      </c>
      <c r="E317" s="3">
        <f>SUMIF(B:B,B317,G:G)</f>
        <v>9293</v>
      </c>
      <c r="F317" s="16">
        <f t="shared" si="13"/>
        <v>154.88333333333333</v>
      </c>
      <c r="G317" s="16">
        <f t="shared" si="14"/>
        <v>658</v>
      </c>
      <c r="H317" s="15">
        <v>7.6157407407407406E-3</v>
      </c>
      <c r="I317" t="s">
        <v>167</v>
      </c>
      <c r="J317" t="str">
        <f>A317&amp;"_id"&amp;B317&amp;"_"&amp;P317&amp;"_"&amp;O317</f>
        <v>quantex_share_id262920_2024_07_07_02</v>
      </c>
      <c r="K317">
        <v>991881</v>
      </c>
      <c r="L317" t="str">
        <f t="shared" si="12"/>
        <v>Rename-Item -Path Y:\Projects\Quantex\quantex_share\RawData\SA_annotation_videos\quantex_share_id262920_2024_07_07_02.MP4  -NewName Y:\Projects\Quantex\quantex_share\RawData\SA_annotation_videos\991881.MP4</v>
      </c>
      <c r="M317" t="s">
        <v>190</v>
      </c>
      <c r="O317" s="3" t="str">
        <f>TEXT(D317,"00")</f>
        <v>02</v>
      </c>
      <c r="P317" t="str">
        <f>IF(C317="", "yyyy_mm_dd",TEXT(C317,"JJJJ\_MM\_TT"))</f>
        <v>2024_07_07</v>
      </c>
    </row>
    <row r="318" spans="1:16" x14ac:dyDescent="0.2">
      <c r="A318" t="s">
        <v>5</v>
      </c>
      <c r="B318" s="19">
        <v>268900</v>
      </c>
      <c r="C318" t="s">
        <v>168</v>
      </c>
      <c r="D318" s="3">
        <v>1</v>
      </c>
      <c r="E318" s="3">
        <f>SUMIF(B:B,B318,G:G)</f>
        <v>4709</v>
      </c>
      <c r="F318" s="16">
        <f t="shared" si="13"/>
        <v>78.483333333333334</v>
      </c>
      <c r="G318" s="16">
        <f t="shared" si="14"/>
        <v>1682</v>
      </c>
      <c r="H318" s="15">
        <v>1.9467592592592595E-2</v>
      </c>
      <c r="J318" t="str">
        <f>A318&amp;"_id"&amp;B318&amp;"_"&amp;P318&amp;"_"&amp;O318</f>
        <v>quantex_share_id268900_2024_04_29_01</v>
      </c>
      <c r="K318">
        <v>554591</v>
      </c>
      <c r="L318" t="str">
        <f t="shared" si="12"/>
        <v>Rename-Item -Path Y:\Projects\Quantex\quantex_share\RawData\SA_annotation_videos\quantex_share_id268900_2024_04_29_01.MP4  -NewName Y:\Projects\Quantex\quantex_share\RawData\SA_annotation_videos\554591.MP4</v>
      </c>
      <c r="M318" t="s">
        <v>189</v>
      </c>
      <c r="O318" s="3" t="str">
        <f>TEXT(D318,"00")</f>
        <v>01</v>
      </c>
      <c r="P318" t="str">
        <f>IF(C318="", "yyyy_mm_dd",TEXT(C318,"JJJJ\_MM\_TT"))</f>
        <v>2024_04_29</v>
      </c>
    </row>
    <row r="319" spans="1:16" x14ac:dyDescent="0.2">
      <c r="A319" t="s">
        <v>5</v>
      </c>
      <c r="B319" s="19">
        <v>268900</v>
      </c>
      <c r="C319" t="s">
        <v>169</v>
      </c>
      <c r="D319" s="3">
        <v>1</v>
      </c>
      <c r="E319" s="3">
        <f>SUMIF(B:B,B319,G:G)</f>
        <v>4709</v>
      </c>
      <c r="F319" s="16">
        <f t="shared" si="13"/>
        <v>78.483333333333334</v>
      </c>
      <c r="G319" s="16">
        <f t="shared" si="14"/>
        <v>1800</v>
      </c>
      <c r="H319" s="15">
        <v>2.0833333333333332E-2</v>
      </c>
      <c r="J319" t="str">
        <f>A319&amp;"_id"&amp;B319&amp;"_"&amp;P319&amp;"_"&amp;O319</f>
        <v>quantex_share_id268900_2024_05_10_01</v>
      </c>
      <c r="K319">
        <v>741214</v>
      </c>
      <c r="L319" t="str">
        <f t="shared" si="12"/>
        <v>Rename-Item -Path Y:\Projects\Quantex\quantex_share\RawData\SA_annotation_videos\quantex_share_id268900_2024_05_10_01.MP4  -NewName Y:\Projects\Quantex\quantex_share\RawData\SA_annotation_videos\741214.MP4</v>
      </c>
      <c r="M319" t="s">
        <v>189</v>
      </c>
      <c r="O319" s="3" t="str">
        <f>TEXT(D319,"00")</f>
        <v>01</v>
      </c>
      <c r="P319" t="str">
        <f>IF(C319="", "yyyy_mm_dd",TEXT(C319,"JJJJ\_MM\_TT"))</f>
        <v>2024_05_10</v>
      </c>
    </row>
    <row r="320" spans="1:16" x14ac:dyDescent="0.2">
      <c r="A320" t="s">
        <v>5</v>
      </c>
      <c r="B320" s="19">
        <v>268900</v>
      </c>
      <c r="C320" t="s">
        <v>170</v>
      </c>
      <c r="D320" s="3">
        <v>1</v>
      </c>
      <c r="E320" s="3">
        <f>SUMIF(B:B,B320,G:G)</f>
        <v>4709</v>
      </c>
      <c r="F320" s="16">
        <f t="shared" si="13"/>
        <v>78.483333333333334</v>
      </c>
      <c r="G320" s="16">
        <f t="shared" si="14"/>
        <v>1227</v>
      </c>
      <c r="H320" s="15">
        <v>1.4201388888888888E-2</v>
      </c>
      <c r="J320" t="str">
        <f>A320&amp;"_id"&amp;B320&amp;"_"&amp;P320&amp;"_"&amp;O320</f>
        <v>quantex_share_id268900_2024_05_19_01</v>
      </c>
      <c r="K320">
        <v>404814</v>
      </c>
      <c r="L320" t="str">
        <f t="shared" si="12"/>
        <v>Rename-Item -Path Y:\Projects\Quantex\quantex_share\RawData\SA_annotation_videos\quantex_share_id268900_2024_05_19_01.MP4  -NewName Y:\Projects\Quantex\quantex_share\RawData\SA_annotation_videos\404814.MP4</v>
      </c>
      <c r="M320" t="s">
        <v>189</v>
      </c>
      <c r="O320" s="3" t="str">
        <f>TEXT(D320,"00")</f>
        <v>01</v>
      </c>
      <c r="P320" t="str">
        <f>IF(C320="", "yyyy_mm_dd",TEXT(C320,"JJJJ\_MM\_TT"))</f>
        <v>2024_05_19</v>
      </c>
    </row>
    <row r="321" spans="1:16" x14ac:dyDescent="0.2">
      <c r="A321" t="s">
        <v>5</v>
      </c>
      <c r="B321" s="19">
        <v>280427</v>
      </c>
      <c r="C321" s="10" t="s">
        <v>171</v>
      </c>
      <c r="D321" s="3">
        <v>1</v>
      </c>
      <c r="E321" s="3">
        <f>SUMIF(B:B,B321,G:G)</f>
        <v>6108</v>
      </c>
      <c r="F321" s="16">
        <f t="shared" si="13"/>
        <v>101.8</v>
      </c>
      <c r="G321" s="16">
        <f t="shared" si="14"/>
        <v>1389</v>
      </c>
      <c r="H321" s="14">
        <v>1.607638888888889E-2</v>
      </c>
      <c r="J321" t="str">
        <f>A321&amp;"_id"&amp;B321&amp;"_"&amp;P321&amp;"_"&amp;O321</f>
        <v>quantex_share_id280427_2024_07_11_01</v>
      </c>
      <c r="K321">
        <v>548219</v>
      </c>
      <c r="L321" t="str">
        <f t="shared" si="12"/>
        <v>Rename-Item -Path Y:\Projects\Quantex\quantex_share\RawData\SA_annotation_videos\quantex_share_id280427_2024_07_11_01.MP4  -NewName Y:\Projects\Quantex\quantex_share\RawData\SA_annotation_videos\548219.MP4</v>
      </c>
      <c r="M321" t="s">
        <v>189</v>
      </c>
      <c r="O321" s="3" t="str">
        <f>TEXT(D321,"00")</f>
        <v>01</v>
      </c>
      <c r="P321" t="str">
        <f>IF(C321="", "yyyy_mm_dd",TEXT(C321,"JJJJ\_MM\_TT"))</f>
        <v>2024_07_11</v>
      </c>
    </row>
    <row r="322" spans="1:16" x14ac:dyDescent="0.2">
      <c r="A322" t="s">
        <v>5</v>
      </c>
      <c r="B322" s="19">
        <v>280427</v>
      </c>
      <c r="C322" s="10" t="s">
        <v>172</v>
      </c>
      <c r="D322" s="3">
        <v>1</v>
      </c>
      <c r="E322" s="3">
        <f>SUMIF(B:B,B322,G:G)</f>
        <v>6108</v>
      </c>
      <c r="F322" s="16">
        <f t="shared" si="13"/>
        <v>101.8</v>
      </c>
      <c r="G322" s="16">
        <f t="shared" si="14"/>
        <v>1124</v>
      </c>
      <c r="H322" s="14">
        <v>1.3009259259259259E-2</v>
      </c>
      <c r="J322" t="str">
        <f>A322&amp;"_id"&amp;B322&amp;"_"&amp;P322&amp;"_"&amp;O322</f>
        <v>quantex_share_id280427_2024_07_13_01</v>
      </c>
      <c r="K322">
        <v>619306</v>
      </c>
      <c r="L322" t="str">
        <f t="shared" ref="L322:L385" si="15">"Rename-Item -Path "  &amp; "Y:\Projects\Quantex\quantex_share\RawData\SA_annotation_videos\" &amp; J322 &amp; ".MP4 "  &amp; " -NewName "  &amp; "Y:\Projects\Quantex\quantex_share\RawData\SA_annotation_videos\" &amp; K322 &amp; ".MP4"</f>
        <v>Rename-Item -Path Y:\Projects\Quantex\quantex_share\RawData\SA_annotation_videos\quantex_share_id280427_2024_07_13_01.MP4  -NewName Y:\Projects\Quantex\quantex_share\RawData\SA_annotation_videos\619306.MP4</v>
      </c>
      <c r="M322" t="s">
        <v>189</v>
      </c>
      <c r="O322" s="3" t="str">
        <f>TEXT(D322,"00")</f>
        <v>01</v>
      </c>
      <c r="P322" t="str">
        <f>IF(C322="", "yyyy_mm_dd",TEXT(C322,"JJJJ\_MM\_TT"))</f>
        <v>2024_07_13</v>
      </c>
    </row>
    <row r="323" spans="1:16" x14ac:dyDescent="0.2">
      <c r="A323" t="s">
        <v>5</v>
      </c>
      <c r="B323" s="19">
        <v>280427</v>
      </c>
      <c r="C323" s="10" t="s">
        <v>173</v>
      </c>
      <c r="D323" s="3">
        <v>1</v>
      </c>
      <c r="E323" s="3">
        <f>SUMIF(B:B,B323,G:G)</f>
        <v>6108</v>
      </c>
      <c r="F323" s="16">
        <f t="shared" ref="F323:F386" si="16">E323/60</f>
        <v>101.8</v>
      </c>
      <c r="G323" s="16">
        <f t="shared" ref="G323:G386" si="17">HOUR(H323)*3600+MINUTE(H323)*60+SECOND((H323))</f>
        <v>1157</v>
      </c>
      <c r="H323" s="14">
        <v>1.3391203703703704E-2</v>
      </c>
      <c r="J323" t="str">
        <f>A323&amp;"_id"&amp;B323&amp;"_"&amp;P323&amp;"_"&amp;O323</f>
        <v>quantex_share_id280427_2024_07_15_01</v>
      </c>
      <c r="K323">
        <v>132027</v>
      </c>
      <c r="L323" t="str">
        <f t="shared" si="15"/>
        <v>Rename-Item -Path Y:\Projects\Quantex\quantex_share\RawData\SA_annotation_videos\quantex_share_id280427_2024_07_15_01.MP4  -NewName Y:\Projects\Quantex\quantex_share\RawData\SA_annotation_videos\132027.MP4</v>
      </c>
      <c r="M323" t="s">
        <v>189</v>
      </c>
      <c r="O323" s="3" t="str">
        <f>TEXT(D323,"00")</f>
        <v>01</v>
      </c>
      <c r="P323" t="str">
        <f>IF(C323="", "yyyy_mm_dd",TEXT(C323,"JJJJ\_MM\_TT"))</f>
        <v>2024_07_15</v>
      </c>
    </row>
    <row r="324" spans="1:16" x14ac:dyDescent="0.2">
      <c r="A324" t="s">
        <v>5</v>
      </c>
      <c r="B324" s="19">
        <v>280427</v>
      </c>
      <c r="C324" s="10" t="s">
        <v>173</v>
      </c>
      <c r="D324" s="3">
        <v>2</v>
      </c>
      <c r="E324" s="3">
        <f>SUMIF(B:B,B324,G:G)</f>
        <v>6108</v>
      </c>
      <c r="F324" s="16">
        <f t="shared" si="16"/>
        <v>101.8</v>
      </c>
      <c r="G324" s="16">
        <f t="shared" si="17"/>
        <v>1342</v>
      </c>
      <c r="H324" s="14">
        <v>1.5532407407407408E-2</v>
      </c>
      <c r="J324" t="str">
        <f>A324&amp;"_id"&amp;B324&amp;"_"&amp;P324&amp;"_"&amp;O324</f>
        <v>quantex_share_id280427_2024_07_15_02</v>
      </c>
      <c r="K324">
        <v>860071</v>
      </c>
      <c r="L324" t="str">
        <f t="shared" si="15"/>
        <v>Rename-Item -Path Y:\Projects\Quantex\quantex_share\RawData\SA_annotation_videos\quantex_share_id280427_2024_07_15_02.MP4  -NewName Y:\Projects\Quantex\quantex_share\RawData\SA_annotation_videos\860071.MP4</v>
      </c>
      <c r="M324" t="s">
        <v>189</v>
      </c>
      <c r="O324" s="3" t="str">
        <f>TEXT(D324,"00")</f>
        <v>02</v>
      </c>
      <c r="P324" t="str">
        <f>IF(C324="", "yyyy_mm_dd",TEXT(C324,"JJJJ\_MM\_TT"))</f>
        <v>2024_07_15</v>
      </c>
    </row>
    <row r="325" spans="1:16" x14ac:dyDescent="0.2">
      <c r="A325" t="s">
        <v>5</v>
      </c>
      <c r="B325" s="19">
        <v>280427</v>
      </c>
      <c r="C325" s="10" t="s">
        <v>174</v>
      </c>
      <c r="D325" s="3">
        <v>1</v>
      </c>
      <c r="E325" s="3">
        <f>SUMIF(B:B,B325,G:G)</f>
        <v>6108</v>
      </c>
      <c r="F325" s="16">
        <f t="shared" si="16"/>
        <v>101.8</v>
      </c>
      <c r="G325" s="16">
        <f t="shared" si="17"/>
        <v>1096</v>
      </c>
      <c r="H325" s="14">
        <v>1.2685185185185185E-2</v>
      </c>
      <c r="J325" t="str">
        <f>A325&amp;"_id"&amp;B325&amp;"_"&amp;P325&amp;"_"&amp;O325</f>
        <v>quantex_share_id280427_2024_07_17_01</v>
      </c>
      <c r="K325">
        <v>415671</v>
      </c>
      <c r="L325" t="str">
        <f t="shared" si="15"/>
        <v>Rename-Item -Path Y:\Projects\Quantex\quantex_share\RawData\SA_annotation_videos\quantex_share_id280427_2024_07_17_01.MP4  -NewName Y:\Projects\Quantex\quantex_share\RawData\SA_annotation_videos\415671.MP4</v>
      </c>
      <c r="M325" t="s">
        <v>189</v>
      </c>
      <c r="O325" s="3" t="str">
        <f>TEXT(D325,"00")</f>
        <v>01</v>
      </c>
      <c r="P325" t="str">
        <f>IF(C325="", "yyyy_mm_dd",TEXT(C325,"JJJJ\_MM\_TT"))</f>
        <v>2024_07_17</v>
      </c>
    </row>
    <row r="326" spans="1:16" x14ac:dyDescent="0.2">
      <c r="A326" t="s">
        <v>5</v>
      </c>
      <c r="B326" s="19">
        <v>279613</v>
      </c>
      <c r="C326" s="10" t="s">
        <v>175</v>
      </c>
      <c r="D326" s="3">
        <v>1</v>
      </c>
      <c r="E326" s="3">
        <f>SUMIF(B:B,B326,G:G)</f>
        <v>6335</v>
      </c>
      <c r="F326" s="16">
        <f t="shared" si="16"/>
        <v>105.58333333333333</v>
      </c>
      <c r="G326" s="16">
        <f t="shared" si="17"/>
        <v>1022</v>
      </c>
      <c r="H326" s="14">
        <v>1.1828703703703704E-2</v>
      </c>
      <c r="J326" t="str">
        <f>A326&amp;"_id"&amp;B326&amp;"_"&amp;P326&amp;"_"&amp;O326</f>
        <v>quantex_share_id279613_2024_06_22_01</v>
      </c>
      <c r="K326">
        <v>757621</v>
      </c>
      <c r="L326" t="str">
        <f t="shared" si="15"/>
        <v>Rename-Item -Path Y:\Projects\Quantex\quantex_share\RawData\SA_annotation_videos\quantex_share_id279613_2024_06_22_01.MP4  -NewName Y:\Projects\Quantex\quantex_share\RawData\SA_annotation_videos\757621.MP4</v>
      </c>
      <c r="M326" t="s">
        <v>189</v>
      </c>
      <c r="O326" s="3" t="str">
        <f>TEXT(D326,"00")</f>
        <v>01</v>
      </c>
      <c r="P326" t="str">
        <f>IF(C326="", "yyyy_mm_dd",TEXT(C326,"JJJJ\_MM\_TT"))</f>
        <v>2024_06_22</v>
      </c>
    </row>
    <row r="327" spans="1:16" x14ac:dyDescent="0.2">
      <c r="A327" t="s">
        <v>5</v>
      </c>
      <c r="B327" s="19">
        <v>279613</v>
      </c>
      <c r="C327" s="10" t="s">
        <v>176</v>
      </c>
      <c r="D327" s="3">
        <v>1</v>
      </c>
      <c r="E327" s="3">
        <f>SUMIF(B:B,B327,G:G)</f>
        <v>6335</v>
      </c>
      <c r="F327" s="16">
        <f t="shared" si="16"/>
        <v>105.58333333333333</v>
      </c>
      <c r="G327" s="16">
        <f t="shared" si="17"/>
        <v>1425</v>
      </c>
      <c r="H327" s="14">
        <v>1.6493055555555556E-2</v>
      </c>
      <c r="J327" t="str">
        <f>A327&amp;"_id"&amp;B327&amp;"_"&amp;P327&amp;"_"&amp;O327</f>
        <v>quantex_share_id279613_2024_06_27_01</v>
      </c>
      <c r="K327">
        <v>375776</v>
      </c>
      <c r="L327" t="str">
        <f t="shared" si="15"/>
        <v>Rename-Item -Path Y:\Projects\Quantex\quantex_share\RawData\SA_annotation_videos\quantex_share_id279613_2024_06_27_01.MP4  -NewName Y:\Projects\Quantex\quantex_share\RawData\SA_annotation_videos\375776.MP4</v>
      </c>
      <c r="M327" t="s">
        <v>189</v>
      </c>
      <c r="O327" s="3" t="str">
        <f>TEXT(D327,"00")</f>
        <v>01</v>
      </c>
      <c r="P327" t="str">
        <f>IF(C327="", "yyyy_mm_dd",TEXT(C327,"JJJJ\_MM\_TT"))</f>
        <v>2024_06_27</v>
      </c>
    </row>
    <row r="328" spans="1:16" x14ac:dyDescent="0.2">
      <c r="A328" t="s">
        <v>5</v>
      </c>
      <c r="B328" s="19">
        <v>279613</v>
      </c>
      <c r="C328" s="10" t="s">
        <v>177</v>
      </c>
      <c r="D328" s="3">
        <v>1</v>
      </c>
      <c r="E328" s="3">
        <f>SUMIF(B:B,B328,G:G)</f>
        <v>6335</v>
      </c>
      <c r="F328" s="16">
        <f t="shared" si="16"/>
        <v>105.58333333333333</v>
      </c>
      <c r="G328" s="16">
        <f t="shared" si="17"/>
        <v>1800</v>
      </c>
      <c r="H328" s="14">
        <v>2.0833333333333332E-2</v>
      </c>
      <c r="J328" t="str">
        <f>A328&amp;"_id"&amp;B328&amp;"_"&amp;P328&amp;"_"&amp;O328</f>
        <v>quantex_share_id279613_2024_07_14_01</v>
      </c>
      <c r="K328">
        <v>261047</v>
      </c>
      <c r="L328" t="str">
        <f t="shared" si="15"/>
        <v>Rename-Item -Path Y:\Projects\Quantex\quantex_share\RawData\SA_annotation_videos\quantex_share_id279613_2024_07_14_01.MP4  -NewName Y:\Projects\Quantex\quantex_share\RawData\SA_annotation_videos\261047.MP4</v>
      </c>
      <c r="M328" t="s">
        <v>189</v>
      </c>
      <c r="O328" s="3" t="str">
        <f>TEXT(D328,"00")</f>
        <v>01</v>
      </c>
      <c r="P328" t="str">
        <f>IF(C328="", "yyyy_mm_dd",TEXT(C328,"JJJJ\_MM\_TT"))</f>
        <v>2024_07_14</v>
      </c>
    </row>
    <row r="329" spans="1:16" x14ac:dyDescent="0.2">
      <c r="A329" t="s">
        <v>5</v>
      </c>
      <c r="B329" s="19">
        <v>279613</v>
      </c>
      <c r="C329" s="10" t="s">
        <v>177</v>
      </c>
      <c r="D329" s="3">
        <v>2</v>
      </c>
      <c r="E329" s="3">
        <f>SUMIF(B:B,B329,G:G)</f>
        <v>6335</v>
      </c>
      <c r="F329" s="16">
        <f t="shared" si="16"/>
        <v>105.58333333333333</v>
      </c>
      <c r="G329" s="16">
        <f t="shared" si="17"/>
        <v>187</v>
      </c>
      <c r="H329" s="14">
        <v>2.1643518518518518E-3</v>
      </c>
      <c r="J329" t="str">
        <f>A329&amp;"_id"&amp;B329&amp;"_"&amp;P329&amp;"_"&amp;O329</f>
        <v>quantex_share_id279613_2024_07_14_02</v>
      </c>
      <c r="K329">
        <v>797582</v>
      </c>
      <c r="L329" t="str">
        <f t="shared" si="15"/>
        <v>Rename-Item -Path Y:\Projects\Quantex\quantex_share\RawData\SA_annotation_videos\quantex_share_id279613_2024_07_14_02.MP4  -NewName Y:\Projects\Quantex\quantex_share\RawData\SA_annotation_videos\797582.MP4</v>
      </c>
      <c r="M329" t="s">
        <v>189</v>
      </c>
      <c r="O329" s="3" t="str">
        <f>TEXT(D329,"00")</f>
        <v>02</v>
      </c>
      <c r="P329" t="str">
        <f>IF(C329="", "yyyy_mm_dd",TEXT(C329,"JJJJ\_MM\_TT"))</f>
        <v>2024_07_14</v>
      </c>
    </row>
    <row r="330" spans="1:16" x14ac:dyDescent="0.2">
      <c r="A330" t="s">
        <v>5</v>
      </c>
      <c r="B330" s="19">
        <v>279613</v>
      </c>
      <c r="C330" s="10" t="s">
        <v>179</v>
      </c>
      <c r="D330" s="3">
        <v>1</v>
      </c>
      <c r="E330" s="3">
        <f>SUMIF(B:B,B330,G:G)</f>
        <v>6335</v>
      </c>
      <c r="F330" s="16">
        <f t="shared" si="16"/>
        <v>105.58333333333333</v>
      </c>
      <c r="G330" s="16">
        <f t="shared" si="17"/>
        <v>1800</v>
      </c>
      <c r="H330" s="14">
        <v>2.0833333333333332E-2</v>
      </c>
      <c r="J330" t="str">
        <f>A330&amp;"_id"&amp;B330&amp;"_"&amp;P330&amp;"_"&amp;O330</f>
        <v>quantex_share_id279613_2024_07_18_01</v>
      </c>
      <c r="K330">
        <v>231487</v>
      </c>
      <c r="L330" t="str">
        <f t="shared" si="15"/>
        <v>Rename-Item -Path Y:\Projects\Quantex\quantex_share\RawData\SA_annotation_videos\quantex_share_id279613_2024_07_18_01.MP4  -NewName Y:\Projects\Quantex\quantex_share\RawData\SA_annotation_videos\231487.MP4</v>
      </c>
      <c r="M330" t="s">
        <v>189</v>
      </c>
      <c r="O330" s="3" t="str">
        <f>TEXT(D330,"00")</f>
        <v>01</v>
      </c>
      <c r="P330" t="str">
        <f>IF(C330="", "yyyy_mm_dd",TEXT(C330,"JJJJ\_MM\_TT"))</f>
        <v>2024_07_18</v>
      </c>
    </row>
    <row r="331" spans="1:16" x14ac:dyDescent="0.2">
      <c r="A331" t="s">
        <v>5</v>
      </c>
      <c r="B331" s="19">
        <v>279613</v>
      </c>
      <c r="C331" s="10" t="s">
        <v>179</v>
      </c>
      <c r="D331" s="3">
        <v>2</v>
      </c>
      <c r="E331" s="3">
        <f>SUMIF(B:B,B331,G:G)</f>
        <v>6335</v>
      </c>
      <c r="F331" s="16">
        <f t="shared" si="16"/>
        <v>105.58333333333333</v>
      </c>
      <c r="G331" s="16">
        <f t="shared" si="17"/>
        <v>101</v>
      </c>
      <c r="H331" s="14">
        <v>1.1689814814814816E-3</v>
      </c>
      <c r="J331" t="str">
        <f>A331&amp;"_id"&amp;B331&amp;"_"&amp;P331&amp;"_"&amp;O331</f>
        <v>quantex_share_id279613_2024_07_18_02</v>
      </c>
      <c r="K331">
        <v>560558</v>
      </c>
      <c r="L331" t="str">
        <f t="shared" si="15"/>
        <v>Rename-Item -Path Y:\Projects\Quantex\quantex_share\RawData\SA_annotation_videos\quantex_share_id279613_2024_07_18_02.MP4  -NewName Y:\Projects\Quantex\quantex_share\RawData\SA_annotation_videos\560558.MP4</v>
      </c>
      <c r="M331" t="s">
        <v>189</v>
      </c>
      <c r="O331" s="3" t="str">
        <f>TEXT(D331,"00")</f>
        <v>02</v>
      </c>
      <c r="P331" t="str">
        <f>IF(C331="", "yyyy_mm_dd",TEXT(C331,"JJJJ\_MM\_TT"))</f>
        <v>2024_07_18</v>
      </c>
    </row>
    <row r="332" spans="1:16" x14ac:dyDescent="0.2">
      <c r="A332" t="s">
        <v>5</v>
      </c>
      <c r="B332" s="19">
        <v>275146</v>
      </c>
      <c r="C332" s="10" t="s">
        <v>178</v>
      </c>
      <c r="D332" s="3">
        <v>1</v>
      </c>
      <c r="E332" s="3">
        <f>SUMIF(B:B,B332,G:G)</f>
        <v>6008</v>
      </c>
      <c r="F332" s="16">
        <f t="shared" si="16"/>
        <v>100.13333333333334</v>
      </c>
      <c r="G332" s="16">
        <f t="shared" si="17"/>
        <v>1800</v>
      </c>
      <c r="H332" s="14">
        <v>2.0833333333333332E-2</v>
      </c>
      <c r="J332" t="str">
        <f>A332&amp;"_id"&amp;B332&amp;"_"&amp;P332&amp;"_"&amp;O332</f>
        <v>quantex_share_id275146_2024_08_11_01</v>
      </c>
      <c r="K332">
        <v>667115</v>
      </c>
      <c r="L332" t="str">
        <f t="shared" si="15"/>
        <v>Rename-Item -Path Y:\Projects\Quantex\quantex_share\RawData\SA_annotation_videos\quantex_share_id275146_2024_08_11_01.MP4  -NewName Y:\Projects\Quantex\quantex_share\RawData\SA_annotation_videos\667115.MP4</v>
      </c>
      <c r="M332" t="s">
        <v>189</v>
      </c>
      <c r="O332" s="3" t="str">
        <f>TEXT(D332,"00")</f>
        <v>01</v>
      </c>
      <c r="P332" t="str">
        <f>IF(C332="", "yyyy_mm_dd",TEXT(C332,"JJJJ\_MM\_TT"))</f>
        <v>2024_08_11</v>
      </c>
    </row>
    <row r="333" spans="1:16" x14ac:dyDescent="0.2">
      <c r="A333" t="s">
        <v>5</v>
      </c>
      <c r="B333" s="18">
        <v>275146</v>
      </c>
      <c r="C333" s="10" t="s">
        <v>178</v>
      </c>
      <c r="D333" s="3">
        <v>2</v>
      </c>
      <c r="E333" s="3">
        <f>SUMIF(B:B,B333,G:G)</f>
        <v>6008</v>
      </c>
      <c r="F333" s="16">
        <f t="shared" si="16"/>
        <v>100.13333333333334</v>
      </c>
      <c r="G333" s="16">
        <f t="shared" si="17"/>
        <v>208</v>
      </c>
      <c r="H333" s="14">
        <v>2.4074074074074076E-3</v>
      </c>
      <c r="J333" t="str">
        <f>A333&amp;"_id"&amp;B333&amp;"_"&amp;P333&amp;"_"&amp;O333</f>
        <v>quantex_share_id275146_2024_08_11_02</v>
      </c>
      <c r="K333">
        <v>961899</v>
      </c>
      <c r="L333" t="str">
        <f t="shared" si="15"/>
        <v>Rename-Item -Path Y:\Projects\Quantex\quantex_share\RawData\SA_annotation_videos\quantex_share_id275146_2024_08_11_02.MP4  -NewName Y:\Projects\Quantex\quantex_share\RawData\SA_annotation_videos\961899.MP4</v>
      </c>
      <c r="M333" t="s">
        <v>189</v>
      </c>
      <c r="O333" s="3" t="str">
        <f>TEXT(D333,"00")</f>
        <v>02</v>
      </c>
      <c r="P333" t="str">
        <f>IF(C333="", "yyyy_mm_dd",TEXT(C333,"JJJJ\_MM\_TT"))</f>
        <v>2024_08_11</v>
      </c>
    </row>
    <row r="334" spans="1:16" x14ac:dyDescent="0.2">
      <c r="A334" t="s">
        <v>5</v>
      </c>
      <c r="B334" s="18">
        <v>275146</v>
      </c>
      <c r="C334" s="10" t="s">
        <v>180</v>
      </c>
      <c r="D334" s="3">
        <v>1</v>
      </c>
      <c r="E334" s="3">
        <f>SUMIF(B:B,B334,G:G)</f>
        <v>6008</v>
      </c>
      <c r="F334" s="16">
        <f t="shared" si="16"/>
        <v>100.13333333333334</v>
      </c>
      <c r="G334" s="16">
        <f t="shared" si="17"/>
        <v>1319</v>
      </c>
      <c r="H334" s="14">
        <v>1.5266203703703705E-2</v>
      </c>
      <c r="J334" t="str">
        <f>A334&amp;"_id"&amp;B334&amp;"_"&amp;P334&amp;"_"&amp;O334</f>
        <v>quantex_share_id275146_2024_08_01_01</v>
      </c>
      <c r="K334">
        <v>670066</v>
      </c>
      <c r="L334" t="str">
        <f t="shared" si="15"/>
        <v>Rename-Item -Path Y:\Projects\Quantex\quantex_share\RawData\SA_annotation_videos\quantex_share_id275146_2024_08_01_01.MP4  -NewName Y:\Projects\Quantex\quantex_share\RawData\SA_annotation_videos\670066.MP4</v>
      </c>
      <c r="M334" t="s">
        <v>189</v>
      </c>
      <c r="O334" s="3" t="str">
        <f>TEXT(D334,"00")</f>
        <v>01</v>
      </c>
      <c r="P334" t="str">
        <f>IF(C334="", "yyyy_mm_dd",TEXT(C334,"JJJJ\_MM\_TT"))</f>
        <v>2024_08_01</v>
      </c>
    </row>
    <row r="335" spans="1:16" x14ac:dyDescent="0.2">
      <c r="A335" t="s">
        <v>5</v>
      </c>
      <c r="B335" s="19">
        <v>263265</v>
      </c>
      <c r="C335" s="10" t="s">
        <v>181</v>
      </c>
      <c r="D335" s="3">
        <v>1</v>
      </c>
      <c r="E335" s="3">
        <f>SUMIF(B:B,B335,G:G)</f>
        <v>3996</v>
      </c>
      <c r="F335" s="16">
        <f t="shared" si="16"/>
        <v>66.599999999999994</v>
      </c>
      <c r="G335" s="16">
        <f t="shared" si="17"/>
        <v>204</v>
      </c>
      <c r="H335" s="14">
        <v>2.3611111111111111E-3</v>
      </c>
      <c r="J335" t="str">
        <f>A335&amp;"_id"&amp;B335&amp;"_"&amp;P335&amp;"_"&amp;O335</f>
        <v>quantex_share_id263265_2024_07_21_01</v>
      </c>
      <c r="K335">
        <v>851137</v>
      </c>
      <c r="L335" t="str">
        <f t="shared" si="15"/>
        <v>Rename-Item -Path Y:\Projects\Quantex\quantex_share\RawData\SA_annotation_videos\quantex_share_id263265_2024_07_21_01.MP4  -NewName Y:\Projects\Quantex\quantex_share\RawData\SA_annotation_videos\851137.MP4</v>
      </c>
      <c r="M335" t="s">
        <v>189</v>
      </c>
      <c r="O335" s="3" t="str">
        <f>TEXT(D335,"00")</f>
        <v>01</v>
      </c>
      <c r="P335" t="str">
        <f>IF(C335="", "yyyy_mm_dd",TEXT(C335,"JJJJ\_MM\_TT"))</f>
        <v>2024_07_21</v>
      </c>
    </row>
    <row r="336" spans="1:16" x14ac:dyDescent="0.2">
      <c r="A336" t="s">
        <v>5</v>
      </c>
      <c r="B336" s="19">
        <v>263265</v>
      </c>
      <c r="C336" s="10" t="s">
        <v>182</v>
      </c>
      <c r="D336" s="3">
        <v>1</v>
      </c>
      <c r="E336" s="3">
        <f>SUMIF(B:B,B336,G:G)</f>
        <v>3996</v>
      </c>
      <c r="F336" s="16">
        <f t="shared" si="16"/>
        <v>66.599999999999994</v>
      </c>
      <c r="G336" s="16">
        <f t="shared" si="17"/>
        <v>848</v>
      </c>
      <c r="H336" s="14">
        <v>9.8148148148148144E-3</v>
      </c>
      <c r="J336" t="str">
        <f>A336&amp;"_id"&amp;B336&amp;"_"&amp;P336&amp;"_"&amp;O336</f>
        <v>quantex_share_id263265_2024_07_30_01</v>
      </c>
      <c r="K336">
        <v>883713</v>
      </c>
      <c r="L336" t="str">
        <f t="shared" si="15"/>
        <v>Rename-Item -Path Y:\Projects\Quantex\quantex_share\RawData\SA_annotation_videos\quantex_share_id263265_2024_07_30_01.MP4  -NewName Y:\Projects\Quantex\quantex_share\RawData\SA_annotation_videos\883713.MP4</v>
      </c>
      <c r="M336" t="s">
        <v>189</v>
      </c>
      <c r="O336" s="3" t="str">
        <f>TEXT(D336,"00")</f>
        <v>01</v>
      </c>
      <c r="P336" t="str">
        <f>IF(C336="", "yyyy_mm_dd",TEXT(C336,"JJJJ\_MM\_TT"))</f>
        <v>2024_07_30</v>
      </c>
    </row>
    <row r="337" spans="1:16" x14ac:dyDescent="0.2">
      <c r="A337" t="s">
        <v>5</v>
      </c>
      <c r="B337" s="19">
        <v>263265</v>
      </c>
      <c r="C337" s="10" t="s">
        <v>182</v>
      </c>
      <c r="D337" s="3">
        <v>2</v>
      </c>
      <c r="E337" s="3">
        <f>SUMIF(B:B,B337,G:G)</f>
        <v>3996</v>
      </c>
      <c r="F337" s="16">
        <f t="shared" si="16"/>
        <v>66.599999999999994</v>
      </c>
      <c r="G337" s="16">
        <f t="shared" si="17"/>
        <v>1272</v>
      </c>
      <c r="H337" s="14">
        <v>1.4722222222222222E-2</v>
      </c>
      <c r="J337" t="str">
        <f>A337&amp;"_id"&amp;B337&amp;"_"&amp;P337&amp;"_"&amp;O337</f>
        <v>quantex_share_id263265_2024_07_30_02</v>
      </c>
      <c r="K337">
        <v>790249</v>
      </c>
      <c r="L337" t="str">
        <f t="shared" si="15"/>
        <v>Rename-Item -Path Y:\Projects\Quantex\quantex_share\RawData\SA_annotation_videos\quantex_share_id263265_2024_07_30_02.MP4  -NewName Y:\Projects\Quantex\quantex_share\RawData\SA_annotation_videos\790249.MP4</v>
      </c>
      <c r="M337" t="s">
        <v>189</v>
      </c>
      <c r="O337" s="3" t="str">
        <f>TEXT(D337,"00")</f>
        <v>02</v>
      </c>
      <c r="P337" t="str">
        <f>IF(C337="", "yyyy_mm_dd",TEXT(C337,"JJJJ\_MM\_TT"))</f>
        <v>2024_07_30</v>
      </c>
    </row>
    <row r="338" spans="1:16" x14ac:dyDescent="0.2">
      <c r="A338" t="s">
        <v>5</v>
      </c>
      <c r="B338" s="19">
        <v>263265</v>
      </c>
      <c r="C338" s="10" t="s">
        <v>182</v>
      </c>
      <c r="D338" s="3">
        <v>3</v>
      </c>
      <c r="E338" s="3">
        <f>SUMIF(B:B,B338,G:G)</f>
        <v>3996</v>
      </c>
      <c r="F338" s="16">
        <f t="shared" si="16"/>
        <v>66.599999999999994</v>
      </c>
      <c r="G338" s="16">
        <f t="shared" si="17"/>
        <v>750</v>
      </c>
      <c r="H338" s="14">
        <v>8.6805555555555559E-3</v>
      </c>
      <c r="J338" t="str">
        <f>A338&amp;"_id"&amp;B338&amp;"_"&amp;P338&amp;"_"&amp;O338</f>
        <v>quantex_share_id263265_2024_07_30_03</v>
      </c>
      <c r="K338">
        <v>756803</v>
      </c>
      <c r="L338" t="str">
        <f t="shared" si="15"/>
        <v>Rename-Item -Path Y:\Projects\Quantex\quantex_share\RawData\SA_annotation_videos\quantex_share_id263265_2024_07_30_03.MP4  -NewName Y:\Projects\Quantex\quantex_share\RawData\SA_annotation_videos\756803.MP4</v>
      </c>
      <c r="M338" t="s">
        <v>189</v>
      </c>
      <c r="O338" s="3" t="str">
        <f>TEXT(D338,"00")</f>
        <v>03</v>
      </c>
      <c r="P338" t="str">
        <f>IF(C338="", "yyyy_mm_dd",TEXT(C338,"JJJJ\_MM\_TT"))</f>
        <v>2024_07_30</v>
      </c>
    </row>
    <row r="339" spans="1:16" x14ac:dyDescent="0.2">
      <c r="A339" t="s">
        <v>5</v>
      </c>
      <c r="B339" s="19">
        <v>263265</v>
      </c>
      <c r="C339" s="10" t="s">
        <v>182</v>
      </c>
      <c r="D339" s="3">
        <v>4</v>
      </c>
      <c r="E339" s="3">
        <f>SUMIF(B:B,B339,G:G)</f>
        <v>3996</v>
      </c>
      <c r="F339" s="16">
        <f t="shared" si="16"/>
        <v>66.599999999999994</v>
      </c>
      <c r="G339" s="16">
        <f t="shared" si="17"/>
        <v>922</v>
      </c>
      <c r="H339" s="14">
        <v>1.0671296296296297E-2</v>
      </c>
      <c r="J339" t="str">
        <f>A339&amp;"_id"&amp;B339&amp;"_"&amp;P339&amp;"_"&amp;O339</f>
        <v>quantex_share_id263265_2024_07_30_04</v>
      </c>
      <c r="K339">
        <v>475070</v>
      </c>
      <c r="L339" t="str">
        <f t="shared" si="15"/>
        <v>Rename-Item -Path Y:\Projects\Quantex\quantex_share\RawData\SA_annotation_videos\quantex_share_id263265_2024_07_30_04.MP4  -NewName Y:\Projects\Quantex\quantex_share\RawData\SA_annotation_videos\475070.MP4</v>
      </c>
      <c r="M339" t="s">
        <v>189</v>
      </c>
      <c r="O339" s="3" t="str">
        <f>TEXT(D339,"00")</f>
        <v>04</v>
      </c>
      <c r="P339" t="str">
        <f>IF(C339="", "yyyy_mm_dd",TEXT(C339,"JJJJ\_MM\_TT"))</f>
        <v>2024_07_30</v>
      </c>
    </row>
    <row r="340" spans="1:16" x14ac:dyDescent="0.2">
      <c r="A340" t="s">
        <v>5</v>
      </c>
      <c r="B340" s="19">
        <v>273291</v>
      </c>
      <c r="C340" s="10" t="s">
        <v>183</v>
      </c>
      <c r="D340" s="3">
        <v>1</v>
      </c>
      <c r="E340" s="3">
        <f>SUMIF(B:B,B340,G:G)</f>
        <v>5277</v>
      </c>
      <c r="F340" s="16">
        <f t="shared" si="16"/>
        <v>87.95</v>
      </c>
      <c r="G340" s="16">
        <f t="shared" si="17"/>
        <v>904</v>
      </c>
      <c r="H340" s="14">
        <v>1.0462962962962964E-2</v>
      </c>
      <c r="J340" t="str">
        <f>A340&amp;"_id"&amp;B340&amp;"_"&amp;P340&amp;"_"&amp;O340</f>
        <v>quantex_share_id273291_2024_07_19_01</v>
      </c>
      <c r="K340">
        <v>308207</v>
      </c>
      <c r="L340" t="str">
        <f t="shared" si="15"/>
        <v>Rename-Item -Path Y:\Projects\Quantex\quantex_share\RawData\SA_annotation_videos\quantex_share_id273291_2024_07_19_01.MP4  -NewName Y:\Projects\Quantex\quantex_share\RawData\SA_annotation_videos\308207.MP4</v>
      </c>
      <c r="M340" t="s">
        <v>189</v>
      </c>
      <c r="O340" s="3" t="str">
        <f>TEXT(D340,"00")</f>
        <v>01</v>
      </c>
      <c r="P340" t="str">
        <f>IF(C340="", "yyyy_mm_dd",TEXT(C340,"JJJJ\_MM\_TT"))</f>
        <v>2024_07_19</v>
      </c>
    </row>
    <row r="341" spans="1:16" x14ac:dyDescent="0.2">
      <c r="A341" t="s">
        <v>5</v>
      </c>
      <c r="B341" s="19">
        <v>273291</v>
      </c>
      <c r="C341" s="10" t="s">
        <v>183</v>
      </c>
      <c r="D341" s="3">
        <v>2</v>
      </c>
      <c r="E341" s="3">
        <f>SUMIF(B:B,B341,G:G)</f>
        <v>5277</v>
      </c>
      <c r="F341" s="16">
        <f t="shared" si="16"/>
        <v>87.95</v>
      </c>
      <c r="G341" s="16">
        <f t="shared" si="17"/>
        <v>910</v>
      </c>
      <c r="H341" s="14">
        <v>1.0532407407407407E-2</v>
      </c>
      <c r="J341" t="str">
        <f>A341&amp;"_id"&amp;B341&amp;"_"&amp;P341&amp;"_"&amp;O341</f>
        <v>quantex_share_id273291_2024_07_19_02</v>
      </c>
      <c r="K341">
        <v>214010</v>
      </c>
      <c r="L341" t="str">
        <f t="shared" si="15"/>
        <v>Rename-Item -Path Y:\Projects\Quantex\quantex_share\RawData\SA_annotation_videos\quantex_share_id273291_2024_07_19_02.MP4  -NewName Y:\Projects\Quantex\quantex_share\RawData\SA_annotation_videos\214010.MP4</v>
      </c>
      <c r="M341" t="s">
        <v>189</v>
      </c>
      <c r="O341" s="3" t="str">
        <f>TEXT(D341,"00")</f>
        <v>02</v>
      </c>
      <c r="P341" t="str">
        <f>IF(C341="", "yyyy_mm_dd",TEXT(C341,"JJJJ\_MM\_TT"))</f>
        <v>2024_07_19</v>
      </c>
    </row>
    <row r="342" spans="1:16" x14ac:dyDescent="0.2">
      <c r="A342" t="s">
        <v>5</v>
      </c>
      <c r="B342" s="19">
        <v>273291</v>
      </c>
      <c r="C342" s="10" t="s">
        <v>180</v>
      </c>
      <c r="D342" s="3">
        <v>1</v>
      </c>
      <c r="E342" s="3">
        <f>SUMIF(B:B,B342,G:G)</f>
        <v>5277</v>
      </c>
      <c r="F342" s="16">
        <f t="shared" si="16"/>
        <v>87.95</v>
      </c>
      <c r="G342" s="16">
        <f t="shared" si="17"/>
        <v>1036</v>
      </c>
      <c r="H342" s="14">
        <v>1.1990740740740739E-2</v>
      </c>
      <c r="I342" t="s">
        <v>185</v>
      </c>
      <c r="J342" t="str">
        <f>A342&amp;"_id"&amp;B342&amp;"_"&amp;P342&amp;"_"&amp;O342</f>
        <v>quantex_share_id273291_2024_08_01_01</v>
      </c>
      <c r="K342">
        <v>634589</v>
      </c>
      <c r="L342" t="str">
        <f t="shared" si="15"/>
        <v>Rename-Item -Path Y:\Projects\Quantex\quantex_share\RawData\SA_annotation_videos\quantex_share_id273291_2024_08_01_01.MP4  -NewName Y:\Projects\Quantex\quantex_share\RawData\SA_annotation_videos\634589.MP4</v>
      </c>
      <c r="M342" t="s">
        <v>190</v>
      </c>
      <c r="O342" s="3" t="str">
        <f>TEXT(D342,"00")</f>
        <v>01</v>
      </c>
      <c r="P342" t="str">
        <f>IF(C342="", "yyyy_mm_dd",TEXT(C342,"JJJJ\_MM\_TT"))</f>
        <v>2024_08_01</v>
      </c>
    </row>
    <row r="343" spans="1:16" x14ac:dyDescent="0.2">
      <c r="A343" t="s">
        <v>5</v>
      </c>
      <c r="B343" s="19">
        <v>273291</v>
      </c>
      <c r="C343" s="10" t="s">
        <v>184</v>
      </c>
      <c r="D343" s="3">
        <v>1</v>
      </c>
      <c r="E343" s="3">
        <f>SUMIF(B:B,B343,G:G)</f>
        <v>5277</v>
      </c>
      <c r="F343" s="16">
        <f t="shared" si="16"/>
        <v>87.95</v>
      </c>
      <c r="G343" s="16">
        <f t="shared" si="17"/>
        <v>1770</v>
      </c>
      <c r="H343" s="14">
        <v>2.0486111111111111E-2</v>
      </c>
      <c r="I343" t="s">
        <v>186</v>
      </c>
      <c r="J343" t="str">
        <f>A343&amp;"_id"&amp;B343&amp;"_"&amp;P343&amp;"_"&amp;O343</f>
        <v>quantex_share_id273291_2024_08_06_01</v>
      </c>
      <c r="K343">
        <v>492251</v>
      </c>
      <c r="L343" t="str">
        <f t="shared" si="15"/>
        <v>Rename-Item -Path Y:\Projects\Quantex\quantex_share\RawData\SA_annotation_videos\quantex_share_id273291_2024_08_06_01.MP4  -NewName Y:\Projects\Quantex\quantex_share\RawData\SA_annotation_videos\492251.MP4</v>
      </c>
      <c r="M343" t="s">
        <v>190</v>
      </c>
      <c r="O343" s="3" t="str">
        <f>TEXT(D343,"00")</f>
        <v>01</v>
      </c>
      <c r="P343" t="str">
        <f>IF(C343="", "yyyy_mm_dd",TEXT(C343,"JJJJ\_MM\_TT"))</f>
        <v>2024_08_06</v>
      </c>
    </row>
    <row r="344" spans="1:16" x14ac:dyDescent="0.2">
      <c r="A344" t="s">
        <v>5</v>
      </c>
      <c r="B344" s="19">
        <v>273291</v>
      </c>
      <c r="C344" s="10" t="s">
        <v>184</v>
      </c>
      <c r="D344" s="3">
        <v>2</v>
      </c>
      <c r="E344" s="3">
        <f>SUMIF(B:B,B344,G:G)</f>
        <v>5277</v>
      </c>
      <c r="F344" s="16">
        <f t="shared" si="16"/>
        <v>87.95</v>
      </c>
      <c r="G344" s="16">
        <f t="shared" si="17"/>
        <v>657</v>
      </c>
      <c r="H344" s="14">
        <v>7.6041666666666662E-3</v>
      </c>
      <c r="I344" t="s">
        <v>167</v>
      </c>
      <c r="J344" t="str">
        <f>A344&amp;"_id"&amp;B344&amp;"_"&amp;P344&amp;"_"&amp;O344</f>
        <v>quantex_share_id273291_2024_08_06_02</v>
      </c>
      <c r="K344">
        <v>360697</v>
      </c>
      <c r="L344" t="str">
        <f t="shared" si="15"/>
        <v>Rename-Item -Path Y:\Projects\Quantex\quantex_share\RawData\SA_annotation_videos\quantex_share_id273291_2024_08_06_02.MP4  -NewName Y:\Projects\Quantex\quantex_share\RawData\SA_annotation_videos\360697.MP4</v>
      </c>
      <c r="M344" t="s">
        <v>190</v>
      </c>
      <c r="O344" s="3" t="str">
        <f>TEXT(D344,"00")</f>
        <v>02</v>
      </c>
      <c r="P344" t="str">
        <f>IF(C344="", "yyyy_mm_dd",TEXT(C344,"JJJJ\_MM\_TT"))</f>
        <v>2024_08_06</v>
      </c>
    </row>
    <row r="345" spans="1:16" x14ac:dyDescent="0.2">
      <c r="A345" t="s">
        <v>5</v>
      </c>
      <c r="B345" s="19">
        <v>265568</v>
      </c>
      <c r="C345" s="10" t="s">
        <v>187</v>
      </c>
      <c r="D345" s="3">
        <v>1</v>
      </c>
      <c r="E345" s="3">
        <f>SUMIF(B:B,B345,G:G)</f>
        <v>2891</v>
      </c>
      <c r="F345" s="16">
        <f t="shared" si="16"/>
        <v>48.18333333333333</v>
      </c>
      <c r="G345" s="16">
        <f t="shared" si="17"/>
        <v>561</v>
      </c>
      <c r="H345" s="14">
        <v>6.4930555555555557E-3</v>
      </c>
      <c r="J345" t="str">
        <f>A345&amp;"_id"&amp;B345&amp;"_"&amp;P345&amp;"_"&amp;O345</f>
        <v>quantex_share_id265568_2024_11_03_01</v>
      </c>
      <c r="K345">
        <v>499008</v>
      </c>
      <c r="L345" t="str">
        <f t="shared" si="15"/>
        <v>Rename-Item -Path Y:\Projects\Quantex\quantex_share\RawData\SA_annotation_videos\quantex_share_id265568_2024_11_03_01.MP4  -NewName Y:\Projects\Quantex\quantex_share\RawData\SA_annotation_videos\499008.MP4</v>
      </c>
      <c r="M345" t="s">
        <v>189</v>
      </c>
      <c r="O345" s="3" t="str">
        <f>TEXT(D345,"00")</f>
        <v>01</v>
      </c>
      <c r="P345" t="str">
        <f>IF(C345="", "yyyy_mm_dd",TEXT(C345,"JJJJ\_MM\_TT"))</f>
        <v>2024_11_03</v>
      </c>
    </row>
    <row r="346" spans="1:16" x14ac:dyDescent="0.2">
      <c r="A346" t="s">
        <v>5</v>
      </c>
      <c r="B346" s="19">
        <v>265568</v>
      </c>
      <c r="C346" s="10" t="s">
        <v>187</v>
      </c>
      <c r="D346" s="3">
        <v>2</v>
      </c>
      <c r="E346" s="3">
        <f>SUMIF(B:B,B346,G:G)</f>
        <v>2891</v>
      </c>
      <c r="F346" s="16">
        <f t="shared" si="16"/>
        <v>48.18333333333333</v>
      </c>
      <c r="G346" s="16">
        <f t="shared" si="17"/>
        <v>700</v>
      </c>
      <c r="H346" s="14">
        <v>8.1018518518518514E-3</v>
      </c>
      <c r="J346" t="str">
        <f>A346&amp;"_id"&amp;B346&amp;"_"&amp;P346&amp;"_"&amp;O346</f>
        <v>quantex_share_id265568_2024_11_03_02</v>
      </c>
      <c r="K346">
        <v>116170</v>
      </c>
      <c r="L346" t="str">
        <f t="shared" si="15"/>
        <v>Rename-Item -Path Y:\Projects\Quantex\quantex_share\RawData\SA_annotation_videos\quantex_share_id265568_2024_11_03_02.MP4  -NewName Y:\Projects\Quantex\quantex_share\RawData\SA_annotation_videos\116170.MP4</v>
      </c>
      <c r="M346" t="s">
        <v>189</v>
      </c>
      <c r="O346" s="3" t="str">
        <f>TEXT(D346,"00")</f>
        <v>02</v>
      </c>
      <c r="P346" t="str">
        <f>IF(C346="", "yyyy_mm_dd",TEXT(C346,"JJJJ\_MM\_TT"))</f>
        <v>2024_11_03</v>
      </c>
    </row>
    <row r="347" spans="1:16" x14ac:dyDescent="0.2">
      <c r="A347" t="s">
        <v>5</v>
      </c>
      <c r="B347" s="19">
        <v>265568</v>
      </c>
      <c r="C347" s="10" t="s">
        <v>187</v>
      </c>
      <c r="D347" s="3">
        <v>3</v>
      </c>
      <c r="E347" s="3">
        <f>SUMIF(B:B,B347,G:G)</f>
        <v>2891</v>
      </c>
      <c r="F347" s="16">
        <f t="shared" si="16"/>
        <v>48.18333333333333</v>
      </c>
      <c r="G347" s="16">
        <f t="shared" si="17"/>
        <v>820</v>
      </c>
      <c r="H347" s="14">
        <v>9.4907407407407406E-3</v>
      </c>
      <c r="J347" t="str">
        <f>A347&amp;"_id"&amp;B347&amp;"_"&amp;P347&amp;"_"&amp;O347</f>
        <v>quantex_share_id265568_2024_11_03_03</v>
      </c>
      <c r="K347">
        <v>942723</v>
      </c>
      <c r="L347" t="str">
        <f t="shared" si="15"/>
        <v>Rename-Item -Path Y:\Projects\Quantex\quantex_share\RawData\SA_annotation_videos\quantex_share_id265568_2024_11_03_03.MP4  -NewName Y:\Projects\Quantex\quantex_share\RawData\SA_annotation_videos\942723.MP4</v>
      </c>
      <c r="M347" t="s">
        <v>189</v>
      </c>
      <c r="O347" s="3" t="str">
        <f>TEXT(D347,"00")</f>
        <v>03</v>
      </c>
      <c r="P347" t="str">
        <f>IF(C347="", "yyyy_mm_dd",TEXT(C347,"JJJJ\_MM\_TT"))</f>
        <v>2024_11_03</v>
      </c>
    </row>
    <row r="348" spans="1:16" x14ac:dyDescent="0.2">
      <c r="A348" t="s">
        <v>5</v>
      </c>
      <c r="B348" s="19">
        <v>265568</v>
      </c>
      <c r="C348" s="10" t="s">
        <v>187</v>
      </c>
      <c r="D348" s="3">
        <v>4</v>
      </c>
      <c r="E348" s="3">
        <f>SUMIF(B:B,B348,G:G)</f>
        <v>2891</v>
      </c>
      <c r="F348" s="16">
        <f t="shared" si="16"/>
        <v>48.18333333333333</v>
      </c>
      <c r="G348" s="16">
        <f t="shared" si="17"/>
        <v>810</v>
      </c>
      <c r="H348" s="14">
        <v>9.3749999999999997E-3</v>
      </c>
      <c r="J348" t="str">
        <f>A348&amp;"_id"&amp;B348&amp;"_"&amp;P348&amp;"_"&amp;O348</f>
        <v>quantex_share_id265568_2024_11_03_04</v>
      </c>
      <c r="K348">
        <v>409468</v>
      </c>
      <c r="L348" t="str">
        <f t="shared" si="15"/>
        <v>Rename-Item -Path Y:\Projects\Quantex\quantex_share\RawData\SA_annotation_videos\quantex_share_id265568_2024_11_03_04.MP4  -NewName Y:\Projects\Quantex\quantex_share\RawData\SA_annotation_videos\409468.MP4</v>
      </c>
      <c r="M348" t="s">
        <v>189</v>
      </c>
      <c r="O348" s="3" t="str">
        <f>TEXT(D348,"00")</f>
        <v>04</v>
      </c>
      <c r="P348" t="str">
        <f>IF(C348="", "yyyy_mm_dd",TEXT(C348,"JJJJ\_MM\_TT"))</f>
        <v>2024_11_03</v>
      </c>
    </row>
    <row r="349" spans="1:16" x14ac:dyDescent="0.2">
      <c r="A349" t="s">
        <v>5</v>
      </c>
      <c r="C349" s="10"/>
      <c r="E349" s="3">
        <f>SUMIF(B:B,B349,G:G)</f>
        <v>0</v>
      </c>
      <c r="F349" s="16">
        <f t="shared" si="16"/>
        <v>0</v>
      </c>
      <c r="G349" s="16">
        <f t="shared" si="17"/>
        <v>0</v>
      </c>
      <c r="J349" t="str">
        <f>A349&amp;"_id"&amp;B349&amp;"_"&amp;P349&amp;"_"&amp;O349</f>
        <v>quantex_share_id_yyyy_mm_dd_00</v>
      </c>
      <c r="K349">
        <v>398813</v>
      </c>
      <c r="L349" t="str">
        <f t="shared" si="15"/>
        <v>Rename-Item -Path Y:\Projects\Quantex\quantex_share\RawData\SA_annotation_videos\quantex_share_id_yyyy_mm_dd_00.MP4  -NewName Y:\Projects\Quantex\quantex_share\RawData\SA_annotation_videos\398813.MP4</v>
      </c>
      <c r="O349" s="3" t="str">
        <f>TEXT(D349,"00")</f>
        <v>00</v>
      </c>
      <c r="P349" t="str">
        <f>IF(C349="", "yyyy_mm_dd",TEXT(C349,"JJJJ\_MM\_TT"))</f>
        <v>yyyy_mm_dd</v>
      </c>
    </row>
    <row r="350" spans="1:16" x14ac:dyDescent="0.2">
      <c r="A350" t="s">
        <v>5</v>
      </c>
      <c r="C350" s="10"/>
      <c r="E350" s="3">
        <f>SUMIF(B:B,B350,G:G)</f>
        <v>0</v>
      </c>
      <c r="F350" s="16">
        <f t="shared" si="16"/>
        <v>0</v>
      </c>
      <c r="G350" s="16">
        <f t="shared" si="17"/>
        <v>0</v>
      </c>
      <c r="J350" t="str">
        <f>A350&amp;"_id"&amp;B350&amp;"_"&amp;P350&amp;"_"&amp;O350</f>
        <v>quantex_share_id_yyyy_mm_dd_00</v>
      </c>
      <c r="K350">
        <v>947219</v>
      </c>
      <c r="L350" t="str">
        <f t="shared" si="15"/>
        <v>Rename-Item -Path Y:\Projects\Quantex\quantex_share\RawData\SA_annotation_videos\quantex_share_id_yyyy_mm_dd_00.MP4  -NewName Y:\Projects\Quantex\quantex_share\RawData\SA_annotation_videos\947219.MP4</v>
      </c>
      <c r="O350" s="3" t="str">
        <f>TEXT(D350,"00")</f>
        <v>00</v>
      </c>
      <c r="P350" t="str">
        <f>IF(C350="", "yyyy_mm_dd",TEXT(C350,"JJJJ\_MM\_TT"))</f>
        <v>yyyy_mm_dd</v>
      </c>
    </row>
    <row r="351" spans="1:16" x14ac:dyDescent="0.2">
      <c r="A351" t="s">
        <v>5</v>
      </c>
      <c r="C351" s="10"/>
      <c r="E351" s="3">
        <f>SUMIF(B:B,B351,G:G)</f>
        <v>0</v>
      </c>
      <c r="F351" s="16">
        <f t="shared" si="16"/>
        <v>0</v>
      </c>
      <c r="G351" s="16">
        <f t="shared" si="17"/>
        <v>0</v>
      </c>
      <c r="J351" t="str">
        <f>A351&amp;"_id"&amp;B351&amp;"_"&amp;P351&amp;"_"&amp;O351</f>
        <v>quantex_share_id_yyyy_mm_dd_00</v>
      </c>
      <c r="K351">
        <v>471052</v>
      </c>
      <c r="L351" t="str">
        <f t="shared" si="15"/>
        <v>Rename-Item -Path Y:\Projects\Quantex\quantex_share\RawData\SA_annotation_videos\quantex_share_id_yyyy_mm_dd_00.MP4  -NewName Y:\Projects\Quantex\quantex_share\RawData\SA_annotation_videos\471052.MP4</v>
      </c>
      <c r="O351" s="3" t="str">
        <f>TEXT(D351,"00")</f>
        <v>00</v>
      </c>
      <c r="P351" t="str">
        <f>IF(C351="", "yyyy_mm_dd",TEXT(C351,"JJJJ\_MM\_TT"))</f>
        <v>yyyy_mm_dd</v>
      </c>
    </row>
    <row r="352" spans="1:16" x14ac:dyDescent="0.2">
      <c r="A352" t="s">
        <v>5</v>
      </c>
      <c r="C352" s="10"/>
      <c r="E352" s="3">
        <f>SUMIF(B:B,B352,G:G)</f>
        <v>0</v>
      </c>
      <c r="F352" s="16">
        <f t="shared" si="16"/>
        <v>0</v>
      </c>
      <c r="G352" s="16">
        <f t="shared" si="17"/>
        <v>0</v>
      </c>
      <c r="J352" t="str">
        <f>A352&amp;"_id"&amp;B352&amp;"_"&amp;P352&amp;"_"&amp;O352</f>
        <v>quantex_share_id_yyyy_mm_dd_00</v>
      </c>
      <c r="K352">
        <v>634172</v>
      </c>
      <c r="L352" t="str">
        <f t="shared" si="15"/>
        <v>Rename-Item -Path Y:\Projects\Quantex\quantex_share\RawData\SA_annotation_videos\quantex_share_id_yyyy_mm_dd_00.MP4  -NewName Y:\Projects\Quantex\quantex_share\RawData\SA_annotation_videos\634172.MP4</v>
      </c>
      <c r="O352" s="3" t="str">
        <f>TEXT(D352,"00")</f>
        <v>00</v>
      </c>
      <c r="P352" t="str">
        <f>IF(C352="", "yyyy_mm_dd",TEXT(C352,"JJJJ\_MM\_TT"))</f>
        <v>yyyy_mm_dd</v>
      </c>
    </row>
    <row r="353" spans="1:16" x14ac:dyDescent="0.2">
      <c r="A353" t="s">
        <v>5</v>
      </c>
      <c r="C353" s="10"/>
      <c r="E353" s="3">
        <f>SUMIF(B:B,B353,G:G)</f>
        <v>0</v>
      </c>
      <c r="F353" s="16">
        <f t="shared" si="16"/>
        <v>0</v>
      </c>
      <c r="G353" s="16">
        <f t="shared" si="17"/>
        <v>0</v>
      </c>
      <c r="J353" t="str">
        <f>A353&amp;"_id"&amp;B353&amp;"_"&amp;P353&amp;"_"&amp;O353</f>
        <v>quantex_share_id_yyyy_mm_dd_00</v>
      </c>
      <c r="K353">
        <v>579259</v>
      </c>
      <c r="L353" t="str">
        <f t="shared" si="15"/>
        <v>Rename-Item -Path Y:\Projects\Quantex\quantex_share\RawData\SA_annotation_videos\quantex_share_id_yyyy_mm_dd_00.MP4  -NewName Y:\Projects\Quantex\quantex_share\RawData\SA_annotation_videos\579259.MP4</v>
      </c>
      <c r="O353" s="3" t="str">
        <f>TEXT(D353,"00")</f>
        <v>00</v>
      </c>
      <c r="P353" t="str">
        <f>IF(C353="", "yyyy_mm_dd",TEXT(C353,"JJJJ\_MM\_TT"))</f>
        <v>yyyy_mm_dd</v>
      </c>
    </row>
    <row r="354" spans="1:16" x14ac:dyDescent="0.2">
      <c r="A354" t="s">
        <v>5</v>
      </c>
      <c r="C354" s="10"/>
      <c r="E354" s="3">
        <f>SUMIF(B:B,B354,G:G)</f>
        <v>0</v>
      </c>
      <c r="F354" s="16">
        <f t="shared" si="16"/>
        <v>0</v>
      </c>
      <c r="G354" s="16">
        <f t="shared" si="17"/>
        <v>0</v>
      </c>
      <c r="J354" t="str">
        <f>A354&amp;"_id"&amp;B354&amp;"_"&amp;P354&amp;"_"&amp;O354</f>
        <v>quantex_share_id_yyyy_mm_dd_00</v>
      </c>
      <c r="K354">
        <v>981262</v>
      </c>
      <c r="L354" t="str">
        <f t="shared" si="15"/>
        <v>Rename-Item -Path Y:\Projects\Quantex\quantex_share\RawData\SA_annotation_videos\quantex_share_id_yyyy_mm_dd_00.MP4  -NewName Y:\Projects\Quantex\quantex_share\RawData\SA_annotation_videos\981262.MP4</v>
      </c>
      <c r="O354" s="3" t="str">
        <f>TEXT(D354,"00")</f>
        <v>00</v>
      </c>
      <c r="P354" t="str">
        <f>IF(C354="", "yyyy_mm_dd",TEXT(C354,"JJJJ\_MM\_TT"))</f>
        <v>yyyy_mm_dd</v>
      </c>
    </row>
    <row r="355" spans="1:16" x14ac:dyDescent="0.2">
      <c r="A355" t="s">
        <v>5</v>
      </c>
      <c r="C355" s="10"/>
      <c r="E355" s="3">
        <f>SUMIF(B:B,B355,G:G)</f>
        <v>0</v>
      </c>
      <c r="F355" s="16">
        <f t="shared" si="16"/>
        <v>0</v>
      </c>
      <c r="G355" s="16">
        <f t="shared" si="17"/>
        <v>0</v>
      </c>
      <c r="J355" t="str">
        <f>A355&amp;"_id"&amp;B355&amp;"_"&amp;P355&amp;"_"&amp;O355</f>
        <v>quantex_share_id_yyyy_mm_dd_00</v>
      </c>
      <c r="K355">
        <v>540246</v>
      </c>
      <c r="L355" t="str">
        <f t="shared" si="15"/>
        <v>Rename-Item -Path Y:\Projects\Quantex\quantex_share\RawData\SA_annotation_videos\quantex_share_id_yyyy_mm_dd_00.MP4  -NewName Y:\Projects\Quantex\quantex_share\RawData\SA_annotation_videos\540246.MP4</v>
      </c>
      <c r="O355" s="3" t="str">
        <f>TEXT(D355,"00")</f>
        <v>00</v>
      </c>
      <c r="P355" t="str">
        <f>IF(C355="", "yyyy_mm_dd",TEXT(C355,"JJJJ\_MM\_TT"))</f>
        <v>yyyy_mm_dd</v>
      </c>
    </row>
    <row r="356" spans="1:16" x14ac:dyDescent="0.2">
      <c r="A356" t="s">
        <v>5</v>
      </c>
      <c r="C356" s="10"/>
      <c r="E356" s="3">
        <f>SUMIF(B:B,B356,G:G)</f>
        <v>0</v>
      </c>
      <c r="F356" s="16">
        <f t="shared" si="16"/>
        <v>0</v>
      </c>
      <c r="G356" s="16">
        <f t="shared" si="17"/>
        <v>0</v>
      </c>
      <c r="J356" t="str">
        <f>A356&amp;"_id"&amp;B356&amp;"_"&amp;P356&amp;"_"&amp;O356</f>
        <v>quantex_share_id_yyyy_mm_dd_00</v>
      </c>
      <c r="K356">
        <v>830650</v>
      </c>
      <c r="L356" t="str">
        <f t="shared" si="15"/>
        <v>Rename-Item -Path Y:\Projects\Quantex\quantex_share\RawData\SA_annotation_videos\quantex_share_id_yyyy_mm_dd_00.MP4  -NewName Y:\Projects\Quantex\quantex_share\RawData\SA_annotation_videos\830650.MP4</v>
      </c>
      <c r="O356" s="3" t="str">
        <f>TEXT(D356,"00")</f>
        <v>00</v>
      </c>
      <c r="P356" t="str">
        <f>IF(C356="", "yyyy_mm_dd",TEXT(C356,"JJJJ\_MM\_TT"))</f>
        <v>yyyy_mm_dd</v>
      </c>
    </row>
    <row r="357" spans="1:16" x14ac:dyDescent="0.2">
      <c r="A357" t="s">
        <v>5</v>
      </c>
      <c r="C357" s="10"/>
      <c r="E357" s="3">
        <f>SUMIF(B:B,B357,G:G)</f>
        <v>0</v>
      </c>
      <c r="F357" s="16">
        <f t="shared" si="16"/>
        <v>0</v>
      </c>
      <c r="G357" s="16">
        <f t="shared" si="17"/>
        <v>0</v>
      </c>
      <c r="J357" t="str">
        <f>A357&amp;"_id"&amp;B357&amp;"_"&amp;P357&amp;"_"&amp;O357</f>
        <v>quantex_share_id_yyyy_mm_dd_00</v>
      </c>
      <c r="K357">
        <v>785741</v>
      </c>
      <c r="L357" t="str">
        <f t="shared" si="15"/>
        <v>Rename-Item -Path Y:\Projects\Quantex\quantex_share\RawData\SA_annotation_videos\quantex_share_id_yyyy_mm_dd_00.MP4  -NewName Y:\Projects\Quantex\quantex_share\RawData\SA_annotation_videos\785741.MP4</v>
      </c>
      <c r="O357" s="3" t="str">
        <f>TEXT(D357,"00")</f>
        <v>00</v>
      </c>
      <c r="P357" t="str">
        <f>IF(C357="", "yyyy_mm_dd",TEXT(C357,"JJJJ\_MM\_TT"))</f>
        <v>yyyy_mm_dd</v>
      </c>
    </row>
    <row r="358" spans="1:16" x14ac:dyDescent="0.2">
      <c r="A358" t="s">
        <v>5</v>
      </c>
      <c r="C358" s="10"/>
      <c r="E358" s="3">
        <f>SUMIF(B:B,B358,G:G)</f>
        <v>0</v>
      </c>
      <c r="F358" s="16">
        <f t="shared" si="16"/>
        <v>0</v>
      </c>
      <c r="G358" s="16">
        <f t="shared" si="17"/>
        <v>0</v>
      </c>
      <c r="J358" t="str">
        <f>A358&amp;"_id"&amp;B358&amp;"_"&amp;P358&amp;"_"&amp;O358</f>
        <v>quantex_share_id_yyyy_mm_dd_00</v>
      </c>
      <c r="K358">
        <v>486243</v>
      </c>
      <c r="L358" t="str">
        <f t="shared" si="15"/>
        <v>Rename-Item -Path Y:\Projects\Quantex\quantex_share\RawData\SA_annotation_videos\quantex_share_id_yyyy_mm_dd_00.MP4  -NewName Y:\Projects\Quantex\quantex_share\RawData\SA_annotation_videos\486243.MP4</v>
      </c>
      <c r="O358" s="3" t="str">
        <f>TEXT(D358,"00")</f>
        <v>00</v>
      </c>
      <c r="P358" t="str">
        <f>IF(C358="", "yyyy_mm_dd",TEXT(C358,"JJJJ\_MM\_TT"))</f>
        <v>yyyy_mm_dd</v>
      </c>
    </row>
    <row r="359" spans="1:16" x14ac:dyDescent="0.2">
      <c r="A359" t="s">
        <v>5</v>
      </c>
      <c r="C359" s="10"/>
      <c r="E359" s="3">
        <f>SUMIF(B:B,B359,G:G)</f>
        <v>0</v>
      </c>
      <c r="F359" s="16">
        <f t="shared" si="16"/>
        <v>0</v>
      </c>
      <c r="G359" s="16">
        <f t="shared" si="17"/>
        <v>0</v>
      </c>
      <c r="J359" t="str">
        <f>A359&amp;"_id"&amp;B359&amp;"_"&amp;P359&amp;"_"&amp;O359</f>
        <v>quantex_share_id_yyyy_mm_dd_00</v>
      </c>
      <c r="K359">
        <v>473896</v>
      </c>
      <c r="L359" t="str">
        <f t="shared" si="15"/>
        <v>Rename-Item -Path Y:\Projects\Quantex\quantex_share\RawData\SA_annotation_videos\quantex_share_id_yyyy_mm_dd_00.MP4  -NewName Y:\Projects\Quantex\quantex_share\RawData\SA_annotation_videos\473896.MP4</v>
      </c>
      <c r="O359" s="3" t="str">
        <f>TEXT(D359,"00")</f>
        <v>00</v>
      </c>
      <c r="P359" t="str">
        <f>IF(C359="", "yyyy_mm_dd",TEXT(C359,"JJJJ\_MM\_TT"))</f>
        <v>yyyy_mm_dd</v>
      </c>
    </row>
    <row r="360" spans="1:16" x14ac:dyDescent="0.2">
      <c r="A360" t="s">
        <v>5</v>
      </c>
      <c r="C360" s="10"/>
      <c r="E360" s="3">
        <f>SUMIF(B:B,B360,G:G)</f>
        <v>0</v>
      </c>
      <c r="F360" s="16">
        <f t="shared" si="16"/>
        <v>0</v>
      </c>
      <c r="G360" s="16">
        <f t="shared" si="17"/>
        <v>0</v>
      </c>
      <c r="J360" t="str">
        <f>A360&amp;"_id"&amp;B360&amp;"_"&amp;P360&amp;"_"&amp;O360</f>
        <v>quantex_share_id_yyyy_mm_dd_00</v>
      </c>
      <c r="K360">
        <v>690199</v>
      </c>
      <c r="L360" t="str">
        <f t="shared" si="15"/>
        <v>Rename-Item -Path Y:\Projects\Quantex\quantex_share\RawData\SA_annotation_videos\quantex_share_id_yyyy_mm_dd_00.MP4  -NewName Y:\Projects\Quantex\quantex_share\RawData\SA_annotation_videos\690199.MP4</v>
      </c>
      <c r="O360" s="3" t="str">
        <f>TEXT(D360,"00")</f>
        <v>00</v>
      </c>
      <c r="P360" t="str">
        <f>IF(C360="", "yyyy_mm_dd",TEXT(C360,"JJJJ\_MM\_TT"))</f>
        <v>yyyy_mm_dd</v>
      </c>
    </row>
    <row r="361" spans="1:16" x14ac:dyDescent="0.2">
      <c r="A361" t="s">
        <v>5</v>
      </c>
      <c r="C361" s="10"/>
      <c r="E361" s="3">
        <f>SUMIF(B:B,B361,G:G)</f>
        <v>0</v>
      </c>
      <c r="F361" s="16">
        <f t="shared" si="16"/>
        <v>0</v>
      </c>
      <c r="G361" s="16">
        <f t="shared" si="17"/>
        <v>0</v>
      </c>
      <c r="J361" t="str">
        <f>A361&amp;"_id"&amp;B361&amp;"_"&amp;P361&amp;"_"&amp;O361</f>
        <v>quantex_share_id_yyyy_mm_dd_00</v>
      </c>
      <c r="K361">
        <v>792931</v>
      </c>
      <c r="L361" t="str">
        <f t="shared" si="15"/>
        <v>Rename-Item -Path Y:\Projects\Quantex\quantex_share\RawData\SA_annotation_videos\quantex_share_id_yyyy_mm_dd_00.MP4  -NewName Y:\Projects\Quantex\quantex_share\RawData\SA_annotation_videos\792931.MP4</v>
      </c>
      <c r="O361" s="3" t="str">
        <f>TEXT(D361,"00")</f>
        <v>00</v>
      </c>
      <c r="P361" t="str">
        <f>IF(C361="", "yyyy_mm_dd",TEXT(C361,"JJJJ\_MM\_TT"))</f>
        <v>yyyy_mm_dd</v>
      </c>
    </row>
    <row r="362" spans="1:16" x14ac:dyDescent="0.2">
      <c r="A362" t="s">
        <v>5</v>
      </c>
      <c r="C362" s="10"/>
      <c r="E362" s="3">
        <f>SUMIF(B:B,B362,G:G)</f>
        <v>0</v>
      </c>
      <c r="F362" s="16">
        <f t="shared" si="16"/>
        <v>0</v>
      </c>
      <c r="G362" s="16">
        <f t="shared" si="17"/>
        <v>0</v>
      </c>
      <c r="J362" t="str">
        <f>A362&amp;"_id"&amp;B362&amp;"_"&amp;P362&amp;"_"&amp;O362</f>
        <v>quantex_share_id_yyyy_mm_dd_00</v>
      </c>
      <c r="K362">
        <v>493261</v>
      </c>
      <c r="L362" t="str">
        <f t="shared" si="15"/>
        <v>Rename-Item -Path Y:\Projects\Quantex\quantex_share\RawData\SA_annotation_videos\quantex_share_id_yyyy_mm_dd_00.MP4  -NewName Y:\Projects\Quantex\quantex_share\RawData\SA_annotation_videos\493261.MP4</v>
      </c>
      <c r="O362" s="3" t="str">
        <f>TEXT(D362,"00")</f>
        <v>00</v>
      </c>
      <c r="P362" t="str">
        <f>IF(C362="", "yyyy_mm_dd",TEXT(C362,"JJJJ\_MM\_TT"))</f>
        <v>yyyy_mm_dd</v>
      </c>
    </row>
    <row r="363" spans="1:16" x14ac:dyDescent="0.2">
      <c r="A363" t="s">
        <v>5</v>
      </c>
      <c r="C363" s="10"/>
      <c r="E363" s="3">
        <f>SUMIF(B:B,B363,G:G)</f>
        <v>0</v>
      </c>
      <c r="F363" s="16">
        <f t="shared" si="16"/>
        <v>0</v>
      </c>
      <c r="G363" s="16">
        <f t="shared" si="17"/>
        <v>0</v>
      </c>
      <c r="J363" t="str">
        <f>A363&amp;"_id"&amp;B363&amp;"_"&amp;P363&amp;"_"&amp;O363</f>
        <v>quantex_share_id_yyyy_mm_dd_00</v>
      </c>
      <c r="K363">
        <v>932366</v>
      </c>
      <c r="L363" t="str">
        <f t="shared" si="15"/>
        <v>Rename-Item -Path Y:\Projects\Quantex\quantex_share\RawData\SA_annotation_videos\quantex_share_id_yyyy_mm_dd_00.MP4  -NewName Y:\Projects\Quantex\quantex_share\RawData\SA_annotation_videos\932366.MP4</v>
      </c>
      <c r="O363" s="3" t="str">
        <f>TEXT(D363,"00")</f>
        <v>00</v>
      </c>
      <c r="P363" t="str">
        <f>IF(C363="", "yyyy_mm_dd",TEXT(C363,"JJJJ\_MM\_TT"))</f>
        <v>yyyy_mm_dd</v>
      </c>
    </row>
    <row r="364" spans="1:16" x14ac:dyDescent="0.2">
      <c r="A364" t="s">
        <v>5</v>
      </c>
      <c r="C364" s="10"/>
      <c r="E364" s="3">
        <f>SUMIF(B:B,B364,G:G)</f>
        <v>0</v>
      </c>
      <c r="F364" s="16">
        <f t="shared" si="16"/>
        <v>0</v>
      </c>
      <c r="G364" s="16">
        <f t="shared" si="17"/>
        <v>0</v>
      </c>
      <c r="J364" t="str">
        <f>A364&amp;"_id"&amp;B364&amp;"_"&amp;P364&amp;"_"&amp;O364</f>
        <v>quantex_share_id_yyyy_mm_dd_00</v>
      </c>
      <c r="K364">
        <v>738544</v>
      </c>
      <c r="L364" t="str">
        <f t="shared" si="15"/>
        <v>Rename-Item -Path Y:\Projects\Quantex\quantex_share\RawData\SA_annotation_videos\quantex_share_id_yyyy_mm_dd_00.MP4  -NewName Y:\Projects\Quantex\quantex_share\RawData\SA_annotation_videos\738544.MP4</v>
      </c>
      <c r="O364" s="3" t="str">
        <f>TEXT(D364,"00")</f>
        <v>00</v>
      </c>
      <c r="P364" t="str">
        <f>IF(C364="", "yyyy_mm_dd",TEXT(C364,"JJJJ\_MM\_TT"))</f>
        <v>yyyy_mm_dd</v>
      </c>
    </row>
    <row r="365" spans="1:16" x14ac:dyDescent="0.2">
      <c r="A365" t="s">
        <v>5</v>
      </c>
      <c r="C365" s="10"/>
      <c r="E365" s="3">
        <f>SUMIF(B:B,B365,G:G)</f>
        <v>0</v>
      </c>
      <c r="F365" s="16">
        <f t="shared" si="16"/>
        <v>0</v>
      </c>
      <c r="G365" s="16">
        <f t="shared" si="17"/>
        <v>0</v>
      </c>
      <c r="J365" t="str">
        <f>A365&amp;"_id"&amp;B365&amp;"_"&amp;P365&amp;"_"&amp;O365</f>
        <v>quantex_share_id_yyyy_mm_dd_00</v>
      </c>
      <c r="K365">
        <v>192361</v>
      </c>
      <c r="L365" t="str">
        <f t="shared" si="15"/>
        <v>Rename-Item -Path Y:\Projects\Quantex\quantex_share\RawData\SA_annotation_videos\quantex_share_id_yyyy_mm_dd_00.MP4  -NewName Y:\Projects\Quantex\quantex_share\RawData\SA_annotation_videos\192361.MP4</v>
      </c>
      <c r="O365" s="3" t="str">
        <f>TEXT(D365,"00")</f>
        <v>00</v>
      </c>
      <c r="P365" t="str">
        <f>IF(C365="", "yyyy_mm_dd",TEXT(C365,"JJJJ\_MM\_TT"))</f>
        <v>yyyy_mm_dd</v>
      </c>
    </row>
    <row r="366" spans="1:16" x14ac:dyDescent="0.2">
      <c r="A366" t="s">
        <v>5</v>
      </c>
      <c r="C366" s="10"/>
      <c r="E366" s="3">
        <f>SUMIF(B:B,B366,G:G)</f>
        <v>0</v>
      </c>
      <c r="F366" s="16">
        <f t="shared" si="16"/>
        <v>0</v>
      </c>
      <c r="G366" s="16">
        <f t="shared" si="17"/>
        <v>0</v>
      </c>
      <c r="J366" t="str">
        <f>A366&amp;"_id"&amp;B366&amp;"_"&amp;P366&amp;"_"&amp;O366</f>
        <v>quantex_share_id_yyyy_mm_dd_00</v>
      </c>
      <c r="K366">
        <v>692224</v>
      </c>
      <c r="L366" t="str">
        <f t="shared" si="15"/>
        <v>Rename-Item -Path Y:\Projects\Quantex\quantex_share\RawData\SA_annotation_videos\quantex_share_id_yyyy_mm_dd_00.MP4  -NewName Y:\Projects\Quantex\quantex_share\RawData\SA_annotation_videos\692224.MP4</v>
      </c>
      <c r="O366" s="3" t="str">
        <f>TEXT(D366,"00")</f>
        <v>00</v>
      </c>
      <c r="P366" t="str">
        <f>IF(C366="", "yyyy_mm_dd",TEXT(C366,"JJJJ\_MM\_TT"))</f>
        <v>yyyy_mm_dd</v>
      </c>
    </row>
    <row r="367" spans="1:16" x14ac:dyDescent="0.2">
      <c r="A367" t="s">
        <v>5</v>
      </c>
      <c r="C367" s="10"/>
      <c r="E367" s="3">
        <f>SUMIF(B:B,B367,G:G)</f>
        <v>0</v>
      </c>
      <c r="F367" s="16">
        <f t="shared" si="16"/>
        <v>0</v>
      </c>
      <c r="G367" s="16">
        <f t="shared" si="17"/>
        <v>0</v>
      </c>
      <c r="J367" t="str">
        <f>A367&amp;"_id"&amp;B367&amp;"_"&amp;P367&amp;"_"&amp;O367</f>
        <v>quantex_share_id_yyyy_mm_dd_00</v>
      </c>
      <c r="K367">
        <v>532055</v>
      </c>
      <c r="L367" t="str">
        <f t="shared" si="15"/>
        <v>Rename-Item -Path Y:\Projects\Quantex\quantex_share\RawData\SA_annotation_videos\quantex_share_id_yyyy_mm_dd_00.MP4  -NewName Y:\Projects\Quantex\quantex_share\RawData\SA_annotation_videos\532055.MP4</v>
      </c>
      <c r="O367" s="3" t="str">
        <f>TEXT(D367,"00")</f>
        <v>00</v>
      </c>
      <c r="P367" t="str">
        <f>IF(C367="", "yyyy_mm_dd",TEXT(C367,"JJJJ\_MM\_TT"))</f>
        <v>yyyy_mm_dd</v>
      </c>
    </row>
    <row r="368" spans="1:16" x14ac:dyDescent="0.2">
      <c r="A368" t="s">
        <v>5</v>
      </c>
      <c r="C368" s="10"/>
      <c r="E368" s="3">
        <f>SUMIF(B:B,B368,G:G)</f>
        <v>0</v>
      </c>
      <c r="F368" s="16">
        <f t="shared" si="16"/>
        <v>0</v>
      </c>
      <c r="G368" s="16">
        <f t="shared" si="17"/>
        <v>0</v>
      </c>
      <c r="J368" t="str">
        <f>A368&amp;"_id"&amp;B368&amp;"_"&amp;P368&amp;"_"&amp;O368</f>
        <v>quantex_share_id_yyyy_mm_dd_00</v>
      </c>
      <c r="K368">
        <v>992706</v>
      </c>
      <c r="L368" t="str">
        <f t="shared" si="15"/>
        <v>Rename-Item -Path Y:\Projects\Quantex\quantex_share\RawData\SA_annotation_videos\quantex_share_id_yyyy_mm_dd_00.MP4  -NewName Y:\Projects\Quantex\quantex_share\RawData\SA_annotation_videos\992706.MP4</v>
      </c>
      <c r="O368" s="3" t="str">
        <f>TEXT(D368,"00")</f>
        <v>00</v>
      </c>
      <c r="P368" t="str">
        <f>IF(C368="", "yyyy_mm_dd",TEXT(C368,"JJJJ\_MM\_TT"))</f>
        <v>yyyy_mm_dd</v>
      </c>
    </row>
    <row r="369" spans="1:16" x14ac:dyDescent="0.2">
      <c r="A369" t="s">
        <v>5</v>
      </c>
      <c r="C369" s="10"/>
      <c r="E369" s="3">
        <f>SUMIF(B:B,B369,G:G)</f>
        <v>0</v>
      </c>
      <c r="F369" s="16">
        <f t="shared" si="16"/>
        <v>0</v>
      </c>
      <c r="G369" s="16">
        <f t="shared" si="17"/>
        <v>0</v>
      </c>
      <c r="J369" t="str">
        <f>A369&amp;"_id"&amp;B369&amp;"_"&amp;P369&amp;"_"&amp;O369</f>
        <v>quantex_share_id_yyyy_mm_dd_00</v>
      </c>
      <c r="K369">
        <v>153901</v>
      </c>
      <c r="L369" t="str">
        <f t="shared" si="15"/>
        <v>Rename-Item -Path Y:\Projects\Quantex\quantex_share\RawData\SA_annotation_videos\quantex_share_id_yyyy_mm_dd_00.MP4  -NewName Y:\Projects\Quantex\quantex_share\RawData\SA_annotation_videos\153901.MP4</v>
      </c>
      <c r="O369" s="3" t="str">
        <f>TEXT(D369,"00")</f>
        <v>00</v>
      </c>
      <c r="P369" t="str">
        <f>IF(C369="", "yyyy_mm_dd",TEXT(C369,"JJJJ\_MM\_TT"))</f>
        <v>yyyy_mm_dd</v>
      </c>
    </row>
    <row r="370" spans="1:16" x14ac:dyDescent="0.2">
      <c r="A370" t="s">
        <v>5</v>
      </c>
      <c r="C370" s="10"/>
      <c r="E370" s="3">
        <f>SUMIF(B:B,B370,G:G)</f>
        <v>0</v>
      </c>
      <c r="F370" s="16">
        <f t="shared" si="16"/>
        <v>0</v>
      </c>
      <c r="G370" s="16">
        <f t="shared" si="17"/>
        <v>0</v>
      </c>
      <c r="J370" t="str">
        <f>A370&amp;"_id"&amp;B370&amp;"_"&amp;P370&amp;"_"&amp;O370</f>
        <v>quantex_share_id_yyyy_mm_dd_00</v>
      </c>
      <c r="K370">
        <v>911910</v>
      </c>
      <c r="L370" t="str">
        <f t="shared" si="15"/>
        <v>Rename-Item -Path Y:\Projects\Quantex\quantex_share\RawData\SA_annotation_videos\quantex_share_id_yyyy_mm_dd_00.MP4  -NewName Y:\Projects\Quantex\quantex_share\RawData\SA_annotation_videos\911910.MP4</v>
      </c>
      <c r="O370" s="3" t="str">
        <f>TEXT(D370,"00")</f>
        <v>00</v>
      </c>
      <c r="P370" t="str">
        <f>IF(C370="", "yyyy_mm_dd",TEXT(C370,"JJJJ\_MM\_TT"))</f>
        <v>yyyy_mm_dd</v>
      </c>
    </row>
    <row r="371" spans="1:16" x14ac:dyDescent="0.2">
      <c r="A371" t="s">
        <v>5</v>
      </c>
      <c r="C371" s="10"/>
      <c r="E371" s="3">
        <f>SUMIF(B:B,B371,G:G)</f>
        <v>0</v>
      </c>
      <c r="F371" s="16">
        <f t="shared" si="16"/>
        <v>0</v>
      </c>
      <c r="G371" s="16">
        <f t="shared" si="17"/>
        <v>0</v>
      </c>
      <c r="J371" t="str">
        <f>A371&amp;"_id"&amp;B371&amp;"_"&amp;P371&amp;"_"&amp;O371</f>
        <v>quantex_share_id_yyyy_mm_dd_00</v>
      </c>
      <c r="K371">
        <v>384097</v>
      </c>
      <c r="L371" t="str">
        <f t="shared" si="15"/>
        <v>Rename-Item -Path Y:\Projects\Quantex\quantex_share\RawData\SA_annotation_videos\quantex_share_id_yyyy_mm_dd_00.MP4  -NewName Y:\Projects\Quantex\quantex_share\RawData\SA_annotation_videos\384097.MP4</v>
      </c>
      <c r="O371" s="3" t="str">
        <f>TEXT(D371,"00")</f>
        <v>00</v>
      </c>
      <c r="P371" t="str">
        <f>IF(C371="", "yyyy_mm_dd",TEXT(C371,"JJJJ\_MM\_TT"))</f>
        <v>yyyy_mm_dd</v>
      </c>
    </row>
    <row r="372" spans="1:16" x14ac:dyDescent="0.2">
      <c r="A372" t="s">
        <v>5</v>
      </c>
      <c r="C372" s="10"/>
      <c r="E372" s="3">
        <f>SUMIF(B:B,B372,G:G)</f>
        <v>0</v>
      </c>
      <c r="F372" s="16">
        <f t="shared" si="16"/>
        <v>0</v>
      </c>
      <c r="G372" s="16">
        <f t="shared" si="17"/>
        <v>0</v>
      </c>
      <c r="J372" t="str">
        <f>A372&amp;"_id"&amp;B372&amp;"_"&amp;P372&amp;"_"&amp;O372</f>
        <v>quantex_share_id_yyyy_mm_dd_00</v>
      </c>
      <c r="K372">
        <v>621493</v>
      </c>
      <c r="L372" t="str">
        <f t="shared" si="15"/>
        <v>Rename-Item -Path Y:\Projects\Quantex\quantex_share\RawData\SA_annotation_videos\quantex_share_id_yyyy_mm_dd_00.MP4  -NewName Y:\Projects\Quantex\quantex_share\RawData\SA_annotation_videos\621493.MP4</v>
      </c>
      <c r="O372" s="3" t="str">
        <f>TEXT(D372,"00")</f>
        <v>00</v>
      </c>
      <c r="P372" t="str">
        <f>IF(C372="", "yyyy_mm_dd",TEXT(C372,"JJJJ\_MM\_TT"))</f>
        <v>yyyy_mm_dd</v>
      </c>
    </row>
    <row r="373" spans="1:16" x14ac:dyDescent="0.2">
      <c r="A373" t="s">
        <v>5</v>
      </c>
      <c r="C373" s="10"/>
      <c r="E373" s="3">
        <f>SUMIF(B:B,B373,G:G)</f>
        <v>0</v>
      </c>
      <c r="F373" s="16">
        <f t="shared" si="16"/>
        <v>0</v>
      </c>
      <c r="G373" s="16">
        <f t="shared" si="17"/>
        <v>0</v>
      </c>
      <c r="J373" t="str">
        <f>A373&amp;"_id"&amp;B373&amp;"_"&amp;P373&amp;"_"&amp;O373</f>
        <v>quantex_share_id_yyyy_mm_dd_00</v>
      </c>
      <c r="K373">
        <v>756239</v>
      </c>
      <c r="L373" t="str">
        <f t="shared" si="15"/>
        <v>Rename-Item -Path Y:\Projects\Quantex\quantex_share\RawData\SA_annotation_videos\quantex_share_id_yyyy_mm_dd_00.MP4  -NewName Y:\Projects\Quantex\quantex_share\RawData\SA_annotation_videos\756239.MP4</v>
      </c>
      <c r="O373" s="3" t="str">
        <f>TEXT(D373,"00")</f>
        <v>00</v>
      </c>
      <c r="P373" t="str">
        <f>IF(C373="", "yyyy_mm_dd",TEXT(C373,"JJJJ\_MM\_TT"))</f>
        <v>yyyy_mm_dd</v>
      </c>
    </row>
    <row r="374" spans="1:16" x14ac:dyDescent="0.2">
      <c r="A374" t="s">
        <v>5</v>
      </c>
      <c r="C374" s="10"/>
      <c r="E374" s="3">
        <f>SUMIF(B:B,B374,G:G)</f>
        <v>0</v>
      </c>
      <c r="F374" s="16">
        <f t="shared" si="16"/>
        <v>0</v>
      </c>
      <c r="G374" s="16">
        <f t="shared" si="17"/>
        <v>0</v>
      </c>
      <c r="J374" t="str">
        <f>A374&amp;"_id"&amp;B374&amp;"_"&amp;P374&amp;"_"&amp;O374</f>
        <v>quantex_share_id_yyyy_mm_dd_00</v>
      </c>
      <c r="K374">
        <v>882769</v>
      </c>
      <c r="L374" t="str">
        <f t="shared" si="15"/>
        <v>Rename-Item -Path Y:\Projects\Quantex\quantex_share\RawData\SA_annotation_videos\quantex_share_id_yyyy_mm_dd_00.MP4  -NewName Y:\Projects\Quantex\quantex_share\RawData\SA_annotation_videos\882769.MP4</v>
      </c>
      <c r="O374" s="3" t="str">
        <f>TEXT(D374,"00")</f>
        <v>00</v>
      </c>
      <c r="P374" t="str">
        <f>IF(C374="", "yyyy_mm_dd",TEXT(C374,"JJJJ\_MM\_TT"))</f>
        <v>yyyy_mm_dd</v>
      </c>
    </row>
    <row r="375" spans="1:16" x14ac:dyDescent="0.2">
      <c r="A375" t="s">
        <v>5</v>
      </c>
      <c r="C375" s="10"/>
      <c r="E375" s="3">
        <f>SUMIF(B:B,B375,G:G)</f>
        <v>0</v>
      </c>
      <c r="F375" s="16">
        <f t="shared" si="16"/>
        <v>0</v>
      </c>
      <c r="G375" s="16">
        <f t="shared" si="17"/>
        <v>0</v>
      </c>
      <c r="J375" t="str">
        <f>A375&amp;"_id"&amp;B375&amp;"_"&amp;P375&amp;"_"&amp;O375</f>
        <v>quantex_share_id_yyyy_mm_dd_00</v>
      </c>
      <c r="K375">
        <v>981773</v>
      </c>
      <c r="L375" t="str">
        <f t="shared" si="15"/>
        <v>Rename-Item -Path Y:\Projects\Quantex\quantex_share\RawData\SA_annotation_videos\quantex_share_id_yyyy_mm_dd_00.MP4  -NewName Y:\Projects\Quantex\quantex_share\RawData\SA_annotation_videos\981773.MP4</v>
      </c>
      <c r="O375" s="3" t="str">
        <f>TEXT(D375,"00")</f>
        <v>00</v>
      </c>
      <c r="P375" t="str">
        <f>IF(C375="", "yyyy_mm_dd",TEXT(C375,"JJJJ\_MM\_TT"))</f>
        <v>yyyy_mm_dd</v>
      </c>
    </row>
    <row r="376" spans="1:16" x14ac:dyDescent="0.2">
      <c r="A376" t="s">
        <v>5</v>
      </c>
      <c r="C376" s="10"/>
      <c r="E376" s="3">
        <f>SUMIF(B:B,B376,G:G)</f>
        <v>0</v>
      </c>
      <c r="F376" s="16">
        <f t="shared" si="16"/>
        <v>0</v>
      </c>
      <c r="G376" s="16">
        <f t="shared" si="17"/>
        <v>0</v>
      </c>
      <c r="J376" t="str">
        <f>A376&amp;"_id"&amp;B376&amp;"_"&amp;P376&amp;"_"&amp;O376</f>
        <v>quantex_share_id_yyyy_mm_dd_00</v>
      </c>
      <c r="K376">
        <v>226079</v>
      </c>
      <c r="L376" t="str">
        <f t="shared" si="15"/>
        <v>Rename-Item -Path Y:\Projects\Quantex\quantex_share\RawData\SA_annotation_videos\quantex_share_id_yyyy_mm_dd_00.MP4  -NewName Y:\Projects\Quantex\quantex_share\RawData\SA_annotation_videos\226079.MP4</v>
      </c>
      <c r="O376" s="3" t="str">
        <f>TEXT(D376,"00")</f>
        <v>00</v>
      </c>
      <c r="P376" t="str">
        <f>IF(C376="", "yyyy_mm_dd",TEXT(C376,"JJJJ\_MM\_TT"))</f>
        <v>yyyy_mm_dd</v>
      </c>
    </row>
    <row r="377" spans="1:16" x14ac:dyDescent="0.2">
      <c r="A377" t="s">
        <v>5</v>
      </c>
      <c r="C377" s="10"/>
      <c r="E377" s="3">
        <f>SUMIF(B:B,B377,G:G)</f>
        <v>0</v>
      </c>
      <c r="F377" s="16">
        <f t="shared" si="16"/>
        <v>0</v>
      </c>
      <c r="G377" s="16">
        <f t="shared" si="17"/>
        <v>0</v>
      </c>
      <c r="J377" t="str">
        <f>A377&amp;"_id"&amp;B377&amp;"_"&amp;P377&amp;"_"&amp;O377</f>
        <v>quantex_share_id_yyyy_mm_dd_00</v>
      </c>
      <c r="K377">
        <v>354535</v>
      </c>
      <c r="L377" t="str">
        <f t="shared" si="15"/>
        <v>Rename-Item -Path Y:\Projects\Quantex\quantex_share\RawData\SA_annotation_videos\quantex_share_id_yyyy_mm_dd_00.MP4  -NewName Y:\Projects\Quantex\quantex_share\RawData\SA_annotation_videos\354535.MP4</v>
      </c>
      <c r="O377" s="3" t="str">
        <f>TEXT(D377,"00")</f>
        <v>00</v>
      </c>
      <c r="P377" t="str">
        <f>IF(C377="", "yyyy_mm_dd",TEXT(C377,"JJJJ\_MM\_TT"))</f>
        <v>yyyy_mm_dd</v>
      </c>
    </row>
    <row r="378" spans="1:16" x14ac:dyDescent="0.2">
      <c r="A378" t="s">
        <v>5</v>
      </c>
      <c r="C378" s="10"/>
      <c r="E378" s="3">
        <f>SUMIF(B:B,B378,G:G)</f>
        <v>0</v>
      </c>
      <c r="F378" s="16">
        <f t="shared" si="16"/>
        <v>0</v>
      </c>
      <c r="G378" s="16">
        <f t="shared" si="17"/>
        <v>0</v>
      </c>
      <c r="J378" t="str">
        <f>A378&amp;"_id"&amp;B378&amp;"_"&amp;P378&amp;"_"&amp;O378</f>
        <v>quantex_share_id_yyyy_mm_dd_00</v>
      </c>
      <c r="K378">
        <v>247759</v>
      </c>
      <c r="L378" t="str">
        <f t="shared" si="15"/>
        <v>Rename-Item -Path Y:\Projects\Quantex\quantex_share\RawData\SA_annotation_videos\quantex_share_id_yyyy_mm_dd_00.MP4  -NewName Y:\Projects\Quantex\quantex_share\RawData\SA_annotation_videos\247759.MP4</v>
      </c>
      <c r="O378" s="3" t="str">
        <f>TEXT(D378,"00")</f>
        <v>00</v>
      </c>
      <c r="P378" t="str">
        <f>IF(C378="", "yyyy_mm_dd",TEXT(C378,"JJJJ\_MM\_TT"))</f>
        <v>yyyy_mm_dd</v>
      </c>
    </row>
    <row r="379" spans="1:16" x14ac:dyDescent="0.2">
      <c r="A379" t="s">
        <v>5</v>
      </c>
      <c r="C379" s="10"/>
      <c r="E379" s="3">
        <f>SUMIF(B:B,B379,G:G)</f>
        <v>0</v>
      </c>
      <c r="F379" s="16">
        <f t="shared" si="16"/>
        <v>0</v>
      </c>
      <c r="G379" s="16">
        <f t="shared" si="17"/>
        <v>0</v>
      </c>
      <c r="J379" t="str">
        <f>A379&amp;"_id"&amp;B379&amp;"_"&amp;P379&amp;"_"&amp;O379</f>
        <v>quantex_share_id_yyyy_mm_dd_00</v>
      </c>
      <c r="K379">
        <v>101053</v>
      </c>
      <c r="L379" t="str">
        <f t="shared" si="15"/>
        <v>Rename-Item -Path Y:\Projects\Quantex\quantex_share\RawData\SA_annotation_videos\quantex_share_id_yyyy_mm_dd_00.MP4  -NewName Y:\Projects\Quantex\quantex_share\RawData\SA_annotation_videos\101053.MP4</v>
      </c>
      <c r="O379" s="3" t="str">
        <f>TEXT(D379,"00")</f>
        <v>00</v>
      </c>
      <c r="P379" t="str">
        <f>IF(C379="", "yyyy_mm_dd",TEXT(C379,"JJJJ\_MM\_TT"))</f>
        <v>yyyy_mm_dd</v>
      </c>
    </row>
    <row r="380" spans="1:16" x14ac:dyDescent="0.2">
      <c r="A380" t="s">
        <v>5</v>
      </c>
      <c r="C380" s="10"/>
      <c r="E380" s="3">
        <f>SUMIF(B:B,B380,G:G)</f>
        <v>0</v>
      </c>
      <c r="F380" s="16">
        <f t="shared" si="16"/>
        <v>0</v>
      </c>
      <c r="G380" s="16">
        <f t="shared" si="17"/>
        <v>0</v>
      </c>
      <c r="J380" t="str">
        <f>A380&amp;"_id"&amp;B380&amp;"_"&amp;P380&amp;"_"&amp;O380</f>
        <v>quantex_share_id_yyyy_mm_dd_00</v>
      </c>
      <c r="K380">
        <v>193588</v>
      </c>
      <c r="L380" t="str">
        <f t="shared" si="15"/>
        <v>Rename-Item -Path Y:\Projects\Quantex\quantex_share\RawData\SA_annotation_videos\quantex_share_id_yyyy_mm_dd_00.MP4  -NewName Y:\Projects\Quantex\quantex_share\RawData\SA_annotation_videos\193588.MP4</v>
      </c>
      <c r="O380" s="3" t="str">
        <f>TEXT(D380,"00")</f>
        <v>00</v>
      </c>
      <c r="P380" t="str">
        <f>IF(C380="", "yyyy_mm_dd",TEXT(C380,"JJJJ\_MM\_TT"))</f>
        <v>yyyy_mm_dd</v>
      </c>
    </row>
    <row r="381" spans="1:16" x14ac:dyDescent="0.2">
      <c r="A381" t="s">
        <v>5</v>
      </c>
      <c r="C381" s="10"/>
      <c r="E381" s="3">
        <f>SUMIF(B:B,B381,G:G)</f>
        <v>0</v>
      </c>
      <c r="F381" s="16">
        <f t="shared" si="16"/>
        <v>0</v>
      </c>
      <c r="G381" s="16">
        <f t="shared" si="17"/>
        <v>0</v>
      </c>
      <c r="J381" t="str">
        <f>A381&amp;"_id"&amp;B381&amp;"_"&amp;P381&amp;"_"&amp;O381</f>
        <v>quantex_share_id_yyyy_mm_dd_00</v>
      </c>
      <c r="K381">
        <v>127421</v>
      </c>
      <c r="L381" t="str">
        <f t="shared" si="15"/>
        <v>Rename-Item -Path Y:\Projects\Quantex\quantex_share\RawData\SA_annotation_videos\quantex_share_id_yyyy_mm_dd_00.MP4  -NewName Y:\Projects\Quantex\quantex_share\RawData\SA_annotation_videos\127421.MP4</v>
      </c>
      <c r="O381" s="3" t="str">
        <f>TEXT(D381,"00")</f>
        <v>00</v>
      </c>
      <c r="P381" t="str">
        <f>IF(C381="", "yyyy_mm_dd",TEXT(C381,"JJJJ\_MM\_TT"))</f>
        <v>yyyy_mm_dd</v>
      </c>
    </row>
    <row r="382" spans="1:16" x14ac:dyDescent="0.2">
      <c r="A382" t="s">
        <v>5</v>
      </c>
      <c r="C382" s="10"/>
      <c r="E382" s="3">
        <f>SUMIF(B:B,B382,G:G)</f>
        <v>0</v>
      </c>
      <c r="F382" s="16">
        <f t="shared" si="16"/>
        <v>0</v>
      </c>
      <c r="G382" s="16">
        <f t="shared" si="17"/>
        <v>0</v>
      </c>
      <c r="J382" t="str">
        <f>A382&amp;"_id"&amp;B382&amp;"_"&amp;P382&amp;"_"&amp;O382</f>
        <v>quantex_share_id_yyyy_mm_dd_00</v>
      </c>
      <c r="K382">
        <v>993442</v>
      </c>
      <c r="L382" t="str">
        <f t="shared" si="15"/>
        <v>Rename-Item -Path Y:\Projects\Quantex\quantex_share\RawData\SA_annotation_videos\quantex_share_id_yyyy_mm_dd_00.MP4  -NewName Y:\Projects\Quantex\quantex_share\RawData\SA_annotation_videos\993442.MP4</v>
      </c>
      <c r="O382" s="3" t="str">
        <f>TEXT(D382,"00")</f>
        <v>00</v>
      </c>
      <c r="P382" t="str">
        <f>IF(C382="", "yyyy_mm_dd",TEXT(C382,"JJJJ\_MM\_TT"))</f>
        <v>yyyy_mm_dd</v>
      </c>
    </row>
    <row r="383" spans="1:16" x14ac:dyDescent="0.2">
      <c r="A383" t="s">
        <v>5</v>
      </c>
      <c r="C383" s="10"/>
      <c r="E383" s="3">
        <f>SUMIF(B:B,B383,G:G)</f>
        <v>0</v>
      </c>
      <c r="F383" s="16">
        <f t="shared" si="16"/>
        <v>0</v>
      </c>
      <c r="G383" s="16">
        <f t="shared" si="17"/>
        <v>0</v>
      </c>
      <c r="J383" t="str">
        <f>A383&amp;"_id"&amp;B383&amp;"_"&amp;P383&amp;"_"&amp;O383</f>
        <v>quantex_share_id_yyyy_mm_dd_00</v>
      </c>
      <c r="K383">
        <v>673352</v>
      </c>
      <c r="L383" t="str">
        <f t="shared" si="15"/>
        <v>Rename-Item -Path Y:\Projects\Quantex\quantex_share\RawData\SA_annotation_videos\quantex_share_id_yyyy_mm_dd_00.MP4  -NewName Y:\Projects\Quantex\quantex_share\RawData\SA_annotation_videos\673352.MP4</v>
      </c>
      <c r="O383" s="3" t="str">
        <f>TEXT(D383,"00")</f>
        <v>00</v>
      </c>
      <c r="P383" t="str">
        <f>IF(C383="", "yyyy_mm_dd",TEXT(C383,"JJJJ\_MM\_TT"))</f>
        <v>yyyy_mm_dd</v>
      </c>
    </row>
    <row r="384" spans="1:16" x14ac:dyDescent="0.2">
      <c r="A384" t="s">
        <v>5</v>
      </c>
      <c r="C384" s="10"/>
      <c r="E384" s="3">
        <f>SUMIF(B:B,B384,G:G)</f>
        <v>0</v>
      </c>
      <c r="F384" s="16">
        <f t="shared" si="16"/>
        <v>0</v>
      </c>
      <c r="G384" s="16">
        <f t="shared" si="17"/>
        <v>0</v>
      </c>
      <c r="J384" t="str">
        <f>A384&amp;"_id"&amp;B384&amp;"_"&amp;P384&amp;"_"&amp;O384</f>
        <v>quantex_share_id_yyyy_mm_dd_00</v>
      </c>
      <c r="K384">
        <v>166456</v>
      </c>
      <c r="L384" t="str">
        <f t="shared" si="15"/>
        <v>Rename-Item -Path Y:\Projects\Quantex\quantex_share\RawData\SA_annotation_videos\quantex_share_id_yyyy_mm_dd_00.MP4  -NewName Y:\Projects\Quantex\quantex_share\RawData\SA_annotation_videos\166456.MP4</v>
      </c>
      <c r="O384" s="3" t="str">
        <f>TEXT(D384,"00")</f>
        <v>00</v>
      </c>
      <c r="P384" t="str">
        <f>IF(C384="", "yyyy_mm_dd",TEXT(C384,"JJJJ\_MM\_TT"))</f>
        <v>yyyy_mm_dd</v>
      </c>
    </row>
    <row r="385" spans="1:16" x14ac:dyDescent="0.2">
      <c r="A385" t="s">
        <v>5</v>
      </c>
      <c r="C385" s="10"/>
      <c r="E385" s="3">
        <f>SUMIF(B:B,B385,G:G)</f>
        <v>0</v>
      </c>
      <c r="F385" s="16">
        <f t="shared" si="16"/>
        <v>0</v>
      </c>
      <c r="G385" s="16">
        <f t="shared" si="17"/>
        <v>0</v>
      </c>
      <c r="J385" t="str">
        <f>A385&amp;"_id"&amp;B385&amp;"_"&amp;P385&amp;"_"&amp;O385</f>
        <v>quantex_share_id_yyyy_mm_dd_00</v>
      </c>
      <c r="K385">
        <v>223330</v>
      </c>
      <c r="L385" t="str">
        <f t="shared" si="15"/>
        <v>Rename-Item -Path Y:\Projects\Quantex\quantex_share\RawData\SA_annotation_videos\quantex_share_id_yyyy_mm_dd_00.MP4  -NewName Y:\Projects\Quantex\quantex_share\RawData\SA_annotation_videos\223330.MP4</v>
      </c>
      <c r="O385" s="3" t="str">
        <f>TEXT(D385,"00")</f>
        <v>00</v>
      </c>
      <c r="P385" t="str">
        <f>IF(C385="", "yyyy_mm_dd",TEXT(C385,"JJJJ\_MM\_TT"))</f>
        <v>yyyy_mm_dd</v>
      </c>
    </row>
    <row r="386" spans="1:16" x14ac:dyDescent="0.2">
      <c r="A386" t="s">
        <v>5</v>
      </c>
      <c r="C386" s="10"/>
      <c r="E386" s="3">
        <f>SUMIF(B:B,B386,G:G)</f>
        <v>0</v>
      </c>
      <c r="F386" s="16">
        <f t="shared" si="16"/>
        <v>0</v>
      </c>
      <c r="G386" s="16">
        <f t="shared" si="17"/>
        <v>0</v>
      </c>
      <c r="J386" t="str">
        <f>A386&amp;"_id"&amp;B386&amp;"_"&amp;P386&amp;"_"&amp;O386</f>
        <v>quantex_share_id_yyyy_mm_dd_00</v>
      </c>
      <c r="K386">
        <v>125981</v>
      </c>
      <c r="L386" t="str">
        <f t="shared" ref="L386:L449" si="18">"Rename-Item -Path "  &amp; "Y:\Projects\Quantex\quantex_share\RawData\SA_annotation_videos\" &amp; J386 &amp; ".MP4 "  &amp; " -NewName "  &amp; "Y:\Projects\Quantex\quantex_share\RawData\SA_annotation_videos\" &amp; K386 &amp; ".MP4"</f>
        <v>Rename-Item -Path Y:\Projects\Quantex\quantex_share\RawData\SA_annotation_videos\quantex_share_id_yyyy_mm_dd_00.MP4  -NewName Y:\Projects\Quantex\quantex_share\RawData\SA_annotation_videos\125981.MP4</v>
      </c>
      <c r="O386" s="3" t="str">
        <f>TEXT(D386,"00")</f>
        <v>00</v>
      </c>
      <c r="P386" t="str">
        <f>IF(C386="", "yyyy_mm_dd",TEXT(C386,"JJJJ\_MM\_TT"))</f>
        <v>yyyy_mm_dd</v>
      </c>
    </row>
    <row r="387" spans="1:16" x14ac:dyDescent="0.2">
      <c r="A387" t="s">
        <v>5</v>
      </c>
      <c r="C387" s="10"/>
      <c r="E387" s="3">
        <f>SUMIF(B:B,B387,G:G)</f>
        <v>0</v>
      </c>
      <c r="F387" s="16">
        <f t="shared" ref="F387:F450" si="19">E387/60</f>
        <v>0</v>
      </c>
      <c r="G387" s="16">
        <f t="shared" ref="G387:G450" si="20">HOUR(H387)*3600+MINUTE(H387)*60+SECOND((H387))</f>
        <v>0</v>
      </c>
      <c r="J387" t="str">
        <f>A387&amp;"_id"&amp;B387&amp;"_"&amp;P387&amp;"_"&amp;O387</f>
        <v>quantex_share_id_yyyy_mm_dd_00</v>
      </c>
      <c r="K387">
        <v>685112</v>
      </c>
      <c r="L387" t="str">
        <f t="shared" si="18"/>
        <v>Rename-Item -Path Y:\Projects\Quantex\quantex_share\RawData\SA_annotation_videos\quantex_share_id_yyyy_mm_dd_00.MP4  -NewName Y:\Projects\Quantex\quantex_share\RawData\SA_annotation_videos\685112.MP4</v>
      </c>
      <c r="O387" s="3" t="str">
        <f>TEXT(D387,"00")</f>
        <v>00</v>
      </c>
      <c r="P387" t="str">
        <f>IF(C387="", "yyyy_mm_dd",TEXT(C387,"JJJJ\_MM\_TT"))</f>
        <v>yyyy_mm_dd</v>
      </c>
    </row>
    <row r="388" spans="1:16" x14ac:dyDescent="0.2">
      <c r="A388" t="s">
        <v>5</v>
      </c>
      <c r="C388" s="10"/>
      <c r="E388" s="3">
        <f>SUMIF(B:B,B388,G:G)</f>
        <v>0</v>
      </c>
      <c r="F388" s="16">
        <f t="shared" si="19"/>
        <v>0</v>
      </c>
      <c r="G388" s="16">
        <f t="shared" si="20"/>
        <v>0</v>
      </c>
      <c r="J388" t="str">
        <f>A388&amp;"_id"&amp;B388&amp;"_"&amp;P388&amp;"_"&amp;O388</f>
        <v>quantex_share_id_yyyy_mm_dd_00</v>
      </c>
      <c r="K388">
        <v>318473</v>
      </c>
      <c r="L388" t="str">
        <f t="shared" si="18"/>
        <v>Rename-Item -Path Y:\Projects\Quantex\quantex_share\RawData\SA_annotation_videos\quantex_share_id_yyyy_mm_dd_00.MP4  -NewName Y:\Projects\Quantex\quantex_share\RawData\SA_annotation_videos\318473.MP4</v>
      </c>
      <c r="O388" s="3" t="str">
        <f>TEXT(D388,"00")</f>
        <v>00</v>
      </c>
      <c r="P388" t="str">
        <f>IF(C388="", "yyyy_mm_dd",TEXT(C388,"JJJJ\_MM\_TT"))</f>
        <v>yyyy_mm_dd</v>
      </c>
    </row>
    <row r="389" spans="1:16" x14ac:dyDescent="0.2">
      <c r="A389" t="s">
        <v>5</v>
      </c>
      <c r="C389" s="10"/>
      <c r="E389" s="3">
        <f>SUMIF(B:B,B389,G:G)</f>
        <v>0</v>
      </c>
      <c r="F389" s="16">
        <f t="shared" si="19"/>
        <v>0</v>
      </c>
      <c r="G389" s="16">
        <f t="shared" si="20"/>
        <v>0</v>
      </c>
      <c r="J389" t="str">
        <f>A389&amp;"_id"&amp;B389&amp;"_"&amp;P389&amp;"_"&amp;O389</f>
        <v>quantex_share_id_yyyy_mm_dd_00</v>
      </c>
      <c r="K389">
        <v>729521</v>
      </c>
      <c r="L389" t="str">
        <f t="shared" si="18"/>
        <v>Rename-Item -Path Y:\Projects\Quantex\quantex_share\RawData\SA_annotation_videos\quantex_share_id_yyyy_mm_dd_00.MP4  -NewName Y:\Projects\Quantex\quantex_share\RawData\SA_annotation_videos\729521.MP4</v>
      </c>
      <c r="O389" s="3" t="str">
        <f>TEXT(D389,"00")</f>
        <v>00</v>
      </c>
      <c r="P389" t="str">
        <f>IF(C389="", "yyyy_mm_dd",TEXT(C389,"JJJJ\_MM\_TT"))</f>
        <v>yyyy_mm_dd</v>
      </c>
    </row>
    <row r="390" spans="1:16" x14ac:dyDescent="0.2">
      <c r="A390" t="s">
        <v>5</v>
      </c>
      <c r="C390" s="10"/>
      <c r="E390" s="3">
        <f>SUMIF(B:B,B390,G:G)</f>
        <v>0</v>
      </c>
      <c r="F390" s="16">
        <f t="shared" si="19"/>
        <v>0</v>
      </c>
      <c r="G390" s="16">
        <f t="shared" si="20"/>
        <v>0</v>
      </c>
      <c r="J390" t="str">
        <f>A390&amp;"_id"&amp;B390&amp;"_"&amp;P390&amp;"_"&amp;O390</f>
        <v>quantex_share_id_yyyy_mm_dd_00</v>
      </c>
      <c r="K390">
        <v>346615</v>
      </c>
      <c r="L390" t="str">
        <f t="shared" si="18"/>
        <v>Rename-Item -Path Y:\Projects\Quantex\quantex_share\RawData\SA_annotation_videos\quantex_share_id_yyyy_mm_dd_00.MP4  -NewName Y:\Projects\Quantex\quantex_share\RawData\SA_annotation_videos\346615.MP4</v>
      </c>
      <c r="O390" s="3" t="str">
        <f>TEXT(D390,"00")</f>
        <v>00</v>
      </c>
      <c r="P390" t="str">
        <f>IF(C390="", "yyyy_mm_dd",TEXT(C390,"JJJJ\_MM\_TT"))</f>
        <v>yyyy_mm_dd</v>
      </c>
    </row>
    <row r="391" spans="1:16" x14ac:dyDescent="0.2">
      <c r="A391" t="s">
        <v>5</v>
      </c>
      <c r="C391" s="10"/>
      <c r="E391" s="3">
        <f>SUMIF(B:B,B391,G:G)</f>
        <v>0</v>
      </c>
      <c r="F391" s="16">
        <f t="shared" si="19"/>
        <v>0</v>
      </c>
      <c r="G391" s="16">
        <f t="shared" si="20"/>
        <v>0</v>
      </c>
      <c r="J391" t="str">
        <f>A391&amp;"_id"&amp;B391&amp;"_"&amp;P391&amp;"_"&amp;O391</f>
        <v>quantex_share_id_yyyy_mm_dd_00</v>
      </c>
      <c r="K391">
        <v>808151</v>
      </c>
      <c r="L391" t="str">
        <f t="shared" si="18"/>
        <v>Rename-Item -Path Y:\Projects\Quantex\quantex_share\RawData\SA_annotation_videos\quantex_share_id_yyyy_mm_dd_00.MP4  -NewName Y:\Projects\Quantex\quantex_share\RawData\SA_annotation_videos\808151.MP4</v>
      </c>
      <c r="O391" s="3" t="str">
        <f>TEXT(D391,"00")</f>
        <v>00</v>
      </c>
      <c r="P391" t="str">
        <f>IF(C391="", "yyyy_mm_dd",TEXT(C391,"JJJJ\_MM\_TT"))</f>
        <v>yyyy_mm_dd</v>
      </c>
    </row>
    <row r="392" spans="1:16" x14ac:dyDescent="0.2">
      <c r="A392" t="s">
        <v>5</v>
      </c>
      <c r="C392" s="10"/>
      <c r="E392" s="3">
        <f>SUMIF(B:B,B392,G:G)</f>
        <v>0</v>
      </c>
      <c r="F392" s="16">
        <f t="shared" si="19"/>
        <v>0</v>
      </c>
      <c r="G392" s="16">
        <f t="shared" si="20"/>
        <v>0</v>
      </c>
      <c r="J392" t="str">
        <f>A392&amp;"_id"&amp;B392&amp;"_"&amp;P392&amp;"_"&amp;O392</f>
        <v>quantex_share_id_yyyy_mm_dd_00</v>
      </c>
      <c r="K392">
        <v>680977</v>
      </c>
      <c r="L392" t="str">
        <f t="shared" si="18"/>
        <v>Rename-Item -Path Y:\Projects\Quantex\quantex_share\RawData\SA_annotation_videos\quantex_share_id_yyyy_mm_dd_00.MP4  -NewName Y:\Projects\Quantex\quantex_share\RawData\SA_annotation_videos\680977.MP4</v>
      </c>
      <c r="O392" s="3" t="str">
        <f>TEXT(D392,"00")</f>
        <v>00</v>
      </c>
      <c r="P392" t="str">
        <f>IF(C392="", "yyyy_mm_dd",TEXT(C392,"JJJJ\_MM\_TT"))</f>
        <v>yyyy_mm_dd</v>
      </c>
    </row>
    <row r="393" spans="1:16" x14ac:dyDescent="0.2">
      <c r="A393" t="s">
        <v>5</v>
      </c>
      <c r="C393" s="10"/>
      <c r="E393" s="3">
        <f>SUMIF(B:B,B393,G:G)</f>
        <v>0</v>
      </c>
      <c r="F393" s="16">
        <f t="shared" si="19"/>
        <v>0</v>
      </c>
      <c r="G393" s="16">
        <f t="shared" si="20"/>
        <v>0</v>
      </c>
      <c r="J393" t="str">
        <f>A393&amp;"_id"&amp;B393&amp;"_"&amp;P393&amp;"_"&amp;O393</f>
        <v>quantex_share_id_yyyy_mm_dd_00</v>
      </c>
      <c r="K393">
        <v>728428</v>
      </c>
      <c r="L393" t="str">
        <f t="shared" si="18"/>
        <v>Rename-Item -Path Y:\Projects\Quantex\quantex_share\RawData\SA_annotation_videos\quantex_share_id_yyyy_mm_dd_00.MP4  -NewName Y:\Projects\Quantex\quantex_share\RawData\SA_annotation_videos\728428.MP4</v>
      </c>
      <c r="O393" s="3" t="str">
        <f>TEXT(D393,"00")</f>
        <v>00</v>
      </c>
      <c r="P393" t="str">
        <f>IF(C393="", "yyyy_mm_dd",TEXT(C393,"JJJJ\_MM\_TT"))</f>
        <v>yyyy_mm_dd</v>
      </c>
    </row>
    <row r="394" spans="1:16" x14ac:dyDescent="0.2">
      <c r="A394" t="s">
        <v>5</v>
      </c>
      <c r="C394" s="10"/>
      <c r="E394" s="3">
        <f>SUMIF(B:B,B394,G:G)</f>
        <v>0</v>
      </c>
      <c r="F394" s="16">
        <f t="shared" si="19"/>
        <v>0</v>
      </c>
      <c r="G394" s="16">
        <f t="shared" si="20"/>
        <v>0</v>
      </c>
      <c r="J394" t="str">
        <f>A394&amp;"_id"&amp;B394&amp;"_"&amp;P394&amp;"_"&amp;O394</f>
        <v>quantex_share_id_yyyy_mm_dd_00</v>
      </c>
      <c r="K394">
        <v>891763</v>
      </c>
      <c r="L394" t="str">
        <f t="shared" si="18"/>
        <v>Rename-Item -Path Y:\Projects\Quantex\quantex_share\RawData\SA_annotation_videos\quantex_share_id_yyyy_mm_dd_00.MP4  -NewName Y:\Projects\Quantex\quantex_share\RawData\SA_annotation_videos\891763.MP4</v>
      </c>
      <c r="O394" s="3" t="str">
        <f>TEXT(D394,"00")</f>
        <v>00</v>
      </c>
      <c r="P394" t="str">
        <f>IF(C394="", "yyyy_mm_dd",TEXT(C394,"JJJJ\_MM\_TT"))</f>
        <v>yyyy_mm_dd</v>
      </c>
    </row>
    <row r="395" spans="1:16" x14ac:dyDescent="0.2">
      <c r="A395" t="s">
        <v>5</v>
      </c>
      <c r="C395" s="10"/>
      <c r="E395" s="3">
        <f>SUMIF(B:B,B395,G:G)</f>
        <v>0</v>
      </c>
      <c r="F395" s="16">
        <f t="shared" si="19"/>
        <v>0</v>
      </c>
      <c r="G395" s="16">
        <f t="shared" si="20"/>
        <v>0</v>
      </c>
      <c r="J395" t="str">
        <f>A395&amp;"_id"&amp;B395&amp;"_"&amp;P395&amp;"_"&amp;O395</f>
        <v>quantex_share_id_yyyy_mm_dd_00</v>
      </c>
      <c r="K395">
        <v>441805</v>
      </c>
      <c r="L395" t="str">
        <f t="shared" si="18"/>
        <v>Rename-Item -Path Y:\Projects\Quantex\quantex_share\RawData\SA_annotation_videos\quantex_share_id_yyyy_mm_dd_00.MP4  -NewName Y:\Projects\Quantex\quantex_share\RawData\SA_annotation_videos\441805.MP4</v>
      </c>
      <c r="O395" s="3" t="str">
        <f>TEXT(D395,"00")</f>
        <v>00</v>
      </c>
      <c r="P395" t="str">
        <f>IF(C395="", "yyyy_mm_dd",TEXT(C395,"JJJJ\_MM\_TT"))</f>
        <v>yyyy_mm_dd</v>
      </c>
    </row>
    <row r="396" spans="1:16" x14ac:dyDescent="0.2">
      <c r="A396" t="s">
        <v>5</v>
      </c>
      <c r="C396" s="10"/>
      <c r="E396" s="3">
        <f>SUMIF(B:B,B396,G:G)</f>
        <v>0</v>
      </c>
      <c r="F396" s="16">
        <f t="shared" si="19"/>
        <v>0</v>
      </c>
      <c r="G396" s="16">
        <f t="shared" si="20"/>
        <v>0</v>
      </c>
      <c r="J396" t="str">
        <f>A396&amp;"_id"&amp;B396&amp;"_"&amp;P396&amp;"_"&amp;O396</f>
        <v>quantex_share_id_yyyy_mm_dd_00</v>
      </c>
      <c r="K396">
        <v>321296</v>
      </c>
      <c r="L396" t="str">
        <f t="shared" si="18"/>
        <v>Rename-Item -Path Y:\Projects\Quantex\quantex_share\RawData\SA_annotation_videos\quantex_share_id_yyyy_mm_dd_00.MP4  -NewName Y:\Projects\Quantex\quantex_share\RawData\SA_annotation_videos\321296.MP4</v>
      </c>
      <c r="O396" s="3" t="str">
        <f>TEXT(D396,"00")</f>
        <v>00</v>
      </c>
      <c r="P396" t="str">
        <f>IF(C396="", "yyyy_mm_dd",TEXT(C396,"JJJJ\_MM\_TT"))</f>
        <v>yyyy_mm_dd</v>
      </c>
    </row>
    <row r="397" spans="1:16" x14ac:dyDescent="0.2">
      <c r="A397" t="s">
        <v>5</v>
      </c>
      <c r="C397" s="10"/>
      <c r="E397" s="3">
        <f>SUMIF(B:B,B397,G:G)</f>
        <v>0</v>
      </c>
      <c r="F397" s="16">
        <f t="shared" si="19"/>
        <v>0</v>
      </c>
      <c r="G397" s="16">
        <f t="shared" si="20"/>
        <v>0</v>
      </c>
      <c r="J397" t="str">
        <f>A397&amp;"_id"&amp;B397&amp;"_"&amp;P397&amp;"_"&amp;O397</f>
        <v>quantex_share_id_yyyy_mm_dd_00</v>
      </c>
      <c r="K397">
        <v>437020</v>
      </c>
      <c r="L397" t="str">
        <f t="shared" si="18"/>
        <v>Rename-Item -Path Y:\Projects\Quantex\quantex_share\RawData\SA_annotation_videos\quantex_share_id_yyyy_mm_dd_00.MP4  -NewName Y:\Projects\Quantex\quantex_share\RawData\SA_annotation_videos\437020.MP4</v>
      </c>
      <c r="O397" s="3" t="str">
        <f>TEXT(D397,"00")</f>
        <v>00</v>
      </c>
      <c r="P397" t="str">
        <f>IF(C397="", "yyyy_mm_dd",TEXT(C397,"JJJJ\_MM\_TT"))</f>
        <v>yyyy_mm_dd</v>
      </c>
    </row>
    <row r="398" spans="1:16" x14ac:dyDescent="0.2">
      <c r="A398" t="s">
        <v>5</v>
      </c>
      <c r="E398" s="3">
        <f>SUMIF(B:B,B398,G:G)</f>
        <v>0</v>
      </c>
      <c r="F398" s="16">
        <f t="shared" si="19"/>
        <v>0</v>
      </c>
      <c r="G398" s="16">
        <f t="shared" si="20"/>
        <v>0</v>
      </c>
      <c r="J398" t="str">
        <f>A398&amp;"_id"&amp;B398&amp;"_"&amp;P398&amp;"_"&amp;O398</f>
        <v>quantex_share_id_yyyy_mm_dd_00</v>
      </c>
      <c r="K398">
        <v>681031</v>
      </c>
      <c r="L398" t="str">
        <f t="shared" si="18"/>
        <v>Rename-Item -Path Y:\Projects\Quantex\quantex_share\RawData\SA_annotation_videos\quantex_share_id_yyyy_mm_dd_00.MP4  -NewName Y:\Projects\Quantex\quantex_share\RawData\SA_annotation_videos\681031.MP4</v>
      </c>
      <c r="O398" s="3" t="str">
        <f>TEXT(D398,"00")</f>
        <v>00</v>
      </c>
      <c r="P398" t="str">
        <f>IF(C398="", "yyyy_mm_dd",TEXT(C398,"JJJJ\_MM\_TT"))</f>
        <v>yyyy_mm_dd</v>
      </c>
    </row>
    <row r="399" spans="1:16" x14ac:dyDescent="0.2">
      <c r="A399" t="s">
        <v>5</v>
      </c>
      <c r="E399" s="3">
        <f>SUMIF(B:B,B399,G:G)</f>
        <v>0</v>
      </c>
      <c r="F399" s="16">
        <f t="shared" si="19"/>
        <v>0</v>
      </c>
      <c r="G399" s="16">
        <f t="shared" si="20"/>
        <v>0</v>
      </c>
      <c r="J399" t="str">
        <f>A399&amp;"_id"&amp;B399&amp;"_"&amp;P399&amp;"_"&amp;O399</f>
        <v>quantex_share_id_yyyy_mm_dd_00</v>
      </c>
      <c r="K399">
        <v>769121</v>
      </c>
      <c r="L399" t="str">
        <f t="shared" si="18"/>
        <v>Rename-Item -Path Y:\Projects\Quantex\quantex_share\RawData\SA_annotation_videos\quantex_share_id_yyyy_mm_dd_00.MP4  -NewName Y:\Projects\Quantex\quantex_share\RawData\SA_annotation_videos\769121.MP4</v>
      </c>
      <c r="O399" s="3" t="str">
        <f>TEXT(D399,"00")</f>
        <v>00</v>
      </c>
      <c r="P399" t="str">
        <f>IF(C399="", "yyyy_mm_dd",TEXT(C399,"JJJJ\_MM\_TT"))</f>
        <v>yyyy_mm_dd</v>
      </c>
    </row>
    <row r="400" spans="1:16" x14ac:dyDescent="0.2">
      <c r="A400" t="s">
        <v>5</v>
      </c>
      <c r="E400" s="3">
        <f>SUMIF(B:B,B400,G:G)</f>
        <v>0</v>
      </c>
      <c r="F400" s="16">
        <f t="shared" si="19"/>
        <v>0</v>
      </c>
      <c r="G400" s="16">
        <f t="shared" si="20"/>
        <v>0</v>
      </c>
      <c r="J400" t="str">
        <f>A400&amp;"_id"&amp;B400&amp;"_"&amp;P400&amp;"_"&amp;O400</f>
        <v>quantex_share_id_yyyy_mm_dd_00</v>
      </c>
      <c r="K400">
        <v>618276</v>
      </c>
      <c r="L400" t="str">
        <f t="shared" si="18"/>
        <v>Rename-Item -Path Y:\Projects\Quantex\quantex_share\RawData\SA_annotation_videos\quantex_share_id_yyyy_mm_dd_00.MP4  -NewName Y:\Projects\Quantex\quantex_share\RawData\SA_annotation_videos\618276.MP4</v>
      </c>
      <c r="O400" s="3" t="str">
        <f>TEXT(D400,"00")</f>
        <v>00</v>
      </c>
      <c r="P400" t="str">
        <f>IF(C400="", "yyyy_mm_dd",TEXT(C400,"JJJJ\_MM\_TT"))</f>
        <v>yyyy_mm_dd</v>
      </c>
    </row>
    <row r="401" spans="1:16" x14ac:dyDescent="0.2">
      <c r="A401" t="s">
        <v>5</v>
      </c>
      <c r="E401" s="3">
        <f>SUMIF(B:B,B401,G:G)</f>
        <v>0</v>
      </c>
      <c r="F401" s="16">
        <f t="shared" si="19"/>
        <v>0</v>
      </c>
      <c r="G401" s="16">
        <f t="shared" si="20"/>
        <v>0</v>
      </c>
      <c r="J401" t="str">
        <f>A401&amp;"_id"&amp;B401&amp;"_"&amp;P401&amp;"_"&amp;O401</f>
        <v>quantex_share_id_yyyy_mm_dd_00</v>
      </c>
      <c r="K401">
        <v>172501</v>
      </c>
      <c r="L401" t="str">
        <f t="shared" si="18"/>
        <v>Rename-Item -Path Y:\Projects\Quantex\quantex_share\RawData\SA_annotation_videos\quantex_share_id_yyyy_mm_dd_00.MP4  -NewName Y:\Projects\Quantex\quantex_share\RawData\SA_annotation_videos\172501.MP4</v>
      </c>
      <c r="O401" s="3" t="str">
        <f>TEXT(D401,"00")</f>
        <v>00</v>
      </c>
      <c r="P401" t="str">
        <f>IF(C401="", "yyyy_mm_dd",TEXT(C401,"JJJJ\_MM\_TT"))</f>
        <v>yyyy_mm_dd</v>
      </c>
    </row>
    <row r="402" spans="1:16" x14ac:dyDescent="0.2">
      <c r="A402" t="s">
        <v>5</v>
      </c>
      <c r="E402" s="3">
        <f>SUMIF(B:B,B402,G:G)</f>
        <v>0</v>
      </c>
      <c r="F402" s="16">
        <f t="shared" si="19"/>
        <v>0</v>
      </c>
      <c r="G402" s="16">
        <f t="shared" si="20"/>
        <v>0</v>
      </c>
      <c r="J402" t="str">
        <f>A402&amp;"_id"&amp;B402&amp;"_"&amp;P402&amp;"_"&amp;O402</f>
        <v>quantex_share_id_yyyy_mm_dd_00</v>
      </c>
      <c r="K402">
        <v>582928</v>
      </c>
      <c r="L402" t="str">
        <f t="shared" si="18"/>
        <v>Rename-Item -Path Y:\Projects\Quantex\quantex_share\RawData\SA_annotation_videos\quantex_share_id_yyyy_mm_dd_00.MP4  -NewName Y:\Projects\Quantex\quantex_share\RawData\SA_annotation_videos\582928.MP4</v>
      </c>
      <c r="O402" s="3" t="str">
        <f>TEXT(D402,"00")</f>
        <v>00</v>
      </c>
      <c r="P402" t="str">
        <f>IF(C402="", "yyyy_mm_dd",TEXT(C402,"JJJJ\_MM\_TT"))</f>
        <v>yyyy_mm_dd</v>
      </c>
    </row>
    <row r="403" spans="1:16" x14ac:dyDescent="0.2">
      <c r="A403" t="s">
        <v>5</v>
      </c>
      <c r="E403" s="3">
        <f>SUMIF(B:B,B403,G:G)</f>
        <v>0</v>
      </c>
      <c r="F403" s="16">
        <f t="shared" si="19"/>
        <v>0</v>
      </c>
      <c r="G403" s="16">
        <f t="shared" si="20"/>
        <v>0</v>
      </c>
      <c r="J403" t="str">
        <f>A403&amp;"_id"&amp;B403&amp;"_"&amp;P403&amp;"_"&amp;O403</f>
        <v>quantex_share_id_yyyy_mm_dd_00</v>
      </c>
      <c r="K403">
        <v>199791</v>
      </c>
      <c r="L403" t="str">
        <f t="shared" si="18"/>
        <v>Rename-Item -Path Y:\Projects\Quantex\quantex_share\RawData\SA_annotation_videos\quantex_share_id_yyyy_mm_dd_00.MP4  -NewName Y:\Projects\Quantex\quantex_share\RawData\SA_annotation_videos\199791.MP4</v>
      </c>
      <c r="O403" s="3" t="str">
        <f>TEXT(D403,"00")</f>
        <v>00</v>
      </c>
      <c r="P403" t="str">
        <f>IF(C403="", "yyyy_mm_dd",TEXT(C403,"JJJJ\_MM\_TT"))</f>
        <v>yyyy_mm_dd</v>
      </c>
    </row>
    <row r="404" spans="1:16" x14ac:dyDescent="0.2">
      <c r="A404" t="s">
        <v>5</v>
      </c>
      <c r="E404" s="3">
        <f>SUMIF(B:B,B404,G:G)</f>
        <v>0</v>
      </c>
      <c r="F404" s="16">
        <f t="shared" si="19"/>
        <v>0</v>
      </c>
      <c r="G404" s="16">
        <f t="shared" si="20"/>
        <v>0</v>
      </c>
      <c r="J404" t="str">
        <f>A404&amp;"_id"&amp;B404&amp;"_"&amp;P404&amp;"_"&amp;O404</f>
        <v>quantex_share_id_yyyy_mm_dd_00</v>
      </c>
      <c r="K404">
        <v>612825</v>
      </c>
      <c r="L404" t="str">
        <f t="shared" si="18"/>
        <v>Rename-Item -Path Y:\Projects\Quantex\quantex_share\RawData\SA_annotation_videos\quantex_share_id_yyyy_mm_dd_00.MP4  -NewName Y:\Projects\Quantex\quantex_share\RawData\SA_annotation_videos\612825.MP4</v>
      </c>
      <c r="O404" s="3" t="str">
        <f>TEXT(D404,"00")</f>
        <v>00</v>
      </c>
      <c r="P404" t="str">
        <f>IF(C404="", "yyyy_mm_dd",TEXT(C404,"JJJJ\_MM\_TT"))</f>
        <v>yyyy_mm_dd</v>
      </c>
    </row>
    <row r="405" spans="1:16" x14ac:dyDescent="0.2">
      <c r="A405" t="s">
        <v>5</v>
      </c>
      <c r="E405" s="3">
        <f>SUMIF(B:B,B405,G:G)</f>
        <v>0</v>
      </c>
      <c r="F405" s="16">
        <f t="shared" si="19"/>
        <v>0</v>
      </c>
      <c r="G405" s="16">
        <f t="shared" si="20"/>
        <v>0</v>
      </c>
      <c r="J405" t="str">
        <f>A405&amp;"_id"&amp;B405&amp;"_"&amp;P405&amp;"_"&amp;O405</f>
        <v>quantex_share_id_yyyy_mm_dd_00</v>
      </c>
      <c r="K405">
        <v>125006</v>
      </c>
      <c r="L405" t="str">
        <f t="shared" si="18"/>
        <v>Rename-Item -Path Y:\Projects\Quantex\quantex_share\RawData\SA_annotation_videos\quantex_share_id_yyyy_mm_dd_00.MP4  -NewName Y:\Projects\Quantex\quantex_share\RawData\SA_annotation_videos\125006.MP4</v>
      </c>
      <c r="O405" s="3" t="str">
        <f>TEXT(D405,"00")</f>
        <v>00</v>
      </c>
      <c r="P405" t="str">
        <f>IF(C405="", "yyyy_mm_dd",TEXT(C405,"JJJJ\_MM\_TT"))</f>
        <v>yyyy_mm_dd</v>
      </c>
    </row>
    <row r="406" spans="1:16" x14ac:dyDescent="0.2">
      <c r="A406" t="s">
        <v>5</v>
      </c>
      <c r="E406" s="3">
        <f>SUMIF(B:B,B406,G:G)</f>
        <v>0</v>
      </c>
      <c r="F406" s="16">
        <f t="shared" si="19"/>
        <v>0</v>
      </c>
      <c r="G406" s="16">
        <f t="shared" si="20"/>
        <v>0</v>
      </c>
      <c r="J406" t="str">
        <f>A406&amp;"_id"&amp;B406&amp;"_"&amp;P406&amp;"_"&amp;O406</f>
        <v>quantex_share_id_yyyy_mm_dd_00</v>
      </c>
      <c r="K406">
        <v>878952</v>
      </c>
      <c r="L406" t="str">
        <f t="shared" si="18"/>
        <v>Rename-Item -Path Y:\Projects\Quantex\quantex_share\RawData\SA_annotation_videos\quantex_share_id_yyyy_mm_dd_00.MP4  -NewName Y:\Projects\Quantex\quantex_share\RawData\SA_annotation_videos\878952.MP4</v>
      </c>
      <c r="O406" s="3" t="str">
        <f>TEXT(D406,"00")</f>
        <v>00</v>
      </c>
      <c r="P406" t="str">
        <f>IF(C406="", "yyyy_mm_dd",TEXT(C406,"JJJJ\_MM\_TT"))</f>
        <v>yyyy_mm_dd</v>
      </c>
    </row>
    <row r="407" spans="1:16" x14ac:dyDescent="0.2">
      <c r="A407" t="s">
        <v>5</v>
      </c>
      <c r="E407" s="3">
        <f>SUMIF(B:B,B407,G:G)</f>
        <v>0</v>
      </c>
      <c r="F407" s="16">
        <f t="shared" si="19"/>
        <v>0</v>
      </c>
      <c r="G407" s="16">
        <f t="shared" si="20"/>
        <v>0</v>
      </c>
      <c r="J407" t="str">
        <f>A407&amp;"_id"&amp;B407&amp;"_"&amp;P407&amp;"_"&amp;O407</f>
        <v>quantex_share_id_yyyy_mm_dd_00</v>
      </c>
      <c r="K407">
        <v>832759</v>
      </c>
      <c r="L407" t="str">
        <f t="shared" si="18"/>
        <v>Rename-Item -Path Y:\Projects\Quantex\quantex_share\RawData\SA_annotation_videos\quantex_share_id_yyyy_mm_dd_00.MP4  -NewName Y:\Projects\Quantex\quantex_share\RawData\SA_annotation_videos\832759.MP4</v>
      </c>
      <c r="O407" s="3" t="str">
        <f>TEXT(D407,"00")</f>
        <v>00</v>
      </c>
      <c r="P407" t="str">
        <f>IF(C407="", "yyyy_mm_dd",TEXT(C407,"JJJJ\_MM\_TT"))</f>
        <v>yyyy_mm_dd</v>
      </c>
    </row>
    <row r="408" spans="1:16" x14ac:dyDescent="0.2">
      <c r="A408" t="s">
        <v>5</v>
      </c>
      <c r="E408" s="3">
        <f>SUMIF(B:B,B408,G:G)</f>
        <v>0</v>
      </c>
      <c r="F408" s="16">
        <f t="shared" si="19"/>
        <v>0</v>
      </c>
      <c r="G408" s="16">
        <f t="shared" si="20"/>
        <v>0</v>
      </c>
      <c r="J408" t="str">
        <f>A408&amp;"_id"&amp;B408&amp;"_"&amp;P408&amp;"_"&amp;O408</f>
        <v>quantex_share_id_yyyy_mm_dd_00</v>
      </c>
      <c r="K408">
        <v>948383</v>
      </c>
      <c r="L408" t="str">
        <f t="shared" si="18"/>
        <v>Rename-Item -Path Y:\Projects\Quantex\quantex_share\RawData\SA_annotation_videos\quantex_share_id_yyyy_mm_dd_00.MP4  -NewName Y:\Projects\Quantex\quantex_share\RawData\SA_annotation_videos\948383.MP4</v>
      </c>
      <c r="O408" s="3" t="str">
        <f>TEXT(D408,"00")</f>
        <v>00</v>
      </c>
      <c r="P408" t="str">
        <f>IF(C408="", "yyyy_mm_dd",TEXT(C408,"JJJJ\_MM\_TT"))</f>
        <v>yyyy_mm_dd</v>
      </c>
    </row>
    <row r="409" spans="1:16" x14ac:dyDescent="0.2">
      <c r="A409" t="s">
        <v>5</v>
      </c>
      <c r="E409" s="3">
        <f>SUMIF(B:B,B409,G:G)</f>
        <v>0</v>
      </c>
      <c r="F409" s="16">
        <f t="shared" si="19"/>
        <v>0</v>
      </c>
      <c r="G409" s="16">
        <f t="shared" si="20"/>
        <v>0</v>
      </c>
      <c r="J409" t="str">
        <f>A409&amp;"_id"&amp;B409&amp;"_"&amp;P409&amp;"_"&amp;O409</f>
        <v>quantex_share_id_yyyy_mm_dd_00</v>
      </c>
      <c r="K409">
        <v>481969</v>
      </c>
      <c r="L409" t="str">
        <f t="shared" si="18"/>
        <v>Rename-Item -Path Y:\Projects\Quantex\quantex_share\RawData\SA_annotation_videos\quantex_share_id_yyyy_mm_dd_00.MP4  -NewName Y:\Projects\Quantex\quantex_share\RawData\SA_annotation_videos\481969.MP4</v>
      </c>
      <c r="O409" s="3" t="str">
        <f>TEXT(D409,"00")</f>
        <v>00</v>
      </c>
      <c r="P409" t="str">
        <f>IF(C409="", "yyyy_mm_dd",TEXT(C409,"JJJJ\_MM\_TT"))</f>
        <v>yyyy_mm_dd</v>
      </c>
    </row>
    <row r="410" spans="1:16" x14ac:dyDescent="0.2">
      <c r="A410" t="s">
        <v>5</v>
      </c>
      <c r="E410" s="3">
        <f>SUMIF(B:B,B410,G:G)</f>
        <v>0</v>
      </c>
      <c r="F410" s="16">
        <f t="shared" si="19"/>
        <v>0</v>
      </c>
      <c r="G410" s="16">
        <f t="shared" si="20"/>
        <v>0</v>
      </c>
      <c r="J410" t="str">
        <f>A410&amp;"_id"&amp;B410&amp;"_"&amp;P410&amp;"_"&amp;O410</f>
        <v>quantex_share_id_yyyy_mm_dd_00</v>
      </c>
      <c r="K410">
        <v>810623</v>
      </c>
      <c r="L410" t="str">
        <f t="shared" si="18"/>
        <v>Rename-Item -Path Y:\Projects\Quantex\quantex_share\RawData\SA_annotation_videos\quantex_share_id_yyyy_mm_dd_00.MP4  -NewName Y:\Projects\Quantex\quantex_share\RawData\SA_annotation_videos\810623.MP4</v>
      </c>
      <c r="O410" s="3" t="str">
        <f>TEXT(D410,"00")</f>
        <v>00</v>
      </c>
      <c r="P410" t="str">
        <f>IF(C410="", "yyyy_mm_dd",TEXT(C410,"JJJJ\_MM\_TT"))</f>
        <v>yyyy_mm_dd</v>
      </c>
    </row>
    <row r="411" spans="1:16" x14ac:dyDescent="0.2">
      <c r="A411" t="s">
        <v>5</v>
      </c>
      <c r="E411" s="3">
        <f>SUMIF(B:B,B411,G:G)</f>
        <v>0</v>
      </c>
      <c r="F411" s="16">
        <f t="shared" si="19"/>
        <v>0</v>
      </c>
      <c r="G411" s="16">
        <f t="shared" si="20"/>
        <v>0</v>
      </c>
      <c r="J411" t="str">
        <f>A411&amp;"_id"&amp;B411&amp;"_"&amp;P411&amp;"_"&amp;O411</f>
        <v>quantex_share_id_yyyy_mm_dd_00</v>
      </c>
      <c r="K411">
        <v>331552</v>
      </c>
      <c r="L411" t="str">
        <f t="shared" si="18"/>
        <v>Rename-Item -Path Y:\Projects\Quantex\quantex_share\RawData\SA_annotation_videos\quantex_share_id_yyyy_mm_dd_00.MP4  -NewName Y:\Projects\Quantex\quantex_share\RawData\SA_annotation_videos\331552.MP4</v>
      </c>
      <c r="O411" s="3" t="str">
        <f>TEXT(D411,"00")</f>
        <v>00</v>
      </c>
      <c r="P411" t="str">
        <f>IF(C411="", "yyyy_mm_dd",TEXT(C411,"JJJJ\_MM\_TT"))</f>
        <v>yyyy_mm_dd</v>
      </c>
    </row>
    <row r="412" spans="1:16" x14ac:dyDescent="0.2">
      <c r="A412" t="s">
        <v>5</v>
      </c>
      <c r="E412" s="3">
        <f>SUMIF(B:B,B412,G:G)</f>
        <v>0</v>
      </c>
      <c r="F412" s="16">
        <f t="shared" si="19"/>
        <v>0</v>
      </c>
      <c r="G412" s="16">
        <f t="shared" si="20"/>
        <v>0</v>
      </c>
      <c r="J412" t="str">
        <f>A412&amp;"_id"&amp;B412&amp;"_"&amp;P412&amp;"_"&amp;O412</f>
        <v>quantex_share_id_yyyy_mm_dd_00</v>
      </c>
      <c r="K412">
        <v>239692</v>
      </c>
      <c r="L412" t="str">
        <f t="shared" si="18"/>
        <v>Rename-Item -Path Y:\Projects\Quantex\quantex_share\RawData\SA_annotation_videos\quantex_share_id_yyyy_mm_dd_00.MP4  -NewName Y:\Projects\Quantex\quantex_share\RawData\SA_annotation_videos\239692.MP4</v>
      </c>
      <c r="O412" s="3" t="str">
        <f>TEXT(D412,"00")</f>
        <v>00</v>
      </c>
      <c r="P412" t="str">
        <f>IF(C412="", "yyyy_mm_dd",TEXT(C412,"JJJJ\_MM\_TT"))</f>
        <v>yyyy_mm_dd</v>
      </c>
    </row>
    <row r="413" spans="1:16" x14ac:dyDescent="0.2">
      <c r="A413" t="s">
        <v>5</v>
      </c>
      <c r="E413" s="3">
        <f>SUMIF(B:B,B413,G:G)</f>
        <v>0</v>
      </c>
      <c r="F413" s="16">
        <f t="shared" si="19"/>
        <v>0</v>
      </c>
      <c r="G413" s="16">
        <f t="shared" si="20"/>
        <v>0</v>
      </c>
      <c r="J413" t="str">
        <f>A413&amp;"_id"&amp;B413&amp;"_"&amp;P413&amp;"_"&amp;O413</f>
        <v>quantex_share_id_yyyy_mm_dd_00</v>
      </c>
      <c r="K413">
        <v>526670</v>
      </c>
      <c r="L413" t="str">
        <f t="shared" si="18"/>
        <v>Rename-Item -Path Y:\Projects\Quantex\quantex_share\RawData\SA_annotation_videos\quantex_share_id_yyyy_mm_dd_00.MP4  -NewName Y:\Projects\Quantex\quantex_share\RawData\SA_annotation_videos\526670.MP4</v>
      </c>
      <c r="O413" s="3" t="str">
        <f>TEXT(D413,"00")</f>
        <v>00</v>
      </c>
      <c r="P413" t="str">
        <f>IF(C413="", "yyyy_mm_dd",TEXT(C413,"JJJJ\_MM\_TT"))</f>
        <v>yyyy_mm_dd</v>
      </c>
    </row>
    <row r="414" spans="1:16" x14ac:dyDescent="0.2">
      <c r="A414" t="s">
        <v>5</v>
      </c>
      <c r="E414" s="3">
        <f>SUMIF(B:B,B414,G:G)</f>
        <v>0</v>
      </c>
      <c r="F414" s="16">
        <f t="shared" si="19"/>
        <v>0</v>
      </c>
      <c r="G414" s="16">
        <f t="shared" si="20"/>
        <v>0</v>
      </c>
      <c r="J414" t="str">
        <f>A414&amp;"_id"&amp;B414&amp;"_"&amp;P414&amp;"_"&amp;O414</f>
        <v>quantex_share_id_yyyy_mm_dd_00</v>
      </c>
      <c r="K414">
        <v>820067</v>
      </c>
      <c r="L414" t="str">
        <f t="shared" si="18"/>
        <v>Rename-Item -Path Y:\Projects\Quantex\quantex_share\RawData\SA_annotation_videos\quantex_share_id_yyyy_mm_dd_00.MP4  -NewName Y:\Projects\Quantex\quantex_share\RawData\SA_annotation_videos\820067.MP4</v>
      </c>
      <c r="O414" s="3" t="str">
        <f>TEXT(D414,"00")</f>
        <v>00</v>
      </c>
      <c r="P414" t="str">
        <f>IF(C414="", "yyyy_mm_dd",TEXT(C414,"JJJJ\_MM\_TT"))</f>
        <v>yyyy_mm_dd</v>
      </c>
    </row>
    <row r="415" spans="1:16" x14ac:dyDescent="0.2">
      <c r="A415" t="s">
        <v>5</v>
      </c>
      <c r="E415" s="3">
        <f>SUMIF(B:B,B415,G:G)</f>
        <v>0</v>
      </c>
      <c r="F415" s="16">
        <f t="shared" si="19"/>
        <v>0</v>
      </c>
      <c r="G415" s="16">
        <f t="shared" si="20"/>
        <v>0</v>
      </c>
      <c r="J415" t="str">
        <f>A415&amp;"_id"&amp;B415&amp;"_"&amp;P415&amp;"_"&amp;O415</f>
        <v>quantex_share_id_yyyy_mm_dd_00</v>
      </c>
      <c r="K415">
        <v>957149</v>
      </c>
      <c r="L415" t="str">
        <f t="shared" si="18"/>
        <v>Rename-Item -Path Y:\Projects\Quantex\quantex_share\RawData\SA_annotation_videos\quantex_share_id_yyyy_mm_dd_00.MP4  -NewName Y:\Projects\Quantex\quantex_share\RawData\SA_annotation_videos\957149.MP4</v>
      </c>
      <c r="O415" s="3" t="str">
        <f>TEXT(D415,"00")</f>
        <v>00</v>
      </c>
      <c r="P415" t="str">
        <f>IF(C415="", "yyyy_mm_dd",TEXT(C415,"JJJJ\_MM\_TT"))</f>
        <v>yyyy_mm_dd</v>
      </c>
    </row>
    <row r="416" spans="1:16" x14ac:dyDescent="0.2">
      <c r="A416" t="s">
        <v>5</v>
      </c>
      <c r="E416" s="3">
        <f>SUMIF(B:B,B416,G:G)</f>
        <v>0</v>
      </c>
      <c r="F416" s="16">
        <f t="shared" si="19"/>
        <v>0</v>
      </c>
      <c r="G416" s="16">
        <f t="shared" si="20"/>
        <v>0</v>
      </c>
      <c r="J416" t="str">
        <f>A416&amp;"_id"&amp;B416&amp;"_"&amp;P416&amp;"_"&amp;O416</f>
        <v>quantex_share_id_yyyy_mm_dd_00</v>
      </c>
      <c r="K416">
        <v>577430</v>
      </c>
      <c r="L416" t="str">
        <f t="shared" si="18"/>
        <v>Rename-Item -Path Y:\Projects\Quantex\quantex_share\RawData\SA_annotation_videos\quantex_share_id_yyyy_mm_dd_00.MP4  -NewName Y:\Projects\Quantex\quantex_share\RawData\SA_annotation_videos\577430.MP4</v>
      </c>
      <c r="O416" s="3" t="str">
        <f>TEXT(D416,"00")</f>
        <v>00</v>
      </c>
      <c r="P416" t="str">
        <f>IF(C416="", "yyyy_mm_dd",TEXT(C416,"JJJJ\_MM\_TT"))</f>
        <v>yyyy_mm_dd</v>
      </c>
    </row>
    <row r="417" spans="1:16" x14ac:dyDescent="0.2">
      <c r="A417" t="s">
        <v>5</v>
      </c>
      <c r="E417" s="3">
        <f>SUMIF(B:B,B417,G:G)</f>
        <v>0</v>
      </c>
      <c r="F417" s="16">
        <f t="shared" si="19"/>
        <v>0</v>
      </c>
      <c r="G417" s="16">
        <f t="shared" si="20"/>
        <v>0</v>
      </c>
      <c r="J417" t="str">
        <f>A417&amp;"_id"&amp;B417&amp;"_"&amp;P417&amp;"_"&amp;O417</f>
        <v>quantex_share_id_yyyy_mm_dd_00</v>
      </c>
      <c r="K417">
        <v>991617</v>
      </c>
      <c r="L417" t="str">
        <f t="shared" si="18"/>
        <v>Rename-Item -Path Y:\Projects\Quantex\quantex_share\RawData\SA_annotation_videos\quantex_share_id_yyyy_mm_dd_00.MP4  -NewName Y:\Projects\Quantex\quantex_share\RawData\SA_annotation_videos\991617.MP4</v>
      </c>
      <c r="O417" s="3" t="str">
        <f>TEXT(D417,"00")</f>
        <v>00</v>
      </c>
      <c r="P417" t="str">
        <f>IF(C417="", "yyyy_mm_dd",TEXT(C417,"JJJJ\_MM\_TT"))</f>
        <v>yyyy_mm_dd</v>
      </c>
    </row>
    <row r="418" spans="1:16" x14ac:dyDescent="0.2">
      <c r="A418" t="s">
        <v>5</v>
      </c>
      <c r="E418" s="3">
        <f>SUMIF(B:B,B418,G:G)</f>
        <v>0</v>
      </c>
      <c r="F418" s="16">
        <f t="shared" si="19"/>
        <v>0</v>
      </c>
      <c r="G418" s="16">
        <f t="shared" si="20"/>
        <v>0</v>
      </c>
      <c r="J418" t="str">
        <f>A418&amp;"_id"&amp;B418&amp;"_"&amp;P418&amp;"_"&amp;O418</f>
        <v>quantex_share_id_yyyy_mm_dd_00</v>
      </c>
      <c r="K418">
        <v>594221</v>
      </c>
      <c r="L418" t="str">
        <f t="shared" si="18"/>
        <v>Rename-Item -Path Y:\Projects\Quantex\quantex_share\RawData\SA_annotation_videos\quantex_share_id_yyyy_mm_dd_00.MP4  -NewName Y:\Projects\Quantex\quantex_share\RawData\SA_annotation_videos\594221.MP4</v>
      </c>
      <c r="O418" s="3" t="str">
        <f>TEXT(D418,"00")</f>
        <v>00</v>
      </c>
      <c r="P418" t="str">
        <f>IF(C418="", "yyyy_mm_dd",TEXT(C418,"JJJJ\_MM\_TT"))</f>
        <v>yyyy_mm_dd</v>
      </c>
    </row>
    <row r="419" spans="1:16" x14ac:dyDescent="0.2">
      <c r="A419" t="s">
        <v>5</v>
      </c>
      <c r="E419" s="3">
        <f>SUMIF(B:B,B419,G:G)</f>
        <v>0</v>
      </c>
      <c r="F419" s="16">
        <f t="shared" si="19"/>
        <v>0</v>
      </c>
      <c r="G419" s="16">
        <f t="shared" si="20"/>
        <v>0</v>
      </c>
      <c r="J419" t="str">
        <f>A419&amp;"_id"&amp;B419&amp;"_"&amp;P419&amp;"_"&amp;O419</f>
        <v>quantex_share_id_yyyy_mm_dd_00</v>
      </c>
      <c r="K419">
        <v>894935</v>
      </c>
      <c r="L419" t="str">
        <f t="shared" si="18"/>
        <v>Rename-Item -Path Y:\Projects\Quantex\quantex_share\RawData\SA_annotation_videos\quantex_share_id_yyyy_mm_dd_00.MP4  -NewName Y:\Projects\Quantex\quantex_share\RawData\SA_annotation_videos\894935.MP4</v>
      </c>
      <c r="O419" s="3" t="str">
        <f>TEXT(D419,"00")</f>
        <v>00</v>
      </c>
      <c r="P419" t="str">
        <f>IF(C419="", "yyyy_mm_dd",TEXT(C419,"JJJJ\_MM\_TT"))</f>
        <v>yyyy_mm_dd</v>
      </c>
    </row>
    <row r="420" spans="1:16" x14ac:dyDescent="0.2">
      <c r="A420" t="s">
        <v>5</v>
      </c>
      <c r="E420" s="3">
        <f>SUMIF(B:B,B420,G:G)</f>
        <v>0</v>
      </c>
      <c r="F420" s="16">
        <f t="shared" si="19"/>
        <v>0</v>
      </c>
      <c r="G420" s="16">
        <f t="shared" si="20"/>
        <v>0</v>
      </c>
      <c r="J420" t="str">
        <f>A420&amp;"_id"&amp;B420&amp;"_"&amp;P420&amp;"_"&amp;O420</f>
        <v>quantex_share_id_yyyy_mm_dd_00</v>
      </c>
      <c r="K420">
        <v>270611</v>
      </c>
      <c r="L420" t="str">
        <f t="shared" si="18"/>
        <v>Rename-Item -Path Y:\Projects\Quantex\quantex_share\RawData\SA_annotation_videos\quantex_share_id_yyyy_mm_dd_00.MP4  -NewName Y:\Projects\Quantex\quantex_share\RawData\SA_annotation_videos\270611.MP4</v>
      </c>
      <c r="O420" s="3" t="str">
        <f>TEXT(D420,"00")</f>
        <v>00</v>
      </c>
      <c r="P420" t="str">
        <f>IF(C420="", "yyyy_mm_dd",TEXT(C420,"JJJJ\_MM\_TT"))</f>
        <v>yyyy_mm_dd</v>
      </c>
    </row>
    <row r="421" spans="1:16" x14ac:dyDescent="0.2">
      <c r="A421" t="s">
        <v>5</v>
      </c>
      <c r="E421" s="3">
        <f>SUMIF(B:B,B421,G:G)</f>
        <v>0</v>
      </c>
      <c r="F421" s="16">
        <f t="shared" si="19"/>
        <v>0</v>
      </c>
      <c r="G421" s="16">
        <f t="shared" si="20"/>
        <v>0</v>
      </c>
      <c r="J421" t="str">
        <f>A421&amp;"_id"&amp;B421&amp;"_"&amp;P421&amp;"_"&amp;O421</f>
        <v>quantex_share_id_yyyy_mm_dd_00</v>
      </c>
      <c r="K421">
        <v>667968</v>
      </c>
      <c r="L421" t="str">
        <f t="shared" si="18"/>
        <v>Rename-Item -Path Y:\Projects\Quantex\quantex_share\RawData\SA_annotation_videos\quantex_share_id_yyyy_mm_dd_00.MP4  -NewName Y:\Projects\Quantex\quantex_share\RawData\SA_annotation_videos\667968.MP4</v>
      </c>
      <c r="O421" s="3" t="str">
        <f>TEXT(D421,"00")</f>
        <v>00</v>
      </c>
      <c r="P421" t="str">
        <f>IF(C421="", "yyyy_mm_dd",TEXT(C421,"JJJJ\_MM\_TT"))</f>
        <v>yyyy_mm_dd</v>
      </c>
    </row>
    <row r="422" spans="1:16" x14ac:dyDescent="0.2">
      <c r="A422" t="s">
        <v>5</v>
      </c>
      <c r="E422" s="3">
        <f>SUMIF(B:B,B422,G:G)</f>
        <v>0</v>
      </c>
      <c r="F422" s="16">
        <f t="shared" si="19"/>
        <v>0</v>
      </c>
      <c r="G422" s="16">
        <f t="shared" si="20"/>
        <v>0</v>
      </c>
      <c r="J422" t="str">
        <f>A422&amp;"_id"&amp;B422&amp;"_"&amp;P422&amp;"_"&amp;O422</f>
        <v>quantex_share_id_yyyy_mm_dd_00</v>
      </c>
      <c r="K422">
        <v>926266</v>
      </c>
      <c r="L422" t="str">
        <f t="shared" si="18"/>
        <v>Rename-Item -Path Y:\Projects\Quantex\quantex_share\RawData\SA_annotation_videos\quantex_share_id_yyyy_mm_dd_00.MP4  -NewName Y:\Projects\Quantex\quantex_share\RawData\SA_annotation_videos\926266.MP4</v>
      </c>
      <c r="O422" s="3" t="str">
        <f>TEXT(D422,"00")</f>
        <v>00</v>
      </c>
      <c r="P422" t="str">
        <f>IF(C422="", "yyyy_mm_dd",TEXT(C422,"JJJJ\_MM\_TT"))</f>
        <v>yyyy_mm_dd</v>
      </c>
    </row>
    <row r="423" spans="1:16" x14ac:dyDescent="0.2">
      <c r="A423" t="s">
        <v>5</v>
      </c>
      <c r="E423" s="3">
        <f>SUMIF(B:B,B423,G:G)</f>
        <v>0</v>
      </c>
      <c r="F423" s="16">
        <f t="shared" si="19"/>
        <v>0</v>
      </c>
      <c r="G423" s="16">
        <f t="shared" si="20"/>
        <v>0</v>
      </c>
      <c r="J423" t="str">
        <f>A423&amp;"_id"&amp;B423&amp;"_"&amp;P423&amp;"_"&amp;O423</f>
        <v>quantex_share_id_yyyy_mm_dd_00</v>
      </c>
      <c r="K423">
        <v>483164</v>
      </c>
      <c r="L423" t="str">
        <f t="shared" si="18"/>
        <v>Rename-Item -Path Y:\Projects\Quantex\quantex_share\RawData\SA_annotation_videos\quantex_share_id_yyyy_mm_dd_00.MP4  -NewName Y:\Projects\Quantex\quantex_share\RawData\SA_annotation_videos\483164.MP4</v>
      </c>
      <c r="O423" s="3" t="str">
        <f>TEXT(D423,"00")</f>
        <v>00</v>
      </c>
      <c r="P423" t="str">
        <f>IF(C423="", "yyyy_mm_dd",TEXT(C423,"JJJJ\_MM\_TT"))</f>
        <v>yyyy_mm_dd</v>
      </c>
    </row>
    <row r="424" spans="1:16" x14ac:dyDescent="0.2">
      <c r="A424" t="s">
        <v>5</v>
      </c>
      <c r="E424" s="3">
        <f>SUMIF(B:B,B424,G:G)</f>
        <v>0</v>
      </c>
      <c r="F424" s="16">
        <f t="shared" si="19"/>
        <v>0</v>
      </c>
      <c r="G424" s="16">
        <f t="shared" si="20"/>
        <v>0</v>
      </c>
      <c r="J424" t="str">
        <f>A424&amp;"_id"&amp;B424&amp;"_"&amp;P424&amp;"_"&amp;O424</f>
        <v>quantex_share_id_yyyy_mm_dd_00</v>
      </c>
      <c r="K424">
        <v>202024</v>
      </c>
      <c r="L424" t="str">
        <f t="shared" si="18"/>
        <v>Rename-Item -Path Y:\Projects\Quantex\quantex_share\RawData\SA_annotation_videos\quantex_share_id_yyyy_mm_dd_00.MP4  -NewName Y:\Projects\Quantex\quantex_share\RawData\SA_annotation_videos\202024.MP4</v>
      </c>
      <c r="O424" s="3" t="str">
        <f>TEXT(D424,"00")</f>
        <v>00</v>
      </c>
      <c r="P424" t="str">
        <f>IF(C424="", "yyyy_mm_dd",TEXT(C424,"JJJJ\_MM\_TT"))</f>
        <v>yyyy_mm_dd</v>
      </c>
    </row>
    <row r="425" spans="1:16" x14ac:dyDescent="0.2">
      <c r="A425" t="s">
        <v>5</v>
      </c>
      <c r="E425" s="3">
        <f>SUMIF(B:B,B425,G:G)</f>
        <v>0</v>
      </c>
      <c r="F425" s="16">
        <f t="shared" si="19"/>
        <v>0</v>
      </c>
      <c r="G425" s="16">
        <f t="shared" si="20"/>
        <v>0</v>
      </c>
      <c r="J425" t="str">
        <f>A425&amp;"_id"&amp;B425&amp;"_"&amp;P425&amp;"_"&amp;O425</f>
        <v>quantex_share_id_yyyy_mm_dd_00</v>
      </c>
      <c r="K425">
        <v>342309</v>
      </c>
      <c r="L425" t="str">
        <f t="shared" si="18"/>
        <v>Rename-Item -Path Y:\Projects\Quantex\quantex_share\RawData\SA_annotation_videos\quantex_share_id_yyyy_mm_dd_00.MP4  -NewName Y:\Projects\Quantex\quantex_share\RawData\SA_annotation_videos\342309.MP4</v>
      </c>
      <c r="O425" s="3" t="str">
        <f>TEXT(D425,"00")</f>
        <v>00</v>
      </c>
      <c r="P425" t="str">
        <f>IF(C425="", "yyyy_mm_dd",TEXT(C425,"JJJJ\_MM\_TT"))</f>
        <v>yyyy_mm_dd</v>
      </c>
    </row>
    <row r="426" spans="1:16" x14ac:dyDescent="0.2">
      <c r="A426" t="s">
        <v>5</v>
      </c>
      <c r="E426" s="3">
        <f>SUMIF(B:B,B426,G:G)</f>
        <v>0</v>
      </c>
      <c r="F426" s="16">
        <f t="shared" si="19"/>
        <v>0</v>
      </c>
      <c r="G426" s="16">
        <f t="shared" si="20"/>
        <v>0</v>
      </c>
      <c r="J426" t="str">
        <f>A426&amp;"_id"&amp;B426&amp;"_"&amp;P426&amp;"_"&amp;O426</f>
        <v>quantex_share_id_yyyy_mm_dd_00</v>
      </c>
      <c r="K426">
        <v>886604</v>
      </c>
      <c r="L426" t="str">
        <f t="shared" si="18"/>
        <v>Rename-Item -Path Y:\Projects\Quantex\quantex_share\RawData\SA_annotation_videos\quantex_share_id_yyyy_mm_dd_00.MP4  -NewName Y:\Projects\Quantex\quantex_share\RawData\SA_annotation_videos\886604.MP4</v>
      </c>
      <c r="O426" s="3" t="str">
        <f>TEXT(D426,"00")</f>
        <v>00</v>
      </c>
      <c r="P426" t="str">
        <f>IF(C426="", "yyyy_mm_dd",TEXT(C426,"JJJJ\_MM\_TT"))</f>
        <v>yyyy_mm_dd</v>
      </c>
    </row>
    <row r="427" spans="1:16" x14ac:dyDescent="0.2">
      <c r="A427" t="s">
        <v>5</v>
      </c>
      <c r="E427" s="3">
        <f>SUMIF(B:B,B427,G:G)</f>
        <v>0</v>
      </c>
      <c r="F427" s="16">
        <f t="shared" si="19"/>
        <v>0</v>
      </c>
      <c r="G427" s="16">
        <f t="shared" si="20"/>
        <v>0</v>
      </c>
      <c r="J427" t="str">
        <f>A427&amp;"_id"&amp;B427&amp;"_"&amp;P427&amp;"_"&amp;O427</f>
        <v>quantex_share_id_yyyy_mm_dd_00</v>
      </c>
      <c r="K427">
        <v>757990</v>
      </c>
      <c r="L427" t="str">
        <f t="shared" si="18"/>
        <v>Rename-Item -Path Y:\Projects\Quantex\quantex_share\RawData\SA_annotation_videos\quantex_share_id_yyyy_mm_dd_00.MP4  -NewName Y:\Projects\Quantex\quantex_share\RawData\SA_annotation_videos\757990.MP4</v>
      </c>
      <c r="O427" s="3" t="str">
        <f>TEXT(D427,"00")</f>
        <v>00</v>
      </c>
      <c r="P427" t="str">
        <f>IF(C427="", "yyyy_mm_dd",TEXT(C427,"JJJJ\_MM\_TT"))</f>
        <v>yyyy_mm_dd</v>
      </c>
    </row>
    <row r="428" spans="1:16" x14ac:dyDescent="0.2">
      <c r="A428" t="s">
        <v>5</v>
      </c>
      <c r="E428" s="3">
        <f>SUMIF(B:B,B428,G:G)</f>
        <v>0</v>
      </c>
      <c r="F428" s="16">
        <f t="shared" si="19"/>
        <v>0</v>
      </c>
      <c r="G428" s="16">
        <f t="shared" si="20"/>
        <v>0</v>
      </c>
      <c r="J428" t="str">
        <f>A428&amp;"_id"&amp;B428&amp;"_"&amp;P428&amp;"_"&amp;O428</f>
        <v>quantex_share_id_yyyy_mm_dd_00</v>
      </c>
      <c r="K428">
        <v>492089</v>
      </c>
      <c r="L428" t="str">
        <f t="shared" si="18"/>
        <v>Rename-Item -Path Y:\Projects\Quantex\quantex_share\RawData\SA_annotation_videos\quantex_share_id_yyyy_mm_dd_00.MP4  -NewName Y:\Projects\Quantex\quantex_share\RawData\SA_annotation_videos\492089.MP4</v>
      </c>
      <c r="O428" s="3" t="str">
        <f>TEXT(D428,"00")</f>
        <v>00</v>
      </c>
      <c r="P428" t="str">
        <f>IF(C428="", "yyyy_mm_dd",TEXT(C428,"JJJJ\_MM\_TT"))</f>
        <v>yyyy_mm_dd</v>
      </c>
    </row>
    <row r="429" spans="1:16" x14ac:dyDescent="0.2">
      <c r="A429" t="s">
        <v>5</v>
      </c>
      <c r="E429" s="3">
        <f>SUMIF(B:B,B429,G:G)</f>
        <v>0</v>
      </c>
      <c r="F429" s="16">
        <f t="shared" si="19"/>
        <v>0</v>
      </c>
      <c r="G429" s="16">
        <f t="shared" si="20"/>
        <v>0</v>
      </c>
      <c r="J429" t="str">
        <f>A429&amp;"_id"&amp;B429&amp;"_"&amp;P429&amp;"_"&amp;O429</f>
        <v>quantex_share_id_yyyy_mm_dd_00</v>
      </c>
      <c r="K429">
        <v>291212</v>
      </c>
      <c r="L429" t="str">
        <f t="shared" si="18"/>
        <v>Rename-Item -Path Y:\Projects\Quantex\quantex_share\RawData\SA_annotation_videos\quantex_share_id_yyyy_mm_dd_00.MP4  -NewName Y:\Projects\Quantex\quantex_share\RawData\SA_annotation_videos\291212.MP4</v>
      </c>
      <c r="O429" s="3" t="str">
        <f>TEXT(D429,"00")</f>
        <v>00</v>
      </c>
      <c r="P429" t="str">
        <f>IF(C429="", "yyyy_mm_dd",TEXT(C429,"JJJJ\_MM\_TT"))</f>
        <v>yyyy_mm_dd</v>
      </c>
    </row>
    <row r="430" spans="1:16" x14ac:dyDescent="0.2">
      <c r="A430" t="s">
        <v>5</v>
      </c>
      <c r="E430" s="3">
        <f>SUMIF(B:B,B430,G:G)</f>
        <v>0</v>
      </c>
      <c r="F430" s="16">
        <f t="shared" si="19"/>
        <v>0</v>
      </c>
      <c r="G430" s="16">
        <f t="shared" si="20"/>
        <v>0</v>
      </c>
      <c r="J430" t="str">
        <f>A430&amp;"_id"&amp;B430&amp;"_"&amp;P430&amp;"_"&amp;O430</f>
        <v>quantex_share_id_yyyy_mm_dd_00</v>
      </c>
      <c r="K430">
        <v>177130</v>
      </c>
      <c r="L430" t="str">
        <f t="shared" si="18"/>
        <v>Rename-Item -Path Y:\Projects\Quantex\quantex_share\RawData\SA_annotation_videos\quantex_share_id_yyyy_mm_dd_00.MP4  -NewName Y:\Projects\Quantex\quantex_share\RawData\SA_annotation_videos\177130.MP4</v>
      </c>
      <c r="O430" s="3" t="str">
        <f>TEXT(D430,"00")</f>
        <v>00</v>
      </c>
      <c r="P430" t="str">
        <f>IF(C430="", "yyyy_mm_dd",TEXT(C430,"JJJJ\_MM\_TT"))</f>
        <v>yyyy_mm_dd</v>
      </c>
    </row>
    <row r="431" spans="1:16" x14ac:dyDescent="0.2">
      <c r="A431" t="s">
        <v>5</v>
      </c>
      <c r="E431" s="3">
        <f>SUMIF(B:B,B431,G:G)</f>
        <v>0</v>
      </c>
      <c r="F431" s="16">
        <f t="shared" si="19"/>
        <v>0</v>
      </c>
      <c r="G431" s="16">
        <f t="shared" si="20"/>
        <v>0</v>
      </c>
      <c r="J431" t="str">
        <f>A431&amp;"_id"&amp;B431&amp;"_"&amp;P431&amp;"_"&amp;O431</f>
        <v>quantex_share_id_yyyy_mm_dd_00</v>
      </c>
      <c r="K431">
        <v>406100</v>
      </c>
      <c r="L431" t="str">
        <f t="shared" si="18"/>
        <v>Rename-Item -Path Y:\Projects\Quantex\quantex_share\RawData\SA_annotation_videos\quantex_share_id_yyyy_mm_dd_00.MP4  -NewName Y:\Projects\Quantex\quantex_share\RawData\SA_annotation_videos\406100.MP4</v>
      </c>
      <c r="O431" s="3" t="str">
        <f>TEXT(D431,"00")</f>
        <v>00</v>
      </c>
      <c r="P431" t="str">
        <f>IF(C431="", "yyyy_mm_dd",TEXT(C431,"JJJJ\_MM\_TT"))</f>
        <v>yyyy_mm_dd</v>
      </c>
    </row>
    <row r="432" spans="1:16" x14ac:dyDescent="0.2">
      <c r="A432" t="s">
        <v>5</v>
      </c>
      <c r="E432" s="3">
        <f>SUMIF(B:B,B432,G:G)</f>
        <v>0</v>
      </c>
      <c r="F432" s="16">
        <f t="shared" si="19"/>
        <v>0</v>
      </c>
      <c r="G432" s="16">
        <f t="shared" si="20"/>
        <v>0</v>
      </c>
      <c r="J432" t="str">
        <f>A432&amp;"_id"&amp;B432&amp;"_"&amp;P432&amp;"_"&amp;O432</f>
        <v>quantex_share_id_yyyy_mm_dd_00</v>
      </c>
      <c r="K432">
        <v>427361</v>
      </c>
      <c r="L432" t="str">
        <f t="shared" si="18"/>
        <v>Rename-Item -Path Y:\Projects\Quantex\quantex_share\RawData\SA_annotation_videos\quantex_share_id_yyyy_mm_dd_00.MP4  -NewName Y:\Projects\Quantex\quantex_share\RawData\SA_annotation_videos\427361.MP4</v>
      </c>
      <c r="O432" s="3" t="str">
        <f>TEXT(D432,"00")</f>
        <v>00</v>
      </c>
      <c r="P432" t="str">
        <f>IF(C432="", "yyyy_mm_dd",TEXT(C432,"JJJJ\_MM\_TT"))</f>
        <v>yyyy_mm_dd</v>
      </c>
    </row>
    <row r="433" spans="1:16" x14ac:dyDescent="0.2">
      <c r="A433" t="s">
        <v>5</v>
      </c>
      <c r="E433" s="3">
        <f>SUMIF(B:B,B433,G:G)</f>
        <v>0</v>
      </c>
      <c r="F433" s="16">
        <f t="shared" si="19"/>
        <v>0</v>
      </c>
      <c r="G433" s="16">
        <f t="shared" si="20"/>
        <v>0</v>
      </c>
      <c r="J433" t="str">
        <f>A433&amp;"_id"&amp;B433&amp;"_"&amp;P433&amp;"_"&amp;O433</f>
        <v>quantex_share_id_yyyy_mm_dd_00</v>
      </c>
      <c r="K433">
        <v>112173</v>
      </c>
      <c r="L433" t="str">
        <f t="shared" si="18"/>
        <v>Rename-Item -Path Y:\Projects\Quantex\quantex_share\RawData\SA_annotation_videos\quantex_share_id_yyyy_mm_dd_00.MP4  -NewName Y:\Projects\Quantex\quantex_share\RawData\SA_annotation_videos\112173.MP4</v>
      </c>
      <c r="O433" s="3" t="str">
        <f>TEXT(D433,"00")</f>
        <v>00</v>
      </c>
      <c r="P433" t="str">
        <f>IF(C433="", "yyyy_mm_dd",TEXT(C433,"JJJJ\_MM\_TT"))</f>
        <v>yyyy_mm_dd</v>
      </c>
    </row>
    <row r="434" spans="1:16" x14ac:dyDescent="0.2">
      <c r="A434" t="s">
        <v>5</v>
      </c>
      <c r="E434" s="3">
        <f>SUMIF(B:B,B434,G:G)</f>
        <v>0</v>
      </c>
      <c r="F434" s="16">
        <f t="shared" si="19"/>
        <v>0</v>
      </c>
      <c r="G434" s="16">
        <f t="shared" si="20"/>
        <v>0</v>
      </c>
      <c r="J434" t="str">
        <f>A434&amp;"_id"&amp;B434&amp;"_"&amp;P434&amp;"_"&amp;O434</f>
        <v>quantex_share_id_yyyy_mm_dd_00</v>
      </c>
      <c r="K434">
        <v>920732</v>
      </c>
      <c r="L434" t="str">
        <f t="shared" si="18"/>
        <v>Rename-Item -Path Y:\Projects\Quantex\quantex_share\RawData\SA_annotation_videos\quantex_share_id_yyyy_mm_dd_00.MP4  -NewName Y:\Projects\Quantex\quantex_share\RawData\SA_annotation_videos\920732.MP4</v>
      </c>
      <c r="O434" s="3" t="str">
        <f>TEXT(D434,"00")</f>
        <v>00</v>
      </c>
      <c r="P434" t="str">
        <f>IF(C434="", "yyyy_mm_dd",TEXT(C434,"JJJJ\_MM\_TT"))</f>
        <v>yyyy_mm_dd</v>
      </c>
    </row>
    <row r="435" spans="1:16" x14ac:dyDescent="0.2">
      <c r="A435" t="s">
        <v>5</v>
      </c>
      <c r="E435" s="3">
        <f>SUMIF(B:B,B435,G:G)</f>
        <v>0</v>
      </c>
      <c r="F435" s="16">
        <f t="shared" si="19"/>
        <v>0</v>
      </c>
      <c r="G435" s="16">
        <f t="shared" si="20"/>
        <v>0</v>
      </c>
      <c r="J435" t="str">
        <f>A435&amp;"_id"&amp;B435&amp;"_"&amp;P435&amp;"_"&amp;O435</f>
        <v>quantex_share_id_yyyy_mm_dd_00</v>
      </c>
      <c r="K435">
        <v>805979</v>
      </c>
      <c r="L435" t="str">
        <f t="shared" si="18"/>
        <v>Rename-Item -Path Y:\Projects\Quantex\quantex_share\RawData\SA_annotation_videos\quantex_share_id_yyyy_mm_dd_00.MP4  -NewName Y:\Projects\Quantex\quantex_share\RawData\SA_annotation_videos\805979.MP4</v>
      </c>
      <c r="O435" s="3" t="str">
        <f>TEXT(D435,"00")</f>
        <v>00</v>
      </c>
      <c r="P435" t="str">
        <f>IF(C435="", "yyyy_mm_dd",TEXT(C435,"JJJJ\_MM\_TT"))</f>
        <v>yyyy_mm_dd</v>
      </c>
    </row>
    <row r="436" spans="1:16" x14ac:dyDescent="0.2">
      <c r="A436" t="s">
        <v>5</v>
      </c>
      <c r="E436" s="3">
        <f>SUMIF(B:B,B436,G:G)</f>
        <v>0</v>
      </c>
      <c r="F436" s="16">
        <f t="shared" si="19"/>
        <v>0</v>
      </c>
      <c r="G436" s="16">
        <f t="shared" si="20"/>
        <v>0</v>
      </c>
      <c r="J436" t="str">
        <f>A436&amp;"_id"&amp;B436&amp;"_"&amp;P436&amp;"_"&amp;O436</f>
        <v>quantex_share_id_yyyy_mm_dd_00</v>
      </c>
      <c r="K436">
        <v>471867</v>
      </c>
      <c r="L436" t="str">
        <f t="shared" si="18"/>
        <v>Rename-Item -Path Y:\Projects\Quantex\quantex_share\RawData\SA_annotation_videos\quantex_share_id_yyyy_mm_dd_00.MP4  -NewName Y:\Projects\Quantex\quantex_share\RawData\SA_annotation_videos\471867.MP4</v>
      </c>
      <c r="O436" s="3" t="str">
        <f>TEXT(D436,"00")</f>
        <v>00</v>
      </c>
      <c r="P436" t="str">
        <f>IF(C436="", "yyyy_mm_dd",TEXT(C436,"JJJJ\_MM\_TT"))</f>
        <v>yyyy_mm_dd</v>
      </c>
    </row>
    <row r="437" spans="1:16" x14ac:dyDescent="0.2">
      <c r="A437" t="s">
        <v>5</v>
      </c>
      <c r="E437" s="3">
        <f>SUMIF(B:B,B437,G:G)</f>
        <v>0</v>
      </c>
      <c r="F437" s="16">
        <f t="shared" si="19"/>
        <v>0</v>
      </c>
      <c r="G437" s="16">
        <f t="shared" si="20"/>
        <v>0</v>
      </c>
      <c r="J437" t="str">
        <f>A437&amp;"_id"&amp;B437&amp;"_"&amp;P437&amp;"_"&amp;O437</f>
        <v>quantex_share_id_yyyy_mm_dd_00</v>
      </c>
      <c r="K437">
        <v>481711</v>
      </c>
      <c r="L437" t="str">
        <f t="shared" si="18"/>
        <v>Rename-Item -Path Y:\Projects\Quantex\quantex_share\RawData\SA_annotation_videos\quantex_share_id_yyyy_mm_dd_00.MP4  -NewName Y:\Projects\Quantex\quantex_share\RawData\SA_annotation_videos\481711.MP4</v>
      </c>
      <c r="O437" s="3" t="str">
        <f>TEXT(D437,"00")</f>
        <v>00</v>
      </c>
      <c r="P437" t="str">
        <f>IF(C437="", "yyyy_mm_dd",TEXT(C437,"JJJJ\_MM\_TT"))</f>
        <v>yyyy_mm_dd</v>
      </c>
    </row>
    <row r="438" spans="1:16" x14ac:dyDescent="0.2">
      <c r="A438" t="s">
        <v>5</v>
      </c>
      <c r="E438" s="3">
        <f>SUMIF(B:B,B438,G:G)</f>
        <v>0</v>
      </c>
      <c r="F438" s="16">
        <f t="shared" si="19"/>
        <v>0</v>
      </c>
      <c r="G438" s="16">
        <f t="shared" si="20"/>
        <v>0</v>
      </c>
      <c r="J438" t="str">
        <f>A438&amp;"_id"&amp;B438&amp;"_"&amp;P438&amp;"_"&amp;O438</f>
        <v>quantex_share_id_yyyy_mm_dd_00</v>
      </c>
      <c r="K438">
        <v>419016</v>
      </c>
      <c r="L438" t="str">
        <f t="shared" si="18"/>
        <v>Rename-Item -Path Y:\Projects\Quantex\quantex_share\RawData\SA_annotation_videos\quantex_share_id_yyyy_mm_dd_00.MP4  -NewName Y:\Projects\Quantex\quantex_share\RawData\SA_annotation_videos\419016.MP4</v>
      </c>
      <c r="O438" s="3" t="str">
        <f>TEXT(D438,"00")</f>
        <v>00</v>
      </c>
      <c r="P438" t="str">
        <f>IF(C438="", "yyyy_mm_dd",TEXT(C438,"JJJJ\_MM\_TT"))</f>
        <v>yyyy_mm_dd</v>
      </c>
    </row>
    <row r="439" spans="1:16" x14ac:dyDescent="0.2">
      <c r="A439" t="s">
        <v>5</v>
      </c>
      <c r="E439" s="3">
        <f>SUMIF(B:B,B439,G:G)</f>
        <v>0</v>
      </c>
      <c r="F439" s="16">
        <f t="shared" si="19"/>
        <v>0</v>
      </c>
      <c r="G439" s="16">
        <f t="shared" si="20"/>
        <v>0</v>
      </c>
      <c r="J439" t="str">
        <f>A439&amp;"_id"&amp;B439&amp;"_"&amp;P439&amp;"_"&amp;O439</f>
        <v>quantex_share_id_yyyy_mm_dd_00</v>
      </c>
      <c r="K439">
        <v>614282</v>
      </c>
      <c r="L439" t="str">
        <f t="shared" si="18"/>
        <v>Rename-Item -Path Y:\Projects\Quantex\quantex_share\RawData\SA_annotation_videos\quantex_share_id_yyyy_mm_dd_00.MP4  -NewName Y:\Projects\Quantex\quantex_share\RawData\SA_annotation_videos\614282.MP4</v>
      </c>
      <c r="O439" s="3" t="str">
        <f>TEXT(D439,"00")</f>
        <v>00</v>
      </c>
      <c r="P439" t="str">
        <f>IF(C439="", "yyyy_mm_dd",TEXT(C439,"JJJJ\_MM\_TT"))</f>
        <v>yyyy_mm_dd</v>
      </c>
    </row>
    <row r="440" spans="1:16" x14ac:dyDescent="0.2">
      <c r="A440" t="s">
        <v>5</v>
      </c>
      <c r="E440" s="3">
        <f>SUMIF(B:B,B440,G:G)</f>
        <v>0</v>
      </c>
      <c r="F440" s="16">
        <f t="shared" si="19"/>
        <v>0</v>
      </c>
      <c r="G440" s="16">
        <f t="shared" si="20"/>
        <v>0</v>
      </c>
      <c r="J440" t="str">
        <f>A440&amp;"_id"&amp;B440&amp;"_"&amp;P440&amp;"_"&amp;O440</f>
        <v>quantex_share_id_yyyy_mm_dd_00</v>
      </c>
      <c r="K440">
        <v>704459</v>
      </c>
      <c r="L440" t="str">
        <f t="shared" si="18"/>
        <v>Rename-Item -Path Y:\Projects\Quantex\quantex_share\RawData\SA_annotation_videos\quantex_share_id_yyyy_mm_dd_00.MP4  -NewName Y:\Projects\Quantex\quantex_share\RawData\SA_annotation_videos\704459.MP4</v>
      </c>
      <c r="O440" s="3" t="str">
        <f>TEXT(D440,"00")</f>
        <v>00</v>
      </c>
      <c r="P440" t="str">
        <f>IF(C440="", "yyyy_mm_dd",TEXT(C440,"JJJJ\_MM\_TT"))</f>
        <v>yyyy_mm_dd</v>
      </c>
    </row>
    <row r="441" spans="1:16" x14ac:dyDescent="0.2">
      <c r="A441" t="s">
        <v>5</v>
      </c>
      <c r="E441" s="3">
        <f>SUMIF(B:B,B441,G:G)</f>
        <v>0</v>
      </c>
      <c r="F441" s="16">
        <f t="shared" si="19"/>
        <v>0</v>
      </c>
      <c r="G441" s="16">
        <f t="shared" si="20"/>
        <v>0</v>
      </c>
      <c r="J441" t="str">
        <f>A441&amp;"_id"&amp;B441&amp;"_"&amp;P441&amp;"_"&amp;O441</f>
        <v>quantex_share_id_yyyy_mm_dd_00</v>
      </c>
      <c r="K441">
        <v>502223</v>
      </c>
      <c r="L441" t="str">
        <f t="shared" si="18"/>
        <v>Rename-Item -Path Y:\Projects\Quantex\quantex_share\RawData\SA_annotation_videos\quantex_share_id_yyyy_mm_dd_00.MP4  -NewName Y:\Projects\Quantex\quantex_share\RawData\SA_annotation_videos\502223.MP4</v>
      </c>
      <c r="O441" s="3" t="str">
        <f>TEXT(D441,"00")</f>
        <v>00</v>
      </c>
      <c r="P441" t="str">
        <f>IF(C441="", "yyyy_mm_dd",TEXT(C441,"JJJJ\_MM\_TT"))</f>
        <v>yyyy_mm_dd</v>
      </c>
    </row>
    <row r="442" spans="1:16" x14ac:dyDescent="0.2">
      <c r="A442" t="s">
        <v>5</v>
      </c>
      <c r="E442" s="3">
        <f>SUMIF(B:B,B442,G:G)</f>
        <v>0</v>
      </c>
      <c r="F442" s="16">
        <f t="shared" si="19"/>
        <v>0</v>
      </c>
      <c r="G442" s="16">
        <f t="shared" si="20"/>
        <v>0</v>
      </c>
      <c r="J442" t="str">
        <f>A442&amp;"_id"&amp;B442&amp;"_"&amp;P442&amp;"_"&amp;O442</f>
        <v>quantex_share_id_yyyy_mm_dd_00</v>
      </c>
      <c r="K442">
        <v>991394</v>
      </c>
      <c r="L442" t="str">
        <f t="shared" si="18"/>
        <v>Rename-Item -Path Y:\Projects\Quantex\quantex_share\RawData\SA_annotation_videos\quantex_share_id_yyyy_mm_dd_00.MP4  -NewName Y:\Projects\Quantex\quantex_share\RawData\SA_annotation_videos\991394.MP4</v>
      </c>
      <c r="O442" s="3" t="str">
        <f>TEXT(D442,"00")</f>
        <v>00</v>
      </c>
      <c r="P442" t="str">
        <f>IF(C442="", "yyyy_mm_dd",TEXT(C442,"JJJJ\_MM\_TT"))</f>
        <v>yyyy_mm_dd</v>
      </c>
    </row>
    <row r="443" spans="1:16" x14ac:dyDescent="0.2">
      <c r="A443" t="s">
        <v>5</v>
      </c>
      <c r="E443" s="3">
        <f>SUMIF(B:B,B443,G:G)</f>
        <v>0</v>
      </c>
      <c r="F443" s="16">
        <f t="shared" si="19"/>
        <v>0</v>
      </c>
      <c r="G443" s="16">
        <f t="shared" si="20"/>
        <v>0</v>
      </c>
      <c r="J443" t="str">
        <f>A443&amp;"_id"&amp;B443&amp;"_"&amp;P443&amp;"_"&amp;O443</f>
        <v>quantex_share_id_yyyy_mm_dd_00</v>
      </c>
      <c r="K443">
        <v>691132</v>
      </c>
      <c r="L443" t="str">
        <f t="shared" si="18"/>
        <v>Rename-Item -Path Y:\Projects\Quantex\quantex_share\RawData\SA_annotation_videos\quantex_share_id_yyyy_mm_dd_00.MP4  -NewName Y:\Projects\Quantex\quantex_share\RawData\SA_annotation_videos\691132.MP4</v>
      </c>
      <c r="O443" s="3" t="str">
        <f>TEXT(D443,"00")</f>
        <v>00</v>
      </c>
      <c r="P443" t="str">
        <f>IF(C443="", "yyyy_mm_dd",TEXT(C443,"JJJJ\_MM\_TT"))</f>
        <v>yyyy_mm_dd</v>
      </c>
    </row>
    <row r="444" spans="1:16" x14ac:dyDescent="0.2">
      <c r="A444" t="s">
        <v>5</v>
      </c>
      <c r="E444" s="3">
        <f>SUMIF(B:B,B444,G:G)</f>
        <v>0</v>
      </c>
      <c r="F444" s="16">
        <f t="shared" si="19"/>
        <v>0</v>
      </c>
      <c r="G444" s="16">
        <f t="shared" si="20"/>
        <v>0</v>
      </c>
      <c r="J444" t="str">
        <f>A444&amp;"_id"&amp;B444&amp;"_"&amp;P444&amp;"_"&amp;O444</f>
        <v>quantex_share_id_yyyy_mm_dd_00</v>
      </c>
      <c r="K444">
        <v>800293</v>
      </c>
      <c r="L444" t="str">
        <f t="shared" si="18"/>
        <v>Rename-Item -Path Y:\Projects\Quantex\quantex_share\RawData\SA_annotation_videos\quantex_share_id_yyyy_mm_dd_00.MP4  -NewName Y:\Projects\Quantex\quantex_share\RawData\SA_annotation_videos\800293.MP4</v>
      </c>
      <c r="O444" s="3" t="str">
        <f>TEXT(D444,"00")</f>
        <v>00</v>
      </c>
      <c r="P444" t="str">
        <f>IF(C444="", "yyyy_mm_dd",TEXT(C444,"JJJJ\_MM\_TT"))</f>
        <v>yyyy_mm_dd</v>
      </c>
    </row>
    <row r="445" spans="1:16" x14ac:dyDescent="0.2">
      <c r="A445" t="s">
        <v>5</v>
      </c>
      <c r="E445" s="3">
        <f>SUMIF(B:B,B445,G:G)</f>
        <v>0</v>
      </c>
      <c r="F445" s="16">
        <f t="shared" si="19"/>
        <v>0</v>
      </c>
      <c r="G445" s="16">
        <f t="shared" si="20"/>
        <v>0</v>
      </c>
      <c r="J445" t="str">
        <f>A445&amp;"_id"&amp;B445&amp;"_"&amp;P445&amp;"_"&amp;O445</f>
        <v>quantex_share_id_yyyy_mm_dd_00</v>
      </c>
      <c r="K445">
        <v>289643</v>
      </c>
      <c r="L445" t="str">
        <f t="shared" si="18"/>
        <v>Rename-Item -Path Y:\Projects\Quantex\quantex_share\RawData\SA_annotation_videos\quantex_share_id_yyyy_mm_dd_00.MP4  -NewName Y:\Projects\Quantex\quantex_share\RawData\SA_annotation_videos\289643.MP4</v>
      </c>
      <c r="O445" s="3" t="str">
        <f>TEXT(D445,"00")</f>
        <v>00</v>
      </c>
      <c r="P445" t="str">
        <f>IF(C445="", "yyyy_mm_dd",TEXT(C445,"JJJJ\_MM\_TT"))</f>
        <v>yyyy_mm_dd</v>
      </c>
    </row>
    <row r="446" spans="1:16" x14ac:dyDescent="0.2">
      <c r="A446" t="s">
        <v>5</v>
      </c>
      <c r="E446" s="3">
        <f>SUMIF(B:B,B446,G:G)</f>
        <v>0</v>
      </c>
      <c r="F446" s="16">
        <f t="shared" si="19"/>
        <v>0</v>
      </c>
      <c r="G446" s="16">
        <f t="shared" si="20"/>
        <v>0</v>
      </c>
      <c r="J446" t="str">
        <f>A446&amp;"_id"&amp;B446&amp;"_"&amp;P446&amp;"_"&amp;O446</f>
        <v>quantex_share_id_yyyy_mm_dd_00</v>
      </c>
      <c r="K446">
        <v>353534</v>
      </c>
      <c r="L446" t="str">
        <f t="shared" si="18"/>
        <v>Rename-Item -Path Y:\Projects\Quantex\quantex_share\RawData\SA_annotation_videos\quantex_share_id_yyyy_mm_dd_00.MP4  -NewName Y:\Projects\Quantex\quantex_share\RawData\SA_annotation_videos\353534.MP4</v>
      </c>
      <c r="O446" s="3" t="str">
        <f>TEXT(D446,"00")</f>
        <v>00</v>
      </c>
      <c r="P446" t="str">
        <f>IF(C446="", "yyyy_mm_dd",TEXT(C446,"JJJJ\_MM\_TT"))</f>
        <v>yyyy_mm_dd</v>
      </c>
    </row>
    <row r="447" spans="1:16" x14ac:dyDescent="0.2">
      <c r="A447" t="s">
        <v>5</v>
      </c>
      <c r="E447" s="3">
        <f>SUMIF(B:B,B447,G:G)</f>
        <v>0</v>
      </c>
      <c r="F447" s="16">
        <f t="shared" si="19"/>
        <v>0</v>
      </c>
      <c r="G447" s="16">
        <f t="shared" si="20"/>
        <v>0</v>
      </c>
      <c r="J447" t="str">
        <f>A447&amp;"_id"&amp;B447&amp;"_"&amp;P447&amp;"_"&amp;O447</f>
        <v>quantex_share_id_yyyy_mm_dd_00</v>
      </c>
      <c r="K447">
        <v>736508</v>
      </c>
      <c r="L447" t="str">
        <f t="shared" si="18"/>
        <v>Rename-Item -Path Y:\Projects\Quantex\quantex_share\RawData\SA_annotation_videos\quantex_share_id_yyyy_mm_dd_00.MP4  -NewName Y:\Projects\Quantex\quantex_share\RawData\SA_annotation_videos\736508.MP4</v>
      </c>
      <c r="O447" s="3" t="str">
        <f>TEXT(D447,"00")</f>
        <v>00</v>
      </c>
      <c r="P447" t="str">
        <f>IF(C447="", "yyyy_mm_dd",TEXT(C447,"JJJJ\_MM\_TT"))</f>
        <v>yyyy_mm_dd</v>
      </c>
    </row>
    <row r="448" spans="1:16" x14ac:dyDescent="0.2">
      <c r="A448" t="s">
        <v>5</v>
      </c>
      <c r="E448" s="3">
        <f>SUMIF(B:B,B448,G:G)</f>
        <v>0</v>
      </c>
      <c r="F448" s="16">
        <f t="shared" si="19"/>
        <v>0</v>
      </c>
      <c r="G448" s="16">
        <f t="shared" si="20"/>
        <v>0</v>
      </c>
      <c r="J448" t="str">
        <f>A448&amp;"_id"&amp;B448&amp;"_"&amp;P448&amp;"_"&amp;O448</f>
        <v>quantex_share_id_yyyy_mm_dd_00</v>
      </c>
      <c r="K448">
        <v>925398</v>
      </c>
      <c r="L448" t="str">
        <f t="shared" si="18"/>
        <v>Rename-Item -Path Y:\Projects\Quantex\quantex_share\RawData\SA_annotation_videos\quantex_share_id_yyyy_mm_dd_00.MP4  -NewName Y:\Projects\Quantex\quantex_share\RawData\SA_annotation_videos\925398.MP4</v>
      </c>
      <c r="O448" s="3" t="str">
        <f>TEXT(D448,"00")</f>
        <v>00</v>
      </c>
      <c r="P448" t="str">
        <f>IF(C448="", "yyyy_mm_dd",TEXT(C448,"JJJJ\_MM\_TT"))</f>
        <v>yyyy_mm_dd</v>
      </c>
    </row>
    <row r="449" spans="1:16" x14ac:dyDescent="0.2">
      <c r="A449" t="s">
        <v>5</v>
      </c>
      <c r="E449" s="3">
        <f>SUMIF(B:B,B449,G:G)</f>
        <v>0</v>
      </c>
      <c r="F449" s="16">
        <f t="shared" si="19"/>
        <v>0</v>
      </c>
      <c r="G449" s="16">
        <f t="shared" si="20"/>
        <v>0</v>
      </c>
      <c r="J449" t="str">
        <f>A449&amp;"_id"&amp;B449&amp;"_"&amp;P449&amp;"_"&amp;O449</f>
        <v>quantex_share_id_yyyy_mm_dd_00</v>
      </c>
      <c r="K449">
        <v>244299</v>
      </c>
      <c r="L449" t="str">
        <f t="shared" si="18"/>
        <v>Rename-Item -Path Y:\Projects\Quantex\quantex_share\RawData\SA_annotation_videos\quantex_share_id_yyyy_mm_dd_00.MP4  -NewName Y:\Projects\Quantex\quantex_share\RawData\SA_annotation_videos\244299.MP4</v>
      </c>
      <c r="O449" s="3" t="str">
        <f>TEXT(D449,"00")</f>
        <v>00</v>
      </c>
      <c r="P449" t="str">
        <f>IF(C449="", "yyyy_mm_dd",TEXT(C449,"JJJJ\_MM\_TT"))</f>
        <v>yyyy_mm_dd</v>
      </c>
    </row>
    <row r="450" spans="1:16" x14ac:dyDescent="0.2">
      <c r="A450" t="s">
        <v>5</v>
      </c>
      <c r="E450" s="3">
        <f>SUMIF(B:B,B450,G:G)</f>
        <v>0</v>
      </c>
      <c r="F450" s="16">
        <f t="shared" si="19"/>
        <v>0</v>
      </c>
      <c r="G450" s="16">
        <f t="shared" si="20"/>
        <v>0</v>
      </c>
      <c r="J450" t="str">
        <f>A450&amp;"_id"&amp;B450&amp;"_"&amp;P450&amp;"_"&amp;O450</f>
        <v>quantex_share_id_yyyy_mm_dd_00</v>
      </c>
      <c r="K450">
        <v>821501</v>
      </c>
      <c r="L450" t="str">
        <f t="shared" ref="L450:L513" si="21">"Rename-Item -Path "  &amp; "Y:\Projects\Quantex\quantex_share\RawData\SA_annotation_videos\" &amp; J450 &amp; ".MP4 "  &amp; " -NewName "  &amp; "Y:\Projects\Quantex\quantex_share\RawData\SA_annotation_videos\" &amp; K450 &amp; ".MP4"</f>
        <v>Rename-Item -Path Y:\Projects\Quantex\quantex_share\RawData\SA_annotation_videos\quantex_share_id_yyyy_mm_dd_00.MP4  -NewName Y:\Projects\Quantex\quantex_share\RawData\SA_annotation_videos\821501.MP4</v>
      </c>
      <c r="O450" s="3" t="str">
        <f>TEXT(D450,"00")</f>
        <v>00</v>
      </c>
      <c r="P450" t="str">
        <f>IF(C450="", "yyyy_mm_dd",TEXT(C450,"JJJJ\_MM\_TT"))</f>
        <v>yyyy_mm_dd</v>
      </c>
    </row>
    <row r="451" spans="1:16" x14ac:dyDescent="0.2">
      <c r="A451" t="s">
        <v>5</v>
      </c>
      <c r="E451" s="3">
        <f>SUMIF(B:B,B451,G:G)</f>
        <v>0</v>
      </c>
      <c r="F451" s="16">
        <f t="shared" ref="F451:F514" si="22">E451/60</f>
        <v>0</v>
      </c>
      <c r="G451" s="16">
        <f t="shared" ref="G451:G514" si="23">HOUR(H451)*3600+MINUTE(H451)*60+SECOND((H451))</f>
        <v>0</v>
      </c>
      <c r="J451" t="str">
        <f>A451&amp;"_id"&amp;B451&amp;"_"&amp;P451&amp;"_"&amp;O451</f>
        <v>quantex_share_id_yyyy_mm_dd_00</v>
      </c>
      <c r="K451">
        <v>696704</v>
      </c>
      <c r="L451" t="str">
        <f t="shared" si="21"/>
        <v>Rename-Item -Path Y:\Projects\Quantex\quantex_share\RawData\SA_annotation_videos\quantex_share_id_yyyy_mm_dd_00.MP4  -NewName Y:\Projects\Quantex\quantex_share\RawData\SA_annotation_videos\696704.MP4</v>
      </c>
      <c r="O451" s="3" t="str">
        <f>TEXT(D451,"00")</f>
        <v>00</v>
      </c>
      <c r="P451" t="str">
        <f>IF(C451="", "yyyy_mm_dd",TEXT(C451,"JJJJ\_MM\_TT"))</f>
        <v>yyyy_mm_dd</v>
      </c>
    </row>
    <row r="452" spans="1:16" x14ac:dyDescent="0.2">
      <c r="A452" t="s">
        <v>5</v>
      </c>
      <c r="E452" s="3">
        <f>SUMIF(B:B,B452,G:G)</f>
        <v>0</v>
      </c>
      <c r="F452" s="16">
        <f t="shared" si="22"/>
        <v>0</v>
      </c>
      <c r="G452" s="16">
        <f t="shared" si="23"/>
        <v>0</v>
      </c>
      <c r="J452" t="str">
        <f>A452&amp;"_id"&amp;B452&amp;"_"&amp;P452&amp;"_"&amp;O452</f>
        <v>quantex_share_id_yyyy_mm_dd_00</v>
      </c>
      <c r="K452">
        <v>817449</v>
      </c>
      <c r="L452" t="str">
        <f t="shared" si="21"/>
        <v>Rename-Item -Path Y:\Projects\Quantex\quantex_share\RawData\SA_annotation_videos\quantex_share_id_yyyy_mm_dd_00.MP4  -NewName Y:\Projects\Quantex\quantex_share\RawData\SA_annotation_videos\817449.MP4</v>
      </c>
      <c r="O452" s="3" t="str">
        <f>TEXT(D452,"00")</f>
        <v>00</v>
      </c>
      <c r="P452" t="str">
        <f>IF(C452="", "yyyy_mm_dd",TEXT(C452,"JJJJ\_MM\_TT"))</f>
        <v>yyyy_mm_dd</v>
      </c>
    </row>
    <row r="453" spans="1:16" x14ac:dyDescent="0.2">
      <c r="A453" t="s">
        <v>5</v>
      </c>
      <c r="E453" s="3">
        <f>SUMIF(B:B,B453,G:G)</f>
        <v>0</v>
      </c>
      <c r="F453" s="16">
        <f t="shared" si="22"/>
        <v>0</v>
      </c>
      <c r="G453" s="16">
        <f t="shared" si="23"/>
        <v>0</v>
      </c>
      <c r="J453" t="str">
        <f>A453&amp;"_id"&amp;B453&amp;"_"&amp;P453&amp;"_"&amp;O453</f>
        <v>quantex_share_id_yyyy_mm_dd_00</v>
      </c>
      <c r="K453">
        <v>185757</v>
      </c>
      <c r="L453" t="str">
        <f t="shared" si="21"/>
        <v>Rename-Item -Path Y:\Projects\Quantex\quantex_share\RawData\SA_annotation_videos\quantex_share_id_yyyy_mm_dd_00.MP4  -NewName Y:\Projects\Quantex\quantex_share\RawData\SA_annotation_videos\185757.MP4</v>
      </c>
      <c r="O453" s="3" t="str">
        <f>TEXT(D453,"00")</f>
        <v>00</v>
      </c>
      <c r="P453" t="str">
        <f>IF(C453="", "yyyy_mm_dd",TEXT(C453,"JJJJ\_MM\_TT"))</f>
        <v>yyyy_mm_dd</v>
      </c>
    </row>
    <row r="454" spans="1:16" x14ac:dyDescent="0.2">
      <c r="A454" t="s">
        <v>5</v>
      </c>
      <c r="E454" s="3">
        <f>SUMIF(B:B,B454,G:G)</f>
        <v>0</v>
      </c>
      <c r="F454" s="16">
        <f t="shared" si="22"/>
        <v>0</v>
      </c>
      <c r="G454" s="16">
        <f t="shared" si="23"/>
        <v>0</v>
      </c>
      <c r="J454" t="str">
        <f>A454&amp;"_id"&amp;B454&amp;"_"&amp;P454&amp;"_"&amp;O454</f>
        <v>quantex_share_id_yyyy_mm_dd_00</v>
      </c>
      <c r="K454">
        <v>924187</v>
      </c>
      <c r="L454" t="str">
        <f t="shared" si="21"/>
        <v>Rename-Item -Path Y:\Projects\Quantex\quantex_share\RawData\SA_annotation_videos\quantex_share_id_yyyy_mm_dd_00.MP4  -NewName Y:\Projects\Quantex\quantex_share\RawData\SA_annotation_videos\924187.MP4</v>
      </c>
      <c r="O454" s="3" t="str">
        <f>TEXT(D454,"00")</f>
        <v>00</v>
      </c>
      <c r="P454" t="str">
        <f>IF(C454="", "yyyy_mm_dd",TEXT(C454,"JJJJ\_MM\_TT"))</f>
        <v>yyyy_mm_dd</v>
      </c>
    </row>
    <row r="455" spans="1:16" x14ac:dyDescent="0.2">
      <c r="A455" t="s">
        <v>5</v>
      </c>
      <c r="E455" s="3">
        <f>SUMIF(B:B,B455,G:G)</f>
        <v>0</v>
      </c>
      <c r="F455" s="16">
        <f t="shared" si="22"/>
        <v>0</v>
      </c>
      <c r="G455" s="16">
        <f t="shared" si="23"/>
        <v>0</v>
      </c>
      <c r="J455" t="str">
        <f>A455&amp;"_id"&amp;B455&amp;"_"&amp;P455&amp;"_"&amp;O455</f>
        <v>quantex_share_id_yyyy_mm_dd_00</v>
      </c>
      <c r="K455">
        <v>450790</v>
      </c>
      <c r="L455" t="str">
        <f t="shared" si="21"/>
        <v>Rename-Item -Path Y:\Projects\Quantex\quantex_share\RawData\SA_annotation_videos\quantex_share_id_yyyy_mm_dd_00.MP4  -NewName Y:\Projects\Quantex\quantex_share\RawData\SA_annotation_videos\450790.MP4</v>
      </c>
      <c r="O455" s="3" t="str">
        <f>TEXT(D455,"00")</f>
        <v>00</v>
      </c>
      <c r="P455" t="str">
        <f>IF(C455="", "yyyy_mm_dd",TEXT(C455,"JJJJ\_MM\_TT"))</f>
        <v>yyyy_mm_dd</v>
      </c>
    </row>
    <row r="456" spans="1:16" x14ac:dyDescent="0.2">
      <c r="A456" t="s">
        <v>5</v>
      </c>
      <c r="E456" s="3">
        <f>SUMIF(B:B,B456,G:G)</f>
        <v>0</v>
      </c>
      <c r="F456" s="16">
        <f t="shared" si="22"/>
        <v>0</v>
      </c>
      <c r="G456" s="16">
        <f t="shared" si="23"/>
        <v>0</v>
      </c>
      <c r="J456" t="str">
        <f>A456&amp;"_id"&amp;B456&amp;"_"&amp;P456&amp;"_"&amp;O456</f>
        <v>quantex_share_id_yyyy_mm_dd_00</v>
      </c>
      <c r="K456">
        <v>456136</v>
      </c>
      <c r="L456" t="str">
        <f t="shared" si="21"/>
        <v>Rename-Item -Path Y:\Projects\Quantex\quantex_share\RawData\SA_annotation_videos\quantex_share_id_yyyy_mm_dd_00.MP4  -NewName Y:\Projects\Quantex\quantex_share\RawData\SA_annotation_videos\456136.MP4</v>
      </c>
      <c r="O456" s="3" t="str">
        <f>TEXT(D456,"00")</f>
        <v>00</v>
      </c>
      <c r="P456" t="str">
        <f>IF(C456="", "yyyy_mm_dd",TEXT(C456,"JJJJ\_MM\_TT"))</f>
        <v>yyyy_mm_dd</v>
      </c>
    </row>
    <row r="457" spans="1:16" x14ac:dyDescent="0.2">
      <c r="A457" t="s">
        <v>5</v>
      </c>
      <c r="E457" s="3">
        <f>SUMIF(B:B,B457,G:G)</f>
        <v>0</v>
      </c>
      <c r="F457" s="16">
        <f t="shared" si="22"/>
        <v>0</v>
      </c>
      <c r="G457" s="16">
        <f t="shared" si="23"/>
        <v>0</v>
      </c>
      <c r="J457" t="str">
        <f>A457&amp;"_id"&amp;B457&amp;"_"&amp;P457&amp;"_"&amp;O457</f>
        <v>quantex_share_id_yyyy_mm_dd_00</v>
      </c>
      <c r="K457">
        <v>812649</v>
      </c>
      <c r="L457" t="str">
        <f t="shared" si="21"/>
        <v>Rename-Item -Path Y:\Projects\Quantex\quantex_share\RawData\SA_annotation_videos\quantex_share_id_yyyy_mm_dd_00.MP4  -NewName Y:\Projects\Quantex\quantex_share\RawData\SA_annotation_videos\812649.MP4</v>
      </c>
      <c r="O457" s="3" t="str">
        <f>TEXT(D457,"00")</f>
        <v>00</v>
      </c>
      <c r="P457" t="str">
        <f>IF(C457="", "yyyy_mm_dd",TEXT(C457,"JJJJ\_MM\_TT"))</f>
        <v>yyyy_mm_dd</v>
      </c>
    </row>
    <row r="458" spans="1:16" x14ac:dyDescent="0.2">
      <c r="A458" t="s">
        <v>5</v>
      </c>
      <c r="E458" s="3">
        <f>SUMIF(B:B,B458,G:G)</f>
        <v>0</v>
      </c>
      <c r="F458" s="16">
        <f t="shared" si="22"/>
        <v>0</v>
      </c>
      <c r="G458" s="16">
        <f t="shared" si="23"/>
        <v>0</v>
      </c>
      <c r="J458" t="str">
        <f>A458&amp;"_id"&amp;B458&amp;"_"&amp;P458&amp;"_"&amp;O458</f>
        <v>quantex_share_id_yyyy_mm_dd_00</v>
      </c>
      <c r="K458">
        <v>390403</v>
      </c>
      <c r="L458" t="str">
        <f t="shared" si="21"/>
        <v>Rename-Item -Path Y:\Projects\Quantex\quantex_share\RawData\SA_annotation_videos\quantex_share_id_yyyy_mm_dd_00.MP4  -NewName Y:\Projects\Quantex\quantex_share\RawData\SA_annotation_videos\390403.MP4</v>
      </c>
      <c r="O458" s="3" t="str">
        <f>TEXT(D458,"00")</f>
        <v>00</v>
      </c>
      <c r="P458" t="str">
        <f>IF(C458="", "yyyy_mm_dd",TEXT(C458,"JJJJ\_MM\_TT"))</f>
        <v>yyyy_mm_dd</v>
      </c>
    </row>
    <row r="459" spans="1:16" x14ac:dyDescent="0.2">
      <c r="A459" t="s">
        <v>5</v>
      </c>
      <c r="E459" s="3">
        <f>SUMIF(B:B,B459,G:G)</f>
        <v>0</v>
      </c>
      <c r="F459" s="16">
        <f t="shared" si="22"/>
        <v>0</v>
      </c>
      <c r="G459" s="16">
        <f t="shared" si="23"/>
        <v>0</v>
      </c>
      <c r="J459" t="str">
        <f>A459&amp;"_id"&amp;B459&amp;"_"&amp;P459&amp;"_"&amp;O459</f>
        <v>quantex_share_id_yyyy_mm_dd_00</v>
      </c>
      <c r="K459">
        <v>528682</v>
      </c>
      <c r="L459" t="str">
        <f t="shared" si="21"/>
        <v>Rename-Item -Path Y:\Projects\Quantex\quantex_share\RawData\SA_annotation_videos\quantex_share_id_yyyy_mm_dd_00.MP4  -NewName Y:\Projects\Quantex\quantex_share\RawData\SA_annotation_videos\528682.MP4</v>
      </c>
      <c r="O459" s="3" t="str">
        <f>TEXT(D459,"00")</f>
        <v>00</v>
      </c>
      <c r="P459" t="str">
        <f>IF(C459="", "yyyy_mm_dd",TEXT(C459,"JJJJ\_MM\_TT"))</f>
        <v>yyyy_mm_dd</v>
      </c>
    </row>
    <row r="460" spans="1:16" x14ac:dyDescent="0.2">
      <c r="A460" t="s">
        <v>5</v>
      </c>
      <c r="E460" s="3">
        <f>SUMIF(B:B,B460,G:G)</f>
        <v>0</v>
      </c>
      <c r="F460" s="16">
        <f t="shared" si="22"/>
        <v>0</v>
      </c>
      <c r="G460" s="16">
        <f t="shared" si="23"/>
        <v>0</v>
      </c>
      <c r="J460" t="str">
        <f>A460&amp;"_id"&amp;B460&amp;"_"&amp;P460&amp;"_"&amp;O460</f>
        <v>quantex_share_id_yyyy_mm_dd_00</v>
      </c>
      <c r="K460">
        <v>219834</v>
      </c>
      <c r="L460" t="str">
        <f t="shared" si="21"/>
        <v>Rename-Item -Path Y:\Projects\Quantex\quantex_share\RawData\SA_annotation_videos\quantex_share_id_yyyy_mm_dd_00.MP4  -NewName Y:\Projects\Quantex\quantex_share\RawData\SA_annotation_videos\219834.MP4</v>
      </c>
      <c r="O460" s="3" t="str">
        <f>TEXT(D460,"00")</f>
        <v>00</v>
      </c>
      <c r="P460" t="str">
        <f>IF(C460="", "yyyy_mm_dd",TEXT(C460,"JJJJ\_MM\_TT"))</f>
        <v>yyyy_mm_dd</v>
      </c>
    </row>
    <row r="461" spans="1:16" x14ac:dyDescent="0.2">
      <c r="A461" t="s">
        <v>5</v>
      </c>
      <c r="E461" s="3">
        <f>SUMIF(B:B,B461,G:G)</f>
        <v>0</v>
      </c>
      <c r="F461" s="16">
        <f t="shared" si="22"/>
        <v>0</v>
      </c>
      <c r="G461" s="16">
        <f t="shared" si="23"/>
        <v>0</v>
      </c>
      <c r="J461" t="str">
        <f>A461&amp;"_id"&amp;B461&amp;"_"&amp;P461&amp;"_"&amp;O461</f>
        <v>quantex_share_id_yyyy_mm_dd_00</v>
      </c>
      <c r="K461">
        <v>615516</v>
      </c>
      <c r="L461" t="str">
        <f t="shared" si="21"/>
        <v>Rename-Item -Path Y:\Projects\Quantex\quantex_share\RawData\SA_annotation_videos\quantex_share_id_yyyy_mm_dd_00.MP4  -NewName Y:\Projects\Quantex\quantex_share\RawData\SA_annotation_videos\615516.MP4</v>
      </c>
      <c r="O461" s="3" t="str">
        <f>TEXT(D461,"00")</f>
        <v>00</v>
      </c>
      <c r="P461" t="str">
        <f>IF(C461="", "yyyy_mm_dd",TEXT(C461,"JJJJ\_MM\_TT"))</f>
        <v>yyyy_mm_dd</v>
      </c>
    </row>
    <row r="462" spans="1:16" x14ac:dyDescent="0.2">
      <c r="A462" t="s">
        <v>5</v>
      </c>
      <c r="E462" s="3">
        <f>SUMIF(B:B,B462,G:G)</f>
        <v>0</v>
      </c>
      <c r="F462" s="16">
        <f t="shared" si="22"/>
        <v>0</v>
      </c>
      <c r="G462" s="16">
        <f t="shared" si="23"/>
        <v>0</v>
      </c>
      <c r="J462" t="str">
        <f>A462&amp;"_id"&amp;B462&amp;"_"&amp;P462&amp;"_"&amp;O462</f>
        <v>quantex_share_id_yyyy_mm_dd_00</v>
      </c>
      <c r="K462">
        <v>906607</v>
      </c>
      <c r="L462" t="str">
        <f t="shared" si="21"/>
        <v>Rename-Item -Path Y:\Projects\Quantex\quantex_share\RawData\SA_annotation_videos\quantex_share_id_yyyy_mm_dd_00.MP4  -NewName Y:\Projects\Quantex\quantex_share\RawData\SA_annotation_videos\906607.MP4</v>
      </c>
      <c r="O462" s="3" t="str">
        <f>TEXT(D462,"00")</f>
        <v>00</v>
      </c>
      <c r="P462" t="str">
        <f>IF(C462="", "yyyy_mm_dd",TEXT(C462,"JJJJ\_MM\_TT"))</f>
        <v>yyyy_mm_dd</v>
      </c>
    </row>
    <row r="463" spans="1:16" x14ac:dyDescent="0.2">
      <c r="A463" t="s">
        <v>5</v>
      </c>
      <c r="E463" s="3">
        <f>SUMIF(B:B,B463,G:G)</f>
        <v>0</v>
      </c>
      <c r="F463" s="16">
        <f t="shared" si="22"/>
        <v>0</v>
      </c>
      <c r="G463" s="16">
        <f t="shared" si="23"/>
        <v>0</v>
      </c>
      <c r="J463" t="str">
        <f>A463&amp;"_id"&amp;B463&amp;"_"&amp;P463&amp;"_"&amp;O463</f>
        <v>quantex_share_id_yyyy_mm_dd_00</v>
      </c>
      <c r="K463">
        <v>859688</v>
      </c>
      <c r="L463" t="str">
        <f t="shared" si="21"/>
        <v>Rename-Item -Path Y:\Projects\Quantex\quantex_share\RawData\SA_annotation_videos\quantex_share_id_yyyy_mm_dd_00.MP4  -NewName Y:\Projects\Quantex\quantex_share\RawData\SA_annotation_videos\859688.MP4</v>
      </c>
      <c r="O463" s="3" t="str">
        <f>TEXT(D463,"00")</f>
        <v>00</v>
      </c>
      <c r="P463" t="str">
        <f>IF(C463="", "yyyy_mm_dd",TEXT(C463,"JJJJ\_MM\_TT"))</f>
        <v>yyyy_mm_dd</v>
      </c>
    </row>
    <row r="464" spans="1:16" x14ac:dyDescent="0.2">
      <c r="A464" t="s">
        <v>5</v>
      </c>
      <c r="E464" s="3">
        <f>SUMIF(B:B,B464,G:G)</f>
        <v>0</v>
      </c>
      <c r="F464" s="16">
        <f t="shared" si="22"/>
        <v>0</v>
      </c>
      <c r="G464" s="16">
        <f t="shared" si="23"/>
        <v>0</v>
      </c>
      <c r="J464" t="str">
        <f>A464&amp;"_id"&amp;B464&amp;"_"&amp;P464&amp;"_"&amp;O464</f>
        <v>quantex_share_id_yyyy_mm_dd_00</v>
      </c>
      <c r="K464">
        <v>353481</v>
      </c>
      <c r="L464" t="str">
        <f t="shared" si="21"/>
        <v>Rename-Item -Path Y:\Projects\Quantex\quantex_share\RawData\SA_annotation_videos\quantex_share_id_yyyy_mm_dd_00.MP4  -NewName Y:\Projects\Quantex\quantex_share\RawData\SA_annotation_videos\353481.MP4</v>
      </c>
      <c r="O464" s="3" t="str">
        <f>TEXT(D464,"00")</f>
        <v>00</v>
      </c>
      <c r="P464" t="str">
        <f>IF(C464="", "yyyy_mm_dd",TEXT(C464,"JJJJ\_MM\_TT"))</f>
        <v>yyyy_mm_dd</v>
      </c>
    </row>
    <row r="465" spans="1:16" x14ac:dyDescent="0.2">
      <c r="A465" t="s">
        <v>5</v>
      </c>
      <c r="E465" s="3">
        <f>SUMIF(B:B,B465,G:G)</f>
        <v>0</v>
      </c>
      <c r="F465" s="16">
        <f t="shared" si="22"/>
        <v>0</v>
      </c>
      <c r="G465" s="16">
        <f t="shared" si="23"/>
        <v>0</v>
      </c>
      <c r="J465" t="str">
        <f>A465&amp;"_id"&amp;B465&amp;"_"&amp;P465&amp;"_"&amp;O465</f>
        <v>quantex_share_id_yyyy_mm_dd_00</v>
      </c>
      <c r="K465">
        <v>460425</v>
      </c>
      <c r="L465" t="str">
        <f t="shared" si="21"/>
        <v>Rename-Item -Path Y:\Projects\Quantex\quantex_share\RawData\SA_annotation_videos\quantex_share_id_yyyy_mm_dd_00.MP4  -NewName Y:\Projects\Quantex\quantex_share\RawData\SA_annotation_videos\460425.MP4</v>
      </c>
      <c r="O465" s="3" t="str">
        <f>TEXT(D465,"00")</f>
        <v>00</v>
      </c>
      <c r="P465" t="str">
        <f>IF(C465="", "yyyy_mm_dd",TEXT(C465,"JJJJ\_MM\_TT"))</f>
        <v>yyyy_mm_dd</v>
      </c>
    </row>
    <row r="466" spans="1:16" x14ac:dyDescent="0.2">
      <c r="A466" t="s">
        <v>5</v>
      </c>
      <c r="E466" s="3">
        <f>SUMIF(B:B,B466,G:G)</f>
        <v>0</v>
      </c>
      <c r="F466" s="16">
        <f t="shared" si="22"/>
        <v>0</v>
      </c>
      <c r="G466" s="16">
        <f t="shared" si="23"/>
        <v>0</v>
      </c>
      <c r="J466" t="str">
        <f>A466&amp;"_id"&amp;B466&amp;"_"&amp;P466&amp;"_"&amp;O466</f>
        <v>quantex_share_id_yyyy_mm_dd_00</v>
      </c>
      <c r="K466">
        <v>417528</v>
      </c>
      <c r="L466" t="str">
        <f t="shared" si="21"/>
        <v>Rename-Item -Path Y:\Projects\Quantex\quantex_share\RawData\SA_annotation_videos\quantex_share_id_yyyy_mm_dd_00.MP4  -NewName Y:\Projects\Quantex\quantex_share\RawData\SA_annotation_videos\417528.MP4</v>
      </c>
      <c r="O466" s="3" t="str">
        <f>TEXT(D466,"00")</f>
        <v>00</v>
      </c>
      <c r="P466" t="str">
        <f>IF(C466="", "yyyy_mm_dd",TEXT(C466,"JJJJ\_MM\_TT"))</f>
        <v>yyyy_mm_dd</v>
      </c>
    </row>
    <row r="467" spans="1:16" x14ac:dyDescent="0.2">
      <c r="A467" t="s">
        <v>5</v>
      </c>
      <c r="E467" s="3">
        <f>SUMIF(B:B,B467,G:G)</f>
        <v>0</v>
      </c>
      <c r="F467" s="16">
        <f t="shared" si="22"/>
        <v>0</v>
      </c>
      <c r="G467" s="16">
        <f t="shared" si="23"/>
        <v>0</v>
      </c>
      <c r="J467" t="str">
        <f>A467&amp;"_id"&amp;B467&amp;"_"&amp;P467&amp;"_"&amp;O467</f>
        <v>quantex_share_id_yyyy_mm_dd_00</v>
      </c>
      <c r="K467">
        <v>166329</v>
      </c>
      <c r="L467" t="str">
        <f t="shared" si="21"/>
        <v>Rename-Item -Path Y:\Projects\Quantex\quantex_share\RawData\SA_annotation_videos\quantex_share_id_yyyy_mm_dd_00.MP4  -NewName Y:\Projects\Quantex\quantex_share\RawData\SA_annotation_videos\166329.MP4</v>
      </c>
      <c r="O467" s="3" t="str">
        <f>TEXT(D467,"00")</f>
        <v>00</v>
      </c>
      <c r="P467" t="str">
        <f>IF(C467="", "yyyy_mm_dd",TEXT(C467,"JJJJ\_MM\_TT"))</f>
        <v>yyyy_mm_dd</v>
      </c>
    </row>
    <row r="468" spans="1:16" x14ac:dyDescent="0.2">
      <c r="A468" t="s">
        <v>5</v>
      </c>
      <c r="E468" s="3">
        <f>SUMIF(B:B,B468,G:G)</f>
        <v>0</v>
      </c>
      <c r="F468" s="16">
        <f t="shared" si="22"/>
        <v>0</v>
      </c>
      <c r="G468" s="16">
        <f t="shared" si="23"/>
        <v>0</v>
      </c>
      <c r="J468" t="str">
        <f>A468&amp;"_id"&amp;B468&amp;"_"&amp;P468&amp;"_"&amp;O468</f>
        <v>quantex_share_id_yyyy_mm_dd_00</v>
      </c>
      <c r="K468">
        <v>236803</v>
      </c>
      <c r="L468" t="str">
        <f t="shared" si="21"/>
        <v>Rename-Item -Path Y:\Projects\Quantex\quantex_share\RawData\SA_annotation_videos\quantex_share_id_yyyy_mm_dd_00.MP4  -NewName Y:\Projects\Quantex\quantex_share\RawData\SA_annotation_videos\236803.MP4</v>
      </c>
      <c r="O468" s="3" t="str">
        <f>TEXT(D468,"00")</f>
        <v>00</v>
      </c>
      <c r="P468" t="str">
        <f>IF(C468="", "yyyy_mm_dd",TEXT(C468,"JJJJ\_MM\_TT"))</f>
        <v>yyyy_mm_dd</v>
      </c>
    </row>
    <row r="469" spans="1:16" x14ac:dyDescent="0.2">
      <c r="A469" t="s">
        <v>5</v>
      </c>
      <c r="E469" s="3">
        <f>SUMIF(B:B,B469,G:G)</f>
        <v>0</v>
      </c>
      <c r="F469" s="16">
        <f t="shared" si="22"/>
        <v>0</v>
      </c>
      <c r="G469" s="16">
        <f t="shared" si="23"/>
        <v>0</v>
      </c>
      <c r="J469" t="str">
        <f>A469&amp;"_id"&amp;B469&amp;"_"&amp;P469&amp;"_"&amp;O469</f>
        <v>quantex_share_id_yyyy_mm_dd_00</v>
      </c>
      <c r="K469">
        <v>754943</v>
      </c>
      <c r="L469" t="str">
        <f t="shared" si="21"/>
        <v>Rename-Item -Path Y:\Projects\Quantex\quantex_share\RawData\SA_annotation_videos\quantex_share_id_yyyy_mm_dd_00.MP4  -NewName Y:\Projects\Quantex\quantex_share\RawData\SA_annotation_videos\754943.MP4</v>
      </c>
      <c r="O469" s="3" t="str">
        <f>TEXT(D469,"00")</f>
        <v>00</v>
      </c>
      <c r="P469" t="str">
        <f>IF(C469="", "yyyy_mm_dd",TEXT(C469,"JJJJ\_MM\_TT"))</f>
        <v>yyyy_mm_dd</v>
      </c>
    </row>
    <row r="470" spans="1:16" x14ac:dyDescent="0.2">
      <c r="A470" t="s">
        <v>5</v>
      </c>
      <c r="E470" s="3">
        <f>SUMIF(B:B,B470,G:G)</f>
        <v>0</v>
      </c>
      <c r="F470" s="16">
        <f t="shared" si="22"/>
        <v>0</v>
      </c>
      <c r="G470" s="16">
        <f t="shared" si="23"/>
        <v>0</v>
      </c>
      <c r="J470" t="str">
        <f>A470&amp;"_id"&amp;B470&amp;"_"&amp;P470&amp;"_"&amp;O470</f>
        <v>quantex_share_id_yyyy_mm_dd_00</v>
      </c>
      <c r="K470">
        <v>883414</v>
      </c>
      <c r="L470" t="str">
        <f t="shared" si="21"/>
        <v>Rename-Item -Path Y:\Projects\Quantex\quantex_share\RawData\SA_annotation_videos\quantex_share_id_yyyy_mm_dd_00.MP4  -NewName Y:\Projects\Quantex\quantex_share\RawData\SA_annotation_videos\883414.MP4</v>
      </c>
      <c r="O470" s="3" t="str">
        <f>TEXT(D470,"00")</f>
        <v>00</v>
      </c>
      <c r="P470" t="str">
        <f>IF(C470="", "yyyy_mm_dd",TEXT(C470,"JJJJ\_MM\_TT"))</f>
        <v>yyyy_mm_dd</v>
      </c>
    </row>
    <row r="471" spans="1:16" x14ac:dyDescent="0.2">
      <c r="A471" t="s">
        <v>5</v>
      </c>
      <c r="E471" s="3">
        <f>SUMIF(B:B,B471,G:G)</f>
        <v>0</v>
      </c>
      <c r="F471" s="16">
        <f t="shared" si="22"/>
        <v>0</v>
      </c>
      <c r="G471" s="16">
        <f t="shared" si="23"/>
        <v>0</v>
      </c>
      <c r="J471" t="str">
        <f>A471&amp;"_id"&amp;B471&amp;"_"&amp;P471&amp;"_"&amp;O471</f>
        <v>quantex_share_id_yyyy_mm_dd_00</v>
      </c>
      <c r="K471">
        <v>570905</v>
      </c>
      <c r="L471" t="str">
        <f t="shared" si="21"/>
        <v>Rename-Item -Path Y:\Projects\Quantex\quantex_share\RawData\SA_annotation_videos\quantex_share_id_yyyy_mm_dd_00.MP4  -NewName Y:\Projects\Quantex\quantex_share\RawData\SA_annotation_videos\570905.MP4</v>
      </c>
      <c r="O471" s="3" t="str">
        <f>TEXT(D471,"00")</f>
        <v>00</v>
      </c>
      <c r="P471" t="str">
        <f>IF(C471="", "yyyy_mm_dd",TEXT(C471,"JJJJ\_MM\_TT"))</f>
        <v>yyyy_mm_dd</v>
      </c>
    </row>
    <row r="472" spans="1:16" x14ac:dyDescent="0.2">
      <c r="A472" t="s">
        <v>5</v>
      </c>
      <c r="E472" s="3">
        <f>SUMIF(B:B,B472,G:G)</f>
        <v>0</v>
      </c>
      <c r="F472" s="16">
        <f t="shared" si="22"/>
        <v>0</v>
      </c>
      <c r="G472" s="16">
        <f t="shared" si="23"/>
        <v>0</v>
      </c>
      <c r="J472" t="str">
        <f>A472&amp;"_id"&amp;B472&amp;"_"&amp;P472&amp;"_"&amp;O472</f>
        <v>quantex_share_id_yyyy_mm_dd_00</v>
      </c>
      <c r="K472">
        <v>557349</v>
      </c>
      <c r="L472" t="str">
        <f t="shared" si="21"/>
        <v>Rename-Item -Path Y:\Projects\Quantex\quantex_share\RawData\SA_annotation_videos\quantex_share_id_yyyy_mm_dd_00.MP4  -NewName Y:\Projects\Quantex\quantex_share\RawData\SA_annotation_videos\557349.MP4</v>
      </c>
      <c r="O472" s="3" t="str">
        <f>TEXT(D472,"00")</f>
        <v>00</v>
      </c>
      <c r="P472" t="str">
        <f>IF(C472="", "yyyy_mm_dd",TEXT(C472,"JJJJ\_MM\_TT"))</f>
        <v>yyyy_mm_dd</v>
      </c>
    </row>
    <row r="473" spans="1:16" x14ac:dyDescent="0.2">
      <c r="A473" t="s">
        <v>5</v>
      </c>
      <c r="E473" s="3">
        <f>SUMIF(B:B,B473,G:G)</f>
        <v>0</v>
      </c>
      <c r="F473" s="16">
        <f t="shared" si="22"/>
        <v>0</v>
      </c>
      <c r="G473" s="16">
        <f t="shared" si="23"/>
        <v>0</v>
      </c>
      <c r="J473" t="str">
        <f>A473&amp;"_id"&amp;B473&amp;"_"&amp;P473&amp;"_"&amp;O473</f>
        <v>quantex_share_id_yyyy_mm_dd_00</v>
      </c>
      <c r="K473">
        <v>532486</v>
      </c>
      <c r="L473" t="str">
        <f t="shared" si="21"/>
        <v>Rename-Item -Path Y:\Projects\Quantex\quantex_share\RawData\SA_annotation_videos\quantex_share_id_yyyy_mm_dd_00.MP4  -NewName Y:\Projects\Quantex\quantex_share\RawData\SA_annotation_videos\532486.MP4</v>
      </c>
      <c r="O473" s="3" t="str">
        <f>TEXT(D473,"00")</f>
        <v>00</v>
      </c>
      <c r="P473" t="str">
        <f>IF(C473="", "yyyy_mm_dd",TEXT(C473,"JJJJ\_MM\_TT"))</f>
        <v>yyyy_mm_dd</v>
      </c>
    </row>
    <row r="474" spans="1:16" x14ac:dyDescent="0.2">
      <c r="A474" t="s">
        <v>5</v>
      </c>
      <c r="E474" s="3">
        <f>SUMIF(B:B,B474,G:G)</f>
        <v>0</v>
      </c>
      <c r="F474" s="16">
        <f t="shared" si="22"/>
        <v>0</v>
      </c>
      <c r="G474" s="16">
        <f t="shared" si="23"/>
        <v>0</v>
      </c>
      <c r="J474" t="str">
        <f>A474&amp;"_id"&amp;B474&amp;"_"&amp;P474&amp;"_"&amp;O474</f>
        <v>quantex_share_id_yyyy_mm_dd_00</v>
      </c>
      <c r="K474">
        <v>852796</v>
      </c>
      <c r="L474" t="str">
        <f t="shared" si="21"/>
        <v>Rename-Item -Path Y:\Projects\Quantex\quantex_share\RawData\SA_annotation_videos\quantex_share_id_yyyy_mm_dd_00.MP4  -NewName Y:\Projects\Quantex\quantex_share\RawData\SA_annotation_videos\852796.MP4</v>
      </c>
      <c r="O474" s="3" t="str">
        <f>TEXT(D474,"00")</f>
        <v>00</v>
      </c>
      <c r="P474" t="str">
        <f>IF(C474="", "yyyy_mm_dd",TEXT(C474,"JJJJ\_MM\_TT"))</f>
        <v>yyyy_mm_dd</v>
      </c>
    </row>
    <row r="475" spans="1:16" x14ac:dyDescent="0.2">
      <c r="A475" t="s">
        <v>5</v>
      </c>
      <c r="E475" s="3">
        <f>SUMIF(B:B,B475,G:G)</f>
        <v>0</v>
      </c>
      <c r="F475" s="16">
        <f t="shared" si="22"/>
        <v>0</v>
      </c>
      <c r="G475" s="16">
        <f t="shared" si="23"/>
        <v>0</v>
      </c>
      <c r="J475" t="str">
        <f>A475&amp;"_id"&amp;B475&amp;"_"&amp;P475&amp;"_"&amp;O475</f>
        <v>quantex_share_id_yyyy_mm_dd_00</v>
      </c>
      <c r="K475">
        <v>717783</v>
      </c>
      <c r="L475" t="str">
        <f t="shared" si="21"/>
        <v>Rename-Item -Path Y:\Projects\Quantex\quantex_share\RawData\SA_annotation_videos\quantex_share_id_yyyy_mm_dd_00.MP4  -NewName Y:\Projects\Quantex\quantex_share\RawData\SA_annotation_videos\717783.MP4</v>
      </c>
      <c r="O475" s="3" t="str">
        <f>TEXT(D475,"00")</f>
        <v>00</v>
      </c>
      <c r="P475" t="str">
        <f>IF(C475="", "yyyy_mm_dd",TEXT(C475,"JJJJ\_MM\_TT"))</f>
        <v>yyyy_mm_dd</v>
      </c>
    </row>
    <row r="476" spans="1:16" x14ac:dyDescent="0.2">
      <c r="A476" t="s">
        <v>5</v>
      </c>
      <c r="E476" s="3">
        <f>SUMIF(B:B,B476,G:G)</f>
        <v>0</v>
      </c>
      <c r="F476" s="16">
        <f t="shared" si="22"/>
        <v>0</v>
      </c>
      <c r="G476" s="16">
        <f t="shared" si="23"/>
        <v>0</v>
      </c>
      <c r="J476" t="str">
        <f>A476&amp;"_id"&amp;B476&amp;"_"&amp;P476&amp;"_"&amp;O476</f>
        <v>quantex_share_id_yyyy_mm_dd_00</v>
      </c>
      <c r="K476">
        <v>414953</v>
      </c>
      <c r="L476" t="str">
        <f t="shared" si="21"/>
        <v>Rename-Item -Path Y:\Projects\Quantex\quantex_share\RawData\SA_annotation_videos\quantex_share_id_yyyy_mm_dd_00.MP4  -NewName Y:\Projects\Quantex\quantex_share\RawData\SA_annotation_videos\414953.MP4</v>
      </c>
      <c r="O476" s="3" t="str">
        <f>TEXT(D476,"00")</f>
        <v>00</v>
      </c>
      <c r="P476" t="str">
        <f>IF(C476="", "yyyy_mm_dd",TEXT(C476,"JJJJ\_MM\_TT"))</f>
        <v>yyyy_mm_dd</v>
      </c>
    </row>
    <row r="477" spans="1:16" x14ac:dyDescent="0.2">
      <c r="A477" t="s">
        <v>5</v>
      </c>
      <c r="E477" s="3">
        <f>SUMIF(B:B,B477,G:G)</f>
        <v>0</v>
      </c>
      <c r="F477" s="16">
        <f t="shared" si="22"/>
        <v>0</v>
      </c>
      <c r="G477" s="16">
        <f t="shared" si="23"/>
        <v>0</v>
      </c>
      <c r="J477" t="str">
        <f>A477&amp;"_id"&amp;B477&amp;"_"&amp;P477&amp;"_"&amp;O477</f>
        <v>quantex_share_id_yyyy_mm_dd_00</v>
      </c>
      <c r="K477">
        <v>868397</v>
      </c>
      <c r="L477" t="str">
        <f t="shared" si="21"/>
        <v>Rename-Item -Path Y:\Projects\Quantex\quantex_share\RawData\SA_annotation_videos\quantex_share_id_yyyy_mm_dd_00.MP4  -NewName Y:\Projects\Quantex\quantex_share\RawData\SA_annotation_videos\868397.MP4</v>
      </c>
      <c r="O477" s="3" t="str">
        <f>TEXT(D477,"00")</f>
        <v>00</v>
      </c>
      <c r="P477" t="str">
        <f>IF(C477="", "yyyy_mm_dd",TEXT(C477,"JJJJ\_MM\_TT"))</f>
        <v>yyyy_mm_dd</v>
      </c>
    </row>
    <row r="478" spans="1:16" x14ac:dyDescent="0.2">
      <c r="A478" t="s">
        <v>5</v>
      </c>
      <c r="E478" s="3">
        <f>SUMIF(B:B,B478,G:G)</f>
        <v>0</v>
      </c>
      <c r="F478" s="16">
        <f t="shared" si="22"/>
        <v>0</v>
      </c>
      <c r="G478" s="16">
        <f t="shared" si="23"/>
        <v>0</v>
      </c>
      <c r="J478" t="str">
        <f>A478&amp;"_id"&amp;B478&amp;"_"&amp;P478&amp;"_"&amp;O478</f>
        <v>quantex_share_id_yyyy_mm_dd_00</v>
      </c>
      <c r="K478">
        <v>461088</v>
      </c>
      <c r="L478" t="str">
        <f t="shared" si="21"/>
        <v>Rename-Item -Path Y:\Projects\Quantex\quantex_share\RawData\SA_annotation_videos\quantex_share_id_yyyy_mm_dd_00.MP4  -NewName Y:\Projects\Quantex\quantex_share\RawData\SA_annotation_videos\461088.MP4</v>
      </c>
      <c r="O478" s="3" t="str">
        <f>TEXT(D478,"00")</f>
        <v>00</v>
      </c>
      <c r="P478" t="str">
        <f>IF(C478="", "yyyy_mm_dd",TEXT(C478,"JJJJ\_MM\_TT"))</f>
        <v>yyyy_mm_dd</v>
      </c>
    </row>
    <row r="479" spans="1:16" x14ac:dyDescent="0.2">
      <c r="A479" t="s">
        <v>5</v>
      </c>
      <c r="E479" s="3">
        <f>SUMIF(B:B,B479,G:G)</f>
        <v>0</v>
      </c>
      <c r="F479" s="16">
        <f t="shared" si="22"/>
        <v>0</v>
      </c>
      <c r="G479" s="16">
        <f t="shared" si="23"/>
        <v>0</v>
      </c>
      <c r="J479" t="str">
        <f>A479&amp;"_id"&amp;B479&amp;"_"&amp;P479&amp;"_"&amp;O479</f>
        <v>quantex_share_id_yyyy_mm_dd_00</v>
      </c>
      <c r="K479">
        <v>459623</v>
      </c>
      <c r="L479" t="str">
        <f t="shared" si="21"/>
        <v>Rename-Item -Path Y:\Projects\Quantex\quantex_share\RawData\SA_annotation_videos\quantex_share_id_yyyy_mm_dd_00.MP4  -NewName Y:\Projects\Quantex\quantex_share\RawData\SA_annotation_videos\459623.MP4</v>
      </c>
      <c r="O479" s="3" t="str">
        <f>TEXT(D479,"00")</f>
        <v>00</v>
      </c>
      <c r="P479" t="str">
        <f>IF(C479="", "yyyy_mm_dd",TEXT(C479,"JJJJ\_MM\_TT"))</f>
        <v>yyyy_mm_dd</v>
      </c>
    </row>
    <row r="480" spans="1:16" x14ac:dyDescent="0.2">
      <c r="A480" t="s">
        <v>5</v>
      </c>
      <c r="E480" s="3">
        <f>SUMIF(B:B,B480,G:G)</f>
        <v>0</v>
      </c>
      <c r="F480" s="16">
        <f t="shared" si="22"/>
        <v>0</v>
      </c>
      <c r="G480" s="16">
        <f t="shared" si="23"/>
        <v>0</v>
      </c>
      <c r="J480" t="str">
        <f>A480&amp;"_id"&amp;B480&amp;"_"&amp;P480&amp;"_"&amp;O480</f>
        <v>quantex_share_id_yyyy_mm_dd_00</v>
      </c>
      <c r="K480">
        <v>437011</v>
      </c>
      <c r="L480" t="str">
        <f t="shared" si="21"/>
        <v>Rename-Item -Path Y:\Projects\Quantex\quantex_share\RawData\SA_annotation_videos\quantex_share_id_yyyy_mm_dd_00.MP4  -NewName Y:\Projects\Quantex\quantex_share\RawData\SA_annotation_videos\437011.MP4</v>
      </c>
      <c r="O480" s="3" t="str">
        <f>TEXT(D480,"00")</f>
        <v>00</v>
      </c>
      <c r="P480" t="str">
        <f>IF(C480="", "yyyy_mm_dd",TEXT(C480,"JJJJ\_MM\_TT"))</f>
        <v>yyyy_mm_dd</v>
      </c>
    </row>
    <row r="481" spans="1:16" x14ac:dyDescent="0.2">
      <c r="A481" t="s">
        <v>5</v>
      </c>
      <c r="E481" s="3">
        <f>SUMIF(B:B,B481,G:G)</f>
        <v>0</v>
      </c>
      <c r="F481" s="16">
        <f t="shared" si="22"/>
        <v>0</v>
      </c>
      <c r="G481" s="16">
        <f t="shared" si="23"/>
        <v>0</v>
      </c>
      <c r="J481" t="str">
        <f>A481&amp;"_id"&amp;B481&amp;"_"&amp;P481&amp;"_"&amp;O481</f>
        <v>quantex_share_id_yyyy_mm_dd_00</v>
      </c>
      <c r="K481">
        <v>355386</v>
      </c>
      <c r="L481" t="str">
        <f t="shared" si="21"/>
        <v>Rename-Item -Path Y:\Projects\Quantex\quantex_share\RawData\SA_annotation_videos\quantex_share_id_yyyy_mm_dd_00.MP4  -NewName Y:\Projects\Quantex\quantex_share\RawData\SA_annotation_videos\355386.MP4</v>
      </c>
      <c r="O481" s="3" t="str">
        <f>TEXT(D481,"00")</f>
        <v>00</v>
      </c>
      <c r="P481" t="str">
        <f>IF(C481="", "yyyy_mm_dd",TEXT(C481,"JJJJ\_MM\_TT"))</f>
        <v>yyyy_mm_dd</v>
      </c>
    </row>
    <row r="482" spans="1:16" x14ac:dyDescent="0.2">
      <c r="A482" t="s">
        <v>5</v>
      </c>
      <c r="E482" s="3">
        <f>SUMIF(B:B,B482,G:G)</f>
        <v>0</v>
      </c>
      <c r="F482" s="16">
        <f t="shared" si="22"/>
        <v>0</v>
      </c>
      <c r="G482" s="16">
        <f t="shared" si="23"/>
        <v>0</v>
      </c>
      <c r="J482" t="str">
        <f>A482&amp;"_id"&amp;B482&amp;"_"&amp;P482&amp;"_"&amp;O482</f>
        <v>quantex_share_id_yyyy_mm_dd_00</v>
      </c>
      <c r="K482">
        <v>784981</v>
      </c>
      <c r="L482" t="str">
        <f t="shared" si="21"/>
        <v>Rename-Item -Path Y:\Projects\Quantex\quantex_share\RawData\SA_annotation_videos\quantex_share_id_yyyy_mm_dd_00.MP4  -NewName Y:\Projects\Quantex\quantex_share\RawData\SA_annotation_videos\784981.MP4</v>
      </c>
      <c r="O482" s="3" t="str">
        <f>TEXT(D482,"00")</f>
        <v>00</v>
      </c>
      <c r="P482" t="str">
        <f>IF(C482="", "yyyy_mm_dd",TEXT(C482,"JJJJ\_MM\_TT"))</f>
        <v>yyyy_mm_dd</v>
      </c>
    </row>
    <row r="483" spans="1:16" x14ac:dyDescent="0.2">
      <c r="A483" t="s">
        <v>5</v>
      </c>
      <c r="E483" s="3">
        <f>SUMIF(B:B,B483,G:G)</f>
        <v>0</v>
      </c>
      <c r="F483" s="16">
        <f t="shared" si="22"/>
        <v>0</v>
      </c>
      <c r="G483" s="16">
        <f t="shared" si="23"/>
        <v>0</v>
      </c>
      <c r="J483" t="str">
        <f>A483&amp;"_id"&amp;B483&amp;"_"&amp;P483&amp;"_"&amp;O483</f>
        <v>quantex_share_id_yyyy_mm_dd_00</v>
      </c>
      <c r="K483">
        <v>959066</v>
      </c>
      <c r="L483" t="str">
        <f t="shared" si="21"/>
        <v>Rename-Item -Path Y:\Projects\Quantex\quantex_share\RawData\SA_annotation_videos\quantex_share_id_yyyy_mm_dd_00.MP4  -NewName Y:\Projects\Quantex\quantex_share\RawData\SA_annotation_videos\959066.MP4</v>
      </c>
      <c r="O483" s="3" t="str">
        <f>TEXT(D483,"00")</f>
        <v>00</v>
      </c>
      <c r="P483" t="str">
        <f>IF(C483="", "yyyy_mm_dd",TEXT(C483,"JJJJ\_MM\_TT"))</f>
        <v>yyyy_mm_dd</v>
      </c>
    </row>
    <row r="484" spans="1:16" x14ac:dyDescent="0.2">
      <c r="A484" t="s">
        <v>5</v>
      </c>
      <c r="E484" s="3">
        <f>SUMIF(B:B,B484,G:G)</f>
        <v>0</v>
      </c>
      <c r="F484" s="16">
        <f t="shared" si="22"/>
        <v>0</v>
      </c>
      <c r="G484" s="16">
        <f t="shared" si="23"/>
        <v>0</v>
      </c>
      <c r="J484" t="str">
        <f>A484&amp;"_id"&amp;B484&amp;"_"&amp;P484&amp;"_"&amp;O484</f>
        <v>quantex_share_id_yyyy_mm_dd_00</v>
      </c>
      <c r="K484">
        <v>190782</v>
      </c>
      <c r="L484" t="str">
        <f t="shared" si="21"/>
        <v>Rename-Item -Path Y:\Projects\Quantex\quantex_share\RawData\SA_annotation_videos\quantex_share_id_yyyy_mm_dd_00.MP4  -NewName Y:\Projects\Quantex\quantex_share\RawData\SA_annotation_videos\190782.MP4</v>
      </c>
      <c r="O484" s="3" t="str">
        <f>TEXT(D484,"00")</f>
        <v>00</v>
      </c>
      <c r="P484" t="str">
        <f>IF(C484="", "yyyy_mm_dd",TEXT(C484,"JJJJ\_MM\_TT"))</f>
        <v>yyyy_mm_dd</v>
      </c>
    </row>
    <row r="485" spans="1:16" x14ac:dyDescent="0.2">
      <c r="A485" t="s">
        <v>5</v>
      </c>
      <c r="E485" s="3">
        <f>SUMIF(B:B,B485,G:G)</f>
        <v>0</v>
      </c>
      <c r="F485" s="16">
        <f t="shared" si="22"/>
        <v>0</v>
      </c>
      <c r="G485" s="16">
        <f t="shared" si="23"/>
        <v>0</v>
      </c>
      <c r="J485" t="str">
        <f>A485&amp;"_id"&amp;B485&amp;"_"&amp;P485&amp;"_"&amp;O485</f>
        <v>quantex_share_id_yyyy_mm_dd_00</v>
      </c>
      <c r="K485">
        <v>769977</v>
      </c>
      <c r="L485" t="str">
        <f t="shared" si="21"/>
        <v>Rename-Item -Path Y:\Projects\Quantex\quantex_share\RawData\SA_annotation_videos\quantex_share_id_yyyy_mm_dd_00.MP4  -NewName Y:\Projects\Quantex\quantex_share\RawData\SA_annotation_videos\769977.MP4</v>
      </c>
      <c r="O485" s="3" t="str">
        <f>TEXT(D485,"00")</f>
        <v>00</v>
      </c>
      <c r="P485" t="str">
        <f>IF(C485="", "yyyy_mm_dd",TEXT(C485,"JJJJ\_MM\_TT"))</f>
        <v>yyyy_mm_dd</v>
      </c>
    </row>
    <row r="486" spans="1:16" x14ac:dyDescent="0.2">
      <c r="A486" t="s">
        <v>5</v>
      </c>
      <c r="E486" s="3">
        <f>SUMIF(B:B,B486,G:G)</f>
        <v>0</v>
      </c>
      <c r="F486" s="16">
        <f t="shared" si="22"/>
        <v>0</v>
      </c>
      <c r="G486" s="16">
        <f t="shared" si="23"/>
        <v>0</v>
      </c>
      <c r="J486" t="str">
        <f>A486&amp;"_id"&amp;B486&amp;"_"&amp;P486&amp;"_"&amp;O486</f>
        <v>quantex_share_id_yyyy_mm_dd_00</v>
      </c>
      <c r="K486">
        <v>816904</v>
      </c>
      <c r="L486" t="str">
        <f t="shared" si="21"/>
        <v>Rename-Item -Path Y:\Projects\Quantex\quantex_share\RawData\SA_annotation_videos\quantex_share_id_yyyy_mm_dd_00.MP4  -NewName Y:\Projects\Quantex\quantex_share\RawData\SA_annotation_videos\816904.MP4</v>
      </c>
      <c r="O486" s="3" t="str">
        <f>TEXT(D486,"00")</f>
        <v>00</v>
      </c>
      <c r="P486" t="str">
        <f>IF(C486="", "yyyy_mm_dd",TEXT(C486,"JJJJ\_MM\_TT"))</f>
        <v>yyyy_mm_dd</v>
      </c>
    </row>
    <row r="487" spans="1:16" x14ac:dyDescent="0.2">
      <c r="A487" t="s">
        <v>5</v>
      </c>
      <c r="E487" s="3">
        <f>SUMIF(B:B,B487,G:G)</f>
        <v>0</v>
      </c>
      <c r="F487" s="16">
        <f t="shared" si="22"/>
        <v>0</v>
      </c>
      <c r="G487" s="16">
        <f t="shared" si="23"/>
        <v>0</v>
      </c>
      <c r="J487" t="str">
        <f>A487&amp;"_id"&amp;B487&amp;"_"&amp;P487&amp;"_"&amp;O487</f>
        <v>quantex_share_id_yyyy_mm_dd_00</v>
      </c>
      <c r="K487">
        <v>352811</v>
      </c>
      <c r="L487" t="str">
        <f t="shared" si="21"/>
        <v>Rename-Item -Path Y:\Projects\Quantex\quantex_share\RawData\SA_annotation_videos\quantex_share_id_yyyy_mm_dd_00.MP4  -NewName Y:\Projects\Quantex\quantex_share\RawData\SA_annotation_videos\352811.MP4</v>
      </c>
      <c r="O487" s="3" t="str">
        <f>TEXT(D487,"00")</f>
        <v>00</v>
      </c>
      <c r="P487" t="str">
        <f>IF(C487="", "yyyy_mm_dd",TEXT(C487,"JJJJ\_MM\_TT"))</f>
        <v>yyyy_mm_dd</v>
      </c>
    </row>
    <row r="488" spans="1:16" x14ac:dyDescent="0.2">
      <c r="A488" t="s">
        <v>5</v>
      </c>
      <c r="E488" s="3">
        <f>SUMIF(B:B,B488,G:G)</f>
        <v>0</v>
      </c>
      <c r="F488" s="16">
        <f t="shared" si="22"/>
        <v>0</v>
      </c>
      <c r="G488" s="16">
        <f t="shared" si="23"/>
        <v>0</v>
      </c>
      <c r="J488" t="str">
        <f>A488&amp;"_id"&amp;B488&amp;"_"&amp;P488&amp;"_"&amp;O488</f>
        <v>quantex_share_id_yyyy_mm_dd_00</v>
      </c>
      <c r="K488">
        <v>245841</v>
      </c>
      <c r="L488" t="str">
        <f t="shared" si="21"/>
        <v>Rename-Item -Path Y:\Projects\Quantex\quantex_share\RawData\SA_annotation_videos\quantex_share_id_yyyy_mm_dd_00.MP4  -NewName Y:\Projects\Quantex\quantex_share\RawData\SA_annotation_videos\245841.MP4</v>
      </c>
      <c r="O488" s="3" t="str">
        <f>TEXT(D488,"00")</f>
        <v>00</v>
      </c>
      <c r="P488" t="str">
        <f>IF(C488="", "yyyy_mm_dd",TEXT(C488,"JJJJ\_MM\_TT"))</f>
        <v>yyyy_mm_dd</v>
      </c>
    </row>
    <row r="489" spans="1:16" x14ac:dyDescent="0.2">
      <c r="A489" t="s">
        <v>5</v>
      </c>
      <c r="E489" s="3">
        <f>SUMIF(B:B,B489,G:G)</f>
        <v>0</v>
      </c>
      <c r="F489" s="16">
        <f t="shared" si="22"/>
        <v>0</v>
      </c>
      <c r="G489" s="16">
        <f t="shared" si="23"/>
        <v>0</v>
      </c>
      <c r="J489" t="str">
        <f>A489&amp;"_id"&amp;B489&amp;"_"&amp;P489&amp;"_"&amp;O489</f>
        <v>quantex_share_id_yyyy_mm_dd_00</v>
      </c>
      <c r="K489">
        <v>795175</v>
      </c>
      <c r="L489" t="str">
        <f t="shared" si="21"/>
        <v>Rename-Item -Path Y:\Projects\Quantex\quantex_share\RawData\SA_annotation_videos\quantex_share_id_yyyy_mm_dd_00.MP4  -NewName Y:\Projects\Quantex\quantex_share\RawData\SA_annotation_videos\795175.MP4</v>
      </c>
      <c r="O489" s="3" t="str">
        <f>TEXT(D489,"00")</f>
        <v>00</v>
      </c>
      <c r="P489" t="str">
        <f>IF(C489="", "yyyy_mm_dd",TEXT(C489,"JJJJ\_MM\_TT"))</f>
        <v>yyyy_mm_dd</v>
      </c>
    </row>
    <row r="490" spans="1:16" x14ac:dyDescent="0.2">
      <c r="A490" t="s">
        <v>5</v>
      </c>
      <c r="E490" s="3">
        <f>SUMIF(B:B,B490,G:G)</f>
        <v>0</v>
      </c>
      <c r="F490" s="16">
        <f t="shared" si="22"/>
        <v>0</v>
      </c>
      <c r="G490" s="16">
        <f t="shared" si="23"/>
        <v>0</v>
      </c>
      <c r="J490" t="str">
        <f>A490&amp;"_id"&amp;B490&amp;"_"&amp;P490&amp;"_"&amp;O490</f>
        <v>quantex_share_id_yyyy_mm_dd_00</v>
      </c>
      <c r="K490">
        <v>724221</v>
      </c>
      <c r="L490" t="str">
        <f t="shared" si="21"/>
        <v>Rename-Item -Path Y:\Projects\Quantex\quantex_share\RawData\SA_annotation_videos\quantex_share_id_yyyy_mm_dd_00.MP4  -NewName Y:\Projects\Quantex\quantex_share\RawData\SA_annotation_videos\724221.MP4</v>
      </c>
      <c r="O490" s="3" t="str">
        <f>TEXT(D490,"00")</f>
        <v>00</v>
      </c>
      <c r="P490" t="str">
        <f>IF(C490="", "yyyy_mm_dd",TEXT(C490,"JJJJ\_MM\_TT"))</f>
        <v>yyyy_mm_dd</v>
      </c>
    </row>
    <row r="491" spans="1:16" x14ac:dyDescent="0.2">
      <c r="A491" t="s">
        <v>5</v>
      </c>
      <c r="E491" s="3">
        <f>SUMIF(B:B,B491,G:G)</f>
        <v>0</v>
      </c>
      <c r="F491" s="16">
        <f t="shared" si="22"/>
        <v>0</v>
      </c>
      <c r="G491" s="16">
        <f t="shared" si="23"/>
        <v>0</v>
      </c>
      <c r="J491" t="str">
        <f>A491&amp;"_id"&amp;B491&amp;"_"&amp;P491&amp;"_"&amp;O491</f>
        <v>quantex_share_id_yyyy_mm_dd_00</v>
      </c>
      <c r="K491">
        <v>690905</v>
      </c>
      <c r="L491" t="str">
        <f t="shared" si="21"/>
        <v>Rename-Item -Path Y:\Projects\Quantex\quantex_share\RawData\SA_annotation_videos\quantex_share_id_yyyy_mm_dd_00.MP4  -NewName Y:\Projects\Quantex\quantex_share\RawData\SA_annotation_videos\690905.MP4</v>
      </c>
      <c r="O491" s="3" t="str">
        <f>TEXT(D491,"00")</f>
        <v>00</v>
      </c>
      <c r="P491" t="str">
        <f>IF(C491="", "yyyy_mm_dd",TEXT(C491,"JJJJ\_MM\_TT"))</f>
        <v>yyyy_mm_dd</v>
      </c>
    </row>
    <row r="492" spans="1:16" x14ac:dyDescent="0.2">
      <c r="A492" t="s">
        <v>5</v>
      </c>
      <c r="E492" s="3">
        <f>SUMIF(B:B,B492,G:G)</f>
        <v>0</v>
      </c>
      <c r="F492" s="16">
        <f t="shared" si="22"/>
        <v>0</v>
      </c>
      <c r="G492" s="16">
        <f t="shared" si="23"/>
        <v>0</v>
      </c>
      <c r="J492" t="str">
        <f>A492&amp;"_id"&amp;B492&amp;"_"&amp;P492&amp;"_"&amp;O492</f>
        <v>quantex_share_id_yyyy_mm_dd_00</v>
      </c>
      <c r="K492">
        <v>701063</v>
      </c>
      <c r="L492" t="str">
        <f t="shared" si="21"/>
        <v>Rename-Item -Path Y:\Projects\Quantex\quantex_share\RawData\SA_annotation_videos\quantex_share_id_yyyy_mm_dd_00.MP4  -NewName Y:\Projects\Quantex\quantex_share\RawData\SA_annotation_videos\701063.MP4</v>
      </c>
      <c r="O492" s="3" t="str">
        <f>TEXT(D492,"00")</f>
        <v>00</v>
      </c>
      <c r="P492" t="str">
        <f>IF(C492="", "yyyy_mm_dd",TEXT(C492,"JJJJ\_MM\_TT"))</f>
        <v>yyyy_mm_dd</v>
      </c>
    </row>
    <row r="493" spans="1:16" x14ac:dyDescent="0.2">
      <c r="A493" t="s">
        <v>5</v>
      </c>
      <c r="E493" s="3">
        <f>SUMIF(B:B,B493,G:G)</f>
        <v>0</v>
      </c>
      <c r="F493" s="16">
        <f t="shared" si="22"/>
        <v>0</v>
      </c>
      <c r="G493" s="16">
        <f t="shared" si="23"/>
        <v>0</v>
      </c>
      <c r="J493" t="str">
        <f>A493&amp;"_id"&amp;B493&amp;"_"&amp;P493&amp;"_"&amp;O493</f>
        <v>quantex_share_id_yyyy_mm_dd_00</v>
      </c>
      <c r="K493">
        <v>156495</v>
      </c>
      <c r="L493" t="str">
        <f t="shared" si="21"/>
        <v>Rename-Item -Path Y:\Projects\Quantex\quantex_share\RawData\SA_annotation_videos\quantex_share_id_yyyy_mm_dd_00.MP4  -NewName Y:\Projects\Quantex\quantex_share\RawData\SA_annotation_videos\156495.MP4</v>
      </c>
      <c r="O493" s="3" t="str">
        <f>TEXT(D493,"00")</f>
        <v>00</v>
      </c>
      <c r="P493" t="str">
        <f>IF(C493="", "yyyy_mm_dd",TEXT(C493,"JJJJ\_MM\_TT"))</f>
        <v>yyyy_mm_dd</v>
      </c>
    </row>
    <row r="494" spans="1:16" x14ac:dyDescent="0.2">
      <c r="A494" t="s">
        <v>5</v>
      </c>
      <c r="E494" s="3">
        <f>SUMIF(B:B,B494,G:G)</f>
        <v>0</v>
      </c>
      <c r="F494" s="16">
        <f t="shared" si="22"/>
        <v>0</v>
      </c>
      <c r="G494" s="16">
        <f t="shared" si="23"/>
        <v>0</v>
      </c>
      <c r="J494" t="str">
        <f>A494&amp;"_id"&amp;B494&amp;"_"&amp;P494&amp;"_"&amp;O494</f>
        <v>quantex_share_id_yyyy_mm_dd_00</v>
      </c>
      <c r="K494">
        <v>883362</v>
      </c>
      <c r="L494" t="str">
        <f t="shared" si="21"/>
        <v>Rename-Item -Path Y:\Projects\Quantex\quantex_share\RawData\SA_annotation_videos\quantex_share_id_yyyy_mm_dd_00.MP4  -NewName Y:\Projects\Quantex\quantex_share\RawData\SA_annotation_videos\883362.MP4</v>
      </c>
      <c r="O494" s="3" t="str">
        <f>TEXT(D494,"00")</f>
        <v>00</v>
      </c>
      <c r="P494" t="str">
        <f>IF(C494="", "yyyy_mm_dd",TEXT(C494,"JJJJ\_MM\_TT"))</f>
        <v>yyyy_mm_dd</v>
      </c>
    </row>
    <row r="495" spans="1:16" x14ac:dyDescent="0.2">
      <c r="A495" t="s">
        <v>5</v>
      </c>
      <c r="E495" s="3">
        <f>SUMIF(B:B,B495,G:G)</f>
        <v>0</v>
      </c>
      <c r="F495" s="16">
        <f t="shared" si="22"/>
        <v>0</v>
      </c>
      <c r="G495" s="16">
        <f t="shared" si="23"/>
        <v>0</v>
      </c>
      <c r="J495" t="str">
        <f>A495&amp;"_id"&amp;B495&amp;"_"&amp;P495&amp;"_"&amp;O495</f>
        <v>quantex_share_id_yyyy_mm_dd_00</v>
      </c>
      <c r="K495">
        <v>301001</v>
      </c>
      <c r="L495" t="str">
        <f t="shared" si="21"/>
        <v>Rename-Item -Path Y:\Projects\Quantex\quantex_share\RawData\SA_annotation_videos\quantex_share_id_yyyy_mm_dd_00.MP4  -NewName Y:\Projects\Quantex\quantex_share\RawData\SA_annotation_videos\301001.MP4</v>
      </c>
      <c r="O495" s="3" t="str">
        <f>TEXT(D495,"00")</f>
        <v>00</v>
      </c>
      <c r="P495" t="str">
        <f>IF(C495="", "yyyy_mm_dd",TEXT(C495,"JJJJ\_MM\_TT"))</f>
        <v>yyyy_mm_dd</v>
      </c>
    </row>
    <row r="496" spans="1:16" x14ac:dyDescent="0.2">
      <c r="A496" t="s">
        <v>5</v>
      </c>
      <c r="E496" s="3">
        <f>SUMIF(B:B,B496,G:G)</f>
        <v>0</v>
      </c>
      <c r="F496" s="16">
        <f t="shared" si="22"/>
        <v>0</v>
      </c>
      <c r="G496" s="16">
        <f t="shared" si="23"/>
        <v>0</v>
      </c>
      <c r="J496" t="str">
        <f>A496&amp;"_id"&amp;B496&amp;"_"&amp;P496&amp;"_"&amp;O496</f>
        <v>quantex_share_id_yyyy_mm_dd_00</v>
      </c>
      <c r="K496">
        <v>905895</v>
      </c>
      <c r="L496" t="str">
        <f t="shared" si="21"/>
        <v>Rename-Item -Path Y:\Projects\Quantex\quantex_share\RawData\SA_annotation_videos\quantex_share_id_yyyy_mm_dd_00.MP4  -NewName Y:\Projects\Quantex\quantex_share\RawData\SA_annotation_videos\905895.MP4</v>
      </c>
      <c r="O496" s="3" t="str">
        <f>TEXT(D496,"00")</f>
        <v>00</v>
      </c>
      <c r="P496" t="str">
        <f>IF(C496="", "yyyy_mm_dd",TEXT(C496,"JJJJ\_MM\_TT"))</f>
        <v>yyyy_mm_dd</v>
      </c>
    </row>
    <row r="497" spans="1:16" x14ac:dyDescent="0.2">
      <c r="A497" t="s">
        <v>5</v>
      </c>
      <c r="E497" s="3">
        <f>SUMIF(B:B,B497,G:G)</f>
        <v>0</v>
      </c>
      <c r="F497" s="16">
        <f t="shared" si="22"/>
        <v>0</v>
      </c>
      <c r="G497" s="16">
        <f t="shared" si="23"/>
        <v>0</v>
      </c>
      <c r="J497" t="str">
        <f>A497&amp;"_id"&amp;B497&amp;"_"&amp;P497&amp;"_"&amp;O497</f>
        <v>quantex_share_id_yyyy_mm_dd_00</v>
      </c>
      <c r="K497">
        <v>981505</v>
      </c>
      <c r="L497" t="str">
        <f t="shared" si="21"/>
        <v>Rename-Item -Path Y:\Projects\Quantex\quantex_share\RawData\SA_annotation_videos\quantex_share_id_yyyy_mm_dd_00.MP4  -NewName Y:\Projects\Quantex\quantex_share\RawData\SA_annotation_videos\981505.MP4</v>
      </c>
      <c r="O497" s="3" t="str">
        <f>TEXT(D497,"00")</f>
        <v>00</v>
      </c>
      <c r="P497" t="str">
        <f>IF(C497="", "yyyy_mm_dd",TEXT(C497,"JJJJ\_MM\_TT"))</f>
        <v>yyyy_mm_dd</v>
      </c>
    </row>
    <row r="498" spans="1:16" x14ac:dyDescent="0.2">
      <c r="A498" t="s">
        <v>5</v>
      </c>
      <c r="E498" s="3">
        <f>SUMIF(B:B,B498,G:G)</f>
        <v>0</v>
      </c>
      <c r="F498" s="16">
        <f t="shared" si="22"/>
        <v>0</v>
      </c>
      <c r="G498" s="16">
        <f t="shared" si="23"/>
        <v>0</v>
      </c>
      <c r="J498" t="str">
        <f>A498&amp;"_id"&amp;B498&amp;"_"&amp;P498&amp;"_"&amp;O498</f>
        <v>quantex_share_id_yyyy_mm_dd_00</v>
      </c>
      <c r="K498">
        <v>543414</v>
      </c>
      <c r="L498" t="str">
        <f t="shared" si="21"/>
        <v>Rename-Item -Path Y:\Projects\Quantex\quantex_share\RawData\SA_annotation_videos\quantex_share_id_yyyy_mm_dd_00.MP4  -NewName Y:\Projects\Quantex\quantex_share\RawData\SA_annotation_videos\543414.MP4</v>
      </c>
      <c r="O498" s="3" t="str">
        <f>TEXT(D498,"00")</f>
        <v>00</v>
      </c>
      <c r="P498" t="str">
        <f>IF(C498="", "yyyy_mm_dd",TEXT(C498,"JJJJ\_MM\_TT"))</f>
        <v>yyyy_mm_dd</v>
      </c>
    </row>
    <row r="499" spans="1:16" x14ac:dyDescent="0.2">
      <c r="A499" t="s">
        <v>5</v>
      </c>
      <c r="E499" s="3">
        <f>SUMIF(B:B,B499,G:G)</f>
        <v>0</v>
      </c>
      <c r="F499" s="16">
        <f t="shared" si="22"/>
        <v>0</v>
      </c>
      <c r="G499" s="16">
        <f t="shared" si="23"/>
        <v>0</v>
      </c>
      <c r="J499" t="str">
        <f>A499&amp;"_id"&amp;B499&amp;"_"&amp;P499&amp;"_"&amp;O499</f>
        <v>quantex_share_id_yyyy_mm_dd_00</v>
      </c>
      <c r="K499">
        <v>513053</v>
      </c>
      <c r="L499" t="str">
        <f t="shared" si="21"/>
        <v>Rename-Item -Path Y:\Projects\Quantex\quantex_share\RawData\SA_annotation_videos\quantex_share_id_yyyy_mm_dd_00.MP4  -NewName Y:\Projects\Quantex\quantex_share\RawData\SA_annotation_videos\513053.MP4</v>
      </c>
      <c r="O499" s="3" t="str">
        <f>TEXT(D499,"00")</f>
        <v>00</v>
      </c>
      <c r="P499" t="str">
        <f>IF(C499="", "yyyy_mm_dd",TEXT(C499,"JJJJ\_MM\_TT"))</f>
        <v>yyyy_mm_dd</v>
      </c>
    </row>
    <row r="500" spans="1:16" x14ac:dyDescent="0.2">
      <c r="A500" t="s">
        <v>5</v>
      </c>
      <c r="E500" s="3">
        <f>SUMIF(B:B,B500,G:G)</f>
        <v>0</v>
      </c>
      <c r="F500" s="16">
        <f t="shared" si="22"/>
        <v>0</v>
      </c>
      <c r="G500" s="16">
        <f t="shared" si="23"/>
        <v>0</v>
      </c>
      <c r="J500" t="str">
        <f>A500&amp;"_id"&amp;B500&amp;"_"&amp;P500&amp;"_"&amp;O500</f>
        <v>quantex_share_id_yyyy_mm_dd_00</v>
      </c>
      <c r="K500">
        <v>541064</v>
      </c>
      <c r="L500" t="str">
        <f t="shared" si="21"/>
        <v>Rename-Item -Path Y:\Projects\Quantex\quantex_share\RawData\SA_annotation_videos\quantex_share_id_yyyy_mm_dd_00.MP4  -NewName Y:\Projects\Quantex\quantex_share\RawData\SA_annotation_videos\541064.MP4</v>
      </c>
      <c r="O500" s="3" t="str">
        <f>TEXT(D500,"00")</f>
        <v>00</v>
      </c>
      <c r="P500" t="str">
        <f>IF(C500="", "yyyy_mm_dd",TEXT(C500,"JJJJ\_MM\_TT"))</f>
        <v>yyyy_mm_dd</v>
      </c>
    </row>
    <row r="501" spans="1:16" x14ac:dyDescent="0.2">
      <c r="A501" t="s">
        <v>5</v>
      </c>
      <c r="E501" s="3">
        <f>SUMIF(B:B,B501,G:G)</f>
        <v>0</v>
      </c>
      <c r="F501" s="16">
        <f t="shared" si="22"/>
        <v>0</v>
      </c>
      <c r="G501" s="16">
        <f t="shared" si="23"/>
        <v>0</v>
      </c>
      <c r="J501" t="str">
        <f>A501&amp;"_id"&amp;B501&amp;"_"&amp;P501&amp;"_"&amp;O501</f>
        <v>quantex_share_id_yyyy_mm_dd_00</v>
      </c>
      <c r="K501">
        <v>914111</v>
      </c>
      <c r="L501" t="str">
        <f t="shared" si="21"/>
        <v>Rename-Item -Path Y:\Projects\Quantex\quantex_share\RawData\SA_annotation_videos\quantex_share_id_yyyy_mm_dd_00.MP4  -NewName Y:\Projects\Quantex\quantex_share\RawData\SA_annotation_videos\914111.MP4</v>
      </c>
      <c r="O501" s="3" t="str">
        <f>TEXT(D501,"00")</f>
        <v>00</v>
      </c>
      <c r="P501" t="str">
        <f>IF(C501="", "yyyy_mm_dd",TEXT(C501,"JJJJ\_MM\_TT"))</f>
        <v>yyyy_mm_dd</v>
      </c>
    </row>
    <row r="502" spans="1:16" x14ac:dyDescent="0.2">
      <c r="A502" t="s">
        <v>5</v>
      </c>
      <c r="E502" s="3">
        <f>SUMIF(B:B,B502,G:G)</f>
        <v>0</v>
      </c>
      <c r="F502" s="16">
        <f t="shared" si="22"/>
        <v>0</v>
      </c>
      <c r="G502" s="16">
        <f t="shared" si="23"/>
        <v>0</v>
      </c>
      <c r="J502" t="str">
        <f>A502&amp;"_id"&amp;B502&amp;"_"&amp;P502&amp;"_"&amp;O502</f>
        <v>quantex_share_id_yyyy_mm_dd_00</v>
      </c>
      <c r="K502">
        <v>389579</v>
      </c>
      <c r="L502" t="str">
        <f t="shared" si="21"/>
        <v>Rename-Item -Path Y:\Projects\Quantex\quantex_share\RawData\SA_annotation_videos\quantex_share_id_yyyy_mm_dd_00.MP4  -NewName Y:\Projects\Quantex\quantex_share\RawData\SA_annotation_videos\389579.MP4</v>
      </c>
      <c r="O502" s="3" t="str">
        <f>TEXT(D502,"00")</f>
        <v>00</v>
      </c>
      <c r="P502" t="str">
        <f>IF(C502="", "yyyy_mm_dd",TEXT(C502,"JJJJ\_MM\_TT"))</f>
        <v>yyyy_mm_dd</v>
      </c>
    </row>
    <row r="503" spans="1:16" x14ac:dyDescent="0.2">
      <c r="A503" t="s">
        <v>5</v>
      </c>
      <c r="E503" s="3">
        <f>SUMIF(B:B,B503,G:G)</f>
        <v>0</v>
      </c>
      <c r="F503" s="16">
        <f t="shared" si="22"/>
        <v>0</v>
      </c>
      <c r="G503" s="16">
        <f t="shared" si="23"/>
        <v>0</v>
      </c>
      <c r="J503" t="str">
        <f>A503&amp;"_id"&amp;B503&amp;"_"&amp;P503&amp;"_"&amp;O503</f>
        <v>quantex_share_id_yyyy_mm_dd_00</v>
      </c>
      <c r="K503">
        <v>746459</v>
      </c>
      <c r="L503" t="str">
        <f t="shared" si="21"/>
        <v>Rename-Item -Path Y:\Projects\Quantex\quantex_share\RawData\SA_annotation_videos\quantex_share_id_yyyy_mm_dd_00.MP4  -NewName Y:\Projects\Quantex\quantex_share\RawData\SA_annotation_videos\746459.MP4</v>
      </c>
      <c r="O503" s="3" t="str">
        <f>TEXT(D503,"00")</f>
        <v>00</v>
      </c>
      <c r="P503" t="str">
        <f>IF(C503="", "yyyy_mm_dd",TEXT(C503,"JJJJ\_MM\_TT"))</f>
        <v>yyyy_mm_dd</v>
      </c>
    </row>
    <row r="504" spans="1:16" x14ac:dyDescent="0.2">
      <c r="A504" t="s">
        <v>5</v>
      </c>
      <c r="E504" s="3">
        <f>SUMIF(B:B,B504,G:G)</f>
        <v>0</v>
      </c>
      <c r="F504" s="16">
        <f t="shared" si="22"/>
        <v>0</v>
      </c>
      <c r="G504" s="16">
        <f t="shared" si="23"/>
        <v>0</v>
      </c>
      <c r="J504" t="str">
        <f>A504&amp;"_id"&amp;B504&amp;"_"&amp;P504&amp;"_"&amp;O504</f>
        <v>quantex_share_id_yyyy_mm_dd_00</v>
      </c>
      <c r="K504">
        <v>859975</v>
      </c>
      <c r="L504" t="str">
        <f t="shared" si="21"/>
        <v>Rename-Item -Path Y:\Projects\Quantex\quantex_share\RawData\SA_annotation_videos\quantex_share_id_yyyy_mm_dd_00.MP4  -NewName Y:\Projects\Quantex\quantex_share\RawData\SA_annotation_videos\859975.MP4</v>
      </c>
      <c r="O504" s="3" t="str">
        <f>TEXT(D504,"00")</f>
        <v>00</v>
      </c>
      <c r="P504" t="str">
        <f>IF(C504="", "yyyy_mm_dd",TEXT(C504,"JJJJ\_MM\_TT"))</f>
        <v>yyyy_mm_dd</v>
      </c>
    </row>
    <row r="505" spans="1:16" x14ac:dyDescent="0.2">
      <c r="A505" t="s">
        <v>5</v>
      </c>
      <c r="E505" s="3">
        <f>SUMIF(B:B,B505,G:G)</f>
        <v>0</v>
      </c>
      <c r="F505" s="16">
        <f t="shared" si="22"/>
        <v>0</v>
      </c>
      <c r="G505" s="16">
        <f t="shared" si="23"/>
        <v>0</v>
      </c>
      <c r="J505" t="str">
        <f>A505&amp;"_id"&amp;B505&amp;"_"&amp;P505&amp;"_"&amp;O505</f>
        <v>quantex_share_id_yyyy_mm_dd_00</v>
      </c>
      <c r="K505">
        <v>981749</v>
      </c>
      <c r="L505" t="str">
        <f t="shared" si="21"/>
        <v>Rename-Item -Path Y:\Projects\Quantex\quantex_share\RawData\SA_annotation_videos\quantex_share_id_yyyy_mm_dd_00.MP4  -NewName Y:\Projects\Quantex\quantex_share\RawData\SA_annotation_videos\981749.MP4</v>
      </c>
      <c r="O505" s="3" t="str">
        <f>TEXT(D505,"00")</f>
        <v>00</v>
      </c>
      <c r="P505" t="str">
        <f>IF(C505="", "yyyy_mm_dd",TEXT(C505,"JJJJ\_MM\_TT"))</f>
        <v>yyyy_mm_dd</v>
      </c>
    </row>
    <row r="506" spans="1:16" x14ac:dyDescent="0.2">
      <c r="A506" t="s">
        <v>5</v>
      </c>
      <c r="E506" s="3">
        <f>SUMIF(B:B,B506,G:G)</f>
        <v>0</v>
      </c>
      <c r="F506" s="16">
        <f t="shared" si="22"/>
        <v>0</v>
      </c>
      <c r="G506" s="16">
        <f t="shared" si="23"/>
        <v>0</v>
      </c>
      <c r="J506" t="str">
        <f>A506&amp;"_id"&amp;B506&amp;"_"&amp;P506&amp;"_"&amp;O506</f>
        <v>quantex_share_id_yyyy_mm_dd_00</v>
      </c>
      <c r="K506">
        <v>874333</v>
      </c>
      <c r="L506" t="str">
        <f t="shared" si="21"/>
        <v>Rename-Item -Path Y:\Projects\Quantex\quantex_share\RawData\SA_annotation_videos\quantex_share_id_yyyy_mm_dd_00.MP4  -NewName Y:\Projects\Quantex\quantex_share\RawData\SA_annotation_videos\874333.MP4</v>
      </c>
      <c r="O506" s="3" t="str">
        <f>TEXT(D506,"00")</f>
        <v>00</v>
      </c>
      <c r="P506" t="str">
        <f>IF(C506="", "yyyy_mm_dd",TEXT(C506,"JJJJ\_MM\_TT"))</f>
        <v>yyyy_mm_dd</v>
      </c>
    </row>
    <row r="507" spans="1:16" x14ac:dyDescent="0.2">
      <c r="A507" t="s">
        <v>5</v>
      </c>
      <c r="E507" s="3">
        <f>SUMIF(B:B,B507,G:G)</f>
        <v>0</v>
      </c>
      <c r="F507" s="16">
        <f t="shared" si="22"/>
        <v>0</v>
      </c>
      <c r="G507" s="16">
        <f t="shared" si="23"/>
        <v>0</v>
      </c>
      <c r="J507" t="str">
        <f>A507&amp;"_id"&amp;B507&amp;"_"&amp;P507&amp;"_"&amp;O507</f>
        <v>quantex_share_id_yyyy_mm_dd_00</v>
      </c>
      <c r="K507">
        <v>595692</v>
      </c>
      <c r="L507" t="str">
        <f t="shared" si="21"/>
        <v>Rename-Item -Path Y:\Projects\Quantex\quantex_share\RawData\SA_annotation_videos\quantex_share_id_yyyy_mm_dd_00.MP4  -NewName Y:\Projects\Quantex\quantex_share\RawData\SA_annotation_videos\595692.MP4</v>
      </c>
      <c r="O507" s="3" t="str">
        <f>TEXT(D507,"00")</f>
        <v>00</v>
      </c>
      <c r="P507" t="str">
        <f>IF(C507="", "yyyy_mm_dd",TEXT(C507,"JJJJ\_MM\_TT"))</f>
        <v>yyyy_mm_dd</v>
      </c>
    </row>
    <row r="508" spans="1:16" x14ac:dyDescent="0.2">
      <c r="A508" t="s">
        <v>5</v>
      </c>
      <c r="E508" s="3">
        <f>SUMIF(B:B,B508,G:G)</f>
        <v>0</v>
      </c>
      <c r="F508" s="16">
        <f t="shared" si="22"/>
        <v>0</v>
      </c>
      <c r="G508" s="16">
        <f t="shared" si="23"/>
        <v>0</v>
      </c>
      <c r="J508" t="str">
        <f>A508&amp;"_id"&amp;B508&amp;"_"&amp;P508&amp;"_"&amp;O508</f>
        <v>quantex_share_id_yyyy_mm_dd_00</v>
      </c>
      <c r="K508">
        <v>778666</v>
      </c>
      <c r="L508" t="str">
        <f t="shared" si="21"/>
        <v>Rename-Item -Path Y:\Projects\Quantex\quantex_share\RawData\SA_annotation_videos\quantex_share_id_yyyy_mm_dd_00.MP4  -NewName Y:\Projects\Quantex\quantex_share\RawData\SA_annotation_videos\778666.MP4</v>
      </c>
      <c r="O508" s="3" t="str">
        <f>TEXT(D508,"00")</f>
        <v>00</v>
      </c>
      <c r="P508" t="str">
        <f>IF(C508="", "yyyy_mm_dd",TEXT(C508,"JJJJ\_MM\_TT"))</f>
        <v>yyyy_mm_dd</v>
      </c>
    </row>
    <row r="509" spans="1:16" x14ac:dyDescent="0.2">
      <c r="A509" t="s">
        <v>5</v>
      </c>
      <c r="E509" s="3">
        <f>SUMIF(B:B,B509,G:G)</f>
        <v>0</v>
      </c>
      <c r="F509" s="16">
        <f t="shared" si="22"/>
        <v>0</v>
      </c>
      <c r="G509" s="16">
        <f t="shared" si="23"/>
        <v>0</v>
      </c>
      <c r="J509" t="str">
        <f>A509&amp;"_id"&amp;B509&amp;"_"&amp;P509&amp;"_"&amp;O509</f>
        <v>quantex_share_id_yyyy_mm_dd_00</v>
      </c>
      <c r="K509">
        <v>842047</v>
      </c>
      <c r="L509" t="str">
        <f t="shared" si="21"/>
        <v>Rename-Item -Path Y:\Projects\Quantex\quantex_share\RawData\SA_annotation_videos\quantex_share_id_yyyy_mm_dd_00.MP4  -NewName Y:\Projects\Quantex\quantex_share\RawData\SA_annotation_videos\842047.MP4</v>
      </c>
      <c r="O509" s="3" t="str">
        <f>TEXT(D509,"00")</f>
        <v>00</v>
      </c>
      <c r="P509" t="str">
        <f>IF(C509="", "yyyy_mm_dd",TEXT(C509,"JJJJ\_MM\_TT"))</f>
        <v>yyyy_mm_dd</v>
      </c>
    </row>
    <row r="510" spans="1:16" x14ac:dyDescent="0.2">
      <c r="A510" t="s">
        <v>5</v>
      </c>
      <c r="E510" s="3">
        <f>SUMIF(B:B,B510,G:G)</f>
        <v>0</v>
      </c>
      <c r="F510" s="16">
        <f t="shared" si="22"/>
        <v>0</v>
      </c>
      <c r="G510" s="16">
        <f t="shared" si="23"/>
        <v>0</v>
      </c>
      <c r="J510" t="str">
        <f>A510&amp;"_id"&amp;B510&amp;"_"&amp;P510&amp;"_"&amp;O510</f>
        <v>quantex_share_id_yyyy_mm_dd_00</v>
      </c>
      <c r="K510">
        <v>743265</v>
      </c>
      <c r="L510" t="str">
        <f t="shared" si="21"/>
        <v>Rename-Item -Path Y:\Projects\Quantex\quantex_share\RawData\SA_annotation_videos\quantex_share_id_yyyy_mm_dd_00.MP4  -NewName Y:\Projects\Quantex\quantex_share\RawData\SA_annotation_videos\743265.MP4</v>
      </c>
      <c r="O510" s="3" t="str">
        <f>TEXT(D510,"00")</f>
        <v>00</v>
      </c>
      <c r="P510" t="str">
        <f>IF(C510="", "yyyy_mm_dd",TEXT(C510,"JJJJ\_MM\_TT"))</f>
        <v>yyyy_mm_dd</v>
      </c>
    </row>
    <row r="511" spans="1:16" x14ac:dyDescent="0.2">
      <c r="A511" t="s">
        <v>5</v>
      </c>
      <c r="E511" s="3">
        <f>SUMIF(B:B,B511,G:G)</f>
        <v>0</v>
      </c>
      <c r="F511" s="16">
        <f t="shared" si="22"/>
        <v>0</v>
      </c>
      <c r="G511" s="16">
        <f t="shared" si="23"/>
        <v>0</v>
      </c>
      <c r="J511" t="str">
        <f>A511&amp;"_id"&amp;B511&amp;"_"&amp;P511&amp;"_"&amp;O511</f>
        <v>quantex_share_id_yyyy_mm_dd_00</v>
      </c>
      <c r="K511">
        <v>749203</v>
      </c>
      <c r="L511" t="str">
        <f t="shared" si="21"/>
        <v>Rename-Item -Path Y:\Projects\Quantex\quantex_share\RawData\SA_annotation_videos\quantex_share_id_yyyy_mm_dd_00.MP4  -NewName Y:\Projects\Quantex\quantex_share\RawData\SA_annotation_videos\749203.MP4</v>
      </c>
      <c r="O511" s="3" t="str">
        <f>TEXT(D511,"00")</f>
        <v>00</v>
      </c>
      <c r="P511" t="str">
        <f>IF(C511="", "yyyy_mm_dd",TEXT(C511,"JJJJ\_MM\_TT"))</f>
        <v>yyyy_mm_dd</v>
      </c>
    </row>
    <row r="512" spans="1:16" x14ac:dyDescent="0.2">
      <c r="A512" t="s">
        <v>5</v>
      </c>
      <c r="E512" s="3">
        <f>SUMIF(B:B,B512,G:G)</f>
        <v>0</v>
      </c>
      <c r="F512" s="16">
        <f t="shared" si="22"/>
        <v>0</v>
      </c>
      <c r="G512" s="16">
        <f t="shared" si="23"/>
        <v>0</v>
      </c>
      <c r="J512" t="str">
        <f>A512&amp;"_id"&amp;B512&amp;"_"&amp;P512&amp;"_"&amp;O512</f>
        <v>quantex_share_id_yyyy_mm_dd_00</v>
      </c>
      <c r="K512">
        <v>362805</v>
      </c>
      <c r="L512" t="str">
        <f t="shared" si="21"/>
        <v>Rename-Item -Path Y:\Projects\Quantex\quantex_share\RawData\SA_annotation_videos\quantex_share_id_yyyy_mm_dd_00.MP4  -NewName Y:\Projects\Quantex\quantex_share\RawData\SA_annotation_videos\362805.MP4</v>
      </c>
      <c r="O512" s="3" t="str">
        <f>TEXT(D512,"00")</f>
        <v>00</v>
      </c>
      <c r="P512" t="str">
        <f>IF(C512="", "yyyy_mm_dd",TEXT(C512,"JJJJ\_MM\_TT"))</f>
        <v>yyyy_mm_dd</v>
      </c>
    </row>
    <row r="513" spans="1:16" x14ac:dyDescent="0.2">
      <c r="A513" t="s">
        <v>5</v>
      </c>
      <c r="E513" s="3">
        <f>SUMIF(B:B,B513,G:G)</f>
        <v>0</v>
      </c>
      <c r="F513" s="16">
        <f t="shared" si="22"/>
        <v>0</v>
      </c>
      <c r="G513" s="16">
        <f t="shared" si="23"/>
        <v>0</v>
      </c>
      <c r="J513" t="str">
        <f>A513&amp;"_id"&amp;B513&amp;"_"&amp;P513&amp;"_"&amp;O513</f>
        <v>quantex_share_id_yyyy_mm_dd_00</v>
      </c>
      <c r="K513">
        <v>812609</v>
      </c>
      <c r="L513" t="str">
        <f t="shared" si="21"/>
        <v>Rename-Item -Path Y:\Projects\Quantex\quantex_share\RawData\SA_annotation_videos\quantex_share_id_yyyy_mm_dd_00.MP4  -NewName Y:\Projects\Quantex\quantex_share\RawData\SA_annotation_videos\812609.MP4</v>
      </c>
      <c r="O513" s="3" t="str">
        <f>TEXT(D513,"00")</f>
        <v>00</v>
      </c>
      <c r="P513" t="str">
        <f>IF(C513="", "yyyy_mm_dd",TEXT(C513,"JJJJ\_MM\_TT"))</f>
        <v>yyyy_mm_dd</v>
      </c>
    </row>
    <row r="514" spans="1:16" x14ac:dyDescent="0.2">
      <c r="A514" t="s">
        <v>5</v>
      </c>
      <c r="E514" s="3">
        <f>SUMIF(B:B,B514,G:G)</f>
        <v>0</v>
      </c>
      <c r="F514" s="16">
        <f t="shared" si="22"/>
        <v>0</v>
      </c>
      <c r="G514" s="16">
        <f t="shared" si="23"/>
        <v>0</v>
      </c>
      <c r="J514" t="str">
        <f>A514&amp;"_id"&amp;B514&amp;"_"&amp;P514&amp;"_"&amp;O514</f>
        <v>quantex_share_id_yyyy_mm_dd_00</v>
      </c>
      <c r="K514">
        <v>873087</v>
      </c>
      <c r="L514" t="str">
        <f t="shared" ref="L514:L565" si="24">"Rename-Item -Path "  &amp; "Y:\Projects\Quantex\quantex_share\RawData\SA_annotation_videos\" &amp; J514 &amp; ".MP4 "  &amp; " -NewName "  &amp; "Y:\Projects\Quantex\quantex_share\RawData\SA_annotation_videos\" &amp; K514 &amp; ".MP4"</f>
        <v>Rename-Item -Path Y:\Projects\Quantex\quantex_share\RawData\SA_annotation_videos\quantex_share_id_yyyy_mm_dd_00.MP4  -NewName Y:\Projects\Quantex\quantex_share\RawData\SA_annotation_videos\873087.MP4</v>
      </c>
      <c r="O514" s="3" t="str">
        <f>TEXT(D514,"00")</f>
        <v>00</v>
      </c>
      <c r="P514" t="str">
        <f>IF(C514="", "yyyy_mm_dd",TEXT(C514,"JJJJ\_MM\_TT"))</f>
        <v>yyyy_mm_dd</v>
      </c>
    </row>
    <row r="515" spans="1:16" x14ac:dyDescent="0.2">
      <c r="A515" t="s">
        <v>5</v>
      </c>
      <c r="E515" s="3">
        <f>SUMIF(B:B,B515,G:G)</f>
        <v>0</v>
      </c>
      <c r="F515" s="16">
        <f t="shared" ref="F515:F565" si="25">E515/60</f>
        <v>0</v>
      </c>
      <c r="G515" s="16">
        <f t="shared" ref="G515:G565" si="26">HOUR(H515)*3600+MINUTE(H515)*60+SECOND((H515))</f>
        <v>0</v>
      </c>
      <c r="J515" t="str">
        <f>A515&amp;"_id"&amp;B515&amp;"_"&amp;P515&amp;"_"&amp;O515</f>
        <v>quantex_share_id_yyyy_mm_dd_00</v>
      </c>
      <c r="K515">
        <v>734170</v>
      </c>
      <c r="L515" t="str">
        <f t="shared" si="24"/>
        <v>Rename-Item -Path Y:\Projects\Quantex\quantex_share\RawData\SA_annotation_videos\quantex_share_id_yyyy_mm_dd_00.MP4  -NewName Y:\Projects\Quantex\quantex_share\RawData\SA_annotation_videos\734170.MP4</v>
      </c>
      <c r="O515" s="3" t="str">
        <f>TEXT(D515,"00")</f>
        <v>00</v>
      </c>
      <c r="P515" t="str">
        <f>IF(C515="", "yyyy_mm_dd",TEXT(C515,"JJJJ\_MM\_TT"))</f>
        <v>yyyy_mm_dd</v>
      </c>
    </row>
    <row r="516" spans="1:16" x14ac:dyDescent="0.2">
      <c r="A516" t="s">
        <v>5</v>
      </c>
      <c r="E516" s="3">
        <f>SUMIF(B:B,B516,G:G)</f>
        <v>0</v>
      </c>
      <c r="F516" s="16">
        <f t="shared" si="25"/>
        <v>0</v>
      </c>
      <c r="G516" s="16">
        <f t="shared" si="26"/>
        <v>0</v>
      </c>
      <c r="J516" t="str">
        <f>A516&amp;"_id"&amp;B516&amp;"_"&amp;P516&amp;"_"&amp;O516</f>
        <v>quantex_share_id_yyyy_mm_dd_00</v>
      </c>
      <c r="K516">
        <v>537717</v>
      </c>
      <c r="L516" t="str">
        <f t="shared" si="24"/>
        <v>Rename-Item -Path Y:\Projects\Quantex\quantex_share\RawData\SA_annotation_videos\quantex_share_id_yyyy_mm_dd_00.MP4  -NewName Y:\Projects\Quantex\quantex_share\RawData\SA_annotation_videos\537717.MP4</v>
      </c>
      <c r="O516" s="3" t="str">
        <f>TEXT(D516,"00")</f>
        <v>00</v>
      </c>
      <c r="P516" t="str">
        <f>IF(C516="", "yyyy_mm_dd",TEXT(C516,"JJJJ\_MM\_TT"))</f>
        <v>yyyy_mm_dd</v>
      </c>
    </row>
    <row r="517" spans="1:16" x14ac:dyDescent="0.2">
      <c r="A517" t="s">
        <v>5</v>
      </c>
      <c r="E517" s="3">
        <f>SUMIF(B:B,B517,G:G)</f>
        <v>0</v>
      </c>
      <c r="F517" s="16">
        <f t="shared" si="25"/>
        <v>0</v>
      </c>
      <c r="G517" s="16">
        <f t="shared" si="26"/>
        <v>0</v>
      </c>
      <c r="J517" t="str">
        <f>A517&amp;"_id"&amp;B517&amp;"_"&amp;P517&amp;"_"&amp;O517</f>
        <v>quantex_share_id_yyyy_mm_dd_00</v>
      </c>
      <c r="K517">
        <v>768390</v>
      </c>
      <c r="L517" t="str">
        <f t="shared" si="24"/>
        <v>Rename-Item -Path Y:\Projects\Quantex\quantex_share\RawData\SA_annotation_videos\quantex_share_id_yyyy_mm_dd_00.MP4  -NewName Y:\Projects\Quantex\quantex_share\RawData\SA_annotation_videos\768390.MP4</v>
      </c>
      <c r="O517" s="3" t="str">
        <f>TEXT(D517,"00")</f>
        <v>00</v>
      </c>
      <c r="P517" t="str">
        <f>IF(C517="", "yyyy_mm_dd",TEXT(C517,"JJJJ\_MM\_TT"))</f>
        <v>yyyy_mm_dd</v>
      </c>
    </row>
    <row r="518" spans="1:16" x14ac:dyDescent="0.2">
      <c r="A518" t="s">
        <v>5</v>
      </c>
      <c r="E518" s="3">
        <f>SUMIF(B:B,B518,G:G)</f>
        <v>0</v>
      </c>
      <c r="F518" s="16">
        <f t="shared" si="25"/>
        <v>0</v>
      </c>
      <c r="G518" s="16">
        <f t="shared" si="26"/>
        <v>0</v>
      </c>
      <c r="J518" t="str">
        <f>A518&amp;"_id"&amp;B518&amp;"_"&amp;P518&amp;"_"&amp;O518</f>
        <v>quantex_share_id_yyyy_mm_dd_00</v>
      </c>
      <c r="K518">
        <v>134798</v>
      </c>
      <c r="L518" t="str">
        <f t="shared" si="24"/>
        <v>Rename-Item -Path Y:\Projects\Quantex\quantex_share\RawData\SA_annotation_videos\quantex_share_id_yyyy_mm_dd_00.MP4  -NewName Y:\Projects\Quantex\quantex_share\RawData\SA_annotation_videos\134798.MP4</v>
      </c>
      <c r="O518" s="3" t="str">
        <f>TEXT(D518,"00")</f>
        <v>00</v>
      </c>
      <c r="P518" t="str">
        <f>IF(C518="", "yyyy_mm_dd",TEXT(C518,"JJJJ\_MM\_TT"))</f>
        <v>yyyy_mm_dd</v>
      </c>
    </row>
    <row r="519" spans="1:16" x14ac:dyDescent="0.2">
      <c r="A519" t="s">
        <v>5</v>
      </c>
      <c r="E519" s="3">
        <f>SUMIF(B:B,B519,G:G)</f>
        <v>0</v>
      </c>
      <c r="F519" s="16">
        <f t="shared" si="25"/>
        <v>0</v>
      </c>
      <c r="G519" s="16">
        <f t="shared" si="26"/>
        <v>0</v>
      </c>
      <c r="J519" t="str">
        <f>A519&amp;"_id"&amp;B519&amp;"_"&amp;P519&amp;"_"&amp;O519</f>
        <v>quantex_share_id_yyyy_mm_dd_00</v>
      </c>
      <c r="K519">
        <v>306327</v>
      </c>
      <c r="L519" t="str">
        <f t="shared" si="24"/>
        <v>Rename-Item -Path Y:\Projects\Quantex\quantex_share\RawData\SA_annotation_videos\quantex_share_id_yyyy_mm_dd_00.MP4  -NewName Y:\Projects\Quantex\quantex_share\RawData\SA_annotation_videos\306327.MP4</v>
      </c>
      <c r="O519" s="3" t="str">
        <f>TEXT(D519,"00")</f>
        <v>00</v>
      </c>
      <c r="P519" t="str">
        <f>IF(C519="", "yyyy_mm_dd",TEXT(C519,"JJJJ\_MM\_TT"))</f>
        <v>yyyy_mm_dd</v>
      </c>
    </row>
    <row r="520" spans="1:16" x14ac:dyDescent="0.2">
      <c r="A520" t="s">
        <v>5</v>
      </c>
      <c r="E520" s="3">
        <f>SUMIF(B:B,B520,G:G)</f>
        <v>0</v>
      </c>
      <c r="F520" s="16">
        <f t="shared" si="25"/>
        <v>0</v>
      </c>
      <c r="G520" s="16">
        <f t="shared" si="26"/>
        <v>0</v>
      </c>
      <c r="J520" t="str">
        <f>A520&amp;"_id"&amp;B520&amp;"_"&amp;P520&amp;"_"&amp;O520</f>
        <v>quantex_share_id_yyyy_mm_dd_00</v>
      </c>
      <c r="K520">
        <v>442445</v>
      </c>
      <c r="L520" t="str">
        <f t="shared" si="24"/>
        <v>Rename-Item -Path Y:\Projects\Quantex\quantex_share\RawData\SA_annotation_videos\quantex_share_id_yyyy_mm_dd_00.MP4  -NewName Y:\Projects\Quantex\quantex_share\RawData\SA_annotation_videos\442445.MP4</v>
      </c>
      <c r="O520" s="3" t="str">
        <f>TEXT(D520,"00")</f>
        <v>00</v>
      </c>
      <c r="P520" t="str">
        <f>IF(C520="", "yyyy_mm_dd",TEXT(C520,"JJJJ\_MM\_TT"))</f>
        <v>yyyy_mm_dd</v>
      </c>
    </row>
    <row r="521" spans="1:16" x14ac:dyDescent="0.2">
      <c r="A521" t="s">
        <v>5</v>
      </c>
      <c r="E521" s="3">
        <f>SUMIF(B:B,B521,G:G)</f>
        <v>0</v>
      </c>
      <c r="F521" s="16">
        <f t="shared" si="25"/>
        <v>0</v>
      </c>
      <c r="G521" s="16">
        <f t="shared" si="26"/>
        <v>0</v>
      </c>
      <c r="J521" t="str">
        <f>A521&amp;"_id"&amp;B521&amp;"_"&amp;P521&amp;"_"&amp;O521</f>
        <v>quantex_share_id_yyyy_mm_dd_00</v>
      </c>
      <c r="K521">
        <v>308363</v>
      </c>
      <c r="L521" t="str">
        <f t="shared" si="24"/>
        <v>Rename-Item -Path Y:\Projects\Quantex\quantex_share\RawData\SA_annotation_videos\quantex_share_id_yyyy_mm_dd_00.MP4  -NewName Y:\Projects\Quantex\quantex_share\RawData\SA_annotation_videos\308363.MP4</v>
      </c>
      <c r="O521" s="3" t="str">
        <f>TEXT(D521,"00")</f>
        <v>00</v>
      </c>
      <c r="P521" t="str">
        <f>IF(C521="", "yyyy_mm_dd",TEXT(C521,"JJJJ\_MM\_TT"))</f>
        <v>yyyy_mm_dd</v>
      </c>
    </row>
    <row r="522" spans="1:16" x14ac:dyDescent="0.2">
      <c r="A522" t="s">
        <v>5</v>
      </c>
      <c r="E522" s="3">
        <f>SUMIF(B:B,B522,G:G)</f>
        <v>0</v>
      </c>
      <c r="F522" s="16">
        <f t="shared" si="25"/>
        <v>0</v>
      </c>
      <c r="G522" s="16">
        <f t="shared" si="26"/>
        <v>0</v>
      </c>
      <c r="J522" t="str">
        <f>A522&amp;"_id"&amp;B522&amp;"_"&amp;P522&amp;"_"&amp;O522</f>
        <v>quantex_share_id_yyyy_mm_dd_00</v>
      </c>
      <c r="K522">
        <v>315556</v>
      </c>
      <c r="L522" t="str">
        <f t="shared" si="24"/>
        <v>Rename-Item -Path Y:\Projects\Quantex\quantex_share\RawData\SA_annotation_videos\quantex_share_id_yyyy_mm_dd_00.MP4  -NewName Y:\Projects\Quantex\quantex_share\RawData\SA_annotation_videos\315556.MP4</v>
      </c>
      <c r="O522" s="3" t="str">
        <f>TEXT(D522,"00")</f>
        <v>00</v>
      </c>
      <c r="P522" t="str">
        <f>IF(C522="", "yyyy_mm_dd",TEXT(C522,"JJJJ\_MM\_TT"))</f>
        <v>yyyy_mm_dd</v>
      </c>
    </row>
    <row r="523" spans="1:16" x14ac:dyDescent="0.2">
      <c r="A523" t="s">
        <v>5</v>
      </c>
      <c r="E523" s="3">
        <f>SUMIF(B:B,B523,G:G)</f>
        <v>0</v>
      </c>
      <c r="F523" s="16">
        <f t="shared" si="25"/>
        <v>0</v>
      </c>
      <c r="G523" s="16">
        <f t="shared" si="26"/>
        <v>0</v>
      </c>
      <c r="J523" t="str">
        <f>A523&amp;"_id"&amp;B523&amp;"_"&amp;P523&amp;"_"&amp;O523</f>
        <v>quantex_share_id_yyyy_mm_dd_00</v>
      </c>
      <c r="K523">
        <v>812085</v>
      </c>
      <c r="L523" t="str">
        <f t="shared" si="24"/>
        <v>Rename-Item -Path Y:\Projects\Quantex\quantex_share\RawData\SA_annotation_videos\quantex_share_id_yyyy_mm_dd_00.MP4  -NewName Y:\Projects\Quantex\quantex_share\RawData\SA_annotation_videos\812085.MP4</v>
      </c>
      <c r="O523" s="3" t="str">
        <f>TEXT(D523,"00")</f>
        <v>00</v>
      </c>
      <c r="P523" t="str">
        <f>IF(C523="", "yyyy_mm_dd",TEXT(C523,"JJJJ\_MM\_TT"))</f>
        <v>yyyy_mm_dd</v>
      </c>
    </row>
    <row r="524" spans="1:16" x14ac:dyDescent="0.2">
      <c r="A524" t="s">
        <v>5</v>
      </c>
      <c r="E524" s="3">
        <f>SUMIF(B:B,B524,G:G)</f>
        <v>0</v>
      </c>
      <c r="F524" s="16">
        <f t="shared" si="25"/>
        <v>0</v>
      </c>
      <c r="G524" s="16">
        <f t="shared" si="26"/>
        <v>0</v>
      </c>
      <c r="J524" t="str">
        <f>A524&amp;"_id"&amp;B524&amp;"_"&amp;P524&amp;"_"&amp;O524</f>
        <v>quantex_share_id_yyyy_mm_dd_00</v>
      </c>
      <c r="K524">
        <v>147817</v>
      </c>
      <c r="L524" t="str">
        <f t="shared" si="24"/>
        <v>Rename-Item -Path Y:\Projects\Quantex\quantex_share\RawData\SA_annotation_videos\quantex_share_id_yyyy_mm_dd_00.MP4  -NewName Y:\Projects\Quantex\quantex_share\RawData\SA_annotation_videos\147817.MP4</v>
      </c>
      <c r="O524" s="3" t="str">
        <f>TEXT(D524,"00")</f>
        <v>00</v>
      </c>
      <c r="P524" t="str">
        <f>IF(C524="", "yyyy_mm_dd",TEXT(C524,"JJJJ\_MM\_TT"))</f>
        <v>yyyy_mm_dd</v>
      </c>
    </row>
    <row r="525" spans="1:16" x14ac:dyDescent="0.2">
      <c r="A525" t="s">
        <v>5</v>
      </c>
      <c r="E525" s="3">
        <f>SUMIF(B:B,B525,G:G)</f>
        <v>0</v>
      </c>
      <c r="F525" s="16">
        <f t="shared" si="25"/>
        <v>0</v>
      </c>
      <c r="G525" s="16">
        <f t="shared" si="26"/>
        <v>0</v>
      </c>
      <c r="J525" t="str">
        <f>A525&amp;"_id"&amp;B525&amp;"_"&amp;P525&amp;"_"&amp;O525</f>
        <v>quantex_share_id_yyyy_mm_dd_00</v>
      </c>
      <c r="K525">
        <v>357569</v>
      </c>
      <c r="L525" t="str">
        <f t="shared" si="24"/>
        <v>Rename-Item -Path Y:\Projects\Quantex\quantex_share\RawData\SA_annotation_videos\quantex_share_id_yyyy_mm_dd_00.MP4  -NewName Y:\Projects\Quantex\quantex_share\RawData\SA_annotation_videos\357569.MP4</v>
      </c>
      <c r="O525" s="3" t="str">
        <f>TEXT(D525,"00")</f>
        <v>00</v>
      </c>
      <c r="P525" t="str">
        <f>IF(C525="", "yyyy_mm_dd",TEXT(C525,"JJJJ\_MM\_TT"))</f>
        <v>yyyy_mm_dd</v>
      </c>
    </row>
    <row r="526" spans="1:16" x14ac:dyDescent="0.2">
      <c r="A526" t="s">
        <v>5</v>
      </c>
      <c r="E526" s="3">
        <f>SUMIF(B:B,B526,G:G)</f>
        <v>0</v>
      </c>
      <c r="F526" s="16">
        <f t="shared" si="25"/>
        <v>0</v>
      </c>
      <c r="G526" s="16">
        <f t="shared" si="26"/>
        <v>0</v>
      </c>
      <c r="J526" t="str">
        <f>A526&amp;"_id"&amp;B526&amp;"_"&amp;P526&amp;"_"&amp;O526</f>
        <v>quantex_share_id_yyyy_mm_dd_00</v>
      </c>
      <c r="K526">
        <v>200785</v>
      </c>
      <c r="L526" t="str">
        <f t="shared" si="24"/>
        <v>Rename-Item -Path Y:\Projects\Quantex\quantex_share\RawData\SA_annotation_videos\quantex_share_id_yyyy_mm_dd_00.MP4  -NewName Y:\Projects\Quantex\quantex_share\RawData\SA_annotation_videos\200785.MP4</v>
      </c>
      <c r="O526" s="3" t="str">
        <f>TEXT(D526,"00")</f>
        <v>00</v>
      </c>
      <c r="P526" t="str">
        <f>IF(C526="", "yyyy_mm_dd",TEXT(C526,"JJJJ\_MM\_TT"))</f>
        <v>yyyy_mm_dd</v>
      </c>
    </row>
    <row r="527" spans="1:16" x14ac:dyDescent="0.2">
      <c r="A527" t="s">
        <v>5</v>
      </c>
      <c r="E527" s="3">
        <f>SUMIF(B:B,B527,G:G)</f>
        <v>0</v>
      </c>
      <c r="F527" s="16">
        <f t="shared" si="25"/>
        <v>0</v>
      </c>
      <c r="G527" s="16">
        <f t="shared" si="26"/>
        <v>0</v>
      </c>
      <c r="J527" t="str">
        <f>A527&amp;"_id"&amp;B527&amp;"_"&amp;P527&amp;"_"&amp;O527</f>
        <v>quantex_share_id_yyyy_mm_dd_00</v>
      </c>
      <c r="K527">
        <v>122416</v>
      </c>
      <c r="L527" t="str">
        <f t="shared" si="24"/>
        <v>Rename-Item -Path Y:\Projects\Quantex\quantex_share\RawData\SA_annotation_videos\quantex_share_id_yyyy_mm_dd_00.MP4  -NewName Y:\Projects\Quantex\quantex_share\RawData\SA_annotation_videos\122416.MP4</v>
      </c>
      <c r="O527" s="3" t="str">
        <f>TEXT(D527,"00")</f>
        <v>00</v>
      </c>
      <c r="P527" t="str">
        <f>IF(C527="", "yyyy_mm_dd",TEXT(C527,"JJJJ\_MM\_TT"))</f>
        <v>yyyy_mm_dd</v>
      </c>
    </row>
    <row r="528" spans="1:16" x14ac:dyDescent="0.2">
      <c r="A528" t="s">
        <v>5</v>
      </c>
      <c r="E528" s="3">
        <f>SUMIF(B:B,B528,G:G)</f>
        <v>0</v>
      </c>
      <c r="F528" s="16">
        <f t="shared" si="25"/>
        <v>0</v>
      </c>
      <c r="G528" s="16">
        <f t="shared" si="26"/>
        <v>0</v>
      </c>
      <c r="J528" t="str">
        <f>A528&amp;"_id"&amp;B528&amp;"_"&amp;P528&amp;"_"&amp;O528</f>
        <v>quantex_share_id_yyyy_mm_dd_00</v>
      </c>
      <c r="K528">
        <v>945541</v>
      </c>
      <c r="L528" t="str">
        <f t="shared" si="24"/>
        <v>Rename-Item -Path Y:\Projects\Quantex\quantex_share\RawData\SA_annotation_videos\quantex_share_id_yyyy_mm_dd_00.MP4  -NewName Y:\Projects\Quantex\quantex_share\RawData\SA_annotation_videos\945541.MP4</v>
      </c>
      <c r="O528" s="3" t="str">
        <f>TEXT(D528,"00")</f>
        <v>00</v>
      </c>
      <c r="P528" t="str">
        <f>IF(C528="", "yyyy_mm_dd",TEXT(C528,"JJJJ\_MM\_TT"))</f>
        <v>yyyy_mm_dd</v>
      </c>
    </row>
    <row r="529" spans="1:16" x14ac:dyDescent="0.2">
      <c r="A529" t="s">
        <v>5</v>
      </c>
      <c r="E529" s="3">
        <f>SUMIF(B:B,B529,G:G)</f>
        <v>0</v>
      </c>
      <c r="F529" s="16">
        <f t="shared" si="25"/>
        <v>0</v>
      </c>
      <c r="G529" s="16">
        <f t="shared" si="26"/>
        <v>0</v>
      </c>
      <c r="J529" t="str">
        <f>A529&amp;"_id"&amp;B529&amp;"_"&amp;P529&amp;"_"&amp;O529</f>
        <v>quantex_share_id_yyyy_mm_dd_00</v>
      </c>
      <c r="K529">
        <v>942204</v>
      </c>
      <c r="L529" t="str">
        <f t="shared" si="24"/>
        <v>Rename-Item -Path Y:\Projects\Quantex\quantex_share\RawData\SA_annotation_videos\quantex_share_id_yyyy_mm_dd_00.MP4  -NewName Y:\Projects\Quantex\quantex_share\RawData\SA_annotation_videos\942204.MP4</v>
      </c>
      <c r="O529" s="3" t="str">
        <f>TEXT(D529,"00")</f>
        <v>00</v>
      </c>
      <c r="P529" t="str">
        <f>IF(C529="", "yyyy_mm_dd",TEXT(C529,"JJJJ\_MM\_TT"))</f>
        <v>yyyy_mm_dd</v>
      </c>
    </row>
    <row r="530" spans="1:16" x14ac:dyDescent="0.2">
      <c r="A530" t="s">
        <v>5</v>
      </c>
      <c r="E530" s="3">
        <f>SUMIF(B:B,B530,G:G)</f>
        <v>0</v>
      </c>
      <c r="F530" s="16">
        <f t="shared" si="25"/>
        <v>0</v>
      </c>
      <c r="G530" s="16">
        <f t="shared" si="26"/>
        <v>0</v>
      </c>
      <c r="J530" t="str">
        <f>A530&amp;"_id"&amp;B530&amp;"_"&amp;P530&amp;"_"&amp;O530</f>
        <v>quantex_share_id_yyyy_mm_dd_00</v>
      </c>
      <c r="K530">
        <v>197161</v>
      </c>
      <c r="L530" t="str">
        <f t="shared" si="24"/>
        <v>Rename-Item -Path Y:\Projects\Quantex\quantex_share\RawData\SA_annotation_videos\quantex_share_id_yyyy_mm_dd_00.MP4  -NewName Y:\Projects\Quantex\quantex_share\RawData\SA_annotation_videos\197161.MP4</v>
      </c>
      <c r="O530" s="3" t="str">
        <f>TEXT(D530,"00")</f>
        <v>00</v>
      </c>
      <c r="P530" t="str">
        <f>IF(C530="", "yyyy_mm_dd",TEXT(C530,"JJJJ\_MM\_TT"))</f>
        <v>yyyy_mm_dd</v>
      </c>
    </row>
    <row r="531" spans="1:16" x14ac:dyDescent="0.2">
      <c r="A531" t="s">
        <v>5</v>
      </c>
      <c r="E531" s="3">
        <f>SUMIF(B:B,B531,G:G)</f>
        <v>0</v>
      </c>
      <c r="F531" s="16">
        <f t="shared" si="25"/>
        <v>0</v>
      </c>
      <c r="G531" s="16">
        <f t="shared" si="26"/>
        <v>0</v>
      </c>
      <c r="J531" t="str">
        <f>A531&amp;"_id"&amp;B531&amp;"_"&amp;P531&amp;"_"&amp;O531</f>
        <v>quantex_share_id_yyyy_mm_dd_00</v>
      </c>
      <c r="K531">
        <v>949293</v>
      </c>
      <c r="L531" t="str">
        <f t="shared" si="24"/>
        <v>Rename-Item -Path Y:\Projects\Quantex\quantex_share\RawData\SA_annotation_videos\quantex_share_id_yyyy_mm_dd_00.MP4  -NewName Y:\Projects\Quantex\quantex_share\RawData\SA_annotation_videos\949293.MP4</v>
      </c>
      <c r="O531" s="3" t="str">
        <f>TEXT(D531,"00")</f>
        <v>00</v>
      </c>
      <c r="P531" t="str">
        <f>IF(C531="", "yyyy_mm_dd",TEXT(C531,"JJJJ\_MM\_TT"))</f>
        <v>yyyy_mm_dd</v>
      </c>
    </row>
    <row r="532" spans="1:16" x14ac:dyDescent="0.2">
      <c r="A532" t="s">
        <v>5</v>
      </c>
      <c r="E532" s="3">
        <f>SUMIF(B:B,B532,G:G)</f>
        <v>0</v>
      </c>
      <c r="F532" s="16">
        <f t="shared" si="25"/>
        <v>0</v>
      </c>
      <c r="G532" s="16">
        <f t="shared" si="26"/>
        <v>0</v>
      </c>
      <c r="J532" t="str">
        <f>A532&amp;"_id"&amp;B532&amp;"_"&amp;P532&amp;"_"&amp;O532</f>
        <v>quantex_share_id_yyyy_mm_dd_00</v>
      </c>
      <c r="K532">
        <v>782878</v>
      </c>
      <c r="L532" t="str">
        <f t="shared" si="24"/>
        <v>Rename-Item -Path Y:\Projects\Quantex\quantex_share\RawData\SA_annotation_videos\quantex_share_id_yyyy_mm_dd_00.MP4  -NewName Y:\Projects\Quantex\quantex_share\RawData\SA_annotation_videos\782878.MP4</v>
      </c>
      <c r="O532" s="3" t="str">
        <f>TEXT(D532,"00")</f>
        <v>00</v>
      </c>
      <c r="P532" t="str">
        <f>IF(C532="", "yyyy_mm_dd",TEXT(C532,"JJJJ\_MM\_TT"))</f>
        <v>yyyy_mm_dd</v>
      </c>
    </row>
    <row r="533" spans="1:16" x14ac:dyDescent="0.2">
      <c r="A533" t="s">
        <v>5</v>
      </c>
      <c r="E533" s="3">
        <f>SUMIF(B:B,B533,G:G)</f>
        <v>0</v>
      </c>
      <c r="F533" s="16">
        <f t="shared" si="25"/>
        <v>0</v>
      </c>
      <c r="G533" s="16">
        <f t="shared" si="26"/>
        <v>0</v>
      </c>
      <c r="J533" t="str">
        <f>A533&amp;"_id"&amp;B533&amp;"_"&amp;P533&amp;"_"&amp;O533</f>
        <v>quantex_share_id_yyyy_mm_dd_00</v>
      </c>
      <c r="K533">
        <v>321725</v>
      </c>
      <c r="L533" t="str">
        <f t="shared" si="24"/>
        <v>Rename-Item -Path Y:\Projects\Quantex\quantex_share\RawData\SA_annotation_videos\quantex_share_id_yyyy_mm_dd_00.MP4  -NewName Y:\Projects\Quantex\quantex_share\RawData\SA_annotation_videos\321725.MP4</v>
      </c>
      <c r="O533" s="3" t="str">
        <f>TEXT(D533,"00")</f>
        <v>00</v>
      </c>
      <c r="P533" t="str">
        <f>IF(C533="", "yyyy_mm_dd",TEXT(C533,"JJJJ\_MM\_TT"))</f>
        <v>yyyy_mm_dd</v>
      </c>
    </row>
    <row r="534" spans="1:16" x14ac:dyDescent="0.2">
      <c r="A534" t="s">
        <v>5</v>
      </c>
      <c r="E534" s="3">
        <f>SUMIF(B:B,B534,G:G)</f>
        <v>0</v>
      </c>
      <c r="F534" s="16">
        <f t="shared" si="25"/>
        <v>0</v>
      </c>
      <c r="G534" s="16">
        <f t="shared" si="26"/>
        <v>0</v>
      </c>
      <c r="J534" t="str">
        <f>A534&amp;"_id"&amp;B534&amp;"_"&amp;P534&amp;"_"&amp;O534</f>
        <v>quantex_share_id_yyyy_mm_dd_00</v>
      </c>
      <c r="K534">
        <v>494418</v>
      </c>
      <c r="L534" t="str">
        <f t="shared" si="24"/>
        <v>Rename-Item -Path Y:\Projects\Quantex\quantex_share\RawData\SA_annotation_videos\quantex_share_id_yyyy_mm_dd_00.MP4  -NewName Y:\Projects\Quantex\quantex_share\RawData\SA_annotation_videos\494418.MP4</v>
      </c>
      <c r="O534" s="3" t="str">
        <f>TEXT(D534,"00")</f>
        <v>00</v>
      </c>
      <c r="P534" t="str">
        <f>IF(C534="", "yyyy_mm_dd",TEXT(C534,"JJJJ\_MM\_TT"))</f>
        <v>yyyy_mm_dd</v>
      </c>
    </row>
    <row r="535" spans="1:16" x14ac:dyDescent="0.2">
      <c r="A535" t="s">
        <v>5</v>
      </c>
      <c r="E535" s="3">
        <f>SUMIF(B:B,B535,G:G)</f>
        <v>0</v>
      </c>
      <c r="F535" s="16">
        <f t="shared" si="25"/>
        <v>0</v>
      </c>
      <c r="G535" s="16">
        <f t="shared" si="26"/>
        <v>0</v>
      </c>
      <c r="J535" t="str">
        <f>A535&amp;"_id"&amp;B535&amp;"_"&amp;P535&amp;"_"&amp;O535</f>
        <v>quantex_share_id_yyyy_mm_dd_00</v>
      </c>
      <c r="K535">
        <v>174835</v>
      </c>
      <c r="L535" t="str">
        <f t="shared" si="24"/>
        <v>Rename-Item -Path Y:\Projects\Quantex\quantex_share\RawData\SA_annotation_videos\quantex_share_id_yyyy_mm_dd_00.MP4  -NewName Y:\Projects\Quantex\quantex_share\RawData\SA_annotation_videos\174835.MP4</v>
      </c>
      <c r="O535" s="3" t="str">
        <f>TEXT(D535,"00")</f>
        <v>00</v>
      </c>
      <c r="P535" t="str">
        <f>IF(C535="", "yyyy_mm_dd",TEXT(C535,"JJJJ\_MM\_TT"))</f>
        <v>yyyy_mm_dd</v>
      </c>
    </row>
    <row r="536" spans="1:16" x14ac:dyDescent="0.2">
      <c r="A536" t="s">
        <v>5</v>
      </c>
      <c r="E536" s="3">
        <f>SUMIF(B:B,B536,G:G)</f>
        <v>0</v>
      </c>
      <c r="F536" s="16">
        <f t="shared" si="25"/>
        <v>0</v>
      </c>
      <c r="G536" s="16">
        <f t="shared" si="26"/>
        <v>0</v>
      </c>
      <c r="J536" t="str">
        <f>A536&amp;"_id"&amp;B536&amp;"_"&amp;P536&amp;"_"&amp;O536</f>
        <v>quantex_share_id_yyyy_mm_dd_00</v>
      </c>
      <c r="K536">
        <v>219676</v>
      </c>
      <c r="L536" t="str">
        <f t="shared" si="24"/>
        <v>Rename-Item -Path Y:\Projects\Quantex\quantex_share\RawData\SA_annotation_videos\quantex_share_id_yyyy_mm_dd_00.MP4  -NewName Y:\Projects\Quantex\quantex_share\RawData\SA_annotation_videos\219676.MP4</v>
      </c>
      <c r="O536" s="3" t="str">
        <f>TEXT(D536,"00")</f>
        <v>00</v>
      </c>
      <c r="P536" t="str">
        <f>IF(C536="", "yyyy_mm_dd",TEXT(C536,"JJJJ\_MM\_TT"))</f>
        <v>yyyy_mm_dd</v>
      </c>
    </row>
    <row r="537" spans="1:16" x14ac:dyDescent="0.2">
      <c r="A537" t="s">
        <v>5</v>
      </c>
      <c r="E537" s="3">
        <f>SUMIF(B:B,B537,G:G)</f>
        <v>0</v>
      </c>
      <c r="F537" s="16">
        <f t="shared" si="25"/>
        <v>0</v>
      </c>
      <c r="G537" s="16">
        <f t="shared" si="26"/>
        <v>0</v>
      </c>
      <c r="J537" t="str">
        <f>A537&amp;"_id"&amp;B537&amp;"_"&amp;P537&amp;"_"&amp;O537</f>
        <v>quantex_share_id_yyyy_mm_dd_00</v>
      </c>
      <c r="K537">
        <v>514648</v>
      </c>
      <c r="L537" t="str">
        <f t="shared" si="24"/>
        <v>Rename-Item -Path Y:\Projects\Quantex\quantex_share\RawData\SA_annotation_videos\quantex_share_id_yyyy_mm_dd_00.MP4  -NewName Y:\Projects\Quantex\quantex_share\RawData\SA_annotation_videos\514648.MP4</v>
      </c>
      <c r="O537" s="3" t="str">
        <f>TEXT(D537,"00")</f>
        <v>00</v>
      </c>
      <c r="P537" t="str">
        <f>IF(C537="", "yyyy_mm_dd",TEXT(C537,"JJJJ\_MM\_TT"))</f>
        <v>yyyy_mm_dd</v>
      </c>
    </row>
    <row r="538" spans="1:16" x14ac:dyDescent="0.2">
      <c r="A538" t="s">
        <v>5</v>
      </c>
      <c r="E538" s="3">
        <f>SUMIF(B:B,B538,G:G)</f>
        <v>0</v>
      </c>
      <c r="F538" s="16">
        <f t="shared" si="25"/>
        <v>0</v>
      </c>
      <c r="G538" s="16">
        <f t="shared" si="26"/>
        <v>0</v>
      </c>
      <c r="J538" t="str">
        <f>A538&amp;"_id"&amp;B538&amp;"_"&amp;P538&amp;"_"&amp;O538</f>
        <v>quantex_share_id_yyyy_mm_dd_00</v>
      </c>
      <c r="K538">
        <v>166662</v>
      </c>
      <c r="L538" t="str">
        <f t="shared" si="24"/>
        <v>Rename-Item -Path Y:\Projects\Quantex\quantex_share\RawData\SA_annotation_videos\quantex_share_id_yyyy_mm_dd_00.MP4  -NewName Y:\Projects\Quantex\quantex_share\RawData\SA_annotation_videos\166662.MP4</v>
      </c>
      <c r="O538" s="3" t="str">
        <f>TEXT(D538,"00")</f>
        <v>00</v>
      </c>
      <c r="P538" t="str">
        <f>IF(C538="", "yyyy_mm_dd",TEXT(C538,"JJJJ\_MM\_TT"))</f>
        <v>yyyy_mm_dd</v>
      </c>
    </row>
    <row r="539" spans="1:16" x14ac:dyDescent="0.2">
      <c r="A539" t="s">
        <v>5</v>
      </c>
      <c r="E539" s="3">
        <f>SUMIF(B:B,B539,G:G)</f>
        <v>0</v>
      </c>
      <c r="F539" s="16">
        <f t="shared" si="25"/>
        <v>0</v>
      </c>
      <c r="G539" s="16">
        <f t="shared" si="26"/>
        <v>0</v>
      </c>
      <c r="J539" t="str">
        <f>A539&amp;"_id"&amp;B539&amp;"_"&amp;P539&amp;"_"&amp;O539</f>
        <v>quantex_share_id_yyyy_mm_dd_00</v>
      </c>
      <c r="K539">
        <v>757212</v>
      </c>
      <c r="L539" t="str">
        <f t="shared" si="24"/>
        <v>Rename-Item -Path Y:\Projects\Quantex\quantex_share\RawData\SA_annotation_videos\quantex_share_id_yyyy_mm_dd_00.MP4  -NewName Y:\Projects\Quantex\quantex_share\RawData\SA_annotation_videos\757212.MP4</v>
      </c>
      <c r="O539" s="3" t="str">
        <f>TEXT(D539,"00")</f>
        <v>00</v>
      </c>
      <c r="P539" t="str">
        <f>IF(C539="", "yyyy_mm_dd",TEXT(C539,"JJJJ\_MM\_TT"))</f>
        <v>yyyy_mm_dd</v>
      </c>
    </row>
    <row r="540" spans="1:16" x14ac:dyDescent="0.2">
      <c r="A540" t="s">
        <v>5</v>
      </c>
      <c r="E540" s="3">
        <f>SUMIF(B:B,B540,G:G)</f>
        <v>0</v>
      </c>
      <c r="F540" s="16">
        <f t="shared" si="25"/>
        <v>0</v>
      </c>
      <c r="G540" s="16">
        <f t="shared" si="26"/>
        <v>0</v>
      </c>
      <c r="J540" t="str">
        <f>A540&amp;"_id"&amp;B540&amp;"_"&amp;P540&amp;"_"&amp;O540</f>
        <v>quantex_share_id_yyyy_mm_dd_00</v>
      </c>
      <c r="K540">
        <v>763501</v>
      </c>
      <c r="L540" t="str">
        <f t="shared" si="24"/>
        <v>Rename-Item -Path Y:\Projects\Quantex\quantex_share\RawData\SA_annotation_videos\quantex_share_id_yyyy_mm_dd_00.MP4  -NewName Y:\Projects\Quantex\quantex_share\RawData\SA_annotation_videos\763501.MP4</v>
      </c>
      <c r="O540" s="3" t="str">
        <f>TEXT(D540,"00")</f>
        <v>00</v>
      </c>
      <c r="P540" t="str">
        <f>IF(C540="", "yyyy_mm_dd",TEXT(C540,"JJJJ\_MM\_TT"))</f>
        <v>yyyy_mm_dd</v>
      </c>
    </row>
    <row r="541" spans="1:16" x14ac:dyDescent="0.2">
      <c r="A541" t="s">
        <v>5</v>
      </c>
      <c r="E541" s="3">
        <f>SUMIF(B:B,B541,G:G)</f>
        <v>0</v>
      </c>
      <c r="F541" s="16">
        <f t="shared" si="25"/>
        <v>0</v>
      </c>
      <c r="G541" s="16">
        <f t="shared" si="26"/>
        <v>0</v>
      </c>
      <c r="J541" t="str">
        <f>A541&amp;"_id"&amp;B541&amp;"_"&amp;P541&amp;"_"&amp;O541</f>
        <v>quantex_share_id_yyyy_mm_dd_00</v>
      </c>
      <c r="K541">
        <v>772927</v>
      </c>
      <c r="L541" t="str">
        <f t="shared" si="24"/>
        <v>Rename-Item -Path Y:\Projects\Quantex\quantex_share\RawData\SA_annotation_videos\quantex_share_id_yyyy_mm_dd_00.MP4  -NewName Y:\Projects\Quantex\quantex_share\RawData\SA_annotation_videos\772927.MP4</v>
      </c>
      <c r="O541" s="3" t="str">
        <f>TEXT(D541,"00")</f>
        <v>00</v>
      </c>
      <c r="P541" t="str">
        <f>IF(C541="", "yyyy_mm_dd",TEXT(C541,"JJJJ\_MM\_TT"))</f>
        <v>yyyy_mm_dd</v>
      </c>
    </row>
    <row r="542" spans="1:16" x14ac:dyDescent="0.2">
      <c r="A542" t="s">
        <v>5</v>
      </c>
      <c r="E542" s="3">
        <f>SUMIF(B:B,B542,G:G)</f>
        <v>0</v>
      </c>
      <c r="F542" s="16">
        <f t="shared" si="25"/>
        <v>0</v>
      </c>
      <c r="G542" s="16">
        <f t="shared" si="26"/>
        <v>0</v>
      </c>
      <c r="J542" t="str">
        <f>A542&amp;"_id"&amp;B542&amp;"_"&amp;P542&amp;"_"&amp;O542</f>
        <v>quantex_share_id_yyyy_mm_dd_00</v>
      </c>
      <c r="K542">
        <v>916797</v>
      </c>
      <c r="L542" t="str">
        <f t="shared" si="24"/>
        <v>Rename-Item -Path Y:\Projects\Quantex\quantex_share\RawData\SA_annotation_videos\quantex_share_id_yyyy_mm_dd_00.MP4  -NewName Y:\Projects\Quantex\quantex_share\RawData\SA_annotation_videos\916797.MP4</v>
      </c>
      <c r="O542" s="3" t="str">
        <f>TEXT(D542,"00")</f>
        <v>00</v>
      </c>
      <c r="P542" t="str">
        <f>IF(C542="", "yyyy_mm_dd",TEXT(C542,"JJJJ\_MM\_TT"))</f>
        <v>yyyy_mm_dd</v>
      </c>
    </row>
    <row r="543" spans="1:16" x14ac:dyDescent="0.2">
      <c r="A543" t="s">
        <v>5</v>
      </c>
      <c r="E543" s="3">
        <f>SUMIF(B:B,B543,G:G)</f>
        <v>0</v>
      </c>
      <c r="F543" s="16">
        <f t="shared" si="25"/>
        <v>0</v>
      </c>
      <c r="G543" s="16">
        <f t="shared" si="26"/>
        <v>0</v>
      </c>
      <c r="J543" t="str">
        <f>A543&amp;"_id"&amp;B543&amp;"_"&amp;P543&amp;"_"&amp;O543</f>
        <v>quantex_share_id_yyyy_mm_dd_00</v>
      </c>
      <c r="K543">
        <v>537825</v>
      </c>
      <c r="L543" t="str">
        <f t="shared" si="24"/>
        <v>Rename-Item -Path Y:\Projects\Quantex\quantex_share\RawData\SA_annotation_videos\quantex_share_id_yyyy_mm_dd_00.MP4  -NewName Y:\Projects\Quantex\quantex_share\RawData\SA_annotation_videos\537825.MP4</v>
      </c>
      <c r="O543" s="3" t="str">
        <f>TEXT(D543,"00")</f>
        <v>00</v>
      </c>
      <c r="P543" t="str">
        <f>IF(C543="", "yyyy_mm_dd",TEXT(C543,"JJJJ\_MM\_TT"))</f>
        <v>yyyy_mm_dd</v>
      </c>
    </row>
    <row r="544" spans="1:16" x14ac:dyDescent="0.2">
      <c r="A544" t="s">
        <v>5</v>
      </c>
      <c r="E544" s="3">
        <f>SUMIF(B:B,B544,G:G)</f>
        <v>0</v>
      </c>
      <c r="F544" s="16">
        <f t="shared" si="25"/>
        <v>0</v>
      </c>
      <c r="G544" s="16">
        <f t="shared" si="26"/>
        <v>0</v>
      </c>
      <c r="J544" t="str">
        <f>A544&amp;"_id"&amp;B544&amp;"_"&amp;P544&amp;"_"&amp;O544</f>
        <v>quantex_share_id_yyyy_mm_dd_00</v>
      </c>
      <c r="K544">
        <v>307766</v>
      </c>
      <c r="L544" t="str">
        <f t="shared" si="24"/>
        <v>Rename-Item -Path Y:\Projects\Quantex\quantex_share\RawData\SA_annotation_videos\quantex_share_id_yyyy_mm_dd_00.MP4  -NewName Y:\Projects\Quantex\quantex_share\RawData\SA_annotation_videos\307766.MP4</v>
      </c>
      <c r="O544" s="3" t="str">
        <f>TEXT(D544,"00")</f>
        <v>00</v>
      </c>
      <c r="P544" t="str">
        <f>IF(C544="", "yyyy_mm_dd",TEXT(C544,"JJJJ\_MM\_TT"))</f>
        <v>yyyy_mm_dd</v>
      </c>
    </row>
    <row r="545" spans="1:16" x14ac:dyDescent="0.2">
      <c r="A545" t="s">
        <v>5</v>
      </c>
      <c r="E545" s="3">
        <f>SUMIF(B:B,B545,G:G)</f>
        <v>0</v>
      </c>
      <c r="F545" s="16">
        <f t="shared" si="25"/>
        <v>0</v>
      </c>
      <c r="G545" s="16">
        <f t="shared" si="26"/>
        <v>0</v>
      </c>
      <c r="J545" t="str">
        <f>A545&amp;"_id"&amp;B545&amp;"_"&amp;P545&amp;"_"&amp;O545</f>
        <v>quantex_share_id_yyyy_mm_dd_00</v>
      </c>
      <c r="K545">
        <v>287307</v>
      </c>
      <c r="L545" t="str">
        <f t="shared" si="24"/>
        <v>Rename-Item -Path Y:\Projects\Quantex\quantex_share\RawData\SA_annotation_videos\quantex_share_id_yyyy_mm_dd_00.MP4  -NewName Y:\Projects\Quantex\quantex_share\RawData\SA_annotation_videos\287307.MP4</v>
      </c>
      <c r="O545" s="3" t="str">
        <f>TEXT(D545,"00")</f>
        <v>00</v>
      </c>
      <c r="P545" t="str">
        <f>IF(C545="", "yyyy_mm_dd",TEXT(C545,"JJJJ\_MM\_TT"))</f>
        <v>yyyy_mm_dd</v>
      </c>
    </row>
    <row r="546" spans="1:16" x14ac:dyDescent="0.2">
      <c r="A546" t="s">
        <v>5</v>
      </c>
      <c r="E546" s="3">
        <f>SUMIF(B:B,B546,G:G)</f>
        <v>0</v>
      </c>
      <c r="F546" s="16">
        <f t="shared" si="25"/>
        <v>0</v>
      </c>
      <c r="G546" s="16">
        <f t="shared" si="26"/>
        <v>0</v>
      </c>
      <c r="J546" t="str">
        <f>A546&amp;"_id"&amp;B546&amp;"_"&amp;P546&amp;"_"&amp;O546</f>
        <v>quantex_share_id_yyyy_mm_dd_00</v>
      </c>
      <c r="K546">
        <v>568224</v>
      </c>
      <c r="L546" t="str">
        <f t="shared" si="24"/>
        <v>Rename-Item -Path Y:\Projects\Quantex\quantex_share\RawData\SA_annotation_videos\quantex_share_id_yyyy_mm_dd_00.MP4  -NewName Y:\Projects\Quantex\quantex_share\RawData\SA_annotation_videos\568224.MP4</v>
      </c>
      <c r="O546" s="3" t="str">
        <f>TEXT(D546,"00")</f>
        <v>00</v>
      </c>
      <c r="P546" t="str">
        <f>IF(C546="", "yyyy_mm_dd",TEXT(C546,"JJJJ\_MM\_TT"))</f>
        <v>yyyy_mm_dd</v>
      </c>
    </row>
    <row r="547" spans="1:16" x14ac:dyDescent="0.2">
      <c r="A547" t="s">
        <v>5</v>
      </c>
      <c r="E547" s="3">
        <f>SUMIF(B:B,B547,G:G)</f>
        <v>0</v>
      </c>
      <c r="F547" s="16">
        <f t="shared" si="25"/>
        <v>0</v>
      </c>
      <c r="G547" s="16">
        <f t="shared" si="26"/>
        <v>0</v>
      </c>
      <c r="J547" t="str">
        <f>A547&amp;"_id"&amp;B547&amp;"_"&amp;P547&amp;"_"&amp;O547</f>
        <v>quantex_share_id_yyyy_mm_dd_00</v>
      </c>
      <c r="K547">
        <v>192192</v>
      </c>
      <c r="L547" t="str">
        <f t="shared" si="24"/>
        <v>Rename-Item -Path Y:\Projects\Quantex\quantex_share\RawData\SA_annotation_videos\quantex_share_id_yyyy_mm_dd_00.MP4  -NewName Y:\Projects\Quantex\quantex_share\RawData\SA_annotation_videos\192192.MP4</v>
      </c>
      <c r="O547" s="3" t="str">
        <f>TEXT(D547,"00")</f>
        <v>00</v>
      </c>
      <c r="P547" t="str">
        <f>IF(C547="", "yyyy_mm_dd",TEXT(C547,"JJJJ\_MM\_TT"))</f>
        <v>yyyy_mm_dd</v>
      </c>
    </row>
    <row r="548" spans="1:16" x14ac:dyDescent="0.2">
      <c r="A548" t="s">
        <v>5</v>
      </c>
      <c r="E548" s="3">
        <f>SUMIF(B:B,B548,G:G)</f>
        <v>0</v>
      </c>
      <c r="F548" s="16">
        <f t="shared" si="25"/>
        <v>0</v>
      </c>
      <c r="G548" s="16">
        <f t="shared" si="26"/>
        <v>0</v>
      </c>
      <c r="J548" t="str">
        <f>A548&amp;"_id"&amp;B548&amp;"_"&amp;P548&amp;"_"&amp;O548</f>
        <v>quantex_share_id_yyyy_mm_dd_00</v>
      </c>
      <c r="K548">
        <v>853771</v>
      </c>
      <c r="L548" t="str">
        <f t="shared" si="24"/>
        <v>Rename-Item -Path Y:\Projects\Quantex\quantex_share\RawData\SA_annotation_videos\quantex_share_id_yyyy_mm_dd_00.MP4  -NewName Y:\Projects\Quantex\quantex_share\RawData\SA_annotation_videos\853771.MP4</v>
      </c>
      <c r="O548" s="3" t="str">
        <f>TEXT(D548,"00")</f>
        <v>00</v>
      </c>
      <c r="P548" t="str">
        <f>IF(C548="", "yyyy_mm_dd",TEXT(C548,"JJJJ\_MM\_TT"))</f>
        <v>yyyy_mm_dd</v>
      </c>
    </row>
    <row r="549" spans="1:16" x14ac:dyDescent="0.2">
      <c r="A549" t="s">
        <v>5</v>
      </c>
      <c r="E549" s="3">
        <f>SUMIF(B:B,B549,G:G)</f>
        <v>0</v>
      </c>
      <c r="F549" s="16">
        <f t="shared" si="25"/>
        <v>0</v>
      </c>
      <c r="G549" s="16">
        <f t="shared" si="26"/>
        <v>0</v>
      </c>
      <c r="J549" t="str">
        <f>A549&amp;"_id"&amp;B549&amp;"_"&amp;P549&amp;"_"&amp;O549</f>
        <v>quantex_share_id_yyyy_mm_dd_00</v>
      </c>
      <c r="K549">
        <v>617382</v>
      </c>
      <c r="L549" t="str">
        <f t="shared" si="24"/>
        <v>Rename-Item -Path Y:\Projects\Quantex\quantex_share\RawData\SA_annotation_videos\quantex_share_id_yyyy_mm_dd_00.MP4  -NewName Y:\Projects\Quantex\quantex_share\RawData\SA_annotation_videos\617382.MP4</v>
      </c>
      <c r="O549" s="3" t="str">
        <f>TEXT(D549,"00")</f>
        <v>00</v>
      </c>
      <c r="P549" t="str">
        <f>IF(C549="", "yyyy_mm_dd",TEXT(C549,"JJJJ\_MM\_TT"))</f>
        <v>yyyy_mm_dd</v>
      </c>
    </row>
    <row r="550" spans="1:16" x14ac:dyDescent="0.2">
      <c r="A550" t="s">
        <v>5</v>
      </c>
      <c r="E550" s="3">
        <f>SUMIF(B:B,B550,G:G)</f>
        <v>0</v>
      </c>
      <c r="F550" s="16">
        <f t="shared" si="25"/>
        <v>0</v>
      </c>
      <c r="G550" s="16">
        <f t="shared" si="26"/>
        <v>0</v>
      </c>
      <c r="J550" t="str">
        <f>A550&amp;"_id"&amp;B550&amp;"_"&amp;P550&amp;"_"&amp;O550</f>
        <v>quantex_share_id_yyyy_mm_dd_00</v>
      </c>
      <c r="K550">
        <v>644607</v>
      </c>
      <c r="L550" t="str">
        <f t="shared" si="24"/>
        <v>Rename-Item -Path Y:\Projects\Quantex\quantex_share\RawData\SA_annotation_videos\quantex_share_id_yyyy_mm_dd_00.MP4  -NewName Y:\Projects\Quantex\quantex_share\RawData\SA_annotation_videos\644607.MP4</v>
      </c>
      <c r="O550" s="3" t="str">
        <f>TEXT(D550,"00")</f>
        <v>00</v>
      </c>
      <c r="P550" t="str">
        <f>IF(C550="", "yyyy_mm_dd",TEXT(C550,"JJJJ\_MM\_TT"))</f>
        <v>yyyy_mm_dd</v>
      </c>
    </row>
    <row r="551" spans="1:16" x14ac:dyDescent="0.2">
      <c r="A551" t="s">
        <v>5</v>
      </c>
      <c r="E551" s="3">
        <f>SUMIF(B:B,B551,G:G)</f>
        <v>0</v>
      </c>
      <c r="F551" s="16">
        <f t="shared" si="25"/>
        <v>0</v>
      </c>
      <c r="G551" s="16">
        <f t="shared" si="26"/>
        <v>0</v>
      </c>
      <c r="J551" t="str">
        <f>A551&amp;"_id"&amp;B551&amp;"_"&amp;P551&amp;"_"&amp;O551</f>
        <v>quantex_share_id_yyyy_mm_dd_00</v>
      </c>
      <c r="K551">
        <v>352158</v>
      </c>
      <c r="L551" t="str">
        <f t="shared" si="24"/>
        <v>Rename-Item -Path Y:\Projects\Quantex\quantex_share\RawData\SA_annotation_videos\quantex_share_id_yyyy_mm_dd_00.MP4  -NewName Y:\Projects\Quantex\quantex_share\RawData\SA_annotation_videos\352158.MP4</v>
      </c>
      <c r="O551" s="3" t="str">
        <f>TEXT(D551,"00")</f>
        <v>00</v>
      </c>
      <c r="P551" t="str">
        <f>IF(C551="", "yyyy_mm_dd",TEXT(C551,"JJJJ\_MM\_TT"))</f>
        <v>yyyy_mm_dd</v>
      </c>
    </row>
    <row r="552" spans="1:16" x14ac:dyDescent="0.2">
      <c r="A552" t="s">
        <v>5</v>
      </c>
      <c r="E552" s="3">
        <f>SUMIF(B:B,B552,G:G)</f>
        <v>0</v>
      </c>
      <c r="F552" s="16">
        <f t="shared" si="25"/>
        <v>0</v>
      </c>
      <c r="G552" s="16">
        <f t="shared" si="26"/>
        <v>0</v>
      </c>
      <c r="J552" t="str">
        <f>A552&amp;"_id"&amp;B552&amp;"_"&amp;P552&amp;"_"&amp;O552</f>
        <v>quantex_share_id_yyyy_mm_dd_00</v>
      </c>
      <c r="K552">
        <v>784872</v>
      </c>
      <c r="L552" t="str">
        <f t="shared" si="24"/>
        <v>Rename-Item -Path Y:\Projects\Quantex\quantex_share\RawData\SA_annotation_videos\quantex_share_id_yyyy_mm_dd_00.MP4  -NewName Y:\Projects\Quantex\quantex_share\RawData\SA_annotation_videos\784872.MP4</v>
      </c>
      <c r="O552" s="3" t="str">
        <f>TEXT(D552,"00")</f>
        <v>00</v>
      </c>
      <c r="P552" t="str">
        <f>IF(C552="", "yyyy_mm_dd",TEXT(C552,"JJJJ\_MM\_TT"))</f>
        <v>yyyy_mm_dd</v>
      </c>
    </row>
    <row r="553" spans="1:16" x14ac:dyDescent="0.2">
      <c r="A553" t="s">
        <v>5</v>
      </c>
      <c r="E553" s="3">
        <f>SUMIF(B:B,B553,G:G)</f>
        <v>0</v>
      </c>
      <c r="F553" s="16">
        <f t="shared" si="25"/>
        <v>0</v>
      </c>
      <c r="G553" s="16">
        <f t="shared" si="26"/>
        <v>0</v>
      </c>
      <c r="J553" t="str">
        <f>A553&amp;"_id"&amp;B553&amp;"_"&amp;P553&amp;"_"&amp;O553</f>
        <v>quantex_share_id_yyyy_mm_dd_00</v>
      </c>
      <c r="K553">
        <v>664478</v>
      </c>
      <c r="L553" t="str">
        <f t="shared" si="24"/>
        <v>Rename-Item -Path Y:\Projects\Quantex\quantex_share\RawData\SA_annotation_videos\quantex_share_id_yyyy_mm_dd_00.MP4  -NewName Y:\Projects\Quantex\quantex_share\RawData\SA_annotation_videos\664478.MP4</v>
      </c>
      <c r="O553" s="3" t="str">
        <f>TEXT(D553,"00")</f>
        <v>00</v>
      </c>
      <c r="P553" t="str">
        <f>IF(C553="", "yyyy_mm_dd",TEXT(C553,"JJJJ\_MM\_TT"))</f>
        <v>yyyy_mm_dd</v>
      </c>
    </row>
    <row r="554" spans="1:16" x14ac:dyDescent="0.2">
      <c r="A554" t="s">
        <v>5</v>
      </c>
      <c r="E554" s="3">
        <f>SUMIF(B:B,B554,G:G)</f>
        <v>0</v>
      </c>
      <c r="F554" s="16">
        <f t="shared" si="25"/>
        <v>0</v>
      </c>
      <c r="G554" s="16">
        <f t="shared" si="26"/>
        <v>0</v>
      </c>
      <c r="J554" t="str">
        <f>A554&amp;"_id"&amp;B554&amp;"_"&amp;P554&amp;"_"&amp;O554</f>
        <v>quantex_share_id_yyyy_mm_dd_00</v>
      </c>
      <c r="K554">
        <v>902390</v>
      </c>
      <c r="L554" t="str">
        <f t="shared" si="24"/>
        <v>Rename-Item -Path Y:\Projects\Quantex\quantex_share\RawData\SA_annotation_videos\quantex_share_id_yyyy_mm_dd_00.MP4  -NewName Y:\Projects\Quantex\quantex_share\RawData\SA_annotation_videos\902390.MP4</v>
      </c>
      <c r="O554" s="3" t="str">
        <f>TEXT(D554,"00")</f>
        <v>00</v>
      </c>
      <c r="P554" t="str">
        <f>IF(C554="", "yyyy_mm_dd",TEXT(C554,"JJJJ\_MM\_TT"))</f>
        <v>yyyy_mm_dd</v>
      </c>
    </row>
    <row r="555" spans="1:16" x14ac:dyDescent="0.2">
      <c r="A555" t="s">
        <v>5</v>
      </c>
      <c r="E555" s="3">
        <f>SUMIF(B:B,B555,G:G)</f>
        <v>0</v>
      </c>
      <c r="F555" s="16">
        <f t="shared" si="25"/>
        <v>0</v>
      </c>
      <c r="G555" s="16">
        <f t="shared" si="26"/>
        <v>0</v>
      </c>
      <c r="J555" t="str">
        <f>A555&amp;"_id"&amp;B555&amp;"_"&amp;P555&amp;"_"&amp;O555</f>
        <v>quantex_share_id_yyyy_mm_dd_00</v>
      </c>
      <c r="K555">
        <v>348325</v>
      </c>
      <c r="L555" t="str">
        <f t="shared" si="24"/>
        <v>Rename-Item -Path Y:\Projects\Quantex\quantex_share\RawData\SA_annotation_videos\quantex_share_id_yyyy_mm_dd_00.MP4  -NewName Y:\Projects\Quantex\quantex_share\RawData\SA_annotation_videos\348325.MP4</v>
      </c>
      <c r="O555" s="3" t="str">
        <f>TEXT(D555,"00")</f>
        <v>00</v>
      </c>
      <c r="P555" t="str">
        <f>IF(C555="", "yyyy_mm_dd",TEXT(C555,"JJJJ\_MM\_TT"))</f>
        <v>yyyy_mm_dd</v>
      </c>
    </row>
    <row r="556" spans="1:16" x14ac:dyDescent="0.2">
      <c r="A556" t="s">
        <v>5</v>
      </c>
      <c r="E556" s="3">
        <f>SUMIF(B:B,B556,G:G)</f>
        <v>0</v>
      </c>
      <c r="F556" s="16">
        <f t="shared" si="25"/>
        <v>0</v>
      </c>
      <c r="G556" s="16">
        <f t="shared" si="26"/>
        <v>0</v>
      </c>
      <c r="J556" t="str">
        <f>A556&amp;"_id"&amp;B556&amp;"_"&amp;P556&amp;"_"&amp;O556</f>
        <v>quantex_share_id_yyyy_mm_dd_00</v>
      </c>
      <c r="K556">
        <v>235480</v>
      </c>
      <c r="L556" t="str">
        <f t="shared" si="24"/>
        <v>Rename-Item -Path Y:\Projects\Quantex\quantex_share\RawData\SA_annotation_videos\quantex_share_id_yyyy_mm_dd_00.MP4  -NewName Y:\Projects\Quantex\quantex_share\RawData\SA_annotation_videos\235480.MP4</v>
      </c>
      <c r="O556" s="3" t="str">
        <f>TEXT(D556,"00")</f>
        <v>00</v>
      </c>
      <c r="P556" t="str">
        <f>IF(C556="", "yyyy_mm_dd",TEXT(C556,"JJJJ\_MM\_TT"))</f>
        <v>yyyy_mm_dd</v>
      </c>
    </row>
    <row r="557" spans="1:16" x14ac:dyDescent="0.2">
      <c r="A557" t="s">
        <v>5</v>
      </c>
      <c r="E557" s="3">
        <f>SUMIF(B:B,B557,G:G)</f>
        <v>0</v>
      </c>
      <c r="F557" s="16">
        <f t="shared" si="25"/>
        <v>0</v>
      </c>
      <c r="G557" s="16">
        <f t="shared" si="26"/>
        <v>0</v>
      </c>
      <c r="J557" t="str">
        <f>A557&amp;"_id"&amp;B557&amp;"_"&amp;P557&amp;"_"&amp;O557</f>
        <v>quantex_share_id_yyyy_mm_dd_00</v>
      </c>
      <c r="K557">
        <v>686387</v>
      </c>
      <c r="L557" t="str">
        <f t="shared" si="24"/>
        <v>Rename-Item -Path Y:\Projects\Quantex\quantex_share\RawData\SA_annotation_videos\quantex_share_id_yyyy_mm_dd_00.MP4  -NewName Y:\Projects\Quantex\quantex_share\RawData\SA_annotation_videos\686387.MP4</v>
      </c>
      <c r="O557" s="3" t="str">
        <f>TEXT(D557,"00")</f>
        <v>00</v>
      </c>
      <c r="P557" t="str">
        <f>IF(C557="", "yyyy_mm_dd",TEXT(C557,"JJJJ\_MM\_TT"))</f>
        <v>yyyy_mm_dd</v>
      </c>
    </row>
    <row r="558" spans="1:16" x14ac:dyDescent="0.2">
      <c r="A558" t="s">
        <v>5</v>
      </c>
      <c r="E558" s="3">
        <f>SUMIF(B:B,B558,G:G)</f>
        <v>0</v>
      </c>
      <c r="F558" s="16">
        <f t="shared" si="25"/>
        <v>0</v>
      </c>
      <c r="G558" s="16">
        <f t="shared" si="26"/>
        <v>0</v>
      </c>
      <c r="J558" t="str">
        <f>A558&amp;"_id"&amp;B558&amp;"_"&amp;P558&amp;"_"&amp;O558</f>
        <v>quantex_share_id_yyyy_mm_dd_00</v>
      </c>
      <c r="K558">
        <v>415910</v>
      </c>
      <c r="L558" t="str">
        <f t="shared" si="24"/>
        <v>Rename-Item -Path Y:\Projects\Quantex\quantex_share\RawData\SA_annotation_videos\quantex_share_id_yyyy_mm_dd_00.MP4  -NewName Y:\Projects\Quantex\quantex_share\RawData\SA_annotation_videos\415910.MP4</v>
      </c>
      <c r="O558" s="3" t="str">
        <f>TEXT(D558,"00")</f>
        <v>00</v>
      </c>
      <c r="P558" t="str">
        <f>IF(C558="", "yyyy_mm_dd",TEXT(C558,"JJJJ\_MM\_TT"))</f>
        <v>yyyy_mm_dd</v>
      </c>
    </row>
    <row r="559" spans="1:16" x14ac:dyDescent="0.2">
      <c r="A559" t="s">
        <v>5</v>
      </c>
      <c r="E559" s="3">
        <f>SUMIF(B:B,B559,G:G)</f>
        <v>0</v>
      </c>
      <c r="F559" s="16">
        <f t="shared" si="25"/>
        <v>0</v>
      </c>
      <c r="G559" s="16">
        <f t="shared" si="26"/>
        <v>0</v>
      </c>
      <c r="J559" t="str">
        <f>A559&amp;"_id"&amp;B559&amp;"_"&amp;P559&amp;"_"&amp;O559</f>
        <v>quantex_share_id_yyyy_mm_dd_00</v>
      </c>
      <c r="K559">
        <v>113218</v>
      </c>
      <c r="L559" t="str">
        <f t="shared" si="24"/>
        <v>Rename-Item -Path Y:\Projects\Quantex\quantex_share\RawData\SA_annotation_videos\quantex_share_id_yyyy_mm_dd_00.MP4  -NewName Y:\Projects\Quantex\quantex_share\RawData\SA_annotation_videos\113218.MP4</v>
      </c>
      <c r="O559" s="3" t="str">
        <f>TEXT(D559,"00")</f>
        <v>00</v>
      </c>
      <c r="P559" t="str">
        <f>IF(C559="", "yyyy_mm_dd",TEXT(C559,"JJJJ\_MM\_TT"))</f>
        <v>yyyy_mm_dd</v>
      </c>
    </row>
    <row r="560" spans="1:16" x14ac:dyDescent="0.2">
      <c r="A560" t="s">
        <v>5</v>
      </c>
      <c r="E560" s="3">
        <f>SUMIF(B:B,B560,G:G)</f>
        <v>0</v>
      </c>
      <c r="F560" s="16">
        <f t="shared" si="25"/>
        <v>0</v>
      </c>
      <c r="G560" s="16">
        <f t="shared" si="26"/>
        <v>0</v>
      </c>
      <c r="J560" t="str">
        <f>A560&amp;"_id"&amp;B560&amp;"_"&amp;P560&amp;"_"&amp;O560</f>
        <v>quantex_share_id_yyyy_mm_dd_00</v>
      </c>
      <c r="K560">
        <v>913752</v>
      </c>
      <c r="L560" t="str">
        <f t="shared" si="24"/>
        <v>Rename-Item -Path Y:\Projects\Quantex\quantex_share\RawData\SA_annotation_videos\quantex_share_id_yyyy_mm_dd_00.MP4  -NewName Y:\Projects\Quantex\quantex_share\RawData\SA_annotation_videos\913752.MP4</v>
      </c>
      <c r="O560" s="3" t="str">
        <f>TEXT(D560,"00")</f>
        <v>00</v>
      </c>
      <c r="P560" t="str">
        <f>IF(C560="", "yyyy_mm_dd",TEXT(C560,"JJJJ\_MM\_TT"))</f>
        <v>yyyy_mm_dd</v>
      </c>
    </row>
    <row r="561" spans="1:16" x14ac:dyDescent="0.2">
      <c r="A561" t="s">
        <v>5</v>
      </c>
      <c r="E561" s="3">
        <f>SUMIF(B:B,B561,G:G)</f>
        <v>0</v>
      </c>
      <c r="F561" s="16">
        <f t="shared" si="25"/>
        <v>0</v>
      </c>
      <c r="G561" s="16">
        <f t="shared" si="26"/>
        <v>0</v>
      </c>
      <c r="J561" t="str">
        <f>A561&amp;"_id"&amp;B561&amp;"_"&amp;P561&amp;"_"&amp;O561</f>
        <v>quantex_share_id_yyyy_mm_dd_00</v>
      </c>
      <c r="K561">
        <v>387072</v>
      </c>
      <c r="L561" t="str">
        <f t="shared" si="24"/>
        <v>Rename-Item -Path Y:\Projects\Quantex\quantex_share\RawData\SA_annotation_videos\quantex_share_id_yyyy_mm_dd_00.MP4  -NewName Y:\Projects\Quantex\quantex_share\RawData\SA_annotation_videos\387072.MP4</v>
      </c>
      <c r="O561" s="3" t="str">
        <f>TEXT(D561,"00")</f>
        <v>00</v>
      </c>
      <c r="P561" t="str">
        <f>IF(C561="", "yyyy_mm_dd",TEXT(C561,"JJJJ\_MM\_TT"))</f>
        <v>yyyy_mm_dd</v>
      </c>
    </row>
    <row r="562" spans="1:16" x14ac:dyDescent="0.2">
      <c r="A562" t="s">
        <v>5</v>
      </c>
      <c r="E562" s="3">
        <f>SUMIF(B:B,B562,G:G)</f>
        <v>0</v>
      </c>
      <c r="F562" s="16">
        <f t="shared" si="25"/>
        <v>0</v>
      </c>
      <c r="G562" s="16">
        <f t="shared" si="26"/>
        <v>0</v>
      </c>
      <c r="J562" t="str">
        <f>A562&amp;"_id"&amp;B562&amp;"_"&amp;P562&amp;"_"&amp;O562</f>
        <v>quantex_share_id_yyyy_mm_dd_00</v>
      </c>
      <c r="K562">
        <v>351193</v>
      </c>
      <c r="L562" t="str">
        <f t="shared" si="24"/>
        <v>Rename-Item -Path Y:\Projects\Quantex\quantex_share\RawData\SA_annotation_videos\quantex_share_id_yyyy_mm_dd_00.MP4  -NewName Y:\Projects\Quantex\quantex_share\RawData\SA_annotation_videos\351193.MP4</v>
      </c>
      <c r="O562" s="3" t="str">
        <f>TEXT(D562,"00")</f>
        <v>00</v>
      </c>
      <c r="P562" t="str">
        <f>IF(C562="", "yyyy_mm_dd",TEXT(C562,"JJJJ\_MM\_TT"))</f>
        <v>yyyy_mm_dd</v>
      </c>
    </row>
    <row r="563" spans="1:16" x14ac:dyDescent="0.2">
      <c r="A563" t="s">
        <v>5</v>
      </c>
      <c r="E563" s="3">
        <f>SUMIF(B:B,B563,G:G)</f>
        <v>0</v>
      </c>
      <c r="F563" s="16">
        <f t="shared" si="25"/>
        <v>0</v>
      </c>
      <c r="G563" s="16">
        <f t="shared" si="26"/>
        <v>0</v>
      </c>
      <c r="J563" t="str">
        <f>A563&amp;"_id"&amp;B563&amp;"_"&amp;P563&amp;"_"&amp;O563</f>
        <v>quantex_share_id_yyyy_mm_dd_00</v>
      </c>
      <c r="K563">
        <v>247763</v>
      </c>
      <c r="L563" t="str">
        <f t="shared" si="24"/>
        <v>Rename-Item -Path Y:\Projects\Quantex\quantex_share\RawData\SA_annotation_videos\quantex_share_id_yyyy_mm_dd_00.MP4  -NewName Y:\Projects\Quantex\quantex_share\RawData\SA_annotation_videos\247763.MP4</v>
      </c>
      <c r="O563" s="3" t="str">
        <f>TEXT(D563,"00")</f>
        <v>00</v>
      </c>
      <c r="P563" t="str">
        <f>IF(C563="", "yyyy_mm_dd",TEXT(C563,"JJJJ\_MM\_TT"))</f>
        <v>yyyy_mm_dd</v>
      </c>
    </row>
    <row r="564" spans="1:16" x14ac:dyDescent="0.2">
      <c r="A564" t="s">
        <v>5</v>
      </c>
      <c r="E564" s="3">
        <f>SUMIF(B:B,B564,G:G)</f>
        <v>0</v>
      </c>
      <c r="F564" s="16">
        <f t="shared" si="25"/>
        <v>0</v>
      </c>
      <c r="G564" s="16">
        <f t="shared" si="26"/>
        <v>0</v>
      </c>
      <c r="J564" t="str">
        <f>A564&amp;"_id"&amp;B564&amp;"_"&amp;P564&amp;"_"&amp;O564</f>
        <v>quantex_share_id_yyyy_mm_dd_00</v>
      </c>
      <c r="K564">
        <v>457881</v>
      </c>
      <c r="L564" t="str">
        <f t="shared" si="24"/>
        <v>Rename-Item -Path Y:\Projects\Quantex\quantex_share\RawData\SA_annotation_videos\quantex_share_id_yyyy_mm_dd_00.MP4  -NewName Y:\Projects\Quantex\quantex_share\RawData\SA_annotation_videos\457881.MP4</v>
      </c>
      <c r="O564" s="3" t="str">
        <f>TEXT(D564,"00")</f>
        <v>00</v>
      </c>
      <c r="P564" t="str">
        <f>IF(C564="", "yyyy_mm_dd",TEXT(C564,"JJJJ\_MM\_TT"))</f>
        <v>yyyy_mm_dd</v>
      </c>
    </row>
    <row r="565" spans="1:16" x14ac:dyDescent="0.2">
      <c r="A565" t="s">
        <v>5</v>
      </c>
      <c r="E565" s="3">
        <f>SUMIF(B:B,B565,G:G)</f>
        <v>0</v>
      </c>
      <c r="F565" s="16">
        <f t="shared" si="25"/>
        <v>0</v>
      </c>
      <c r="G565" s="16">
        <f t="shared" si="26"/>
        <v>0</v>
      </c>
      <c r="J565" t="str">
        <f>A565&amp;"_id"&amp;B565&amp;"_"&amp;P565&amp;"_"&amp;O565</f>
        <v>quantex_share_id_yyyy_mm_dd_00</v>
      </c>
      <c r="K565">
        <v>462839</v>
      </c>
      <c r="L565" t="str">
        <f t="shared" si="24"/>
        <v>Rename-Item -Path Y:\Projects\Quantex\quantex_share\RawData\SA_annotation_videos\quantex_share_id_yyyy_mm_dd_00.MP4  -NewName Y:\Projects\Quantex\quantex_share\RawData\SA_annotation_videos\462839.MP4</v>
      </c>
      <c r="O565" s="3" t="str">
        <f>TEXT(D565,"00")</f>
        <v>00</v>
      </c>
      <c r="P565" t="str">
        <f>IF(C565="", "yyyy_mm_dd",TEXT(C565,"JJJJ\_MM\_TT"))</f>
        <v>yyyy_mm_dd</v>
      </c>
    </row>
  </sheetData>
  <autoFilter ref="A1:P1" xr:uid="{7DD457BE-09FE-43A2-9CCB-B215731810A8}">
    <sortState xmlns:xlrd2="http://schemas.microsoft.com/office/spreadsheetml/2017/richdata2" ref="A2:P565">
      <sortCondition descending="1" ref="J1"/>
    </sortState>
  </autoFilter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quantex_share_data_sheet</vt:lpstr>
    </vt:vector>
  </TitlesOfParts>
  <Company>MPI 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Nele-Pauline Suffo</dc:creator>
  <cp:lastModifiedBy>Nele Suffo</cp:lastModifiedBy>
  <dcterms:created xsi:type="dcterms:W3CDTF">2024-05-31T06:57:41Z</dcterms:created>
  <dcterms:modified xsi:type="dcterms:W3CDTF">2024-11-16T16:28:14Z</dcterms:modified>
</cp:coreProperties>
</file>