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<sst xmlns="http://schemas.openxmlformats.org/spreadsheetml/2006/main" count="80" uniqueCount="80">
  <si>
    <t xml:space="preserve">Bill Of Materials</t>
  </si>
  <si>
    <t>Project:</t>
  </si>
  <si>
    <t>SRT-WREN-25-22-V101.PrjPcb</t>
  </si>
  <si>
    <t xml:space="preserve">                       
                                             Neona Embedded Labz                      
41/1854, Veekshanam Road, Near Kacheripady
Cochin 682018,  India
Telfax: 0484 4014004, 4016006</t>
  </si>
  <si>
    <t xml:space="preserve">Version:          </t>
  </si>
  <si>
    <t xml:space="preserve">V103       </t>
  </si>
  <si>
    <t xml:space="preserve">BOM-   </t>
  </si>
  <si>
    <t>V1.3</t>
  </si>
  <si>
    <t xml:space="preserve"> Date: 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</si>
  <si>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</si>
  <si>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</si>
  <si>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</si>
  <si>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</si>
  <si>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</si>
  <si>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</si>
  <si>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</si>
  <si>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</si>
  <si>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</si>
  <si>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</si>
  <si>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</si>
  <si>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</si>
  <si>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</si>
  <si>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</si>
  <si>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</si>
  <si>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D1,D2</t>
  </si>
  <si>
    <t xml:space="preserve">Diodes - General Purpose, Power, Switching</t>
  </si>
  <si>
    <t>Panjit</t>
  </si>
  <si>
    <t xml:space="preserve"> SOD-323</t>
  </si>
  <si>
    <t>50058-8000</t>
  </si>
  <si>
    <t>CON1</t>
  </si>
  <si>
    <t>-</t>
  </si>
  <si>
    <t xml:space="preserve">PicoBlade1.25 Crimp Rec Term Tin</t>
  </si>
  <si>
    <t>Molex</t>
  </si>
  <si>
    <t xml:space="preserve">1.25mm pitch</t>
  </si>
  <si>
    <t>51021-0800</t>
  </si>
  <si>
    <t xml:space="preserve">PicoBlade1.25 Housing 8PIN</t>
  </si>
  <si>
    <t xml:space="preserve">53261-0871
</t>
  </si>
  <si>
    <t xml:space="preserve">Headers &amp; Wire Housings RIGHT ANGLE HDR 8P</t>
  </si>
  <si>
    <t>BC847C</t>
  </si>
  <si>
    <t>Q1</t>
  </si>
  <si>
    <t>BC847</t>
  </si>
  <si>
    <t xml:space="preserve">Bipolar Transistors - BJT Gen Pur Trans NPN,0.1A,45V </t>
  </si>
  <si>
    <t>Nexperia</t>
  </si>
  <si>
    <t>SOT-23</t>
  </si>
  <si>
    <t>DMG2301L-7</t>
  </si>
  <si>
    <t>Q2</t>
  </si>
  <si>
    <t>DMP21D0UT</t>
  </si>
  <si>
    <t xml:space="preserve">MOSFET 20V P-Ch Enh FET PD 0.24W MIN RDSon</t>
  </si>
  <si>
    <t xml:space="preserve">Diodes Incorporated</t>
  </si>
  <si>
    <t>302-10K-RC</t>
  </si>
  <si>
    <t>R7,R8</t>
  </si>
  <si>
    <t>10K</t>
  </si>
  <si>
    <t xml:space="preserve">Thick Film Resistors - SMD 1/10WATT 1% 10KOHMS</t>
  </si>
  <si>
    <t>Xicon</t>
  </si>
  <si>
    <t>301-10K-RC</t>
  </si>
  <si>
    <t>R1,R2,R3,R4</t>
  </si>
  <si>
    <t xml:space="preserve">Thick Film Resistors - SMD 1/10WATT 5% 10KOHMS</t>
  </si>
  <si>
    <t>301-100-RC</t>
  </si>
  <si>
    <t xml:space="preserve">R5, R6</t>
  </si>
  <si>
    <t>100E</t>
  </si>
  <si>
    <t xml:space="preserve">Thick Film Resistors - SMD 1/10WATT 5% 100OHMS</t>
  </si>
  <si>
    <t>DA14531MOD-00F0100C</t>
  </si>
  <si>
    <t>U1</t>
  </si>
  <si>
    <t>DA14531MOD-00F01002</t>
  </si>
  <si>
    <t xml:space="preserve">Dialog Semiconductor</t>
  </si>
  <si>
    <t xml:space="preserve">SMD-16 Dialog Semiconductor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</si>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</sst>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name val="Calibri"/>
      <color theme="1"/>
      <sz val="11.000000"/>
      <scheme val="minor"/>
    </font>
    <font>
      <name val="Calibri"/>
      <color theme="10"/>
      <sz val="11.000000"/>
      <u/>
    </font>
    <font>
      <name val="Times New Roman"/>
      <b/>
      <sz val="11.000000"/>
    </font>
    <font>
      <name val="Times New Roman"/>
      <b/>
      <sz val="10.000000"/>
    </font>
    <font>
      <name val="Times New Roman"/>
      <b/>
      <color theme="1"/>
      <sz val="11.000000"/>
    </font>
    <font>
      <name val="Calibri"/>
      <b/>
      <color theme="1"/>
      <sz val="11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Calibri"/>
      <color theme="1" tint="0"/>
      <sz val="11.000000"/>
    </font>
    <font>
      <name val="Times New Roman"/>
      <b/>
      <sz val="16.000000"/>
    </font>
    <font>
      <name val="Times New Roman"/>
      <b/>
      <sz val="72.000000"/>
    </font>
    <font>
      <name val="Times New Roman"/>
      <b/>
      <sz val="48.000000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none"/>
    </fill>
    <fill>
      <patternFill patternType="solid">
        <fgColor indexed="65"/>
        <bgColor indexed="26"/>
      </patternFill>
    </fill>
    <fill>
      <patternFill patternType="solid">
        <fgColor theme="0" tint="0"/>
        <bgColor theme="0" tint="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0" fillId="2" borderId="1" numFmtId="0" applyNumberFormat="0" applyFont="0" applyFill="1" applyBorder="1"/>
    <xf fontId="1" fillId="3" borderId="0" numFmtId="0" applyNumberFormat="0" applyFont="1" applyFill="0" applyBorder="0">
      <alignment vertical="top"/>
    </xf>
  </cellStyleXfs>
  <cellXfs count="79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wrapText="1"/>
    </xf>
    <xf fontId="2" fillId="4" borderId="0" numFmtId="0" xfId="0" applyFont="1" applyFill="1" applyAlignment="1">
      <alignment horizontal="center" vertical="top"/>
    </xf>
    <xf fontId="3" fillId="4" borderId="0" numFmtId="0" xfId="0" applyFont="1" applyFill="1" applyAlignment="1">
      <alignment horizontal="center" vertical="center" wrapText="1"/>
    </xf>
    <xf fontId="4" fillId="0" borderId="0" numFmtId="0" xfId="0" applyFont="1" applyAlignment="1">
      <alignment wrapText="1"/>
    </xf>
    <xf fontId="4" fillId="0" borderId="2" numFmtId="0" xfId="0" applyFont="1" applyBorder="1" applyAlignment="1">
      <alignment wrapText="1"/>
    </xf>
    <xf fontId="3" fillId="4" borderId="2" numFmtId="0" xfId="0" applyFont="1" applyFill="1" applyBorder="1" applyAlignment="1">
      <alignment horizontal="left" vertical="top"/>
    </xf>
    <xf fontId="3" fillId="4" borderId="0" numFmtId="0" xfId="0" applyFont="1" applyFill="1" applyAlignment="1">
      <alignment horizontal="left" vertical="top"/>
    </xf>
    <xf fontId="3" fillId="4" borderId="0" numFmtId="0" xfId="0" applyFont="1" applyFill="1" applyAlignment="1">
      <alignment horizontal="center" vertical="center"/>
    </xf>
    <xf fontId="4" fillId="4" borderId="0" numFmtId="0" xfId="0" applyFont="1" applyFill="1"/>
    <xf fontId="4" fillId="4" borderId="0" numFmtId="0" xfId="0" applyFont="1" applyFill="1" applyAlignment="1">
      <alignment horizontal="center"/>
    </xf>
    <xf fontId="5" fillId="0" borderId="0" numFmtId="0" xfId="0" applyFont="1" applyAlignment="1">
      <alignment horizontal="center"/>
    </xf>
    <xf fontId="4" fillId="0" borderId="0" numFmtId="0" xfId="0" applyFont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6" fillId="4" borderId="4" numFmtId="0" xfId="0" applyFont="1" applyFill="1" applyBorder="1" applyAlignment="1">
      <alignment horizontal="center" vertical="center"/>
    </xf>
    <xf fontId="6" fillId="4" borderId="5" numFmtId="0" xfId="0" applyFont="1" applyFill="1" applyBorder="1" applyAlignment="1">
      <alignment horizontal="center" vertical="center"/>
    </xf>
    <xf fontId="7" fillId="4" borderId="3" numFmtId="0" xfId="0" applyFont="1" applyFill="1" applyBorder="1" applyAlignment="1">
      <alignment horizontal="right" vertical="top" wrapText="1"/>
    </xf>
    <xf fontId="7" fillId="4" borderId="4" numFmtId="0" xfId="0" applyFont="1" applyFill="1" applyBorder="1" applyAlignment="1">
      <alignment horizontal="right" vertical="top" wrapText="1"/>
    </xf>
    <xf fontId="7" fillId="4" borderId="5" numFmtId="0" xfId="0" applyFont="1" applyFill="1" applyBorder="1" applyAlignment="1">
      <alignment horizontal="right" vertical="top" wrapText="1"/>
    </xf>
    <xf fontId="7" fillId="4" borderId="0" numFmtId="0" xfId="0" applyFont="1" applyFill="1" applyAlignment="1">
      <alignment horizontal="right" vertical="top" wrapText="1"/>
    </xf>
    <xf fontId="0" fillId="0" borderId="6" numFmtId="0" xfId="0" applyBorder="1" applyAlignment="1">
      <alignment horizontal="center"/>
    </xf>
    <xf fontId="8" fillId="4" borderId="0" numFmtId="0" xfId="0" applyFont="1" applyFill="1" applyAlignment="1">
      <alignment vertical="center" wrapText="1"/>
    </xf>
    <xf fontId="3" fillId="4" borderId="7" numFmtId="0" xfId="0" applyFont="1" applyFill="1" applyBorder="1" applyAlignment="1">
      <alignment horizontal="center" vertical="center" wrapText="1"/>
    </xf>
    <xf fontId="7" fillId="4" borderId="6" numFmtId="0" xfId="0" applyFont="1" applyFill="1" applyBorder="1" applyAlignment="1">
      <alignment vertical="top" wrapText="1"/>
    </xf>
    <xf fontId="7" fillId="4" borderId="0" numFmtId="0" xfId="0" applyFont="1" applyFill="1" applyAlignment="1">
      <alignment vertical="top" wrapText="1"/>
    </xf>
    <xf fontId="7" fillId="4" borderId="7" numFmtId="0" xfId="0" applyFont="1" applyFill="1" applyBorder="1" applyAlignment="1">
      <alignment vertical="top" wrapText="1"/>
    </xf>
    <xf fontId="8" fillId="4" borderId="0" numFmtId="0" xfId="0" applyFont="1" applyFill="1" applyAlignment="1">
      <alignment horizontal="center" vertical="center" wrapText="1"/>
    </xf>
    <xf fontId="8" fillId="4" borderId="7" numFmtId="0" xfId="0" applyFont="1" applyFill="1" applyBorder="1" applyAlignment="1">
      <alignment horizontal="center" vertical="center" wrapText="1"/>
    </xf>
    <xf fontId="7" fillId="4" borderId="6" numFmtId="0" xfId="0" applyFont="1" applyFill="1" applyBorder="1" applyAlignment="1">
      <alignment horizontal="right" vertical="top" wrapText="1"/>
    </xf>
    <xf fontId="7" fillId="4" borderId="7" numFmtId="0" xfId="0" applyFont="1" applyFill="1" applyBorder="1" applyAlignment="1">
      <alignment horizontal="right" vertical="top" wrapText="1"/>
    </xf>
    <xf fontId="3" fillId="4" borderId="7" numFmtId="0" xfId="0" applyFont="1" applyFill="1" applyBorder="1" applyAlignment="1">
      <alignment horizontal="left" vertical="center" wrapText="1"/>
    </xf>
    <xf fontId="0" fillId="0" borderId="8" numFmtId="0" xfId="0" applyBorder="1" applyAlignment="1">
      <alignment horizontal="center"/>
    </xf>
    <xf fontId="0" fillId="0" borderId="2" numFmtId="0" xfId="0" applyBorder="1" applyAlignment="1">
      <alignment horizontal="center"/>
    </xf>
    <xf fontId="8" fillId="4" borderId="2" numFmtId="0" xfId="0" applyFont="1" applyFill="1" applyBorder="1" applyAlignment="1">
      <alignment vertical="center" wrapText="1"/>
    </xf>
    <xf fontId="3" fillId="4" borderId="9" numFmtId="0" xfId="0" applyFont="1" applyFill="1" applyBorder="1" applyAlignment="1">
      <alignment horizontal="center" vertical="center" wrapText="1"/>
    </xf>
    <xf fontId="7" fillId="4" borderId="8" numFmtId="0" xfId="0" applyFont="1" applyFill="1" applyBorder="1" applyAlignment="1">
      <alignment vertical="top" wrapText="1"/>
    </xf>
    <xf fontId="7" fillId="4" borderId="2" numFmtId="0" xfId="0" applyFont="1" applyFill="1" applyBorder="1" applyAlignment="1">
      <alignment vertical="top" wrapText="1"/>
    </xf>
    <xf fontId="7" fillId="4" borderId="9" numFmtId="0" xfId="0" applyFont="1" applyFill="1" applyBorder="1" applyAlignment="1">
      <alignment vertical="top" wrapText="1"/>
    </xf>
    <xf fontId="8" fillId="4" borderId="10" numFmtId="0" xfId="0" applyFont="1" applyFill="1" applyBorder="1" applyAlignment="1">
      <alignment horizontal="center" vertical="center" wrapText="1"/>
    </xf>
    <xf fontId="8" fillId="4" borderId="0" numFmtId="14" xfId="0" applyNumberFormat="1" applyFont="1" applyFill="1" applyAlignment="1">
      <alignment horizontal="center" vertical="center" wrapText="1"/>
    </xf>
    <xf fontId="8" fillId="4" borderId="7" numFmtId="14" xfId="0" applyNumberFormat="1" applyFont="1" applyFill="1" applyBorder="1" applyAlignment="1">
      <alignment horizontal="center" vertical="center" wrapText="1"/>
    </xf>
    <xf fontId="8" fillId="4" borderId="11" numFmtId="0" xfId="0" applyFont="1" applyFill="1" applyBorder="1" applyAlignment="1">
      <alignment horizontal="center" vertical="center" wrapText="1"/>
    </xf>
    <xf fontId="8" fillId="4" borderId="12" numFmtId="0" xfId="0" applyFont="1" applyFill="1" applyBorder="1" applyAlignment="1">
      <alignment horizontal="left" vertical="top"/>
    </xf>
    <xf fontId="8" fillId="4" borderId="13" numFmtId="0" xfId="0" applyFont="1" applyFill="1" applyBorder="1" applyAlignment="1">
      <alignment vertical="center"/>
    </xf>
    <xf fontId="8" fillId="4" borderId="0" numFmtId="0" xfId="0" applyFont="1" applyFill="1" applyAlignment="1">
      <alignment vertical="center"/>
    </xf>
    <xf fontId="0" fillId="0" borderId="14" numFmtId="0" xfId="0" applyBorder="1"/>
    <xf fontId="0" fillId="0" borderId="0" numFmtId="0" xfId="0" applyAlignment="1">
      <alignment horizontal="center" wrapText="1"/>
    </xf>
    <xf fontId="0" fillId="0" borderId="14" numFmtId="0" xfId="0" applyBorder="1" applyAlignment="1">
      <alignment horizontal="center"/>
    </xf>
    <xf fontId="9" fillId="0" borderId="0" numFmtId="0" xfId="0" applyFont="1" applyAlignment="1">
      <alignment horizontal="center" wrapText="1"/>
    </xf>
    <xf fontId="9" fillId="0" borderId="0" numFmtId="0" xfId="0" applyFont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wrapText="1"/>
    </xf>
    <xf fontId="0" fillId="0" borderId="0" numFmtId="0" xfId="0" applyAlignment="1" quotePrefix="1">
      <alignment horizontal="center"/>
    </xf>
    <xf fontId="3" fillId="4" borderId="3" numFmtId="0" xfId="0" applyFont="1" applyFill="1" applyBorder="1" applyAlignment="1">
      <alignment horizontal="center" vertical="center"/>
    </xf>
    <xf fontId="2" fillId="4" borderId="5" numFmtId="0" xfId="0" applyFont="1" applyFill="1" applyBorder="1" applyAlignment="1">
      <alignment horizontal="center" vertical="center"/>
    </xf>
    <xf fontId="3" fillId="4" borderId="3" numFmtId="0" xfId="0" applyFont="1" applyFill="1" applyBorder="1" applyAlignment="1">
      <alignment vertical="center"/>
    </xf>
    <xf fontId="3" fillId="4" borderId="4" numFmtId="0" xfId="0" applyFont="1" applyFill="1" applyBorder="1" applyAlignment="1">
      <alignment vertical="center" wrapText="1"/>
    </xf>
    <xf fontId="3" fillId="4" borderId="13" numFmtId="0" xfId="0" applyFont="1" applyFill="1" applyBorder="1" applyAlignment="1">
      <alignment horizontal="center" vertical="center"/>
    </xf>
    <xf fontId="3" fillId="4" borderId="5" numFmtId="0" xfId="0" applyFont="1" applyFill="1" applyBorder="1" applyAlignment="1">
      <alignment horizontal="center" vertical="center"/>
    </xf>
    <xf fontId="5" fillId="5" borderId="0" numFmtId="0" xfId="0" applyFont="1" applyFill="1" applyAlignment="1">
      <alignment horizontal="center"/>
    </xf>
    <xf fontId="0" fillId="0" borderId="0" numFmtId="0" xfId="0"/>
    <xf fontId="3" fillId="4" borderId="6" numFmtId="0" xfId="0" applyFont="1" applyFill="1" applyBorder="1" applyAlignment="1">
      <alignment horizontal="center" vertical="center"/>
    </xf>
    <xf fontId="2" fillId="4" borderId="7" numFmtId="0" xfId="0" applyFont="1" applyFill="1" applyBorder="1" applyAlignment="1">
      <alignment horizontal="center" vertical="center"/>
    </xf>
    <xf fontId="3" fillId="4" borderId="6" numFmtId="0" xfId="0" applyFont="1" applyFill="1" applyBorder="1" applyAlignment="1">
      <alignment vertical="center"/>
    </xf>
    <xf fontId="3" fillId="4" borderId="0" numFmtId="0" xfId="0" applyFont="1" applyFill="1" applyAlignment="1">
      <alignment vertical="center" wrapText="1"/>
    </xf>
    <xf fontId="3" fillId="4" borderId="14" numFmtId="0" xfId="0" applyFont="1" applyFill="1" applyBorder="1" applyAlignment="1">
      <alignment horizontal="center" vertical="center"/>
    </xf>
    <xf fontId="3" fillId="4" borderId="7" numFmtId="0" xfId="0" applyFont="1" applyFill="1" applyBorder="1" applyAlignment="1">
      <alignment horizontal="center" vertical="center"/>
    </xf>
    <xf fontId="3" fillId="4" borderId="8" numFmtId="0" xfId="0" applyFont="1" applyFill="1" applyBorder="1" applyAlignment="1">
      <alignment horizontal="center" vertical="center"/>
    </xf>
    <xf fontId="2" fillId="4" borderId="9" numFmtId="0" xfId="0" applyFont="1" applyFill="1" applyBorder="1" applyAlignment="1">
      <alignment horizontal="center" vertical="center"/>
    </xf>
    <xf fontId="3" fillId="4" borderId="2" numFmtId="0" xfId="0" applyFont="1" applyFill="1" applyBorder="1" applyAlignment="1">
      <alignment horizontal="center" vertical="center" wrapText="1"/>
    </xf>
    <xf fontId="3" fillId="4" borderId="15" numFmtId="0" xfId="0" applyFont="1" applyFill="1" applyBorder="1" applyAlignment="1">
      <alignment horizontal="center" vertical="center"/>
    </xf>
    <xf fontId="3" fillId="4" borderId="9" numFmtId="0" xfId="0" applyFont="1" applyFill="1" applyBorder="1" applyAlignment="1">
      <alignment horizontal="center" vertical="center"/>
    </xf>
    <xf fontId="2" fillId="4" borderId="0" numFmtId="0" xfId="0" applyFont="1" applyFill="1" applyAlignment="1">
      <alignment horizontal="center" vertical="center"/>
    </xf>
    <xf fontId="10" fillId="4" borderId="0" numFmtId="0" xfId="0" applyFont="1" applyFill="1" applyAlignment="1">
      <alignment horizontal="center" vertical="center"/>
    </xf>
    <xf fontId="11" fillId="4" borderId="0" numFmtId="0" xfId="0" applyFont="1" applyFill="1" applyAlignment="1">
      <alignment horizontal="center" vertical="center"/>
    </xf>
    <xf fontId="12" fillId="4" borderId="0" numFmtId="2" xfId="0" applyNumberFormat="1" applyFont="1" applyFill="1" applyAlignment="1">
      <alignment horizontal="center" vertical="center"/>
    </xf>
    <xf fontId="3" fillId="4" borderId="0" numFmtId="2" xfId="0" applyNumberFormat="1" applyFont="1" applyFill="1" applyAlignment="1">
      <alignment horizontal="center" vertical="center"/>
    </xf>
  </cellXfs>
  <cellStyles count="3">
    <cellStyle name="Normal" xfId="0" builtinId="0"/>
    <cellStyle name="Note" xfId="1" builtinId="10"/>
    <cellStyle name="Hyperlink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415923</xdr:colOff>
      <xdr:row>1</xdr:row>
      <xdr:rowOff>238123</xdr:rowOff>
    </xdr:from>
    <xdr:to>
      <xdr:col>7</xdr:col>
      <xdr:colOff>63499</xdr:colOff>
      <xdr:row>2</xdr:row>
      <xdr:rowOff>152399</xdr:rowOff>
    </xdr:to>
    <xdr:pic>
      <xdr:nvPicPr>
        <xdr:cNvPr id="1488942108" name="Picture 2" descr="neona.png" hidden="0"/>
        <xdr:cNvPicPr/>
      </xdr:nvPicPr>
      <xdr:blipFill>
        <a:blip r:embed="rId1"/>
        <a:stretch/>
      </xdr:blipFill>
      <xdr:spPr bwMode="auto">
        <a:xfrm flipH="0" flipV="0">
          <a:off x="7731124" y="415923"/>
          <a:ext cx="2936874" cy="663575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$A$8:$H$21">
  <autoFilter ref="$A$8:$H$21"/>
  <tableColumns count="8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</tableColumns>
  <tableStyleInfo name="TableStyleLight1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drawing" Target="../drawings/drawing1.xml"/><Relationship  Id="rId11" Type="http://schemas.openxmlformats.org/officeDocument/2006/relationships/hyperlink" Target="https://www.mouser.in/ProductDetail/Torex-Semiconductor/XC6220B331PR-G?qs=AsjdqWjXhJ9%2FMkHVs5v3gw%3D%3D" TargetMode="External"/><Relationship  Id="rId10" Type="http://schemas.openxmlformats.org/officeDocument/2006/relationships/hyperlink" Target="https://www.digikey.in/en/products/detail/dialog-semiconductor-gmbh/DA14531MOD-00F0100C/14115475?s=N4IgTCBcDaICIEECMAWArAZiQWQPJwFoAGIgMSKRIGEQBdAXyA" TargetMode="External"/><Relationship  Id="rId9" Type="http://schemas.openxmlformats.org/officeDocument/2006/relationships/hyperlink" Target="https://www.mouser.in/ProductDetail/Xicon/301-100-RC?qs=g%252BXQiU5liBkShRLA6cX9lg%3D%3D" TargetMode="External"/><Relationship  Id="rId8" Type="http://schemas.openxmlformats.org/officeDocument/2006/relationships/hyperlink" Target="https://www.mouser.in/ProductDetail/Xicon/302-10K-RC?qs=mcpuphHRL6m1jZIdAm2L%252Bw%3D%3D" TargetMode="External"/><Relationship  Id="rId7" Type="http://schemas.openxmlformats.org/officeDocument/2006/relationships/hyperlink" Target="https://www.mouser.in/ProductDetail/Diodes-Incorporated/DMG2301L-7?qs=60RJRzIpcl8mqpUzCaZuxQ%3D%3D" TargetMode="External"/><Relationship  Id="rId14" Type="http://schemas.openxmlformats.org/officeDocument/2006/relationships/table" Target="../tables/table1.xml"/><Relationship  Id="rId6" Type="http://schemas.openxmlformats.org/officeDocument/2006/relationships/hyperlink" Target="https://www.mouser.in/ProductDetail/Nexperia/BC847C215?qs=me8TqzrmIYVnv3C18%2Fxa3Q%3D%3D" TargetMode="External"/><Relationship  Id="rId5" Type="http://schemas.openxmlformats.org/officeDocument/2006/relationships/hyperlink" Target="https://www.mouser.in/ProductDetail/Molex/53261-0871?qs=%252B72YyncTwW%252BggfdCJ7Netw%3D%3D" TargetMode="External"/><Relationship  Id="rId4" Type="http://schemas.openxmlformats.org/officeDocument/2006/relationships/hyperlink" Target="https://www.mouser.in/ProductDetail/Molex/51021-0800?qs=zi95yC3thwEO31wDz4TQLA%3D%3D" TargetMode="External"/><Relationship  Id="rId12" Type="http://schemas.openxmlformats.org/officeDocument/2006/relationships/hyperlink" Target="https://www.mouser.in/ProductDetail/Diodes-Incorporated/ZXBM5210-S-13?qs=98WN%2FnWUQiQlr91Z1%2FDTeg%3D%3D" TargetMode="External"/><Relationship  Id="rId3" Type="http://schemas.openxmlformats.org/officeDocument/2006/relationships/hyperlink" Target="https://www.mouser.in/ProductDetail/Molex/50058-8000?qs=TLs3Kb%252BkMqLwdCN02a%252BFdg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zoomScale="100" workbookViewId="0">
      <selection activeCell="A1" activeCellId="0" sqref="A1"/>
    </sheetView>
  </sheetViews>
  <sheetFormatPr defaultRowHeight="14.25"/>
  <cols>
    <col min="1" max="1" style="1" width="9.140625"/>
    <col customWidth="1" min="2" max="2" style="1" width="22.7109375"/>
    <col customWidth="1" min="3" max="3" width="23.28125"/>
    <col customWidth="1" min="4" max="4" width="9.28125"/>
    <col customWidth="1" min="5" max="5" style="2" width="26.28125"/>
    <col customWidth="1" min="6" max="6" width="31.28125"/>
    <col customWidth="1" min="7" max="7" width="18.140625"/>
    <col customWidth="1" min="8" max="8" width="8.8515625"/>
    <col bestFit="1" min="9" max="9" width="9.7421875"/>
    <col bestFit="1" min="10" max="11" width="17.7421875"/>
    <col bestFit="1" min="12" max="12" width="18.421875"/>
  </cols>
  <sheetData>
    <row r="1" ht="14.25">
      <c r="B1" s="3"/>
      <c r="C1" s="4"/>
      <c r="D1" s="4"/>
      <c r="E1" s="5"/>
      <c r="F1" s="6"/>
      <c r="G1" s="7"/>
      <c r="H1" s="8"/>
      <c r="I1" s="9"/>
      <c r="J1" s="10"/>
      <c r="K1" s="11"/>
      <c r="L1" s="12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3"/>
    </row>
    <row r="2" ht="59.399999999999999" customHeight="1">
      <c r="A2" s="14"/>
      <c r="B2" s="15"/>
      <c r="C2" s="16" t="s">
        <v>0</v>
      </c>
      <c r="D2" s="16"/>
      <c r="E2" s="17"/>
      <c r="F2" s="18"/>
      <c r="G2" s="19"/>
      <c r="H2" s="20"/>
      <c r="I2" s="21"/>
      <c r="J2" s="21"/>
      <c r="K2" s="21"/>
      <c r="L2" s="2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3"/>
    </row>
    <row r="3" ht="22.199999999999999" customHeight="1">
      <c r="A3" s="22"/>
      <c r="B3" s="1"/>
      <c r="C3" s="23"/>
      <c r="D3" s="23"/>
      <c r="E3" s="24"/>
      <c r="F3" s="25"/>
      <c r="G3" s="26"/>
      <c r="H3" s="27"/>
      <c r="I3" s="21"/>
      <c r="J3" s="21"/>
      <c r="K3" s="21"/>
      <c r="L3" s="2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3"/>
    </row>
    <row r="4" ht="100.8" customHeight="1">
      <c r="A4" s="22"/>
      <c r="B4" s="1"/>
      <c r="C4" s="23" t="s">
        <v>1</v>
      </c>
      <c r="D4" s="28" t="s">
        <v>2</v>
      </c>
      <c r="E4" s="29"/>
      <c r="F4" s="30" t="s">
        <v>3</v>
      </c>
      <c r="G4" s="21"/>
      <c r="H4" s="31"/>
      <c r="I4" s="21"/>
      <c r="J4" s="21"/>
      <c r="K4" s="21"/>
      <c r="L4" s="2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3"/>
    </row>
    <row r="5" ht="17.25">
      <c r="A5" s="22"/>
      <c r="B5" s="1"/>
      <c r="C5" s="23" t="s">
        <v>4</v>
      </c>
      <c r="D5" s="23" t="s">
        <v>5</v>
      </c>
      <c r="E5" s="32"/>
      <c r="F5" s="25"/>
      <c r="G5" s="26"/>
      <c r="H5" s="27"/>
      <c r="I5" s="21"/>
      <c r="J5" s="21"/>
      <c r="K5" s="21"/>
      <c r="L5" s="21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3"/>
    </row>
    <row r="6" ht="17.25">
      <c r="A6" s="33"/>
      <c r="B6" s="34"/>
      <c r="C6" s="35" t="s">
        <v>6</v>
      </c>
      <c r="D6" s="35" t="s">
        <v>7</v>
      </c>
      <c r="E6" s="36"/>
      <c r="F6" s="37"/>
      <c r="G6" s="38"/>
      <c r="H6" s="39"/>
      <c r="I6" s="21"/>
      <c r="J6" s="21"/>
      <c r="K6" s="21"/>
      <c r="L6" s="2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3"/>
    </row>
    <row r="7" ht="15">
      <c r="A7" s="1"/>
      <c r="B7" s="1"/>
      <c r="C7" s="40" t="s">
        <v>8</v>
      </c>
      <c r="D7" s="41">
        <v>44882</v>
      </c>
      <c r="E7" s="42"/>
      <c r="F7" s="43"/>
      <c r="G7" s="44"/>
      <c r="H7" s="45"/>
      <c r="I7" s="46"/>
      <c r="J7" s="46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3"/>
    </row>
    <row r="8" ht="14.25">
      <c r="A8" s="1" t="s">
        <v>9</v>
      </c>
      <c r="B8" s="1" t="s">
        <v>10</v>
      </c>
      <c r="C8" t="s">
        <v>11</v>
      </c>
      <c r="D8" t="s">
        <v>12</v>
      </c>
      <c r="E8" s="2" t="s">
        <v>13</v>
      </c>
      <c r="F8" t="s">
        <v>14</v>
      </c>
      <c r="G8" t="s">
        <v>15</v>
      </c>
      <c r="H8" s="47" t="s">
        <v>16</v>
      </c>
    </row>
    <row r="9" ht="42.75">
      <c r="A9" s="1">
        <f>+1</f>
        <v>1</v>
      </c>
      <c r="B9" s="1" t="s">
        <v>17</v>
      </c>
      <c r="C9" s="1" t="s">
        <v>18</v>
      </c>
      <c r="D9" s="1" t="s">
        <v>19</v>
      </c>
      <c r="E9" s="48" t="s">
        <v>20</v>
      </c>
      <c r="F9" s="1" t="s">
        <v>21</v>
      </c>
      <c r="G9" s="1" t="s">
        <v>22</v>
      </c>
      <c r="H9" s="49">
        <v>4</v>
      </c>
    </row>
    <row r="10" ht="28.5">
      <c r="A10" s="1">
        <f>A9+1</f>
        <v>2</v>
      </c>
      <c r="B10" s="1" t="s">
        <v>23</v>
      </c>
      <c r="C10" s="1" t="s">
        <v>24</v>
      </c>
      <c r="D10" s="1"/>
      <c r="E10" s="48" t="s">
        <v>25</v>
      </c>
      <c r="F10" s="1" t="s">
        <v>26</v>
      </c>
      <c r="G10" s="1" t="s">
        <v>27</v>
      </c>
      <c r="H10" s="49">
        <v>2</v>
      </c>
    </row>
    <row r="11" ht="28.5">
      <c r="A11" s="1">
        <f t="shared" ref="A11:A15" si="0">A10+1</f>
        <v>3</v>
      </c>
      <c r="B11" s="1" t="s">
        <v>28</v>
      </c>
      <c r="C11" s="1" t="s">
        <v>29</v>
      </c>
      <c r="D11" s="1" t="s">
        <v>30</v>
      </c>
      <c r="E11" s="48" t="s">
        <v>31</v>
      </c>
      <c r="F11" s="1" t="s">
        <v>32</v>
      </c>
      <c r="G11" s="1" t="s">
        <v>33</v>
      </c>
      <c r="H11" s="49">
        <v>8</v>
      </c>
    </row>
    <row r="12" ht="14.4">
      <c r="A12" s="1">
        <f t="shared" si="0"/>
        <v>4</v>
      </c>
      <c r="B12" s="1" t="s">
        <v>34</v>
      </c>
      <c r="C12" s="1" t="s">
        <v>29</v>
      </c>
      <c r="D12" s="1" t="s">
        <v>30</v>
      </c>
      <c r="E12" s="48" t="s">
        <v>35</v>
      </c>
      <c r="F12" s="1" t="s">
        <v>32</v>
      </c>
      <c r="G12" s="1" t="s">
        <v>33</v>
      </c>
      <c r="H12" s="49">
        <v>1</v>
      </c>
    </row>
    <row r="13" ht="28.5">
      <c r="A13" s="1">
        <f t="shared" si="0"/>
        <v>5</v>
      </c>
      <c r="B13" s="50" t="s">
        <v>36</v>
      </c>
      <c r="C13" s="1" t="s">
        <v>29</v>
      </c>
      <c r="D13" s="1"/>
      <c r="E13" s="48" t="s">
        <v>37</v>
      </c>
      <c r="F13" s="1" t="s">
        <v>32</v>
      </c>
      <c r="G13" s="1" t="s">
        <v>33</v>
      </c>
      <c r="H13" s="49">
        <v>1</v>
      </c>
    </row>
    <row r="14" ht="28.5">
      <c r="A14" s="1">
        <f t="shared" si="0"/>
        <v>6</v>
      </c>
      <c r="B14" s="1" t="s">
        <v>38</v>
      </c>
      <c r="C14" s="1" t="s">
        <v>39</v>
      </c>
      <c r="D14" s="1" t="s">
        <v>40</v>
      </c>
      <c r="E14" s="48" t="s">
        <v>41</v>
      </c>
      <c r="F14" s="1" t="s">
        <v>42</v>
      </c>
      <c r="G14" s="1" t="s">
        <v>43</v>
      </c>
      <c r="H14" s="49">
        <v>1</v>
      </c>
    </row>
    <row r="15" ht="28.5">
      <c r="A15" s="1">
        <f t="shared" si="0"/>
        <v>7</v>
      </c>
      <c r="B15" s="1" t="s">
        <v>44</v>
      </c>
      <c r="C15" s="1" t="s">
        <v>45</v>
      </c>
      <c r="D15" s="1" t="s">
        <v>46</v>
      </c>
      <c r="E15" s="48" t="s">
        <v>47</v>
      </c>
      <c r="F15" s="1" t="s">
        <v>48</v>
      </c>
      <c r="G15" s="1" t="s">
        <v>43</v>
      </c>
      <c r="H15" s="49">
        <v>1</v>
      </c>
    </row>
    <row r="16" ht="28.5">
      <c r="A16" s="1">
        <f>A15+1</f>
        <v>8</v>
      </c>
      <c r="B16" s="51" t="s">
        <v>49</v>
      </c>
      <c r="C16" s="52" t="s">
        <v>50</v>
      </c>
      <c r="D16" s="52" t="s">
        <v>51</v>
      </c>
      <c r="E16" s="53" t="s">
        <v>52</v>
      </c>
      <c r="F16" s="52" t="s">
        <v>53</v>
      </c>
      <c r="G16" s="54" t="s">
        <v>22</v>
      </c>
      <c r="H16" s="49">
        <v>2</v>
      </c>
    </row>
    <row r="17" ht="28.5">
      <c r="A17" s="1">
        <f>A16+1</f>
        <v>9</v>
      </c>
      <c r="B17" s="52" t="s">
        <v>54</v>
      </c>
      <c r="C17" s="52" t="s">
        <v>55</v>
      </c>
      <c r="D17" s="1" t="s">
        <v>51</v>
      </c>
      <c r="E17" s="53" t="s">
        <v>56</v>
      </c>
      <c r="F17" s="1" t="s">
        <v>53</v>
      </c>
      <c r="G17" s="1" t="s">
        <v>22</v>
      </c>
      <c r="H17" s="49">
        <v>4</v>
      </c>
    </row>
    <row r="18" ht="28.5">
      <c r="A18" s="1">
        <f>A17+1</f>
        <v>10</v>
      </c>
      <c r="B18" s="1" t="s">
        <v>57</v>
      </c>
      <c r="C18" s="1" t="s">
        <v>58</v>
      </c>
      <c r="D18" s="1" t="s">
        <v>59</v>
      </c>
      <c r="E18" s="53" t="s">
        <v>60</v>
      </c>
      <c r="F18" s="1" t="s">
        <v>53</v>
      </c>
      <c r="G18" s="1" t="s">
        <v>22</v>
      </c>
      <c r="H18" s="49">
        <v>2</v>
      </c>
    </row>
    <row r="19" ht="14.4">
      <c r="A19" s="1">
        <f>A18+1</f>
        <v>11</v>
      </c>
      <c r="B19" s="1" t="s">
        <v>61</v>
      </c>
      <c r="C19" s="1" t="s">
        <v>62</v>
      </c>
      <c r="D19" s="1" t="s">
        <v>30</v>
      </c>
      <c r="E19" s="48" t="s">
        <v>63</v>
      </c>
      <c r="F19" s="1" t="s">
        <v>64</v>
      </c>
      <c r="G19" s="1" t="s">
        <v>65</v>
      </c>
      <c r="H19" s="49">
        <v>1</v>
      </c>
    </row>
    <row r="20" ht="28.5">
      <c r="A20" s="1">
        <f>A19+1</f>
        <v>12</v>
      </c>
      <c r="B20" s="1" t="s">
        <v>66</v>
      </c>
      <c r="C20" s="1" t="s">
        <v>67</v>
      </c>
      <c r="D20" s="1" t="s">
        <v>30</v>
      </c>
      <c r="E20" s="48" t="s">
        <v>68</v>
      </c>
      <c r="F20" s="1" t="s">
        <v>69</v>
      </c>
      <c r="G20" s="1" t="s">
        <v>70</v>
      </c>
      <c r="H20" s="49">
        <v>1</v>
      </c>
    </row>
    <row r="21" ht="28.5">
      <c r="A21" s="1">
        <f>A20+1</f>
        <v>13</v>
      </c>
      <c r="B21" s="1" t="s">
        <v>71</v>
      </c>
      <c r="C21" s="1" t="s">
        <v>72</v>
      </c>
      <c r="D21" s="1" t="s">
        <v>30</v>
      </c>
      <c r="E21" s="48" t="s">
        <v>73</v>
      </c>
      <c r="F21" s="1" t="s">
        <v>74</v>
      </c>
      <c r="G21" s="1" t="s">
        <v>75</v>
      </c>
      <c r="H21" s="49">
        <v>1</v>
      </c>
    </row>
    <row r="22" ht="14.25">
      <c r="A22" s="55" t="s">
        <v>76</v>
      </c>
      <c r="B22" s="56"/>
      <c r="C22" s="57"/>
      <c r="D22" s="58"/>
      <c r="E22" s="58"/>
      <c r="F22" s="59" t="s">
        <v>77</v>
      </c>
      <c r="G22" s="55"/>
      <c r="H22" s="60"/>
      <c r="I22" s="10"/>
      <c r="J22" s="11"/>
      <c r="K22" s="61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</row>
    <row r="23" ht="14.25">
      <c r="A23" s="63"/>
      <c r="B23" s="64"/>
      <c r="C23" s="65"/>
      <c r="D23" s="66"/>
      <c r="E23" s="66"/>
      <c r="F23" s="67"/>
      <c r="G23" s="63"/>
      <c r="H23" s="68"/>
      <c r="I23" s="10"/>
      <c r="J23" s="11"/>
      <c r="K23" s="61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</row>
    <row r="24" ht="14.25">
      <c r="A24" s="69" t="s">
        <v>78</v>
      </c>
      <c r="B24" s="70"/>
      <c r="C24" s="69"/>
      <c r="D24" s="71"/>
      <c r="E24" s="71"/>
      <c r="F24" s="72" t="s">
        <v>79</v>
      </c>
      <c r="G24" s="69"/>
      <c r="H24" s="73"/>
      <c r="I24" s="10"/>
      <c r="J24" s="11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</row>
    <row r="25" ht="14.25">
      <c r="A25" s="9"/>
      <c r="B25" s="74"/>
      <c r="C25" s="9"/>
      <c r="D25" s="4"/>
      <c r="E25" s="4"/>
      <c r="F25" s="9"/>
      <c r="G25" s="9"/>
      <c r="H25" s="9"/>
      <c r="I25" s="10"/>
      <c r="J25" s="11"/>
      <c r="K25" s="61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</row>
    <row r="26" ht="14.25">
      <c r="A26" s="1"/>
      <c r="B26" s="1"/>
      <c r="C26" s="62"/>
      <c r="D26" s="62"/>
      <c r="E26" s="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</row>
    <row r="27" ht="14.25">
      <c r="A27" s="1"/>
      <c r="B27" s="1"/>
      <c r="C27" s="62"/>
      <c r="D27" s="62"/>
      <c r="E27" s="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</row>
    <row r="28" ht="14.25"/>
    <row r="29" ht="14.25"/>
    <row r="30" ht="19.5">
      <c r="B30" s="3"/>
      <c r="C30" s="4"/>
      <c r="D30" s="4"/>
      <c r="E30" s="4"/>
      <c r="F30" s="4"/>
      <c r="G30" s="8"/>
      <c r="H30" s="75"/>
      <c r="I30" s="75"/>
      <c r="J30" s="10"/>
      <c r="K30" s="11"/>
      <c r="L30" s="12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  <c r="ALP30" s="10"/>
      <c r="ALQ30" s="10"/>
      <c r="ALR30" s="10"/>
      <c r="ALS30" s="10"/>
      <c r="ALT30" s="10"/>
      <c r="ALU30" s="10"/>
      <c r="ALV30" s="10"/>
      <c r="ALW30" s="10"/>
      <c r="ALX30" s="10"/>
      <c r="ALY30" s="10"/>
      <c r="ALZ30" s="10"/>
      <c r="AMA30" s="10"/>
      <c r="AMB30" s="10"/>
      <c r="AMC30" s="10"/>
      <c r="AMD30" s="10"/>
      <c r="AME30" s="10"/>
      <c r="AMF30" s="10"/>
      <c r="AMG30" s="10"/>
      <c r="AMH30" s="10"/>
      <c r="AMI30" s="10"/>
      <c r="AMJ30" s="10"/>
      <c r="AMK30" s="13"/>
    </row>
    <row r="31" ht="19.5">
      <c r="B31" s="3"/>
      <c r="C31" s="4"/>
      <c r="D31" s="4"/>
      <c r="E31" s="4"/>
      <c r="F31" s="4"/>
      <c r="G31" s="8"/>
      <c r="H31" s="75"/>
      <c r="I31" s="75"/>
      <c r="J31" s="10"/>
      <c r="K31" s="11"/>
      <c r="L31" s="12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  <c r="AMF31" s="10"/>
      <c r="AMG31" s="10"/>
      <c r="AMH31" s="10"/>
      <c r="AMI31" s="10"/>
      <c r="AMJ31" s="10"/>
      <c r="AMK31" s="13"/>
    </row>
    <row r="32" ht="81">
      <c r="B32" s="3"/>
      <c r="C32" s="4"/>
      <c r="D32" s="4"/>
      <c r="E32" s="4"/>
      <c r="F32" s="4"/>
      <c r="G32" s="8"/>
      <c r="H32" s="76"/>
      <c r="I32" s="77"/>
      <c r="J32" s="10"/>
      <c r="K32" s="11"/>
      <c r="L32" s="12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  <c r="ALP32" s="10"/>
      <c r="ALQ32" s="10"/>
      <c r="ALR32" s="10"/>
      <c r="ALS32" s="10"/>
      <c r="ALT32" s="10"/>
      <c r="ALU32" s="10"/>
      <c r="ALV32" s="10"/>
      <c r="ALW32" s="10"/>
      <c r="ALX32" s="10"/>
      <c r="ALY32" s="10"/>
      <c r="ALZ32" s="10"/>
      <c r="AMA32" s="10"/>
      <c r="AMB32" s="10"/>
      <c r="AMC32" s="10"/>
      <c r="AMD32" s="10"/>
      <c r="AME32" s="10"/>
      <c r="AMF32" s="10"/>
      <c r="AMG32" s="10"/>
      <c r="AMH32" s="10"/>
      <c r="AMI32" s="10"/>
      <c r="AMJ32" s="10"/>
      <c r="AMK32" s="13"/>
    </row>
    <row r="33" ht="14.25">
      <c r="B33" s="3"/>
      <c r="C33" s="4"/>
      <c r="D33" s="4"/>
      <c r="E33" s="4"/>
      <c r="F33" s="4"/>
      <c r="G33" s="8"/>
      <c r="H33" s="8"/>
      <c r="I33" s="78"/>
      <c r="J33" s="10"/>
      <c r="K33" s="11"/>
      <c r="L33" s="12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  <c r="ALP33" s="10"/>
      <c r="ALQ33" s="10"/>
      <c r="ALR33" s="10"/>
      <c r="ALS33" s="10"/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  <c r="AMF33" s="10"/>
      <c r="AMG33" s="10"/>
      <c r="AMH33" s="10"/>
      <c r="AMI33" s="10"/>
      <c r="AMJ33" s="10"/>
      <c r="AMK33" s="13"/>
    </row>
    <row r="34" ht="14.25"/>
    <row r="35" ht="14.25"/>
  </sheetData>
  <mergeCells count="9">
    <mergeCell ref="A2:B6"/>
    <mergeCell ref="C2:E2"/>
    <mergeCell ref="F2:H2"/>
    <mergeCell ref="D4:E4"/>
    <mergeCell ref="F4:H4"/>
    <mergeCell ref="A7:B7"/>
    <mergeCell ref="D7:E7"/>
    <mergeCell ref="I7:J7"/>
    <mergeCell ref="K7:L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8" tooltip=""/>
    <hyperlink r:id="rId10" ref="B19" tooltip=""/>
    <hyperlink r:id="rId11" ref="B20" tooltip=""/>
    <hyperlink r:id="rId12" ref="B2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2022-11-22T04:35:16Z</dcterms:modified>
</cp:coreProperties>
</file>