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ran1\Documents\Kiran\Personal\SMB\Loan\"/>
    </mc:Choice>
  </mc:AlternateContent>
  <xr:revisionPtr revIDLastSave="0" documentId="13_ncr:1_{4DAF6064-AF0C-4A71-9512-EFF857697C1E}" xr6:coauthVersionLast="41" xr6:coauthVersionMax="41" xr10:uidLastSave="{00000000-0000-0000-0000-000000000000}"/>
  <bookViews>
    <workbookView xWindow="45" yWindow="60" windowWidth="20445" windowHeight="108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D7" i="2"/>
  <c r="D7" i="1" l="1"/>
  <c r="M14" i="1" l="1"/>
</calcChain>
</file>

<file path=xl/sharedStrings.xml><?xml version="1.0" encoding="utf-8"?>
<sst xmlns="http://schemas.openxmlformats.org/spreadsheetml/2006/main" count="124" uniqueCount="20">
  <si>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</si>
  <si>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</si>
  <si>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</si>
  <si>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</si>
  <si>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</si>
  <si>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</si>
  <si>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</si>
  <si>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</si>
  <si>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 xml:space="preserve">Calculation Loan EMI </t>
  </si>
  <si>
    <t>Paid By</t>
  </si>
  <si>
    <t>Kiran</t>
  </si>
  <si>
    <t>Babu</t>
  </si>
  <si>
    <t>Standard Charted Bank Loan</t>
  </si>
  <si>
    <t>HDFC Bank Car Loan</t>
  </si>
  <si>
    <t xml:space="preserve">Precloser amount </t>
  </si>
  <si>
    <t>As per today Total</t>
  </si>
  <si>
    <t>If we pay today</t>
  </si>
  <si>
    <t xml:space="preserve">This month EMI </t>
  </si>
  <si>
    <t>Per head (128359/1)</t>
  </si>
  <si>
    <t>HDFC Car Loan Pre Closer Details (3% charges)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</si>
</sst>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" fontId="3" fillId="0" borderId="1" xfId="0" applyNumberFormat="1" applyFont="1" applyFill="1" applyBorder="1" applyAlignment="1">
      <alignment horizontal="center"/>
    </xf>
    <xf numFmtId="0" fontId="0" fillId="0" borderId="2" xfId="0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96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workbookViewId="0">
      <selection activeCell="E32" sqref="E32"/>
    </sheetView>
  </sheetViews>
  <sheetFormatPr defaultRowHeight="12.75" x14ac:dyDescent="0.2"/>
  <cols>
    <col min="1" max="1" width="7.7109375" customWidth="1"/>
    <col min="2" max="2" width="7.140625" customWidth="1"/>
    <col min="3" max="3" width="13.28515625" customWidth="1"/>
    <col min="4" max="4" width="15.7109375" customWidth="1"/>
    <col min="5" max="7" width="9.140625" style="10"/>
    <col min="8" max="10" width="13.42578125" style="10" customWidth="1"/>
    <col min="11" max="11" width="11.28515625" customWidth="1"/>
    <col min="12" max="12" width="13.28515625" bestFit="1" customWidth="1"/>
  </cols>
  <sheetData>
    <row r="1" spans="1:23" x14ac:dyDescent="0.2">
      <c r="A1" s="23"/>
      <c r="B1" s="29"/>
      <c r="C1" s="29"/>
      <c r="D1" s="29"/>
      <c r="E1" s="29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8" x14ac:dyDescent="0.25">
      <c r="A2" s="23"/>
      <c r="B2" s="24" t="s">
        <v>12</v>
      </c>
      <c r="C2" s="24"/>
      <c r="D2" s="24"/>
      <c r="E2" s="24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x14ac:dyDescent="0.2">
      <c r="A3" s="23"/>
      <c r="B3" s="25"/>
      <c r="C3" s="12" t="s">
        <v>0</v>
      </c>
      <c r="D3" s="13">
        <v>965000</v>
      </c>
      <c r="E3" s="27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2">
      <c r="A4" s="23"/>
      <c r="B4" s="25"/>
      <c r="C4" s="2" t="s">
        <v>1</v>
      </c>
      <c r="D4" s="3">
        <v>48</v>
      </c>
      <c r="E4" s="27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x14ac:dyDescent="0.2">
      <c r="A5" s="23"/>
      <c r="B5" s="25"/>
      <c r="C5" s="2" t="s">
        <v>2</v>
      </c>
      <c r="D5" s="4">
        <v>0.1125</v>
      </c>
      <c r="E5" s="27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3" x14ac:dyDescent="0.2">
      <c r="A6" s="23"/>
      <c r="B6" s="25"/>
      <c r="C6" s="2" t="s">
        <v>3</v>
      </c>
      <c r="D6" s="1">
        <v>0</v>
      </c>
      <c r="E6" s="27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x14ac:dyDescent="0.2">
      <c r="A7" s="23"/>
      <c r="B7" s="26"/>
      <c r="C7" s="2" t="s">
        <v>6</v>
      </c>
      <c r="D7" s="9">
        <f>PMT(D5/12,D4,-D3)</f>
        <v>25058.249596312315</v>
      </c>
      <c r="E7" s="28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x14ac:dyDescent="0.2">
      <c r="A8" s="23"/>
      <c r="B8" s="5" t="s">
        <v>7</v>
      </c>
      <c r="C8" s="6" t="s">
        <v>4</v>
      </c>
      <c r="D8" s="6" t="s">
        <v>5</v>
      </c>
      <c r="E8" s="6" t="s">
        <v>9</v>
      </c>
      <c r="F8" s="25"/>
      <c r="G8" s="5" t="s">
        <v>7</v>
      </c>
      <c r="H8" s="6" t="s">
        <v>4</v>
      </c>
      <c r="I8" s="6" t="s">
        <v>5</v>
      </c>
      <c r="J8" s="6" t="s">
        <v>9</v>
      </c>
      <c r="K8" s="27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x14ac:dyDescent="0.2">
      <c r="A9" s="23"/>
      <c r="B9" s="7">
        <v>1</v>
      </c>
      <c r="C9" s="8">
        <v>42952</v>
      </c>
      <c r="D9" s="7">
        <v>25059</v>
      </c>
      <c r="E9" s="7" t="s">
        <v>10</v>
      </c>
      <c r="F9" s="25"/>
      <c r="G9" s="7">
        <v>25</v>
      </c>
      <c r="H9" s="8">
        <v>43682</v>
      </c>
      <c r="I9" s="7">
        <v>25059</v>
      </c>
      <c r="J9" s="7"/>
      <c r="K9" s="27"/>
      <c r="L9" s="30" t="s">
        <v>8</v>
      </c>
      <c r="M9" s="30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x14ac:dyDescent="0.2">
      <c r="A10" s="23"/>
      <c r="B10" s="7">
        <v>2</v>
      </c>
      <c r="C10" s="8">
        <v>42983</v>
      </c>
      <c r="D10" s="7">
        <v>25059</v>
      </c>
      <c r="E10" s="7" t="s">
        <v>10</v>
      </c>
      <c r="F10" s="25"/>
      <c r="G10" s="7">
        <v>26</v>
      </c>
      <c r="H10" s="8">
        <v>43713</v>
      </c>
      <c r="I10" s="7">
        <v>25059</v>
      </c>
      <c r="J10" s="7"/>
      <c r="K10" s="27"/>
      <c r="L10" s="2" t="s">
        <v>0</v>
      </c>
      <c r="M10" s="3">
        <v>965000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x14ac:dyDescent="0.2">
      <c r="A11" s="23"/>
      <c r="B11" s="7">
        <v>3</v>
      </c>
      <c r="C11" s="8">
        <v>43013</v>
      </c>
      <c r="D11" s="7">
        <v>25059</v>
      </c>
      <c r="E11" s="7" t="s">
        <v>11</v>
      </c>
      <c r="F11" s="25"/>
      <c r="G11" s="7">
        <v>27</v>
      </c>
      <c r="H11" s="8">
        <v>43743</v>
      </c>
      <c r="I11" s="7">
        <v>25059</v>
      </c>
      <c r="J11" s="7"/>
      <c r="K11" s="27"/>
      <c r="L11" s="2" t="s">
        <v>1</v>
      </c>
      <c r="M11" s="3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x14ac:dyDescent="0.2">
      <c r="A12" s="23"/>
      <c r="B12" s="7">
        <v>4</v>
      </c>
      <c r="C12" s="8">
        <v>43044</v>
      </c>
      <c r="D12" s="7">
        <v>25059</v>
      </c>
      <c r="E12" s="7" t="s">
        <v>11</v>
      </c>
      <c r="F12" s="25"/>
      <c r="G12" s="7">
        <v>28</v>
      </c>
      <c r="H12" s="8">
        <v>43774</v>
      </c>
      <c r="I12" s="7">
        <v>25059</v>
      </c>
      <c r="J12" s="7"/>
      <c r="K12" s="27"/>
      <c r="L12" s="2" t="s">
        <v>2</v>
      </c>
      <c r="M12" s="4">
        <v>0.1125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x14ac:dyDescent="0.2">
      <c r="A13" s="23"/>
      <c r="B13" s="7">
        <v>5</v>
      </c>
      <c r="C13" s="8">
        <v>43074</v>
      </c>
      <c r="D13" s="7">
        <v>25059</v>
      </c>
      <c r="E13" s="7" t="s">
        <v>10</v>
      </c>
      <c r="F13" s="25"/>
      <c r="G13" s="7">
        <v>29</v>
      </c>
      <c r="H13" s="8">
        <v>43804</v>
      </c>
      <c r="I13" s="7">
        <v>25059</v>
      </c>
      <c r="J13" s="7"/>
      <c r="K13" s="27"/>
      <c r="L13" s="1"/>
      <c r="M13" s="1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x14ac:dyDescent="0.2">
      <c r="A14" s="23"/>
      <c r="B14" s="7">
        <v>6</v>
      </c>
      <c r="C14" s="8">
        <v>43105</v>
      </c>
      <c r="D14" s="7">
        <v>25059</v>
      </c>
      <c r="E14" s="7" t="s">
        <v>10</v>
      </c>
      <c r="F14" s="25"/>
      <c r="G14" s="7">
        <v>30</v>
      </c>
      <c r="H14" s="8">
        <v>43835</v>
      </c>
      <c r="I14" s="7">
        <v>25059</v>
      </c>
      <c r="J14" s="7"/>
      <c r="K14" s="27"/>
      <c r="L14" s="2" t="s">
        <v>6</v>
      </c>
      <c r="M14" s="9">
        <f>PMT(M12/12,M11,-M10)</f>
        <v>25058.249596312315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x14ac:dyDescent="0.2">
      <c r="A15" s="23"/>
      <c r="B15" s="7">
        <v>7</v>
      </c>
      <c r="C15" s="8">
        <v>43136</v>
      </c>
      <c r="D15" s="7">
        <v>25059</v>
      </c>
      <c r="E15" s="7" t="s">
        <v>11</v>
      </c>
      <c r="F15" s="25"/>
      <c r="G15" s="7">
        <v>31</v>
      </c>
      <c r="H15" s="8">
        <v>43866</v>
      </c>
      <c r="I15" s="7">
        <v>25059</v>
      </c>
      <c r="J15" s="7"/>
      <c r="K15" s="27"/>
      <c r="L15" s="31"/>
      <c r="M15" s="31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x14ac:dyDescent="0.2">
      <c r="A16" s="23"/>
      <c r="B16" s="7">
        <v>8</v>
      </c>
      <c r="C16" s="8">
        <v>43164</v>
      </c>
      <c r="D16" s="7">
        <v>25059</v>
      </c>
      <c r="E16" s="7" t="s">
        <v>11</v>
      </c>
      <c r="F16" s="25"/>
      <c r="G16" s="7">
        <v>32</v>
      </c>
      <c r="H16" s="8">
        <v>43895</v>
      </c>
      <c r="I16" s="7">
        <v>25059</v>
      </c>
      <c r="J16" s="7"/>
      <c r="K16" s="27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x14ac:dyDescent="0.2">
      <c r="A17" s="23"/>
      <c r="B17" s="7">
        <v>9</v>
      </c>
      <c r="C17" s="8">
        <v>43195</v>
      </c>
      <c r="D17" s="7">
        <v>25059</v>
      </c>
      <c r="E17" s="7" t="s">
        <v>10</v>
      </c>
      <c r="F17" s="25"/>
      <c r="G17" s="7">
        <v>33</v>
      </c>
      <c r="H17" s="8">
        <v>43926</v>
      </c>
      <c r="I17" s="7">
        <v>25059</v>
      </c>
      <c r="J17" s="7"/>
      <c r="K17" s="27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x14ac:dyDescent="0.2">
      <c r="A18" s="23"/>
      <c r="B18" s="7">
        <v>10</v>
      </c>
      <c r="C18" s="8">
        <v>43225</v>
      </c>
      <c r="D18" s="7">
        <v>25059</v>
      </c>
      <c r="E18" s="7" t="s">
        <v>10</v>
      </c>
      <c r="F18" s="25"/>
      <c r="G18" s="7">
        <v>34</v>
      </c>
      <c r="H18" s="8">
        <v>43956</v>
      </c>
      <c r="I18" s="7">
        <v>25059</v>
      </c>
      <c r="J18" s="7"/>
      <c r="K18" s="27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x14ac:dyDescent="0.2">
      <c r="A19" s="23"/>
      <c r="B19" s="7">
        <v>11</v>
      </c>
      <c r="C19" s="8">
        <v>43256</v>
      </c>
      <c r="D19" s="7">
        <v>25059</v>
      </c>
      <c r="E19" s="7" t="s">
        <v>11</v>
      </c>
      <c r="F19" s="25"/>
      <c r="G19" s="7">
        <v>35</v>
      </c>
      <c r="H19" s="8">
        <v>43987</v>
      </c>
      <c r="I19" s="7">
        <v>25059</v>
      </c>
      <c r="J19" s="7"/>
      <c r="K19" s="27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x14ac:dyDescent="0.2">
      <c r="A20" s="23"/>
      <c r="B20" s="7">
        <v>12</v>
      </c>
      <c r="C20" s="8">
        <v>43286</v>
      </c>
      <c r="D20" s="7">
        <v>25059</v>
      </c>
      <c r="E20" s="7" t="s">
        <v>11</v>
      </c>
      <c r="F20" s="25"/>
      <c r="G20" s="7">
        <v>36</v>
      </c>
      <c r="H20" s="8">
        <v>44017</v>
      </c>
      <c r="I20" s="7">
        <v>25059</v>
      </c>
      <c r="J20" s="7"/>
      <c r="K20" s="27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x14ac:dyDescent="0.2">
      <c r="A21" s="23"/>
      <c r="B21" s="7">
        <v>13</v>
      </c>
      <c r="C21" s="8">
        <v>43317</v>
      </c>
      <c r="D21" s="7">
        <v>25059</v>
      </c>
      <c r="E21" s="7" t="s">
        <v>10</v>
      </c>
      <c r="F21" s="25"/>
      <c r="G21" s="7">
        <v>37</v>
      </c>
      <c r="H21" s="8">
        <v>44048</v>
      </c>
      <c r="I21" s="7">
        <v>25059</v>
      </c>
      <c r="J21" s="7"/>
      <c r="K21" s="27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x14ac:dyDescent="0.2">
      <c r="A22" s="23"/>
      <c r="B22" s="7">
        <v>14</v>
      </c>
      <c r="C22" s="8">
        <v>43348</v>
      </c>
      <c r="D22" s="7">
        <v>25059</v>
      </c>
      <c r="E22" s="7"/>
      <c r="F22" s="25"/>
      <c r="G22" s="7">
        <v>38</v>
      </c>
      <c r="H22" s="8">
        <v>44079</v>
      </c>
      <c r="I22" s="7">
        <v>25059</v>
      </c>
      <c r="J22" s="7"/>
      <c r="K22" s="27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">
      <c r="A23" s="23"/>
      <c r="B23" s="7">
        <v>15</v>
      </c>
      <c r="C23" s="8">
        <v>43378</v>
      </c>
      <c r="D23" s="7">
        <v>25059</v>
      </c>
      <c r="E23" s="7"/>
      <c r="F23" s="25"/>
      <c r="G23" s="7">
        <v>39</v>
      </c>
      <c r="H23" s="8">
        <v>44109</v>
      </c>
      <c r="I23" s="7">
        <v>25059</v>
      </c>
      <c r="J23" s="7"/>
      <c r="K23" s="27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x14ac:dyDescent="0.2">
      <c r="A24" s="23"/>
      <c r="B24" s="7">
        <v>16</v>
      </c>
      <c r="C24" s="8">
        <v>43409</v>
      </c>
      <c r="D24" s="7">
        <v>25059</v>
      </c>
      <c r="E24" s="7"/>
      <c r="F24" s="25"/>
      <c r="G24" s="7">
        <v>40</v>
      </c>
      <c r="H24" s="8">
        <v>44140</v>
      </c>
      <c r="I24" s="7">
        <v>25059</v>
      </c>
      <c r="J24" s="7"/>
      <c r="K24" s="27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x14ac:dyDescent="0.2">
      <c r="A25" s="23"/>
      <c r="B25" s="7">
        <v>17</v>
      </c>
      <c r="C25" s="8">
        <v>43439</v>
      </c>
      <c r="D25" s="7">
        <v>25059</v>
      </c>
      <c r="E25" s="7"/>
      <c r="F25" s="25"/>
      <c r="G25" s="7">
        <v>41</v>
      </c>
      <c r="H25" s="8">
        <v>44170</v>
      </c>
      <c r="I25" s="7">
        <v>25059</v>
      </c>
      <c r="J25" s="7"/>
      <c r="K25" s="27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x14ac:dyDescent="0.2">
      <c r="A26" s="23"/>
      <c r="B26" s="7">
        <v>18</v>
      </c>
      <c r="C26" s="8">
        <v>43470</v>
      </c>
      <c r="D26" s="7">
        <v>25059</v>
      </c>
      <c r="E26" s="7"/>
      <c r="F26" s="25"/>
      <c r="G26" s="7">
        <v>42</v>
      </c>
      <c r="H26" s="8">
        <v>44201</v>
      </c>
      <c r="I26" s="7">
        <v>25059</v>
      </c>
      <c r="J26" s="7"/>
      <c r="K26" s="27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x14ac:dyDescent="0.2">
      <c r="A27" s="23"/>
      <c r="B27" s="7">
        <v>19</v>
      </c>
      <c r="C27" s="8">
        <v>43501</v>
      </c>
      <c r="D27" s="7">
        <v>25059</v>
      </c>
      <c r="E27" s="7"/>
      <c r="F27" s="25"/>
      <c r="G27" s="7">
        <v>43</v>
      </c>
      <c r="H27" s="8">
        <v>44232</v>
      </c>
      <c r="I27" s="7">
        <v>25059</v>
      </c>
      <c r="J27" s="7"/>
      <c r="K27" s="27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x14ac:dyDescent="0.2">
      <c r="A28" s="23"/>
      <c r="B28" s="7">
        <v>20</v>
      </c>
      <c r="C28" s="8">
        <v>43529</v>
      </c>
      <c r="D28" s="7">
        <v>25059</v>
      </c>
      <c r="E28" s="7"/>
      <c r="F28" s="25"/>
      <c r="G28" s="7">
        <v>44</v>
      </c>
      <c r="H28" s="8">
        <v>44260</v>
      </c>
      <c r="I28" s="7">
        <v>25059</v>
      </c>
      <c r="J28" s="7"/>
      <c r="K28" s="27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x14ac:dyDescent="0.2">
      <c r="A29" s="23"/>
      <c r="B29" s="7">
        <v>21</v>
      </c>
      <c r="C29" s="8">
        <v>43560</v>
      </c>
      <c r="D29" s="7">
        <v>25059</v>
      </c>
      <c r="E29" s="7"/>
      <c r="F29" s="25"/>
      <c r="G29" s="7">
        <v>45</v>
      </c>
      <c r="H29" s="8">
        <v>44291</v>
      </c>
      <c r="I29" s="7">
        <v>25059</v>
      </c>
      <c r="J29" s="7"/>
      <c r="K29" s="27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x14ac:dyDescent="0.2">
      <c r="A30" s="23"/>
      <c r="B30" s="7">
        <v>22</v>
      </c>
      <c r="C30" s="8">
        <v>43590</v>
      </c>
      <c r="D30" s="7">
        <v>25059</v>
      </c>
      <c r="E30" s="7"/>
      <c r="F30" s="25"/>
      <c r="G30" s="7">
        <v>46</v>
      </c>
      <c r="H30" s="8">
        <v>44321</v>
      </c>
      <c r="I30" s="7">
        <v>25059</v>
      </c>
      <c r="J30" s="7"/>
      <c r="K30" s="27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x14ac:dyDescent="0.2">
      <c r="A31" s="23"/>
      <c r="B31" s="7">
        <v>23</v>
      </c>
      <c r="C31" s="8">
        <v>43621</v>
      </c>
      <c r="D31" s="7">
        <v>25059</v>
      </c>
      <c r="E31" s="7"/>
      <c r="F31" s="25"/>
      <c r="G31" s="7">
        <v>47</v>
      </c>
      <c r="H31" s="8">
        <v>44352</v>
      </c>
      <c r="I31" s="7">
        <v>25059</v>
      </c>
      <c r="J31" s="7"/>
      <c r="K31" s="2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x14ac:dyDescent="0.2">
      <c r="A32" s="23"/>
      <c r="B32" s="7">
        <v>24</v>
      </c>
      <c r="C32" s="8">
        <v>43651</v>
      </c>
      <c r="D32" s="7">
        <v>25059</v>
      </c>
      <c r="E32" s="7"/>
      <c r="F32" s="25"/>
      <c r="G32" s="7">
        <v>48</v>
      </c>
      <c r="H32" s="8">
        <v>44382</v>
      </c>
      <c r="I32" s="7">
        <v>25059</v>
      </c>
      <c r="J32" s="7"/>
      <c r="K32" s="2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3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</row>
    <row r="38" spans="1:23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</row>
    <row r="39" spans="1:23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</row>
    <row r="40" spans="1:23" x14ac:dyDescent="0.2">
      <c r="F40" s="11"/>
      <c r="G40" s="11"/>
      <c r="H40" s="11"/>
      <c r="I40" s="11"/>
      <c r="J40" s="11"/>
      <c r="W40" s="10" t="s">
        <v>10</v>
      </c>
    </row>
    <row r="41" spans="1:23" x14ac:dyDescent="0.2">
      <c r="F41" s="11"/>
      <c r="G41" s="11"/>
      <c r="H41" s="11"/>
      <c r="I41" s="11"/>
      <c r="J41" s="11"/>
      <c r="W41" s="10" t="s">
        <v>11</v>
      </c>
    </row>
    <row r="42" spans="1:23" x14ac:dyDescent="0.2">
      <c r="F42" s="11"/>
      <c r="G42" s="11"/>
      <c r="H42" s="11"/>
      <c r="I42" s="11"/>
      <c r="J42" s="11"/>
    </row>
    <row r="43" spans="1:23" x14ac:dyDescent="0.2">
      <c r="F43" s="11"/>
      <c r="G43" s="11"/>
      <c r="H43" s="11"/>
      <c r="I43" s="11"/>
      <c r="J43" s="11"/>
    </row>
    <row r="44" spans="1:23" x14ac:dyDescent="0.2">
      <c r="F44" s="11"/>
      <c r="G44" s="11"/>
      <c r="H44" s="11"/>
      <c r="I44" s="11"/>
      <c r="J44" s="11"/>
    </row>
    <row r="45" spans="1:23" x14ac:dyDescent="0.2">
      <c r="F45" s="11"/>
      <c r="G45" s="11"/>
      <c r="H45" s="11"/>
      <c r="I45" s="11"/>
      <c r="J45" s="11"/>
    </row>
    <row r="46" spans="1:23" x14ac:dyDescent="0.2">
      <c r="F46" s="11"/>
      <c r="G46" s="11"/>
      <c r="H46" s="11"/>
      <c r="I46" s="11"/>
      <c r="J46" s="11"/>
    </row>
    <row r="47" spans="1:23" x14ac:dyDescent="0.2">
      <c r="F47" s="11"/>
      <c r="G47" s="11"/>
      <c r="H47" s="11"/>
      <c r="I47" s="11"/>
      <c r="J47" s="11"/>
    </row>
    <row r="48" spans="1:23" x14ac:dyDescent="0.2">
      <c r="F48" s="11"/>
      <c r="G48" s="11"/>
      <c r="H48" s="11"/>
      <c r="I48" s="11"/>
      <c r="J48" s="11"/>
    </row>
    <row r="49" spans="6:10" x14ac:dyDescent="0.2">
      <c r="F49" s="11"/>
      <c r="G49" s="11"/>
      <c r="H49" s="11"/>
      <c r="I49" s="11"/>
      <c r="J49" s="11"/>
    </row>
    <row r="50" spans="6:10" x14ac:dyDescent="0.2">
      <c r="F50" s="11"/>
      <c r="G50" s="11"/>
      <c r="H50" s="11"/>
      <c r="I50" s="11"/>
      <c r="J50" s="11"/>
    </row>
    <row r="51" spans="6:10" x14ac:dyDescent="0.2">
      <c r="F51" s="11"/>
      <c r="G51" s="11"/>
      <c r="H51" s="11"/>
      <c r="I51" s="11"/>
      <c r="J51" s="11"/>
    </row>
    <row r="52" spans="6:10" x14ac:dyDescent="0.2">
      <c r="F52" s="11"/>
      <c r="G52" s="11"/>
      <c r="H52" s="11"/>
      <c r="I52" s="11"/>
      <c r="J52" s="11"/>
    </row>
    <row r="53" spans="6:10" x14ac:dyDescent="0.2">
      <c r="F53" s="11"/>
      <c r="G53" s="11"/>
      <c r="H53" s="11"/>
      <c r="I53" s="11"/>
      <c r="J53" s="11"/>
    </row>
    <row r="54" spans="6:10" x14ac:dyDescent="0.2">
      <c r="F54" s="11"/>
      <c r="G54" s="11"/>
      <c r="H54" s="11"/>
      <c r="I54" s="11"/>
      <c r="J54" s="11"/>
    </row>
    <row r="55" spans="6:10" x14ac:dyDescent="0.2">
      <c r="F55" s="11"/>
      <c r="G55" s="11"/>
      <c r="H55" s="11"/>
      <c r="I55" s="11"/>
      <c r="J55" s="11"/>
    </row>
    <row r="56" spans="6:10" x14ac:dyDescent="0.2">
      <c r="F56" s="11"/>
      <c r="G56" s="11"/>
      <c r="H56" s="11"/>
      <c r="I56" s="11"/>
      <c r="J56" s="11"/>
    </row>
  </sheetData>
  <mergeCells count="12">
    <mergeCell ref="A1:A39"/>
    <mergeCell ref="B33:K39"/>
    <mergeCell ref="B2:E2"/>
    <mergeCell ref="B3:B7"/>
    <mergeCell ref="E3:E7"/>
    <mergeCell ref="B1:E1"/>
    <mergeCell ref="F1:W7"/>
    <mergeCell ref="L9:M9"/>
    <mergeCell ref="F8:F32"/>
    <mergeCell ref="K8:K32"/>
    <mergeCell ref="L15:M39"/>
    <mergeCell ref="N8:W39"/>
  </mergeCells>
  <dataValidations count="1">
    <dataValidation type="list" allowBlank="1" showInputMessage="1" showErrorMessage="1" sqref="J9:J32 F40:J56 E9:E32" xr:uid="{00000000-0002-0000-0000-000000000000}">
      <formula1>$W$40:$W$41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8AFE20D7-098D-4A72-BF35-7BA270988E00}">
            <xm:f>NOT(ISERROR(SEARCH($W$41,E9)))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D0F44D0A-BFEA-4219-A7A6-0BFE88EAC19E}">
            <xm:f>NOT(ISERROR(SEARCH($W$40,E9)))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E9 E15:E16 F40:J56 J9:J32 E19:E32</xm:sqref>
        </x14:conditionalFormatting>
        <x14:conditionalFormatting xmlns:xm="http://schemas.microsoft.com/office/excel/2006/main">
          <x14:cfRule type="containsText" priority="11" operator="containsText" id="{1A202038-4C8B-4929-9998-788DAD8F86C0}">
            <xm:f>NOT(ISERROR(SEARCH($W$41,E10)))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F3F595D6-9968-46BB-A531-590C62335784}">
            <xm:f>NOT(ISERROR(SEARCH($W$40,E10)))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9" operator="containsText" id="{A497B206-A230-488A-8B07-2DA7ACEEF91B}">
            <xm:f>NOT(ISERROR(SEARCH($W$41,E13)))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F1A72717-70E8-4B69-8620-D32ACE8088A8}">
            <xm:f>NOT(ISERROR(SEARCH($W$40,E13)))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7" operator="containsText" id="{9407AD32-05CF-4593-B4EA-E9A598BA79EC}">
            <xm:f>NOT(ISERROR(SEARCH($W$41,E14)))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90DB8C6E-A24A-4DEC-8CCB-29B8B2CA9289}">
            <xm:f>NOT(ISERROR(SEARCH($W$40,E14)))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5" operator="containsText" id="{57770A94-02E3-4C33-BAA1-AD316897DEAB}">
            <xm:f>NOT(ISERROR(SEARCH($W$41,E17)))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E7979FDA-5117-4453-857C-B902A0EF6658}">
            <xm:f>NOT(ISERROR(SEARCH($W$40,E17)))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operator="containsText" id="{08071580-E107-4070-A34B-76A7B6DCE80D}">
            <xm:f>NOT(ISERROR(SEARCH($W$41,E18)))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2B19E879-8B93-4556-A3BB-E1F631A5651C}">
            <xm:f>NOT(ISERROR(SEARCH($W$40,E18)))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operator="containsText" id="{F51BA960-301E-441B-9D09-FB7AFE67957A}">
            <xm:f>NOT(ISERROR(SEARCH($W$41,F8)))</xm:f>
            <xm:f>$W$41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AB44C48D-DF47-4430-A265-810D013EB7D0}">
            <xm:f>NOT(ISERROR(SEARCH($W$40,F8)))</xm:f>
            <xm:f>$W$40</xm:f>
            <x14:dxf>
              <fill>
                <patternFill>
                  <bgColor theme="5" tint="0.39994506668294322"/>
                </patternFill>
              </fill>
            </x14:dxf>
          </x14:cfRule>
          <xm:sqref>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3"/>
  <sheetViews>
    <sheetView tabSelected="1" topLeftCell="A32" zoomScale="70" zoomScaleNormal="70" workbookViewId="0">
      <selection activeCell="I52" sqref="I52"/>
    </sheetView>
  </sheetViews>
  <sheetFormatPr defaultRowHeight="12.75" x14ac:dyDescent="0.2"/>
  <cols>
    <col min="1" max="1" width="7.7109375" customWidth="1"/>
    <col min="2" max="2" width="7.140625" customWidth="1"/>
    <col min="3" max="3" width="13.28515625" customWidth="1"/>
    <col min="4" max="4" width="15.7109375" customWidth="1"/>
    <col min="5" max="5" width="9.140625" style="14"/>
    <col min="6" max="8" width="13.42578125" style="14" customWidth="1"/>
    <col min="9" max="9" width="11.28515625" customWidth="1"/>
    <col min="10" max="10" width="41.140625" customWidth="1"/>
    <col min="11" max="11" width="21.42578125" customWidth="1"/>
    <col min="12" max="12" width="10.7109375" customWidth="1"/>
    <col min="13" max="13" width="11" customWidth="1"/>
    <col min="14" max="14" width="11.7109375" customWidth="1"/>
  </cols>
  <sheetData>
    <row r="1" spans="1:21" x14ac:dyDescent="0.2">
      <c r="A1" s="23"/>
      <c r="B1" s="29"/>
      <c r="C1" s="29"/>
      <c r="D1" s="29"/>
      <c r="E1" s="2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8" x14ac:dyDescent="0.25">
      <c r="A2" s="23"/>
      <c r="B2" s="24" t="s">
        <v>12</v>
      </c>
      <c r="C2" s="24"/>
      <c r="D2" s="24"/>
      <c r="E2" s="24"/>
      <c r="F2" s="24" t="s">
        <v>13</v>
      </c>
      <c r="G2" s="24"/>
      <c r="H2" s="2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x14ac:dyDescent="0.2">
      <c r="A3" s="23"/>
      <c r="B3" s="25"/>
      <c r="C3" s="12" t="s">
        <v>0</v>
      </c>
      <c r="D3" s="13">
        <v>965000</v>
      </c>
      <c r="E3" s="27"/>
      <c r="F3" s="12" t="s">
        <v>0</v>
      </c>
      <c r="G3" s="13">
        <v>300000</v>
      </c>
      <c r="H3" s="2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">
      <c r="A4" s="23"/>
      <c r="B4" s="25"/>
      <c r="C4" s="2" t="s">
        <v>1</v>
      </c>
      <c r="D4" s="3">
        <v>48</v>
      </c>
      <c r="E4" s="27"/>
      <c r="F4" s="2" t="s">
        <v>1</v>
      </c>
      <c r="G4" s="3">
        <v>24</v>
      </c>
      <c r="H4" s="27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x14ac:dyDescent="0.2">
      <c r="A5" s="23"/>
      <c r="B5" s="25"/>
      <c r="C5" s="2" t="s">
        <v>2</v>
      </c>
      <c r="D5" s="4">
        <v>0.1125</v>
      </c>
      <c r="E5" s="27"/>
      <c r="F5" s="2" t="s">
        <v>2</v>
      </c>
      <c r="G5" s="4">
        <v>0.1525</v>
      </c>
      <c r="H5" s="27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x14ac:dyDescent="0.2">
      <c r="A6" s="23"/>
      <c r="B6" s="25"/>
      <c r="C6" s="2" t="s">
        <v>3</v>
      </c>
      <c r="D6" s="1">
        <v>0</v>
      </c>
      <c r="E6" s="27"/>
      <c r="F6" s="2" t="s">
        <v>3</v>
      </c>
      <c r="G6" s="1">
        <v>0</v>
      </c>
      <c r="H6" s="27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">
      <c r="A7" s="23"/>
      <c r="B7" s="26"/>
      <c r="C7" s="2" t="s">
        <v>6</v>
      </c>
      <c r="D7" s="9">
        <f>PMT(D5/12,D4,-D3)</f>
        <v>25058.249596312315</v>
      </c>
      <c r="E7" s="28"/>
      <c r="F7" s="2" t="s">
        <v>6</v>
      </c>
      <c r="G7" s="9">
        <f>PMT(G5/12,G4,-G3)</f>
        <v>14581.653303117353</v>
      </c>
      <c r="H7" s="28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">
      <c r="A8" s="23"/>
      <c r="B8" s="5" t="s">
        <v>7</v>
      </c>
      <c r="C8" s="6" t="s">
        <v>4</v>
      </c>
      <c r="D8" s="6" t="s">
        <v>5</v>
      </c>
      <c r="E8" s="6" t="s">
        <v>9</v>
      </c>
      <c r="F8" s="6" t="s">
        <v>4</v>
      </c>
      <c r="G8" s="6" t="s">
        <v>5</v>
      </c>
      <c r="H8" s="6" t="s">
        <v>9</v>
      </c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">
      <c r="A9" s="23"/>
      <c r="B9" s="7">
        <v>1</v>
      </c>
      <c r="C9" s="8">
        <v>42952</v>
      </c>
      <c r="D9" s="7">
        <v>25059</v>
      </c>
      <c r="E9" s="7" t="s">
        <v>10</v>
      </c>
      <c r="I9" s="1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">
      <c r="A10" s="23"/>
      <c r="B10" s="7">
        <v>2</v>
      </c>
      <c r="C10" s="8">
        <v>42983</v>
      </c>
      <c r="D10" s="7">
        <v>25059</v>
      </c>
      <c r="E10" s="7" t="s">
        <v>10</v>
      </c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">
      <c r="A11" s="23"/>
      <c r="B11" s="7">
        <v>3</v>
      </c>
      <c r="C11" s="8">
        <v>43013</v>
      </c>
      <c r="D11" s="7">
        <v>25059</v>
      </c>
      <c r="E11" s="7" t="s">
        <v>11</v>
      </c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">
      <c r="A12" s="23"/>
      <c r="B12" s="7">
        <v>4</v>
      </c>
      <c r="C12" s="8">
        <v>43044</v>
      </c>
      <c r="D12" s="7">
        <v>25059</v>
      </c>
      <c r="E12" s="7" t="s">
        <v>11</v>
      </c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">
      <c r="A13" s="23"/>
      <c r="B13" s="7">
        <v>5</v>
      </c>
      <c r="C13" s="8">
        <v>43074</v>
      </c>
      <c r="D13" s="7">
        <v>25059</v>
      </c>
      <c r="E13" s="7" t="s">
        <v>10</v>
      </c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">
      <c r="A14" s="23"/>
      <c r="B14" s="7">
        <v>6</v>
      </c>
      <c r="C14" s="8">
        <v>43105</v>
      </c>
      <c r="D14" s="7">
        <v>25059</v>
      </c>
      <c r="E14" s="7" t="s">
        <v>10</v>
      </c>
      <c r="I14" s="1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">
      <c r="A15" s="23"/>
      <c r="B15" s="7">
        <v>7</v>
      </c>
      <c r="C15" s="8">
        <v>43136</v>
      </c>
      <c r="D15" s="7">
        <v>25059</v>
      </c>
      <c r="E15" s="7" t="s">
        <v>11</v>
      </c>
      <c r="I15" s="1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">
      <c r="A16" s="23"/>
      <c r="B16" s="7">
        <v>8</v>
      </c>
      <c r="C16" s="8">
        <v>43164</v>
      </c>
      <c r="D16" s="7">
        <v>25059</v>
      </c>
      <c r="E16" s="7" t="s">
        <v>11</v>
      </c>
      <c r="I16" s="1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">
      <c r="A17" s="23"/>
      <c r="B17" s="7">
        <v>9</v>
      </c>
      <c r="C17" s="8">
        <v>43195</v>
      </c>
      <c r="D17" s="7">
        <v>25059</v>
      </c>
      <c r="E17" s="7" t="s">
        <v>10</v>
      </c>
      <c r="I17" s="1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">
      <c r="A18" s="23"/>
      <c r="B18" s="7">
        <v>10</v>
      </c>
      <c r="C18" s="8">
        <v>43225</v>
      </c>
      <c r="D18" s="7">
        <v>25059</v>
      </c>
      <c r="E18" s="7" t="s">
        <v>10</v>
      </c>
      <c r="I18" s="1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">
      <c r="A19" s="23"/>
      <c r="B19" s="7">
        <v>11</v>
      </c>
      <c r="C19" s="8">
        <v>43256</v>
      </c>
      <c r="D19" s="7">
        <v>25059</v>
      </c>
      <c r="E19" s="7" t="s">
        <v>11</v>
      </c>
      <c r="I19" s="1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">
      <c r="A20" s="23"/>
      <c r="B20" s="7">
        <v>12</v>
      </c>
      <c r="C20" s="8">
        <v>43286</v>
      </c>
      <c r="D20" s="7">
        <v>25059</v>
      </c>
      <c r="E20" s="7" t="s">
        <v>11</v>
      </c>
      <c r="F20" s="8">
        <v>43306</v>
      </c>
      <c r="G20" s="17">
        <v>14582</v>
      </c>
      <c r="H20" s="7" t="s">
        <v>11</v>
      </c>
      <c r="I20" s="1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">
      <c r="A21" s="23"/>
      <c r="B21" s="7">
        <v>13</v>
      </c>
      <c r="C21" s="8">
        <v>43317</v>
      </c>
      <c r="D21" s="7">
        <v>25059</v>
      </c>
      <c r="E21" s="7" t="s">
        <v>10</v>
      </c>
      <c r="F21" s="8">
        <v>43337</v>
      </c>
      <c r="G21" s="17">
        <v>14582</v>
      </c>
      <c r="H21" s="7" t="s">
        <v>11</v>
      </c>
      <c r="I21" s="18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">
      <c r="A22" s="23"/>
      <c r="B22" s="7">
        <v>14</v>
      </c>
      <c r="C22" s="8">
        <v>43348</v>
      </c>
      <c r="D22" s="7">
        <v>25059</v>
      </c>
      <c r="E22" s="7" t="s">
        <v>10</v>
      </c>
      <c r="F22" s="8">
        <v>43368</v>
      </c>
      <c r="G22" s="17">
        <v>14582</v>
      </c>
      <c r="H22" s="7" t="s">
        <v>11</v>
      </c>
      <c r="I22" s="18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">
      <c r="A23" s="23"/>
      <c r="B23" s="7">
        <v>15</v>
      </c>
      <c r="C23" s="8">
        <v>43378</v>
      </c>
      <c r="D23" s="7">
        <v>25059</v>
      </c>
      <c r="E23" s="7" t="s">
        <v>11</v>
      </c>
      <c r="F23" s="8">
        <v>43398</v>
      </c>
      <c r="G23" s="17">
        <v>14582</v>
      </c>
      <c r="H23" s="7" t="s">
        <v>10</v>
      </c>
      <c r="I23" s="1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">
      <c r="A24" s="23"/>
      <c r="B24" s="7">
        <v>16</v>
      </c>
      <c r="C24" s="8">
        <v>43409</v>
      </c>
      <c r="D24" s="7">
        <v>25059</v>
      </c>
      <c r="E24" s="7" t="s">
        <v>11</v>
      </c>
      <c r="F24" s="8">
        <v>43429</v>
      </c>
      <c r="G24" s="17">
        <v>14582</v>
      </c>
      <c r="H24" s="7" t="s">
        <v>10</v>
      </c>
      <c r="I24" s="18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">
      <c r="A25" s="23"/>
      <c r="B25" s="7">
        <v>17</v>
      </c>
      <c r="C25" s="8">
        <v>43439</v>
      </c>
      <c r="D25" s="7">
        <v>25059</v>
      </c>
      <c r="E25" s="7" t="s">
        <v>10</v>
      </c>
      <c r="F25" s="8">
        <v>43459</v>
      </c>
      <c r="G25" s="17">
        <v>14582</v>
      </c>
      <c r="H25" s="7" t="s">
        <v>11</v>
      </c>
      <c r="I25" s="18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">
      <c r="A26" s="23"/>
      <c r="B26" s="7">
        <v>18</v>
      </c>
      <c r="C26" s="8">
        <v>43470</v>
      </c>
      <c r="D26" s="7">
        <v>25059</v>
      </c>
      <c r="E26" s="7" t="s">
        <v>10</v>
      </c>
      <c r="F26" s="8">
        <v>43490</v>
      </c>
      <c r="G26" s="17">
        <v>14582</v>
      </c>
      <c r="H26" s="7" t="s">
        <v>11</v>
      </c>
      <c r="I26" s="18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">
      <c r="A27" s="23"/>
      <c r="B27" s="7">
        <v>19</v>
      </c>
      <c r="C27" s="8">
        <v>43501</v>
      </c>
      <c r="D27" s="7">
        <v>25059</v>
      </c>
      <c r="E27" s="7" t="s">
        <v>11</v>
      </c>
      <c r="F27" s="8">
        <v>43521</v>
      </c>
      <c r="G27" s="17">
        <v>14582</v>
      </c>
      <c r="H27" s="7" t="s">
        <v>10</v>
      </c>
      <c r="I27" s="1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">
      <c r="A28" s="23"/>
      <c r="B28" s="7">
        <v>20</v>
      </c>
      <c r="C28" s="8">
        <v>43529</v>
      </c>
      <c r="D28" s="7">
        <v>25059</v>
      </c>
      <c r="E28" s="7" t="s">
        <v>11</v>
      </c>
      <c r="F28" s="8">
        <v>43549</v>
      </c>
      <c r="G28" s="17">
        <v>14582</v>
      </c>
      <c r="H28" s="7" t="s">
        <v>10</v>
      </c>
      <c r="I28" s="18"/>
      <c r="J28" s="16"/>
      <c r="K28">
        <v>142905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">
      <c r="A29" s="23"/>
      <c r="B29" s="7">
        <v>21</v>
      </c>
      <c r="C29" s="8">
        <v>43560</v>
      </c>
      <c r="D29" s="7">
        <v>25059</v>
      </c>
      <c r="E29" s="7" t="s">
        <v>10</v>
      </c>
      <c r="F29" s="8">
        <v>43580</v>
      </c>
      <c r="G29" s="17">
        <v>14582</v>
      </c>
      <c r="H29" s="7" t="s">
        <v>11</v>
      </c>
      <c r="I29" s="18"/>
      <c r="J29" s="16"/>
      <c r="K29" s="16"/>
      <c r="L29" s="16"/>
      <c r="M29" s="16"/>
      <c r="N29" s="21">
        <v>123093.3</v>
      </c>
      <c r="O29" s="16"/>
      <c r="P29" s="16"/>
      <c r="Q29" s="16"/>
      <c r="R29" s="16"/>
      <c r="S29" s="16"/>
      <c r="T29" s="16"/>
      <c r="U29" s="16"/>
    </row>
    <row r="30" spans="1:21" x14ac:dyDescent="0.2">
      <c r="A30" s="23"/>
      <c r="B30" s="7">
        <v>22</v>
      </c>
      <c r="C30" s="8">
        <v>43590</v>
      </c>
      <c r="D30" s="7">
        <v>25059</v>
      </c>
      <c r="E30" s="7" t="s">
        <v>10</v>
      </c>
      <c r="F30" s="8">
        <v>43610</v>
      </c>
      <c r="G30" s="17">
        <v>14582</v>
      </c>
      <c r="H30" s="7" t="s">
        <v>11</v>
      </c>
      <c r="I30" s="1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">
      <c r="A31" s="23"/>
      <c r="B31" s="7">
        <v>23</v>
      </c>
      <c r="C31" s="8">
        <v>43621</v>
      </c>
      <c r="D31" s="7">
        <v>25059</v>
      </c>
      <c r="E31" s="7" t="s">
        <v>11</v>
      </c>
      <c r="F31" s="8">
        <v>43641</v>
      </c>
      <c r="G31" s="17">
        <v>14582</v>
      </c>
      <c r="H31" s="7" t="s">
        <v>10</v>
      </c>
      <c r="I31" s="1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">
      <c r="A32" s="23"/>
      <c r="B32" s="7">
        <v>24</v>
      </c>
      <c r="C32" s="8">
        <v>43651</v>
      </c>
      <c r="D32" s="7">
        <v>25059</v>
      </c>
      <c r="E32" s="7" t="s">
        <v>11</v>
      </c>
      <c r="F32" s="8">
        <v>43671</v>
      </c>
      <c r="G32" s="17">
        <v>14582</v>
      </c>
      <c r="H32" s="7" t="s">
        <v>10</v>
      </c>
      <c r="I32" s="1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">
      <c r="A33" s="23"/>
      <c r="B33" s="7">
        <v>25</v>
      </c>
      <c r="C33" s="8">
        <v>43682</v>
      </c>
      <c r="D33" s="7">
        <v>25059</v>
      </c>
      <c r="E33" s="7" t="s">
        <v>10</v>
      </c>
      <c r="F33" s="8">
        <v>43702</v>
      </c>
      <c r="G33" s="17">
        <v>14582</v>
      </c>
      <c r="H33" s="7" t="s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8" x14ac:dyDescent="0.25">
      <c r="A34" s="23"/>
      <c r="B34" s="7">
        <v>26</v>
      </c>
      <c r="C34" s="8">
        <v>43713</v>
      </c>
      <c r="D34" s="7">
        <v>25059</v>
      </c>
      <c r="E34" s="7" t="s">
        <v>10</v>
      </c>
      <c r="F34" s="8">
        <v>43733</v>
      </c>
      <c r="G34" s="17">
        <v>14582</v>
      </c>
      <c r="H34" s="7" t="s">
        <v>11</v>
      </c>
      <c r="I34" s="16"/>
      <c r="J34" s="32" t="s">
        <v>19</v>
      </c>
      <c r="K34" s="33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8" x14ac:dyDescent="0.25">
      <c r="A35" s="23"/>
      <c r="B35" s="7">
        <v>27</v>
      </c>
      <c r="C35" s="8">
        <v>43743</v>
      </c>
      <c r="D35" s="7">
        <v>25059</v>
      </c>
      <c r="E35" s="7" t="s">
        <v>11</v>
      </c>
      <c r="F35" s="8">
        <v>43763</v>
      </c>
      <c r="G35" s="17">
        <v>14582</v>
      </c>
      <c r="H35" s="7"/>
      <c r="I35" s="16"/>
      <c r="J35" s="19" t="s">
        <v>15</v>
      </c>
      <c r="K35" s="19">
        <v>145820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8" x14ac:dyDescent="0.25">
      <c r="A36" s="23"/>
      <c r="B36" s="7">
        <v>28</v>
      </c>
      <c r="C36" s="8">
        <v>43774</v>
      </c>
      <c r="D36" s="7">
        <v>25059</v>
      </c>
      <c r="E36" s="7" t="s">
        <v>11</v>
      </c>
      <c r="F36" s="8">
        <v>43794</v>
      </c>
      <c r="G36" s="17">
        <v>14582</v>
      </c>
      <c r="H36" s="7"/>
      <c r="I36" s="16"/>
      <c r="J36" s="19" t="s">
        <v>16</v>
      </c>
      <c r="K36" s="19">
        <v>142945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8" x14ac:dyDescent="0.25">
      <c r="A37" s="23"/>
      <c r="B37" s="7">
        <v>29</v>
      </c>
      <c r="C37" s="8">
        <v>43804</v>
      </c>
      <c r="D37" s="7">
        <v>25059</v>
      </c>
      <c r="E37" s="7" t="s">
        <v>10</v>
      </c>
      <c r="F37" s="8">
        <v>43824</v>
      </c>
      <c r="G37" s="17">
        <v>14582</v>
      </c>
      <c r="H37" s="7"/>
      <c r="I37" s="16"/>
      <c r="J37" s="19" t="s">
        <v>17</v>
      </c>
      <c r="K37" s="19">
        <v>-14582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8" x14ac:dyDescent="0.25">
      <c r="A38" s="23"/>
      <c r="B38" s="7">
        <v>30</v>
      </c>
      <c r="C38" s="8">
        <v>43835</v>
      </c>
      <c r="D38" s="7">
        <v>25059</v>
      </c>
      <c r="E38" s="7" t="s">
        <v>10</v>
      </c>
      <c r="F38" s="8">
        <v>43855</v>
      </c>
      <c r="G38" s="17">
        <v>14582</v>
      </c>
      <c r="H38" s="7"/>
      <c r="I38" s="16"/>
      <c r="J38" s="20" t="s">
        <v>14</v>
      </c>
      <c r="K38" s="20">
        <v>128359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8" x14ac:dyDescent="0.25">
      <c r="B39" s="7">
        <v>31</v>
      </c>
      <c r="C39" s="8">
        <v>43866</v>
      </c>
      <c r="D39" s="7">
        <v>25059</v>
      </c>
      <c r="E39" s="7" t="s">
        <v>11</v>
      </c>
      <c r="F39" s="8">
        <v>43886</v>
      </c>
      <c r="G39" s="17">
        <v>14582</v>
      </c>
      <c r="H39" s="7"/>
      <c r="J39" s="1"/>
      <c r="K39" s="20"/>
      <c r="U39" s="14" t="s">
        <v>10</v>
      </c>
    </row>
    <row r="40" spans="1:21" ht="18" x14ac:dyDescent="0.25">
      <c r="B40" s="7">
        <v>32</v>
      </c>
      <c r="C40" s="8">
        <v>43895</v>
      </c>
      <c r="D40" s="7">
        <v>25059</v>
      </c>
      <c r="E40" s="7" t="s">
        <v>11</v>
      </c>
      <c r="F40" s="8">
        <v>43915</v>
      </c>
      <c r="G40" s="17">
        <v>14582</v>
      </c>
      <c r="H40" s="7"/>
      <c r="J40" s="20" t="s">
        <v>18</v>
      </c>
      <c r="K40" s="20">
        <v>64162</v>
      </c>
      <c r="U40" s="14" t="s">
        <v>11</v>
      </c>
    </row>
    <row r="41" spans="1:21" x14ac:dyDescent="0.2">
      <c r="B41" s="7">
        <v>33</v>
      </c>
      <c r="C41" s="8">
        <v>43926</v>
      </c>
      <c r="D41" s="7">
        <v>25059</v>
      </c>
      <c r="E41" s="7" t="s">
        <v>10</v>
      </c>
      <c r="F41" s="8">
        <v>43946</v>
      </c>
      <c r="G41" s="17">
        <v>14582</v>
      </c>
      <c r="H41" s="7"/>
    </row>
    <row r="42" spans="1:21" x14ac:dyDescent="0.2">
      <c r="B42" s="7">
        <v>34</v>
      </c>
      <c r="C42" s="8">
        <v>43956</v>
      </c>
      <c r="D42" s="7">
        <v>25059</v>
      </c>
      <c r="E42" s="7" t="s">
        <v>10</v>
      </c>
      <c r="F42" s="8">
        <v>43976</v>
      </c>
      <c r="G42" s="17">
        <v>14582</v>
      </c>
      <c r="H42" s="7"/>
    </row>
    <row r="43" spans="1:21" x14ac:dyDescent="0.2">
      <c r="B43" s="7">
        <v>35</v>
      </c>
      <c r="C43" s="8">
        <v>43987</v>
      </c>
      <c r="D43" s="7">
        <v>25059</v>
      </c>
      <c r="E43" s="7" t="s">
        <v>11</v>
      </c>
      <c r="F43" s="8">
        <v>44007</v>
      </c>
      <c r="G43" s="17">
        <v>14582</v>
      </c>
      <c r="H43" s="7"/>
    </row>
    <row r="44" spans="1:21" x14ac:dyDescent="0.2">
      <c r="B44" s="7">
        <v>36</v>
      </c>
      <c r="C44" s="8">
        <v>44017</v>
      </c>
      <c r="D44" s="7">
        <v>25059</v>
      </c>
      <c r="E44" s="7" t="s">
        <v>11</v>
      </c>
    </row>
    <row r="45" spans="1:21" x14ac:dyDescent="0.2">
      <c r="B45" s="7">
        <v>37</v>
      </c>
      <c r="C45" s="8">
        <v>44048</v>
      </c>
      <c r="D45" s="7">
        <v>25059</v>
      </c>
      <c r="E45" s="7" t="s">
        <v>10</v>
      </c>
      <c r="F45" s="15"/>
      <c r="G45" s="15"/>
      <c r="H45" s="15"/>
      <c r="L45">
        <v>300493</v>
      </c>
    </row>
    <row r="46" spans="1:21" x14ac:dyDescent="0.2">
      <c r="B46" s="7">
        <v>38</v>
      </c>
      <c r="C46" s="8">
        <v>44079</v>
      </c>
      <c r="D46" s="7">
        <v>25059</v>
      </c>
      <c r="E46" s="7" t="s">
        <v>10</v>
      </c>
      <c r="F46" s="15"/>
      <c r="G46" s="15"/>
      <c r="H46" s="15"/>
      <c r="L46">
        <v>6000</v>
      </c>
    </row>
    <row r="47" spans="1:21" x14ac:dyDescent="0.2">
      <c r="B47" s="7">
        <v>39</v>
      </c>
      <c r="C47" s="8">
        <v>44109</v>
      </c>
      <c r="D47" s="7">
        <v>25059</v>
      </c>
      <c r="E47" s="7" t="s">
        <v>11</v>
      </c>
      <c r="F47" s="15"/>
      <c r="G47" s="15"/>
      <c r="H47" s="15"/>
      <c r="L47">
        <v>1082</v>
      </c>
    </row>
    <row r="48" spans="1:21" x14ac:dyDescent="0.2">
      <c r="B48" s="7">
        <v>40</v>
      </c>
      <c r="C48" s="8">
        <v>44140</v>
      </c>
      <c r="D48" s="7">
        <v>25059</v>
      </c>
      <c r="E48" s="7" t="s">
        <v>11</v>
      </c>
      <c r="F48" s="15"/>
      <c r="G48" s="15"/>
      <c r="H48" s="15"/>
    </row>
    <row r="49" spans="2:8" x14ac:dyDescent="0.2">
      <c r="B49" s="7">
        <v>41</v>
      </c>
      <c r="C49" s="8">
        <v>44170</v>
      </c>
      <c r="D49" s="7">
        <v>25059</v>
      </c>
      <c r="E49" s="7" t="s">
        <v>10</v>
      </c>
      <c r="F49" s="15"/>
      <c r="G49" s="15"/>
      <c r="H49" s="15"/>
    </row>
    <row r="50" spans="2:8" x14ac:dyDescent="0.2">
      <c r="B50" s="7">
        <v>42</v>
      </c>
      <c r="C50" s="8">
        <v>44201</v>
      </c>
      <c r="D50" s="7">
        <v>25059</v>
      </c>
      <c r="E50" s="7" t="s">
        <v>10</v>
      </c>
      <c r="F50" s="15"/>
      <c r="G50" s="15"/>
      <c r="H50" s="15"/>
    </row>
    <row r="51" spans="2:8" x14ac:dyDescent="0.2">
      <c r="B51" s="7">
        <v>43</v>
      </c>
      <c r="C51" s="8">
        <v>44232</v>
      </c>
      <c r="D51" s="7">
        <v>25059</v>
      </c>
      <c r="E51" s="7" t="s">
        <v>11</v>
      </c>
      <c r="F51" s="15"/>
      <c r="G51" s="15"/>
      <c r="H51" s="15"/>
    </row>
    <row r="52" spans="2:8" x14ac:dyDescent="0.2">
      <c r="B52" s="7">
        <v>44</v>
      </c>
      <c r="C52" s="8">
        <v>44260</v>
      </c>
      <c r="D52" s="7">
        <v>25059</v>
      </c>
      <c r="E52" s="7" t="s">
        <v>11</v>
      </c>
      <c r="F52" s="15"/>
      <c r="G52" s="15"/>
      <c r="H52" s="15"/>
    </row>
    <row r="53" spans="2:8" x14ac:dyDescent="0.2">
      <c r="B53" s="7">
        <v>45</v>
      </c>
      <c r="C53" s="8">
        <v>44291</v>
      </c>
      <c r="D53" s="7">
        <v>25059</v>
      </c>
      <c r="E53" s="7" t="s">
        <v>10</v>
      </c>
      <c r="F53" s="15"/>
      <c r="G53" s="15"/>
      <c r="H53" s="15"/>
    </row>
    <row r="54" spans="2:8" x14ac:dyDescent="0.2">
      <c r="B54" s="7">
        <v>46</v>
      </c>
      <c r="C54" s="8">
        <v>44321</v>
      </c>
      <c r="D54" s="7">
        <v>25059</v>
      </c>
      <c r="E54" s="7" t="s">
        <v>10</v>
      </c>
      <c r="F54" s="15"/>
      <c r="G54" s="15"/>
      <c r="H54" s="15"/>
    </row>
    <row r="55" spans="2:8" x14ac:dyDescent="0.2">
      <c r="B55" s="7">
        <v>47</v>
      </c>
      <c r="C55" s="8">
        <v>44352</v>
      </c>
      <c r="D55" s="7">
        <v>25059</v>
      </c>
      <c r="E55" s="7" t="s">
        <v>11</v>
      </c>
      <c r="F55" s="15"/>
      <c r="G55" s="15"/>
      <c r="H55" s="15"/>
    </row>
    <row r="56" spans="2:8" x14ac:dyDescent="0.2">
      <c r="B56" s="7">
        <v>48</v>
      </c>
      <c r="C56" s="8">
        <v>44382</v>
      </c>
      <c r="D56" s="7">
        <v>25059</v>
      </c>
      <c r="E56" s="7" t="s">
        <v>11</v>
      </c>
    </row>
    <row r="57" spans="2:8" x14ac:dyDescent="0.2">
      <c r="D57" s="34"/>
      <c r="E57" s="22"/>
      <c r="F57" s="22"/>
      <c r="G57" s="22"/>
    </row>
    <row r="58" spans="2:8" x14ac:dyDescent="0.2">
      <c r="D58" s="34"/>
      <c r="E58" s="22"/>
      <c r="F58" s="22"/>
      <c r="G58" s="22"/>
    </row>
    <row r="59" spans="2:8" x14ac:dyDescent="0.2">
      <c r="D59" s="34"/>
      <c r="E59" s="22"/>
      <c r="F59" s="22"/>
      <c r="G59" s="22"/>
    </row>
    <row r="60" spans="2:8" x14ac:dyDescent="0.2">
      <c r="D60" s="34"/>
      <c r="E60" s="22"/>
      <c r="F60" s="22"/>
      <c r="G60" s="22"/>
    </row>
    <row r="61" spans="2:8" x14ac:dyDescent="0.2">
      <c r="D61" s="34"/>
      <c r="E61" s="22"/>
      <c r="F61" s="22"/>
      <c r="G61" s="22"/>
    </row>
    <row r="62" spans="2:8" x14ac:dyDescent="0.2">
      <c r="D62" s="34"/>
      <c r="E62" s="22"/>
      <c r="F62" s="22"/>
      <c r="G62" s="22"/>
    </row>
    <row r="63" spans="2:8" x14ac:dyDescent="0.2">
      <c r="D63" s="34"/>
      <c r="E63" s="22"/>
      <c r="F63" s="22"/>
      <c r="G63" s="22"/>
    </row>
  </sheetData>
  <mergeCells count="8">
    <mergeCell ref="J34:K34"/>
    <mergeCell ref="F2:H2"/>
    <mergeCell ref="H3:H7"/>
    <mergeCell ref="A1:A38"/>
    <mergeCell ref="B1:E1"/>
    <mergeCell ref="B2:E2"/>
    <mergeCell ref="B3:B7"/>
    <mergeCell ref="E3:E7"/>
  </mergeCells>
  <dataValidations count="1">
    <dataValidation type="list" allowBlank="1" showInputMessage="1" showErrorMessage="1" sqref="F45:H55 H20:H43 E9:E62" xr:uid="{00000000-0002-0000-0100-000000000000}">
      <formula1>$U$39:$U$40</formula1>
    </dataValidation>
  </dataValidations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5" operator="containsText" id="{673A2ADD-413C-4916-B675-ABF98567BFFC}">
            <xm:f>NOT(ISERROR(SEARCH($U$40,E9)))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6" operator="containsText" id="{CE994C12-1316-465A-B019-E296B9FA45D2}">
            <xm:f>NOT(ISERROR(SEARCH($U$39,E9)))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E9 E15:E16 F45:H55 H33:H43 E19:E32</xm:sqref>
        </x14:conditionalFormatting>
        <x14:conditionalFormatting xmlns:xm="http://schemas.microsoft.com/office/excel/2006/main">
          <x14:cfRule type="containsText" priority="93" operator="containsText" id="{6BE8B721-24DE-4D53-A44B-39A4F31875D0}">
            <xm:f>NOT(ISERROR(SEARCH($U$40,E10)))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4" operator="containsText" id="{BF883EA2-478B-478D-96F6-E34EE0E7C64B}">
            <xm:f>NOT(ISERROR(SEARCH($U$39,E10)))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91" operator="containsText" id="{A73EDD55-007E-4505-A8BF-BE495656AF3E}">
            <xm:f>NOT(ISERROR(SEARCH($U$40,E13)))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2" operator="containsText" id="{94FB2B40-5554-4740-A5BA-2C6F58229CB0}">
            <xm:f>NOT(ISERROR(SEARCH($U$39,E13)))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89" operator="containsText" id="{1F219001-2DF2-44E7-93FA-6F7F4AB5FA68}">
            <xm:f>NOT(ISERROR(SEARCH($U$40,E14)))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90" operator="containsText" id="{75DFE925-6EE2-4008-A316-BEBD7D7E50F2}">
            <xm:f>NOT(ISERROR(SEARCH($U$39,E14)))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87" operator="containsText" id="{4167A722-C1A2-4052-A2E9-B4F4DD3C76D7}">
            <xm:f>NOT(ISERROR(SEARCH($U$40,E17)))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8" operator="containsText" id="{FD7E488A-B1F1-4A32-B765-82A9241C4CB3}">
            <xm:f>NOT(ISERROR(SEARCH($U$39,E17)))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85" operator="containsText" id="{FF114401-012A-4846-8D92-4B569585AFD4}">
            <xm:f>NOT(ISERROR(SEARCH($U$40,E18)))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6" operator="containsText" id="{5FB0D55F-07D8-427F-B603-FC737B65E0A5}">
            <xm:f>NOT(ISERROR(SEARCH($U$39,E18)))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81" operator="containsText" id="{E249D9DC-A400-4080-B8D7-8CF8AB13A236}">
            <xm:f>NOT(ISERROR(SEARCH($U$40,E39)))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2" operator="containsText" id="{C0AC6F94-E77F-4FED-8F25-FDA49D0B9030}">
            <xm:f>NOT(ISERROR(SEARCH($U$39,E39)))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E39:E40</xm:sqref>
        </x14:conditionalFormatting>
        <x14:conditionalFormatting xmlns:xm="http://schemas.microsoft.com/office/excel/2006/main">
          <x14:cfRule type="containsText" priority="79" operator="containsText" id="{FB265854-218B-4065-ACDC-579C513FEA16}">
            <xm:f>NOT(ISERROR(SEARCH($U$40,H20)))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0" operator="containsText" id="{FB1CF4FF-E0DC-4E36-AF81-536937546AED}">
            <xm:f>NOT(ISERROR(SEARCH($U$39,H20)))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77" operator="containsText" id="{CF1EDA0B-1D77-47E0-B2E2-B8D81CC319F5}">
            <xm:f>NOT(ISERROR(SEARCH($U$40,H21)))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78" operator="containsText" id="{447D0FD9-207E-4F47-8774-C14ACBA13AB2}">
            <xm:f>NOT(ISERROR(SEARCH($U$39,H21)))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H21:H23</xm:sqref>
        </x14:conditionalFormatting>
        <x14:conditionalFormatting xmlns:xm="http://schemas.microsoft.com/office/excel/2006/main">
          <x14:cfRule type="containsText" priority="67" operator="containsText" id="{DCEE100E-87A9-4761-B2A2-82FA0835721F}">
            <xm:f>NOT(ISERROR(SEARCH($U$40,H24)))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8" operator="containsText" id="{7FBDF2E2-5703-4F64-B588-0C011DCA778F}">
            <xm:f>NOT(ISERROR(SEARCH($U$39,H24)))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65" operator="containsText" id="{4E761CF8-4420-42B5-9C7B-DAE9B1081263}">
            <xm:f>NOT(ISERROR(SEARCH($U$40,H25)))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6" operator="containsText" id="{9CF4D4C6-23CB-4889-915E-E52CF4C8B709}">
            <xm:f>NOT(ISERROR(SEARCH($U$39,H25)))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63" operator="containsText" id="{1663DC89-95F7-4B65-B7D6-83E4DEFA562E}">
            <xm:f>NOT(ISERROR(SEARCH($U$40,H26)))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4" operator="containsText" id="{C0EFE997-183D-4A82-9C1E-DCF36A888362}">
            <xm:f>NOT(ISERROR(SEARCH($U$39,H26)))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61" operator="containsText" id="{EA5FEAA9-17E8-423E-9F9B-F073A17FA076}">
            <xm:f>NOT(ISERROR(SEARCH($U$40,H27)))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2" operator="containsText" id="{D270B9FE-AC89-4512-A1EE-A78EA682C20C}">
            <xm:f>NOT(ISERROR(SEARCH($U$39,H27)))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57" operator="containsText" id="{9CF21877-64D3-4DB3-AB8F-719356C040E2}">
            <xm:f>NOT(ISERROR(SEARCH($U$40,H28)))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8" operator="containsText" id="{6243817D-C59A-4CD0-9BCC-B16A0EFD182C}">
            <xm:f>NOT(ISERROR(SEARCH($U$39,H28)))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55" operator="containsText" id="{FBCE627B-438F-42E3-849B-47B44F0D163A}">
            <xm:f>NOT(ISERROR(SEARCH($U$40,H29)))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6" operator="containsText" id="{0D2D4C44-33CE-42A4-B6A5-3B5726215072}">
            <xm:f>NOT(ISERROR(SEARCH($U$39,H29)))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53" operator="containsText" id="{E26A49F6-3A36-427B-BC56-0FFE2BFA80F7}">
            <xm:f>NOT(ISERROR(SEARCH($U$40,H30)))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4" operator="containsText" id="{22D0271A-C619-4C7D-A618-C28F86CB81EB}">
            <xm:f>NOT(ISERROR(SEARCH($U$39,H30)))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Text" priority="51" operator="containsText" id="{CCE8A50C-DC48-40D6-8F98-D1256AA435B7}">
            <xm:f>NOT(ISERROR(SEARCH($U$40,H31)))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2" operator="containsText" id="{43783233-7BB4-4192-9EA2-887A64DD5134}">
            <xm:f>NOT(ISERROR(SEARCH($U$39,H31)))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49" operator="containsText" id="{1CB9AB6E-4D1D-4117-813E-3C1387CF09A0}">
            <xm:f>NOT(ISERROR(SEARCH($U$40,H32)))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0" operator="containsText" id="{7FF64971-9D15-446F-BFE4-F5CB3C2EF944}">
            <xm:f>NOT(ISERROR(SEARCH($U$39,H32)))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ontainsText" priority="47" operator="containsText" id="{20BD1A66-C618-4E34-A27D-11CDCE9F0211}">
            <xm:f>NOT(ISERROR(SEARCH($U$40,E33)))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8" operator="containsText" id="{E50A3F2F-5BA6-4CEE-BD6A-6E5FFC1C2C8C}">
            <xm:f>NOT(ISERROR(SEARCH($U$39,E33)))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43" operator="containsText" id="{DDAED562-F1EB-47EB-9FF5-8FAC6409D3E7}">
            <xm:f>NOT(ISERROR(SEARCH($U$40,E34)))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4" operator="containsText" id="{52FA4230-0DB6-44FB-8FA7-F75515D7EB47}">
            <xm:f>NOT(ISERROR(SEARCH($U$39,E34)))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41" operator="containsText" id="{6DD81150-0F19-46F8-91EE-F798B04BE751}">
            <xm:f>NOT(ISERROR(SEARCH($U$40,E35)))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2" operator="containsText" id="{C7E70D0E-CEF6-4981-9FF4-5BD308F8DB29}">
            <xm:f>NOT(ISERROR(SEARCH($U$39,E35)))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39" operator="containsText" id="{91B0A19C-85A7-4335-B36C-605710DD1001}">
            <xm:f>NOT(ISERROR(SEARCH($U$40,E36)))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0" operator="containsText" id="{D07A8066-5243-44AC-AFF0-79157FEF4736}">
            <xm:f>NOT(ISERROR(SEARCH($U$39,E36)))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37" operator="containsText" id="{54509EC1-C5FB-4C7F-A2B5-01696C8CA04F}">
            <xm:f>NOT(ISERROR(SEARCH($U$40,E37)))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8" operator="containsText" id="{F283A744-6D26-454A-86CB-D4E2BC1B191C}">
            <xm:f>NOT(ISERROR(SEARCH($U$39,E37)))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35" operator="containsText" id="{39A634D9-CEA5-45DE-AE78-E23BA67BB69A}">
            <xm:f>NOT(ISERROR(SEARCH($U$40,E38)))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6" operator="containsText" id="{05D8D73C-B0C2-4EED-BDD0-08ABFB07B5AA}">
            <xm:f>NOT(ISERROR(SEARCH($U$39,E38)))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33" operator="containsText" id="{00A6E2B7-5F4C-4692-899D-8DC33221EAD4}">
            <xm:f>NOT(ISERROR(SEARCH($U$40,E41)))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4" operator="containsText" id="{86B851B3-7B5C-4699-851A-4AFD374CF566}">
            <xm:f>NOT(ISERROR(SEARCH($U$39,E41)))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31" operator="containsText" id="{1861C2CC-1FA8-4967-AF66-6317B465033A}">
            <xm:f>NOT(ISERROR(SEARCH($U$40,E42)))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2" operator="containsText" id="{6AB15BE4-A6BB-4AA0-B6FE-CCFADA3A0525}">
            <xm:f>NOT(ISERROR(SEARCH($U$39,E42)))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containsText" priority="29" operator="containsText" id="{039E3521-503C-4A48-A3FC-2FE066F36075}">
            <xm:f>NOT(ISERROR(SEARCH($U$40,E43)))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30" operator="containsText" id="{4F41184A-8F71-4C9B-95B9-2D832AA5AE66}">
            <xm:f>NOT(ISERROR(SEARCH($U$39,E43)))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E43:E44</xm:sqref>
        </x14:conditionalFormatting>
        <x14:conditionalFormatting xmlns:xm="http://schemas.microsoft.com/office/excel/2006/main">
          <x14:cfRule type="containsText" priority="27" operator="containsText" id="{06F3B30B-9D44-4F4A-9859-BCBB71CC82B7}">
            <xm:f>NOT(ISERROR(SEARCH($U$40,E45)))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8" operator="containsText" id="{22053089-A50F-4F29-86CD-829468C5BFFF}">
            <xm:f>NOT(ISERROR(SEARCH($U$39,E45)))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25" operator="containsText" id="{96CB99C9-D049-4026-9D29-E3B3F510206F}">
            <xm:f>NOT(ISERROR(SEARCH($U$40,E46)))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6" operator="containsText" id="{43F6A961-F6F8-4150-B2D2-DD0CD468D6EB}">
            <xm:f>NOT(ISERROR(SEARCH($U$39,E46)))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E46</xm:sqref>
        </x14:conditionalFormatting>
        <x14:conditionalFormatting xmlns:xm="http://schemas.microsoft.com/office/excel/2006/main">
          <x14:cfRule type="containsText" priority="23" operator="containsText" id="{E28C5E6D-4040-4B79-B5F7-E0275270F59A}">
            <xm:f>NOT(ISERROR(SEARCH($U$40,E47)))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4" operator="containsText" id="{4503AC6E-995C-4656-A00E-A3734A0E5A82}">
            <xm:f>NOT(ISERROR(SEARCH($U$39,E47)))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E47:E48</xm:sqref>
        </x14:conditionalFormatting>
        <x14:conditionalFormatting xmlns:xm="http://schemas.microsoft.com/office/excel/2006/main">
          <x14:cfRule type="containsText" priority="21" operator="containsText" id="{855A7D57-4C34-44A6-9506-410A75717B1D}">
            <xm:f>NOT(ISERROR(SEARCH($U$40,E49)))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5F76C730-19BC-448F-BB71-E6FC96025C6D}">
            <xm:f>NOT(ISERROR(SEARCH($U$39,E49)))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19" operator="containsText" id="{6C108D6F-E584-46DC-AB14-EF76DC9C3A25}">
            <xm:f>NOT(ISERROR(SEARCH($U$40,E50)))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0" operator="containsText" id="{2D8905F7-5CFD-499C-B634-CCBA7FA9F107}">
            <xm:f>NOT(ISERROR(SEARCH($U$39,E50)))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17" operator="containsText" id="{1D9E5610-413C-48A2-AADA-7E4A96E63FD5}">
            <xm:f>NOT(ISERROR(SEARCH($U$40,E51)))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E6B69A48-53F5-4A65-B992-E040B88E7343}">
            <xm:f>NOT(ISERROR(SEARCH($U$39,E51)))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E51:E52</xm:sqref>
        </x14:conditionalFormatting>
        <x14:conditionalFormatting xmlns:xm="http://schemas.microsoft.com/office/excel/2006/main">
          <x14:cfRule type="containsText" priority="15" operator="containsText" id="{96F69C8E-4F57-44EF-B56F-1E1FF7519792}">
            <xm:f>NOT(ISERROR(SEARCH($U$40,E53)))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D80B8BC6-E978-480F-9417-C25AAE26A838}">
            <xm:f>NOT(ISERROR(SEARCH($U$39,E53)))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3" operator="containsText" id="{A2AE747D-5437-46A0-9626-201A7C948BE6}">
            <xm:f>NOT(ISERROR(SEARCH($U$40,E54)))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743F81FE-651D-4922-80FC-86D38B739BE1}">
            <xm:f>NOT(ISERROR(SEARCH($U$39,E54)))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11" operator="containsText" id="{7A9E3AF9-E6FB-400A-9325-A9F71C80F33A}">
            <xm:f>NOT(ISERROR(SEARCH($U$40,E55)))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EB312AAE-98AB-46B3-8F12-F0767251716A}">
            <xm:f>NOT(ISERROR(SEARCH($U$39,E55)))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E55:E56</xm:sqref>
        </x14:conditionalFormatting>
        <x14:conditionalFormatting xmlns:xm="http://schemas.microsoft.com/office/excel/2006/main">
          <x14:cfRule type="containsText" priority="9" operator="containsText" id="{6D4D7005-A3F7-4438-81FD-F6C5F075E907}">
            <xm:f>NOT(ISERROR(SEARCH($U$40,E57)))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42C22160-D34C-4C23-9B4F-84684FD51F2F}">
            <xm:f>NOT(ISERROR(SEARCH($U$39,E57)))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7" operator="containsText" id="{1E2CCD73-22A4-48D5-BC9C-E406E797208F}">
            <xm:f>NOT(ISERROR(SEARCH($U$40,E58)))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" operator="containsText" id="{46DB0FCC-6278-48E5-BD26-72AE2A461540}">
            <xm:f>NOT(ISERROR(SEARCH($U$39,E58)))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5" operator="containsText" id="{71BAEB1F-41EA-488E-8C57-2BD199D04CA5}">
            <xm:f>NOT(ISERROR(SEARCH($U$40,E59)))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E6897276-485D-446F-955F-5801224D2244}">
            <xm:f>NOT(ISERROR(SEARCH($U$39,E59)))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E59:E60</xm:sqref>
        </x14:conditionalFormatting>
        <x14:conditionalFormatting xmlns:xm="http://schemas.microsoft.com/office/excel/2006/main">
          <x14:cfRule type="containsText" priority="3" operator="containsText" id="{26F7F69D-BA7A-46BD-BD24-85CB80A158E8}">
            <xm:f>NOT(ISERROR(SEARCH($U$40,E61)))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69AEA3FC-2051-4765-B4D8-68AF8CF14EB2}">
            <xm:f>NOT(ISERROR(SEARCH($U$39,E61)))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" operator="containsText" id="{43AAB506-B4FC-411A-91D6-39D07AC7711D}">
            <xm:f>NOT(ISERROR(SEARCH($U$40,E62)))</xm:f>
            <xm:f>$U$40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200036F3-2258-41F2-9853-DD4B24FE64DB}">
            <xm:f>NOT(ISERROR(SEARCH($U$39,E62)))</xm:f>
            <xm:f>$U$39</xm:f>
            <x14:dxf>
              <fill>
                <patternFill>
                  <bgColor theme="5" tint="0.39994506668294322"/>
                </patternFill>
              </fill>
            </x14:dxf>
          </x14:cfRule>
          <xm:sqref>E62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Kiran, Nelloru (N.)</cp:lastModifiedBy>
  <dcterms:created xsi:type="dcterms:W3CDTF">2017-07-18T07:27:47Z</dcterms:created>
  <dcterms:modified xsi:type="dcterms:W3CDTF">2020-07-14T07:03:48Z</dcterms:modified>
</cp:coreProperties>
</file>