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3b49c27706f3b32/4- EVENTOS GRANDES/W4TT 6-6-2026/"/>
    </mc:Choice>
  </mc:AlternateContent>
  <xr:revisionPtr revIDLastSave="32" documentId="8_{63488594-628E-4552-BA4D-9EAE67A98428}" xr6:coauthVersionLast="47" xr6:coauthVersionMax="47" xr10:uidLastSave="{3FC4B016-E60E-4F2F-8BED-E6658289D3D1}"/>
  <bookViews>
    <workbookView xWindow="-120" yWindow="-120" windowWidth="20730" windowHeight="11160" activeTab="2" xr2:uid="{943DF93B-1E0F-45C4-99A6-6CDA43FE4A8F}"/>
  </bookViews>
  <sheets>
    <sheet name="MEDIDAS" sheetId="1" r:id="rId1"/>
    <sheet name="TD" sheetId="2" r:id="rId2"/>
    <sheet name="DASHBOARD" sheetId="3" r:id="rId3"/>
  </sheets>
  <definedNames>
    <definedName name="_xlcn.WorksheetConnection_BIENEXCELPOWERPIVOTYELMODELADODEDATOSW4TT2026.xlsxMEDIDAS" hidden="1">MEDIDAS[]</definedName>
    <definedName name="Timeline_Date">#N/A</definedName>
  </definedNames>
  <calcPr calcId="191029"/>
  <pivotCaches>
    <pivotCache cacheId="10" r:id="rId4"/>
    <pivotCache cacheId="13" r:id="rId5"/>
    <pivotCache cacheId="16" r:id="rId6"/>
    <pivotCache cacheId="19" r:id="rId7"/>
    <pivotCache cacheId="22" r:id="rId8"/>
    <pivotCache cacheId="25" r:id="rId9"/>
    <pivotCache cacheId="28" r:id="rId10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7" r:id="rId11"/>
      </x15:timelineCachePivotCaches>
    </ext>
    <ext xmlns:x15="http://schemas.microsoft.com/office/spreadsheetml/2010/11/main" uri="{D0CA8CA8-9F24-4464-BF8E-62219DCF47F9}">
      <x15:timelineCacheRefs>
        <x15:timelineCacheRef r:id="rId12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base_orig_d1620a03-2696-45af-995e-b56d0c1c3d46" name="Database_orig" connection="Consulta - Database_orig"/>
          <x15:modelTable id="TH_Ventas_b0316b47-c7ba-42b5-aa67-65fa4f648f5b" name="TH_Ventas" connection="Consulta - TH_Ventas"/>
          <x15:modelTable id="Dim_Producto_85a4e334-2a80-4a37-b67f-190ca8b0ae14" name="Dim_Producto" connection="Consulta - Dim_Producto"/>
          <x15:modelTable id="Dim_Categoria_fdd3f54c-de9b-4b19-946c-73d7d7179b62" name="Dim_Categoria" connection="Consulta - Dim_Categoria"/>
          <x15:modelTable id="Dim_Cliente_ed0a61e2-68bb-4615-9b96-694c9f17ca57" name="Dim_Cliente" connection="Consulta - Dim_Cliente"/>
          <x15:modelTable id="Dim_MétodoPago_f5a24368-8be1-41fc-8540-68f1c49feb53" name="Dim_MétodoPago" connection="Consulta - Dim_MétodoPago"/>
          <x15:modelTable id="Dim_Ubicacion_eae2de9e-10bd-4851-817e-50b14f3afe45" name="Dim_Ubicacion" connection="Consulta - Dim_Ubicacion"/>
          <x15:modelTable id="MEDIDAS" name="MEDIDAS" connection="WorksheetConnection_BI EN EXCEL POWER PIVOT Y EL MODELADO DE DATOS W4TT 2026.xlsx!MEDIDAS"/>
          <x15:modelTable id="Calendar" name="Calendar" connection="Conexión"/>
        </x15:modelTables>
        <x15:modelRelationships>
          <x15:modelRelationship fromTable="TH_Ventas" fromColumn="ID MetodoPago" toTable="Dim_MétodoPago" toColumn="ID MetodoPago"/>
          <x15:modelRelationship fromTable="TH_Ventas" fromColumn="ID Producto" toTable="Dim_Producto" toColumn="ID Producto"/>
          <x15:modelRelationship fromTable="TH_Ventas" fromColumn="ID Ubicacion" toTable="Dim_Ubicacion" toColumn="ID Ubicacion"/>
          <x15:modelRelationship fromTable="TH_Ventas" fromColumn="Fecha de venta" toTable="Calendar" toColumn="Date"/>
          <x15:modelRelationship fromTable="TH_Ventas" fromColumn="ID Cliente" toTable="Dim_Cliente" toColumn="ID Cliente"/>
          <x15:modelRelationship fromTable="TH_Ventas" fromColumn="ID Categoria" toTable="Dim_Categoria" toColumn="ID Categori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" i="2" l="1"/>
  <c r="M8" i="2"/>
  <c r="K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0109F7-4F44-49F7-BB83-92D31477A6A6}" name="Conexió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C2D6C11D-D71F-4337-9B9E-16266818E816}" name="Consulta - Database_orig" description="Conexión a la consulta 'Database_orig' en el libro." type="100" refreshedVersion="8" minRefreshableVersion="5">
    <extLst>
      <ext xmlns:x15="http://schemas.microsoft.com/office/spreadsheetml/2010/11/main" uri="{DE250136-89BD-433C-8126-D09CA5730AF9}">
        <x15:connection id="7333465b-b330-4b03-a8a9-82d042f57761">
          <x15:oledbPr connection="Provider=Microsoft.Mashup.OleDb.1;Data Source=$Workbook$;Location=Database_orig;Extended Properties=&quot;&quot;">
            <x15:dbTables>
              <x15:dbTable name="Database_orig"/>
            </x15:dbTables>
          </x15:oledbPr>
        </x15:connection>
      </ext>
    </extLst>
  </connection>
  <connection id="3" xr16:uid="{786C7D3A-116D-4D15-BCEA-25D56A21E7BE}" name="Consulta - Dim_Categoria" description="Conexión a la consulta 'Dim_Categoria' en el libro." type="100" refreshedVersion="8" minRefreshableVersion="5">
    <extLst>
      <ext xmlns:x15="http://schemas.microsoft.com/office/spreadsheetml/2010/11/main" uri="{DE250136-89BD-433C-8126-D09CA5730AF9}">
        <x15:connection id="9527a5bf-cd3c-42af-b1ef-395230bc7476">
          <x15:oledbPr connection="Provider=Microsoft.Mashup.OleDb.1;Data Source=$Workbook$;Location=Dim_Categoria;Extended Properties=&quot;&quot;">
            <x15:dbTables>
              <x15:dbTable name="Dim_Categoria"/>
            </x15:dbTables>
          </x15:oledbPr>
        </x15:connection>
      </ext>
    </extLst>
  </connection>
  <connection id="4" xr16:uid="{1ADB3302-291C-4FFF-B18E-A6FC467D3687}" name="Consulta - Dim_Cliente" description="Conexión a la consulta 'Dim_Cliente' en el libro." type="100" refreshedVersion="8" minRefreshableVersion="5">
    <extLst>
      <ext xmlns:x15="http://schemas.microsoft.com/office/spreadsheetml/2010/11/main" uri="{DE250136-89BD-433C-8126-D09CA5730AF9}">
        <x15:connection id="da6f647f-6655-41c5-86ee-e256854112cb">
          <x15:oledbPr connection="Provider=Microsoft.Mashup.OleDb.1;Data Source=$Workbook$;Location=Dim_Cliente;Extended Properties=&quot;&quot;">
            <x15:dbTables>
              <x15:dbTable name="Dim_Cliente"/>
            </x15:dbTables>
          </x15:oledbPr>
        </x15:connection>
      </ext>
    </extLst>
  </connection>
  <connection id="5" xr16:uid="{71EFE3EF-5EC3-4743-ACB4-0576F76CFE0B}" name="Consulta - Dim_MétodoPago" description="Conexión a la consulta 'Dim_MétodoPago' en el libro." type="100" refreshedVersion="8" minRefreshableVersion="5">
    <extLst>
      <ext xmlns:x15="http://schemas.microsoft.com/office/spreadsheetml/2010/11/main" uri="{DE250136-89BD-433C-8126-D09CA5730AF9}">
        <x15:connection id="16420352-c57e-40f2-8b83-ac92eee1cb20">
          <x15:oledbPr connection="Provider=Microsoft.Mashup.OleDb.1;Data Source=$Workbook$;Location=Dim_MétodoPago;Extended Properties=&quot;&quot;">
            <x15:dbTables>
              <x15:dbTable name="Dim_MétodoPago"/>
            </x15:dbTables>
          </x15:oledbPr>
        </x15:connection>
      </ext>
    </extLst>
  </connection>
  <connection id="6" xr16:uid="{C941E800-6D42-46B7-B7C6-7FE6B050E765}" name="Consulta - Dim_Producto" description="Conexión a la consulta 'Dim_Producto' en el libro." type="100" refreshedVersion="8" minRefreshableVersion="5">
    <extLst>
      <ext xmlns:x15="http://schemas.microsoft.com/office/spreadsheetml/2010/11/main" uri="{DE250136-89BD-433C-8126-D09CA5730AF9}">
        <x15:connection id="aa7e0c5b-51b3-4439-b7ce-3b00d8abd2ba"/>
      </ext>
    </extLst>
  </connection>
  <connection id="7" xr16:uid="{4FC97D65-D9EC-4A52-91B7-0FD0A26F89D7}" name="Consulta - Dim_Ubicacion" description="Conexión a la consulta 'Dim_Ubicacion' en el libro." type="100" refreshedVersion="8" minRefreshableVersion="5">
    <extLst>
      <ext xmlns:x15="http://schemas.microsoft.com/office/spreadsheetml/2010/11/main" uri="{DE250136-89BD-433C-8126-D09CA5730AF9}">
        <x15:connection id="2eb9567e-c228-4b8c-892b-4becdc455520">
          <x15:oledbPr connection="Provider=Microsoft.Mashup.OleDb.1;Data Source=$Workbook$;Location=Dim_Ubicacion;Extended Properties=&quot;&quot;">
            <x15:dbTables>
              <x15:dbTable name="Dim_Ubicacion"/>
            </x15:dbTables>
          </x15:oledbPr>
        </x15:connection>
      </ext>
    </extLst>
  </connection>
  <connection id="8" xr16:uid="{AB72EB5B-83D9-4F3D-868E-523E4701A7FA}" name="Consulta - TH_Ventas" description="Conexión a la consulta 'TH_Ventas' en el libro." type="100" refreshedVersion="8" minRefreshableVersion="5">
    <extLst>
      <ext xmlns:x15="http://schemas.microsoft.com/office/spreadsheetml/2010/11/main" uri="{DE250136-89BD-433C-8126-D09CA5730AF9}">
        <x15:connection id="df12dc71-970c-47be-b32b-fc8145aaed83"/>
      </ext>
    </extLst>
  </connection>
  <connection id="9" xr16:uid="{27610A43-268B-401F-8194-A0F7744D3C61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FEE97141-CB7C-4109-BAC6-CDF2E68831F3}" name="WorksheetConnection_BI EN EXCEL POWER PIVOT Y EL MODELADO DE DATOS W4TT 2026.xlsx!MEDIDAS" type="102" refreshedVersion="8" minRefreshableVersion="5">
    <extLst>
      <ext xmlns:x15="http://schemas.microsoft.com/office/spreadsheetml/2010/11/main" uri="{DE250136-89BD-433C-8126-D09CA5730AF9}">
        <x15:connection id="MEDIDAS">
          <x15:rangePr sourceName="_xlcn.WorksheetConnection_BIENEXCELPOWERPIVOTYELMODELADODEDATOSW4TT2026.xlsxMEDIDAS"/>
        </x15:connection>
      </ext>
    </extLst>
  </connection>
</connections>
</file>

<file path=xl/sharedStrings.xml><?xml version="1.0" encoding="utf-8"?>
<sst xmlns="http://schemas.openxmlformats.org/spreadsheetml/2006/main" count="51" uniqueCount="45">
  <si>
    <t>MEDIDAS</t>
  </si>
  <si>
    <t>Gráfico de línea</t>
  </si>
  <si>
    <t>Total general</t>
  </si>
  <si>
    <t>Total Ventas</t>
  </si>
  <si>
    <t>Total Ventas por Categoría</t>
  </si>
  <si>
    <t>Gráfico de Barras</t>
  </si>
  <si>
    <t>Categori­a</t>
  </si>
  <si>
    <t>Auriculares</t>
  </si>
  <si>
    <t>Celulares</t>
  </si>
  <si>
    <t>Computadoras</t>
  </si>
  <si>
    <t>Relojes</t>
  </si>
  <si>
    <t>Tablets</t>
  </si>
  <si>
    <t>Metodo de pago</t>
  </si>
  <si>
    <t>Billetera digital</t>
  </si>
  <si>
    <t>Efectivo</t>
  </si>
  <si>
    <t>Tarjeta de credito</t>
  </si>
  <si>
    <t>Tarjeta de debito</t>
  </si>
  <si>
    <t>Promedio de Ventas</t>
  </si>
  <si>
    <t>Promedio de Venta por Método de Pago</t>
  </si>
  <si>
    <t>Gráfico de Columnas</t>
  </si>
  <si>
    <t>Productos Unicos</t>
  </si>
  <si>
    <t>Total Operaciones</t>
  </si>
  <si>
    <t>Métricas</t>
  </si>
  <si>
    <t>Argentina</t>
  </si>
  <si>
    <t>Chile</t>
  </si>
  <si>
    <t>Uruguay</t>
  </si>
  <si>
    <t>Ventas por País</t>
  </si>
  <si>
    <t>Ubicación</t>
  </si>
  <si>
    <t>Gráfico de Anillos</t>
  </si>
  <si>
    <t>Ventas por Producto por año</t>
  </si>
  <si>
    <t>Galaxy A52</t>
  </si>
  <si>
    <t>Galaxy Book Pro</t>
  </si>
  <si>
    <t>Galaxy Buds Live</t>
  </si>
  <si>
    <t>Galaxy Buds Pro</t>
  </si>
  <si>
    <t>Galaxy Buds2 Pro</t>
  </si>
  <si>
    <t>Galaxy Chromebook</t>
  </si>
  <si>
    <t>Galaxy S21</t>
  </si>
  <si>
    <t>Galaxy S22</t>
  </si>
  <si>
    <t>Galaxy Tab A8</t>
  </si>
  <si>
    <t>Galaxy Tab S6</t>
  </si>
  <si>
    <t>Galaxy Tab S7</t>
  </si>
  <si>
    <t>Galaxy Watch 4</t>
  </si>
  <si>
    <t>Galaxy Watch 5</t>
  </si>
  <si>
    <t>Galaxy Z Fold3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</si>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</sst>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theme="1"/>
      <name val="Segoe UI"/>
      <family val="2"/>
    </font>
    <font>
      <b/>
      <sz val="11"/>
      <color theme="5" tint="-0.499984740745262"/>
      <name val="Segoe UI"/>
      <family val="2"/>
    </font>
    <font>
      <b/>
      <sz val="11"/>
      <color theme="8"/>
      <name val="Segoe UI"/>
      <family val="2"/>
    </font>
    <font>
      <sz val="14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pivotButton="1"/>
    <xf numFmtId="3" fontId="0" fillId="0" borderId="0" xfId="0" applyNumberFormat="1"/>
    <xf numFmtId="0" fontId="3" fillId="2" borderId="0" xfId="0" applyFont="1" applyFill="1"/>
    <xf numFmtId="0" fontId="0" fillId="3" borderId="0" xfId="0" applyFill="1"/>
    <xf numFmtId="3" fontId="0" fillId="3" borderId="0" xfId="0" applyNumberFormat="1" applyFill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b/>
        <sz val="11"/>
        <color theme="1"/>
      </font>
      <border>
        <vertical/>
        <horizontal/>
      </border>
    </dxf>
    <dxf>
      <font>
        <b/>
        <i val="0"/>
        <color theme="0"/>
      </font>
      <fill>
        <patternFill>
          <bgColor theme="3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TimeSlicerStyleLight1 2" pivot="0" table="0" count="9" xr9:uid="{F313C820-36A1-4711-B978-20034EEAA08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7"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14999847407452621"/>
              </stop>
              <stop position="1">
                <color theme="0" tint="-0.14999847407452621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4" tint="0.59999389629810485"/>
              </stop>
              <stop position="1">
                <color theme="4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4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Light1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47" Type="http://schemas.openxmlformats.org/officeDocument/2006/relationships/customXml" Target="../customXml/item29.xml"/><Relationship Id="rId50" Type="http://schemas.openxmlformats.org/officeDocument/2006/relationships/customXml" Target="../customXml/item32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9" Type="http://schemas.openxmlformats.org/officeDocument/2006/relationships/customXml" Target="../customXml/item11.xml"/><Relationship Id="rId11" Type="http://schemas.openxmlformats.org/officeDocument/2006/relationships/pivotCacheDefinition" Target="pivotCache/pivotCacheDefinition8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45" Type="http://schemas.openxmlformats.org/officeDocument/2006/relationships/customXml" Target="../customXml/item27.xml"/><Relationship Id="rId5" Type="http://schemas.openxmlformats.org/officeDocument/2006/relationships/pivotCacheDefinition" Target="pivotCache/pivotCacheDefinition2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49" Type="http://schemas.openxmlformats.org/officeDocument/2006/relationships/customXml" Target="../customXml/item31.xml"/><Relationship Id="rId10" Type="http://schemas.openxmlformats.org/officeDocument/2006/relationships/pivotCacheDefinition" Target="pivotCache/pivotCacheDefinition7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4" Type="http://schemas.openxmlformats.org/officeDocument/2006/relationships/customXml" Target="../customXml/item26.xml"/><Relationship Id="rId52" Type="http://schemas.openxmlformats.org/officeDocument/2006/relationships/customXml" Target="../customXml/item34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Relationship Id="rId48" Type="http://schemas.openxmlformats.org/officeDocument/2006/relationships/customXml" Target="../customXml/item30.xml"/><Relationship Id="rId8" Type="http://schemas.openxmlformats.org/officeDocument/2006/relationships/pivotCacheDefinition" Target="pivotCache/pivotCacheDefinition5.xml"/><Relationship Id="rId51" Type="http://schemas.openxmlformats.org/officeDocument/2006/relationships/customXml" Target="../customXml/item33.xml"/><Relationship Id="rId3" Type="http://schemas.openxmlformats.org/officeDocument/2006/relationships/worksheet" Target="worksheets/sheet3.xml"/><Relationship Id="rId12" Type="http://schemas.microsoft.com/office/2011/relationships/timelineCache" Target="timelineCaches/timelineCach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46" Type="http://schemas.openxmlformats.org/officeDocument/2006/relationships/customXml" Target="../customXml/item28.xml"/><Relationship Id="rId20" Type="http://schemas.openxmlformats.org/officeDocument/2006/relationships/customXml" Target="../customXml/item2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 EN EXCEL POWER PIVOT Y EL MODELADO DE DATOS W4TT 2026 v2.xlsx]TD!Total Ventas por Categoría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bg1"/>
                </a:solidFill>
              </a:rPr>
              <a:t>Total Ventas por Categoría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  <a:lumOff val="2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75000"/>
              <a:lumOff val="2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TD!$F$6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TD!$E$7:$E$12</c:f>
              <c:strCache>
                <c:ptCount val="5"/>
                <c:pt idx="0">
                  <c:v>Auriculares</c:v>
                </c:pt>
                <c:pt idx="1">
                  <c:v>Relojes</c:v>
                </c:pt>
                <c:pt idx="2">
                  <c:v>Tablets</c:v>
                </c:pt>
                <c:pt idx="3">
                  <c:v>Computadoras</c:v>
                </c:pt>
                <c:pt idx="4">
                  <c:v>Celulares</c:v>
                </c:pt>
              </c:strCache>
            </c:strRef>
          </c:cat>
          <c:val>
            <c:numRef>
              <c:f>TD!$F$7:$F$12</c:f>
              <c:numCache>
                <c:formatCode>#,##0</c:formatCode>
                <c:ptCount val="5"/>
                <c:pt idx="0">
                  <c:v>67162.33</c:v>
                </c:pt>
                <c:pt idx="1">
                  <c:v>122428.9</c:v>
                </c:pt>
                <c:pt idx="2">
                  <c:v>301702.15000000002</c:v>
                </c:pt>
                <c:pt idx="3">
                  <c:v>684724.67</c:v>
                </c:pt>
                <c:pt idx="4">
                  <c:v>806225.3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57-4F6C-A410-BB0ADD831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48357264"/>
        <c:axId val="1164221344"/>
      </c:barChart>
      <c:catAx>
        <c:axId val="1048357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64221344"/>
        <c:crosses val="autoZero"/>
        <c:auto val="1"/>
        <c:lblAlgn val="ctr"/>
        <c:lblOffset val="100"/>
        <c:noMultiLvlLbl val="0"/>
      </c:catAx>
      <c:valAx>
        <c:axId val="1164221344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48357264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 EN EXCEL POWER PIVOT Y EL MODELADO DE DATOS W4TT 2026 v2.xlsx]TD!Promedio de Venta por Método de Pago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Promedio de Venta por Método de Pago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TD!$I$6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TD!$H$7:$H$11</c:f>
              <c:strCache>
                <c:ptCount val="4"/>
                <c:pt idx="0">
                  <c:v>Billetera digital</c:v>
                </c:pt>
                <c:pt idx="1">
                  <c:v>Tarjeta de credito</c:v>
                </c:pt>
                <c:pt idx="2">
                  <c:v>Efectivo</c:v>
                </c:pt>
                <c:pt idx="3">
                  <c:v>Tarjeta de debito</c:v>
                </c:pt>
              </c:strCache>
            </c:strRef>
          </c:cat>
          <c:val>
            <c:numRef>
              <c:f>TD!$I$7:$I$11</c:f>
              <c:numCache>
                <c:formatCode>#,##0</c:formatCode>
                <c:ptCount val="4"/>
                <c:pt idx="0">
                  <c:v>1233.8530288461538</c:v>
                </c:pt>
                <c:pt idx="1">
                  <c:v>1227.3159268292684</c:v>
                </c:pt>
                <c:pt idx="2">
                  <c:v>1169.8724593967518</c:v>
                </c:pt>
                <c:pt idx="3">
                  <c:v>1106.8247721822543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6-4BBD-9618-1844514AF5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7"/>
        <c:axId val="964564912"/>
        <c:axId val="1164223264"/>
      </c:barChart>
      <c:catAx>
        <c:axId val="96456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64223264"/>
        <c:crosses val="autoZero"/>
        <c:auto val="1"/>
        <c:lblAlgn val="ctr"/>
        <c:lblOffset val="100"/>
        <c:noMultiLvlLbl val="0"/>
      </c:catAx>
      <c:valAx>
        <c:axId val="1164223264"/>
        <c:scaling>
          <c:orientation val="minMax"/>
        </c:scaling>
        <c:delete val="0"/>
        <c:axPos val="l"/>
        <c:numFmt formatCode="#,##0.00;[Red]#,##0.00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64564912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 EN EXCEL POWER PIVOT Y EL MODELADO DE DATOS W4TT 2026 v2.xlsx]TD!Ventas por País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Ventas por País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TD!$R$6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CD-48DF-B43F-8B05CBAF28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CD-48DF-B43F-8B05CBAF28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8CD-48DF-B43F-8B05CBAF284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TD!$Q$7:$Q$10</c:f>
              <c:strCache>
                <c:ptCount val="3"/>
                <c:pt idx="0">
                  <c:v>Argentina</c:v>
                </c:pt>
                <c:pt idx="1">
                  <c:v>Chile</c:v>
                </c:pt>
                <c:pt idx="2">
                  <c:v>Uruguay</c:v>
                </c:pt>
              </c:strCache>
            </c:strRef>
          </c:cat>
          <c:val>
            <c:numRef>
              <c:f>TD!$R$7:$R$10</c:f>
              <c:numCache>
                <c:formatCode>#,##0</c:formatCode>
                <c:ptCount val="3"/>
                <c:pt idx="0">
                  <c:v>707325.06</c:v>
                </c:pt>
                <c:pt idx="1">
                  <c:v>671294.65</c:v>
                </c:pt>
                <c:pt idx="2">
                  <c:v>603623.64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CD-48DF-B43F-8B05CBAF28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 EN EXCEL POWER PIVOT Y EL MODELADO DE DATOS W4TT 2026 v2.xlsx]TD!TablaDinámica1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AR" b="1">
                <a:solidFill>
                  <a:schemeClr val="bg1"/>
                </a:solidFill>
              </a:rPr>
              <a:t>Ventas por Producto por año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TD!$C$6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TD!$B$7:$B$21</c:f>
              <c:strCache>
                <c:ptCount val="14"/>
                <c:pt idx="0">
                  <c:v>Galaxy A52</c:v>
                </c:pt>
                <c:pt idx="1">
                  <c:v>Galaxy Book Pro</c:v>
                </c:pt>
                <c:pt idx="2">
                  <c:v>Galaxy Buds Live</c:v>
                </c:pt>
                <c:pt idx="3">
                  <c:v>Galaxy Buds Pro</c:v>
                </c:pt>
                <c:pt idx="4">
                  <c:v>Galaxy Buds2 Pro</c:v>
                </c:pt>
                <c:pt idx="5">
                  <c:v>Galaxy Chromebook</c:v>
                </c:pt>
                <c:pt idx="6">
                  <c:v>Galaxy S21</c:v>
                </c:pt>
                <c:pt idx="7">
                  <c:v>Galaxy S22</c:v>
                </c:pt>
                <c:pt idx="8">
                  <c:v>Galaxy Tab A8</c:v>
                </c:pt>
                <c:pt idx="9">
                  <c:v>Galaxy Tab S6</c:v>
                </c:pt>
                <c:pt idx="10">
                  <c:v>Galaxy Tab S7</c:v>
                </c:pt>
                <c:pt idx="11">
                  <c:v>Galaxy Watch 4</c:v>
                </c:pt>
                <c:pt idx="12">
                  <c:v>Galaxy Watch 5</c:v>
                </c:pt>
                <c:pt idx="13">
                  <c:v>Galaxy Z Fold3</c:v>
                </c:pt>
              </c:strCache>
            </c:strRef>
          </c:cat>
          <c:val>
            <c:numRef>
              <c:f>TD!$C$7:$C$21</c:f>
              <c:numCache>
                <c:formatCode>#,##0</c:formatCode>
                <c:ptCount val="14"/>
                <c:pt idx="0">
                  <c:v>176375.7</c:v>
                </c:pt>
                <c:pt idx="1">
                  <c:v>335849.16</c:v>
                </c:pt>
                <c:pt idx="2">
                  <c:v>22235.74</c:v>
                </c:pt>
                <c:pt idx="3">
                  <c:v>20654.11</c:v>
                </c:pt>
                <c:pt idx="4">
                  <c:v>24272.48</c:v>
                </c:pt>
                <c:pt idx="5">
                  <c:v>348875.51</c:v>
                </c:pt>
                <c:pt idx="6">
                  <c:v>236925.46</c:v>
                </c:pt>
                <c:pt idx="7">
                  <c:v>200126.46</c:v>
                </c:pt>
                <c:pt idx="8">
                  <c:v>91324.26</c:v>
                </c:pt>
                <c:pt idx="9">
                  <c:v>121761.93</c:v>
                </c:pt>
                <c:pt idx="10">
                  <c:v>88615.96</c:v>
                </c:pt>
                <c:pt idx="11">
                  <c:v>56386.25</c:v>
                </c:pt>
                <c:pt idx="12">
                  <c:v>66042.649999999994</c:v>
                </c:pt>
                <c:pt idx="13">
                  <c:v>192797.68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B2-4A93-A8CD-FF3A4955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0112191"/>
        <c:axId val="905273631"/>
      </c:lineChart>
      <c:catAx>
        <c:axId val="180011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05273631"/>
        <c:crosses val="autoZero"/>
        <c:auto val="1"/>
        <c:lblAlgn val="ctr"/>
        <c:lblOffset val="100"/>
        <c:noMultiLvlLbl val="0"/>
      </c:catAx>
      <c:valAx>
        <c:axId val="905273631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00112191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9524</xdr:colOff>
      <xdr:row>3</xdr:row>
      <xdr:rowOff>95250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5DD1007F-064C-59A7-DFE7-BAF3E198C747}"/>
            </a:ext>
          </a:extLst>
        </xdr:cNvPr>
        <xdr:cNvSpPr/>
      </xdr:nvSpPr>
      <xdr:spPr>
        <a:xfrm>
          <a:off x="0" y="0"/>
          <a:ext cx="12887324" cy="866775"/>
        </a:xfrm>
        <a:prstGeom prst="roundRect">
          <a:avLst/>
        </a:prstGeom>
        <a:solidFill>
          <a:schemeClr val="accent2">
            <a:lumMod val="5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1</xdr:col>
      <xdr:colOff>57150</xdr:colOff>
      <xdr:row>0</xdr:row>
      <xdr:rowOff>0</xdr:rowOff>
    </xdr:from>
    <xdr:to>
      <xdr:col>2</xdr:col>
      <xdr:colOff>263403</xdr:colOff>
      <xdr:row>3</xdr:row>
      <xdr:rowOff>171450</xdr:rowOff>
    </xdr:to>
    <xdr:pic>
      <xdr:nvPicPr>
        <xdr:cNvPr id="4" name="Gráfico 3">
          <a:extLst>
            <a:ext uri="{FF2B5EF4-FFF2-40B4-BE49-F238E27FC236}">
              <a16:creationId xmlns:a16="http://schemas.microsoft.com/office/drawing/2014/main" id="{0CE93E6B-5140-09E0-380F-159796E8C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47750" y="0"/>
          <a:ext cx="1196853" cy="942975"/>
        </a:xfrm>
        <a:prstGeom prst="rect">
          <a:avLst/>
        </a:prstGeom>
      </xdr:spPr>
    </xdr:pic>
    <xdr:clientData/>
  </xdr:twoCellAnchor>
  <xdr:twoCellAnchor>
    <xdr:from>
      <xdr:col>8</xdr:col>
      <xdr:colOff>981074</xdr:colOff>
      <xdr:row>4</xdr:row>
      <xdr:rowOff>161925</xdr:rowOff>
    </xdr:from>
    <xdr:to>
      <xdr:col>12</xdr:col>
      <xdr:colOff>248175</xdr:colOff>
      <xdr:row>13</xdr:row>
      <xdr:rowOff>1612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7F47CFC-6CA9-4A35-BDFE-741851FA38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57149</xdr:colOff>
      <xdr:row>13</xdr:row>
      <xdr:rowOff>76199</xdr:rowOff>
    </xdr:from>
    <xdr:to>
      <xdr:col>12</xdr:col>
      <xdr:colOff>438674</xdr:colOff>
      <xdr:row>22</xdr:row>
      <xdr:rowOff>58761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93C6408-5B6F-4EFB-BB72-334D990EF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800100</xdr:colOff>
      <xdr:row>0</xdr:row>
      <xdr:rowOff>104775</xdr:rowOff>
    </xdr:from>
    <xdr:to>
      <xdr:col>6</xdr:col>
      <xdr:colOff>866775</xdr:colOff>
      <xdr:row>2</xdr:row>
      <xdr:rowOff>190500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4E4EE35F-773B-FC30-6FE9-F13F06F295A0}"/>
            </a:ext>
          </a:extLst>
        </xdr:cNvPr>
        <xdr:cNvSpPr/>
      </xdr:nvSpPr>
      <xdr:spPr>
        <a:xfrm>
          <a:off x="4762500" y="104775"/>
          <a:ext cx="2047875" cy="600075"/>
        </a:xfrm>
        <a:prstGeom prst="roundRect">
          <a:avLst/>
        </a:prstGeom>
        <a:solidFill>
          <a:schemeClr val="tx2"/>
        </a:solidFill>
        <a:ln>
          <a:solidFill>
            <a:schemeClr val="tx2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/>
            <a:t>          PRODUCTOS</a:t>
          </a:r>
          <a:r>
            <a:rPr lang="es-AR" sz="1100" baseline="0"/>
            <a:t> ÚNICOS</a:t>
          </a:r>
          <a:endParaRPr lang="es-AR" sz="1100"/>
        </a:p>
      </xdr:txBody>
    </xdr:sp>
    <xdr:clientData/>
  </xdr:twoCellAnchor>
  <xdr:twoCellAnchor>
    <xdr:from>
      <xdr:col>7</xdr:col>
      <xdr:colOff>85725</xdr:colOff>
      <xdr:row>0</xdr:row>
      <xdr:rowOff>95250</xdr:rowOff>
    </xdr:from>
    <xdr:to>
      <xdr:col>9</xdr:col>
      <xdr:colOff>152400</xdr:colOff>
      <xdr:row>2</xdr:row>
      <xdr:rowOff>180975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ADD161D4-0E94-4598-BC54-D4E952DB3565}"/>
            </a:ext>
          </a:extLst>
        </xdr:cNvPr>
        <xdr:cNvSpPr/>
      </xdr:nvSpPr>
      <xdr:spPr>
        <a:xfrm>
          <a:off x="7019925" y="95250"/>
          <a:ext cx="2047875" cy="600075"/>
        </a:xfrm>
        <a:prstGeom prst="roundRect">
          <a:avLst/>
        </a:prstGeom>
        <a:solidFill>
          <a:schemeClr val="tx2"/>
        </a:solidFill>
        <a:ln>
          <a:solidFill>
            <a:schemeClr val="tx2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/>
            <a:t>            TOTAL</a:t>
          </a:r>
          <a:r>
            <a:rPr lang="es-AR" sz="1100" baseline="0"/>
            <a:t> OPERACIONES</a:t>
          </a:r>
          <a:endParaRPr lang="es-AR" sz="1100"/>
        </a:p>
      </xdr:txBody>
    </xdr:sp>
    <xdr:clientData/>
  </xdr:twoCellAnchor>
  <xdr:twoCellAnchor>
    <xdr:from>
      <xdr:col>9</xdr:col>
      <xdr:colOff>304800</xdr:colOff>
      <xdr:row>0</xdr:row>
      <xdr:rowOff>66675</xdr:rowOff>
    </xdr:from>
    <xdr:to>
      <xdr:col>11</xdr:col>
      <xdr:colOff>371475</xdr:colOff>
      <xdr:row>2</xdr:row>
      <xdr:rowOff>152400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25607528-80F8-473E-847A-B6FC9B46A123}"/>
            </a:ext>
          </a:extLst>
        </xdr:cNvPr>
        <xdr:cNvSpPr/>
      </xdr:nvSpPr>
      <xdr:spPr>
        <a:xfrm>
          <a:off x="9220200" y="66675"/>
          <a:ext cx="2047875" cy="600075"/>
        </a:xfrm>
        <a:prstGeom prst="roundRect">
          <a:avLst/>
        </a:prstGeom>
        <a:solidFill>
          <a:schemeClr val="tx2"/>
        </a:solidFill>
        <a:ln>
          <a:solidFill>
            <a:schemeClr val="tx2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             TOTAL</a:t>
          </a:r>
          <a:r>
            <a:rPr lang="es-A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VENTAS</a:t>
          </a:r>
          <a:endParaRPr lang="es-AR" sz="1100"/>
        </a:p>
      </xdr:txBody>
    </xdr:sp>
    <xdr:clientData/>
  </xdr:twoCellAnchor>
  <xdr:twoCellAnchor>
    <xdr:from>
      <xdr:col>5</xdr:col>
      <xdr:colOff>390525</xdr:colOff>
      <xdr:row>1</xdr:row>
      <xdr:rowOff>66675</xdr:rowOff>
    </xdr:from>
    <xdr:to>
      <xdr:col>6</xdr:col>
      <xdr:colOff>381000</xdr:colOff>
      <xdr:row>2</xdr:row>
      <xdr:rowOff>76200</xdr:rowOff>
    </xdr:to>
    <xdr:sp macro="" textlink="TD!K8">
      <xdr:nvSpPr>
        <xdr:cNvPr id="12" name="CuadroTexto 11">
          <a:extLst>
            <a:ext uri="{FF2B5EF4-FFF2-40B4-BE49-F238E27FC236}">
              <a16:creationId xmlns:a16="http://schemas.microsoft.com/office/drawing/2014/main" id="{FA420DFA-2E37-CB1D-6D3A-C051F366AF88}"/>
            </a:ext>
          </a:extLst>
        </xdr:cNvPr>
        <xdr:cNvSpPr txBox="1"/>
      </xdr:nvSpPr>
      <xdr:spPr>
        <a:xfrm>
          <a:off x="5343525" y="323850"/>
          <a:ext cx="981075" cy="266700"/>
        </a:xfrm>
        <a:prstGeom prst="rect">
          <a:avLst/>
        </a:prstGeom>
        <a:solidFill>
          <a:schemeClr val="tx2"/>
        </a:solidFill>
        <a:ln w="9525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EF4184DA-E84B-4860-9572-C61E00B52B2E}" type="TxLink">
            <a:rPr lang="en-US" sz="1400" b="1" i="0" u="none" strike="noStrike">
              <a:solidFill>
                <a:schemeClr val="bg1"/>
              </a:solidFill>
              <a:latin typeface="Segoe UI"/>
              <a:cs typeface="Segoe UI"/>
            </a:rPr>
            <a:pPr algn="ctr"/>
            <a:t>14</a:t>
          </a:fld>
          <a:endParaRPr lang="es-A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609600</xdr:colOff>
      <xdr:row>1</xdr:row>
      <xdr:rowOff>57150</xdr:rowOff>
    </xdr:from>
    <xdr:to>
      <xdr:col>8</xdr:col>
      <xdr:colOff>600075</xdr:colOff>
      <xdr:row>2</xdr:row>
      <xdr:rowOff>66675</xdr:rowOff>
    </xdr:to>
    <xdr:sp macro="" textlink="TD!M8">
      <xdr:nvSpPr>
        <xdr:cNvPr id="13" name="CuadroTexto 12">
          <a:extLst>
            <a:ext uri="{FF2B5EF4-FFF2-40B4-BE49-F238E27FC236}">
              <a16:creationId xmlns:a16="http://schemas.microsoft.com/office/drawing/2014/main" id="{F32D4542-8417-4B36-B7B6-E4C05AEE9982}"/>
            </a:ext>
          </a:extLst>
        </xdr:cNvPr>
        <xdr:cNvSpPr txBox="1"/>
      </xdr:nvSpPr>
      <xdr:spPr>
        <a:xfrm>
          <a:off x="7543800" y="314325"/>
          <a:ext cx="981075" cy="266700"/>
        </a:xfrm>
        <a:prstGeom prst="rect">
          <a:avLst/>
        </a:prstGeom>
        <a:solidFill>
          <a:schemeClr val="tx2"/>
        </a:solidFill>
        <a:ln w="9525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892A5231-1D46-4503-B6C7-89F828D1B895}" type="TxLink">
            <a:rPr lang="en-US" sz="1400" b="1" i="0" u="none" strike="noStrike">
              <a:solidFill>
                <a:schemeClr val="bg1"/>
              </a:solidFill>
              <a:latin typeface="Segoe UI"/>
              <a:cs typeface="Segoe UI"/>
            </a:rPr>
            <a:pPr algn="ctr"/>
            <a:t>1674</a:t>
          </a:fld>
          <a:endParaRPr lang="es-AR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790575</xdr:colOff>
      <xdr:row>1</xdr:row>
      <xdr:rowOff>57150</xdr:rowOff>
    </xdr:from>
    <xdr:to>
      <xdr:col>10</xdr:col>
      <xdr:colOff>781050</xdr:colOff>
      <xdr:row>2</xdr:row>
      <xdr:rowOff>66675</xdr:rowOff>
    </xdr:to>
    <xdr:sp macro="" textlink="TD!O8">
      <xdr:nvSpPr>
        <xdr:cNvPr id="14" name="CuadroTexto 13">
          <a:extLst>
            <a:ext uri="{FF2B5EF4-FFF2-40B4-BE49-F238E27FC236}">
              <a16:creationId xmlns:a16="http://schemas.microsoft.com/office/drawing/2014/main" id="{D6E0F396-6DCE-4926-9E18-416089844D6A}"/>
            </a:ext>
          </a:extLst>
        </xdr:cNvPr>
        <xdr:cNvSpPr txBox="1"/>
      </xdr:nvSpPr>
      <xdr:spPr>
        <a:xfrm>
          <a:off x="9705975" y="314325"/>
          <a:ext cx="981075" cy="266700"/>
        </a:xfrm>
        <a:prstGeom prst="rect">
          <a:avLst/>
        </a:prstGeom>
        <a:solidFill>
          <a:schemeClr val="tx2"/>
        </a:solidFill>
        <a:ln w="9525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E7BB2DF2-DF1F-4E80-BD7E-F667A4261868}" type="TxLink">
            <a:rPr lang="en-US" sz="1400" b="1" i="0" u="none" strike="noStrike">
              <a:solidFill>
                <a:schemeClr val="bg1"/>
              </a:solidFill>
              <a:latin typeface="Segoe UI"/>
              <a:cs typeface="Segoe UI"/>
            </a:rPr>
            <a:pPr algn="ctr"/>
            <a:t>1.982.243</a:t>
          </a:fld>
          <a:endParaRPr lang="es-AR" sz="14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152399</xdr:colOff>
      <xdr:row>4</xdr:row>
      <xdr:rowOff>123824</xdr:rowOff>
    </xdr:from>
    <xdr:to>
      <xdr:col>4</xdr:col>
      <xdr:colOff>257174</xdr:colOff>
      <xdr:row>8</xdr:row>
      <xdr:rowOff>171450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5" name="Date">
              <a:extLst>
                <a:ext uri="{FF2B5EF4-FFF2-40B4-BE49-F238E27FC236}">
                  <a16:creationId xmlns:a16="http://schemas.microsoft.com/office/drawing/2014/main" id="{D78DC9BD-C289-FFAB-376B-9BD988CC5D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399" y="1152524"/>
              <a:ext cx="4067175" cy="10763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>
    <xdr:from>
      <xdr:col>5</xdr:col>
      <xdr:colOff>704850</xdr:colOff>
      <xdr:row>4</xdr:row>
      <xdr:rowOff>152400</xdr:rowOff>
    </xdr:from>
    <xdr:to>
      <xdr:col>8</xdr:col>
      <xdr:colOff>819676</xdr:colOff>
      <xdr:row>13</xdr:row>
      <xdr:rowOff>125437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84C4B4CB-628B-4A1E-9FC7-A78F746A3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123825</xdr:colOff>
      <xdr:row>11</xdr:row>
      <xdr:rowOff>133350</xdr:rowOff>
    </xdr:from>
    <xdr:to>
      <xdr:col>8</xdr:col>
      <xdr:colOff>685800</xdr:colOff>
      <xdr:row>22</xdr:row>
      <xdr:rowOff>142875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890E054-52FC-43CC-94CA-9429396B9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202.51300752315" backgroundQuery="1" createdVersion="8" refreshedVersion="8" minRefreshableVersion="3" recordCount="0" supportSubquery="1" supportAdvancedDrill="1" xr:uid="{0CFF2274-598F-4850-84BD-E41E2498E5E9}">
  <cacheSource type="external" connectionId="9"/>
  <cacheFields count="6">
    <cacheField name="[Measures].[Total Ventas]" caption="Total Ventas" numFmtId="0" hierarchy="40" level="32767"/>
    <cacheField name="[Calendar].[Date Hierarchy].[Year]" caption="Year" numFmtId="0" hierarchy="1" level="1">
      <sharedItems containsSemiMixedTypes="0" containsString="0" containsNumber="1" containsInteger="1" minValue="2022" maxValue="2024" count="3"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Calendar].[Date Hierarchy].[Year].&amp;[2022]"/>
            <x15:cachedUniqueName index="1" name="[Calendar].[Date Hierarchy].[Year].&amp;[2023]"/>
            <x15:cachedUniqueName index="2" name="[Calendar].[Date Hierarchy].[Year].&amp;[2024]"/>
          </x15:cachedUniqueNames>
        </ext>
      </extLst>
    </cacheField>
    <cacheField name="[Calendar].[Date Hierarchy].[Month]" caption="Month" numFmtId="0" hierarchy="1" level="2">
      <sharedItems containsSemiMixedTypes="0" containsNonDate="0" containsString="0"/>
    </cacheField>
    <cacheField name="[Calendar].[Date Hierarchy].[DateColumn]" caption="DateColumn" numFmtId="0" hierarchy="1" level="3">
      <sharedItems containsSemiMixedTypes="0" containsNonDate="0" containsString="0"/>
    </cacheField>
    <cacheField name="[Dim_Categoria].[Categori­a].[Categori­a]" caption="Categori­a" numFmtId="0" hierarchy="8" level="1">
      <sharedItems count="5">
        <s v="Auriculares"/>
        <s v="Celulares"/>
        <s v="Computadoras"/>
        <s v="Relojes"/>
        <s v="Tablets"/>
      </sharedItems>
    </cacheField>
    <cacheField name="[Calendar].[Date].[Date]" caption="Date" numFmtId="0" level="1">
      <sharedItems containsSemiMixedTypes="0" containsNonDate="0" containsString="0"/>
    </cacheField>
  </cacheFields>
  <cacheHierarchies count="52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>
      <fieldsUsage count="2">
        <fieldUsage x="-1"/>
        <fieldUsage x="5"/>
      </fieldsUsage>
    </cacheHierarchy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>
      <fieldsUsage count="4">
        <fieldUsage x="-1"/>
        <fieldUsage x="1"/>
        <fieldUsage x="2"/>
        <fieldUsage x="3"/>
      </fieldsUsage>
    </cacheHierarchy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Dim_Categoria].[Categori­a]" caption="Categori­a" attribute="1" defaultMemberUniqueName="[Dim_Categoria].[Categori­a].[All]" allUniqueName="[Dim_Categoria].[Categori­a].[All]" dimensionUniqueName="[Dim_Categoria]" displayFolder="" count="2" memberValueDatatype="130" unbalanced="0">
      <fieldsUsage count="2">
        <fieldUsage x="-1"/>
        <fieldUsage x="4"/>
      </fieldsUsage>
    </cacheHierarchy>
    <cacheHierarchy uniqueName="[Dim_Categoria].[ID Categoria]" caption="ID Categoria" attribute="1" defaultMemberUniqueName="[Dim_Categoria].[ID Categoria].[All]" allUniqueName="[Dim_Categoria].[ID Categoria].[All]" dimensionUniqueName="[Dim_Categoria]" displayFolder="" count="0" memberValueDatatype="130" unbalanced="0"/>
    <cacheHierarchy uniqueName="[Dim_Cliente].[ID Cliente]" caption="ID Cliente" attribute="1" defaultMemberUniqueName="[Dim_Cliente].[ID Cliente].[All]" allUniqueName="[Dim_Cliente].[ID Cliente].[All]" dimensionUniqueName="[Dim_Cliente]" displayFolder="" count="0" memberValueDatatype="130" unbalanced="0"/>
    <cacheHierarchy uniqueName="[Dim_MétodoPago].[ID MetodoPago]" caption="ID MetodoPago" attribute="1" defaultMemberUniqueName="[Dim_MétodoPago].[ID MetodoPago].[All]" allUniqueName="[Dim_MétodoPago].[ID MetodoPago].[All]" dimensionUniqueName="[Dim_MétodoPago]" displayFolder="" count="0" memberValueDatatype="130" unbalanced="0"/>
    <cacheHierarchy uniqueName="[Dim_MétodoPago].[Metodo de pago]" caption="Metodo de pago" attribute="1" defaultMemberUniqueName="[Dim_MétodoPago].[Metodo de pago].[All]" allUniqueName="[Dim_MétodoPago].[Metodo de pago].[All]" dimensionUniqueName="[Dim_MétodoPago]" displayFolder="" count="0" memberValueDatatype="130" unbalanced="0"/>
    <cacheHierarchy uniqueName="[Dim_Producto].[ID Producto]" caption="ID Producto" attribute="1" defaultMemberUniqueName="[Dim_Producto].[ID Producto].[All]" allUniqueName="[Dim_Producto].[ID Producto].[All]" dimensionUniqueName="[Dim_Producto]" displayFolder="" count="0" memberValueDatatype="130" unbalanced="0"/>
    <cacheHierarchy uniqueName="[Dim_Producto].[Nombre del producto]" caption="Nombre del producto" attribute="1" defaultMemberUniqueName="[Dim_Producto].[Nombre del producto].[All]" allUniqueName="[Dim_Producto].[Nombre del producto].[All]" dimensionUniqueName="[Dim_Producto]" displayFolder="" count="0" memberValueDatatype="130" unbalanced="0"/>
    <cacheHierarchy uniqueName="[Dim_Ubicacion].[ID Ubicacion]" caption="ID Ubicacion" attribute="1" defaultMemberUniqueName="[Dim_Ubicacion].[ID Ubicacion].[All]" allUniqueName="[Dim_Ubicacion].[ID Ubicacion].[All]" dimensionUniqueName="[Dim_Ubicacion]" displayFolder="" count="0" memberValueDatatype="130" unbalanced="0"/>
    <cacheHierarchy uniqueName="[Dim_Ubicacion].[Ubicacion de la compra]" caption="Ubicacion de la compra" attribute="1" defaultMemberUniqueName="[Dim_Ubicacion].[Ubicacion de la compra].[All]" allUniqueName="[Dim_Ubicacion].[Ubicacion de la compra].[All]" dimensionUniqueName="[Dim_Ubicacion]" displayFolder="" count="0" memberValueDatatype="130" unbalanced="0"/>
    <cacheHierarchy uniqueName="[MEDIDAS].[MEDIDAS]" caption="MEDIDAS" attribute="1" defaultMemberUniqueName="[MEDIDAS].[MEDIDAS].[All]" allUniqueName="[MEDIDAS].[MEDIDAS].[All]" dimensionUniqueName="[MEDIDAS]" displayFolder="" count="0" memberValueDatatype="130" unbalanced="0"/>
    <cacheHierarchy uniqueName="[TH_Ventas].[Cantidad vendida]" caption="Cantidad vendida" attribute="1" defaultMemberUniqueName="[TH_Ventas].[Cantidad vendida].[All]" allUniqueName="[TH_Ventas].[Cantidad vendida].[All]" dimensionUniqueName="[TH_Ventas]" displayFolder="" count="0" memberValueDatatype="20" unbalanced="0"/>
    <cacheHierarchy uniqueName="[TH_Ventas].[Fecha de venta]" caption="Fecha de venta" attribute="1" time="1" defaultMemberUniqueName="[TH_Ventas].[Fecha de venta].[All]" allUniqueName="[TH_Ventas].[Fecha de venta].[All]" dimensionUniqueName="[TH_Ventas]" displayFolder="" count="0" memberValueDatatype="7" unbalanced="0"/>
    <cacheHierarchy uniqueName="[TH_Ventas].[ID Categoria]" caption="ID Categoria" attribute="1" defaultMemberUniqueName="[TH_Ventas].[ID Categoria].[All]" allUniqueName="[TH_Ventas].[ID Categoria].[All]" dimensionUniqueName="[TH_Ventas]" displayFolder="" count="0" memberValueDatatype="130" unbalanced="0"/>
    <cacheHierarchy uniqueName="[TH_Ventas].[ID Cliente]" caption="ID Cliente" attribute="1" defaultMemberUniqueName="[TH_Ventas].[ID Cliente].[All]" allUniqueName="[TH_Ventas].[ID Cliente].[All]" dimensionUniqueName="[TH_Ventas]" displayFolder="" count="0" memberValueDatatype="130" unbalanced="0"/>
    <cacheHierarchy uniqueName="[TH_Ventas].[ID de venta]" caption="ID de venta" attribute="1" defaultMemberUniqueName="[TH_Ventas].[ID de venta].[All]" allUniqueName="[TH_Ventas].[ID de venta].[All]" dimensionUniqueName="[TH_Ventas]" displayFolder="" count="0" memberValueDatatype="130" unbalanced="0"/>
    <cacheHierarchy uniqueName="[TH_Ventas].[ID MetodoPago]" caption="ID MetodoPago" attribute="1" defaultMemberUniqueName="[TH_Ventas].[ID MetodoPago].[All]" allUniqueName="[TH_Ventas].[ID MetodoPago].[All]" dimensionUniqueName="[TH_Ventas]" displayFolder="" count="0" memberValueDatatype="130" unbalanced="0"/>
    <cacheHierarchy uniqueName="[TH_Ventas].[ID Producto]" caption="ID Producto" attribute="1" defaultMemberUniqueName="[TH_Ventas].[ID Producto].[All]" allUniqueName="[TH_Ventas].[ID Producto].[All]" dimensionUniqueName="[TH_Ventas]" displayFolder="" count="0" memberValueDatatype="130" unbalanced="0"/>
    <cacheHierarchy uniqueName="[TH_Ventas].[ID Ubicacion]" caption="ID Ubicacion" attribute="1" defaultMemberUniqueName="[TH_Ventas].[ID Ubicacion].[All]" allUniqueName="[TH_Ventas].[ID Ubicacion].[All]" dimensionUniqueName="[TH_Ventas]" displayFolder="" count="0" memberValueDatatype="130" unbalanced="0"/>
    <cacheHierarchy uniqueName="[TH_Ventas].[Precio unitario]" caption="Precio unitario" attribute="1" defaultMemberUniqueName="[TH_Ventas].[Precio unitario].[All]" allUniqueName="[TH_Ventas].[Precio unitario].[All]" dimensionUniqueName="[TH_Ventas]" displayFolder="" count="0" memberValueDatatype="5" unbalanced="0"/>
    <cacheHierarchy uniqueName="[TH_Ventas].[Total de la venta]" caption="Total de la venta" attribute="1" defaultMemberUniqueName="[TH_Ventas].[Total de la venta].[All]" allUniqueName="[TH_Ventas].[Total de la venta].[All]" dimensionUniqueName="[TH_Ventas]" displayFolder="" count="0" memberValueDatatype="5" unbalanced="0"/>
    <cacheHierarchy uniqueName="[Database_orig].[Cantidad vendida]" caption="Cantidad vendida" attribute="1" defaultMemberUniqueName="[Database_orig].[Cantidad vendida].[All]" allUniqueName="[Database_orig].[Cantidad vendida].[All]" dimensionUniqueName="[Database_orig]" displayFolder="" count="0" memberValueDatatype="20" unbalanced="0" hidden="1"/>
    <cacheHierarchy uniqueName="[Database_orig].[Categori­a]" caption="Categori­a" attribute="1" defaultMemberUniqueName="[Database_orig].[Categori­a].[All]" allUniqueName="[Database_orig].[Categori­a].[All]" dimensionUniqueName="[Database_orig]" displayFolder="" count="0" memberValueDatatype="130" unbalanced="0" hidden="1"/>
    <cacheHierarchy uniqueName="[Database_orig].[Fecha de venta]" caption="Fecha de venta" attribute="1" time="1" defaultMemberUniqueName="[Database_orig].[Fecha de venta].[All]" allUniqueName="[Database_orig].[Fecha de venta].[All]" dimensionUniqueName="[Database_orig]" displayFolder="" count="0" memberValueDatatype="7" unbalanced="0" hidden="1"/>
    <cacheHierarchy uniqueName="[Database_orig].[ID Cliente]" caption="ID Cliente" attribute="1" defaultMemberUniqueName="[Database_orig].[ID Cliente].[All]" allUniqueName="[Database_orig].[ID Cliente].[All]" dimensionUniqueName="[Database_orig]" displayFolder="" count="0" memberValueDatatype="130" unbalanced="0" hidden="1"/>
    <cacheHierarchy uniqueName="[Database_orig].[ID de venta]" caption="ID de venta" attribute="1" defaultMemberUniqueName="[Database_orig].[ID de venta].[All]" allUniqueName="[Database_orig].[ID de venta].[All]" dimensionUniqueName="[Database_orig]" displayFolder="" count="0" memberValueDatatype="130" unbalanced="0" hidden="1"/>
    <cacheHierarchy uniqueName="[Database_orig].[Metodo de pago]" caption="Metodo de pago" attribute="1" defaultMemberUniqueName="[Database_orig].[Metodo de pago].[All]" allUniqueName="[Database_orig].[Metodo de pago].[All]" dimensionUniqueName="[Database_orig]" displayFolder="" count="0" memberValueDatatype="130" unbalanced="0" hidden="1"/>
    <cacheHierarchy uniqueName="[Database_orig].[Nombre del producto]" caption="Nombre del producto" attribute="1" defaultMemberUniqueName="[Database_orig].[Nombre del producto].[All]" allUniqueName="[Database_orig].[Nombre del producto].[All]" dimensionUniqueName="[Database_orig]" displayFolder="" count="0" memberValueDatatype="130" unbalanced="0" hidden="1"/>
    <cacheHierarchy uniqueName="[Database_orig].[Precio unitario]" caption="Precio unitario" attribute="1" defaultMemberUniqueName="[Database_orig].[Precio unitario].[All]" allUniqueName="[Database_orig].[Precio unitario].[All]" dimensionUniqueName="[Database_orig]" displayFolder="" count="0" memberValueDatatype="5" unbalanced="0" hidden="1"/>
    <cacheHierarchy uniqueName="[Database_orig].[Total de la venta]" caption="Total de la venta" attribute="1" defaultMemberUniqueName="[Database_orig].[Total de la venta].[All]" allUniqueName="[Database_orig].[Total de la venta].[All]" dimensionUniqueName="[Database_orig]" displayFolder="" count="0" memberValueDatatype="5" unbalanced="0" hidden="1"/>
    <cacheHierarchy uniqueName="[Database_orig].[Ubicacion de la compra]" caption="Ubicacion de la compra" attribute="1" defaultMemberUniqueName="[Database_orig].[Ubicacion de la compra].[All]" allUniqueName="[Database_orig].[Ubicacion de la compra].[All]" dimensionUniqueName="[Database_orig]" displayFolder="" count="0" memberValueDatatype="130" unbalanced="0" hidden="1"/>
    <cacheHierarchy uniqueName="[Measures].[Productos Unicos]" caption="Productos Unicos" measure="1" displayFolder="" measureGroup="MEDIDAS" count="0"/>
    <cacheHierarchy uniqueName="[Measures].[Total Operaciones]" caption="Total Operaciones" measure="1" displayFolder="" measureGroup="MEDIDAS" count="0"/>
    <cacheHierarchy uniqueName="[Measures].[Total Ventas]" caption="Total Ventas" measure="1" displayFolder="" measureGroup="MEDIDAS" count="0" oneField="1">
      <fieldsUsage count="1">
        <fieldUsage x="0"/>
      </fieldsUsage>
    </cacheHierarchy>
    <cacheHierarchy uniqueName="[Measures].[Promedio de Ventas]" caption="Promedio de Ventas" measure="1" displayFolder="" measureGroup="MEDIDAS" count="0"/>
    <cacheHierarchy uniqueName="[Measures].[__XL_Count Database_orig]" caption="__XL_Count Database_orig" measure="1" displayFolder="" measureGroup="Database_orig" count="0" hidden="1"/>
    <cacheHierarchy uniqueName="[Measures].[__XL_Count TH_Ventas]" caption="__XL_Count TH_Ventas" measure="1" displayFolder="" measureGroup="TH_Ventas" count="0" hidden="1"/>
    <cacheHierarchy uniqueName="[Measures].[__XL_Count Dim_Producto]" caption="__XL_Count Dim_Producto" measure="1" displayFolder="" measureGroup="Dim_Producto" count="0" hidden="1"/>
    <cacheHierarchy uniqueName="[Measures].[__XL_Count Dim_Categoria]" caption="__XL_Count Dim_Categoria" measure="1" displayFolder="" measureGroup="Dim_Categoria" count="0" hidden="1"/>
    <cacheHierarchy uniqueName="[Measures].[__XL_Count Dim_Cliente]" caption="__XL_Count Dim_Cliente" measure="1" displayFolder="" measureGroup="Dim_Cliente" count="0" hidden="1"/>
    <cacheHierarchy uniqueName="[Measures].[__XL_Count Dim_MétodoPago]" caption="__XL_Count Dim_MétodoPago" measure="1" displayFolder="" measureGroup="Dim_MétodoPago" count="0" hidden="1"/>
    <cacheHierarchy uniqueName="[Measures].[__XL_Count Dim_Ubicacion]" caption="__XL_Count Dim_Ubicacion" measure="1" displayFolder="" measureGroup="Dim_Ubicacion" count="0" hidden="1"/>
    <cacheHierarchy uniqueName="[Measures].[__XL_Count Calendar]" caption="__XL_Count Calendar" measure="1" displayFolder="" measureGroup="Calendar" count="0" hidden="1"/>
    <cacheHierarchy uniqueName="[Measures].[__XL_Count MEDIDAS]" caption="__XL_Count MEDIDAS" measure="1" displayFolder="" measureGroup="MEDIDAS" count="0" hidden="1"/>
    <cacheHierarchy uniqueName="[Measures].[__No measures defined]" caption="__No measures defined" measure="1" displayFolder="" count="0" hidden="1"/>
  </cacheHierarchies>
  <kpis count="0"/>
  <dimensions count="9">
    <dimension name="Calendar" uniqueName="[Calendar]" caption="Calendar"/>
    <dimension name="Dim_Categoria" uniqueName="[Dim_Categoria]" caption="Dim_Categoria"/>
    <dimension name="Dim_Cliente" uniqueName="[Dim_Cliente]" caption="Dim_Cliente"/>
    <dimension name="Dim_MétodoPago" uniqueName="[Dim_MétodoPago]" caption="Dim_MétodoPago"/>
    <dimension name="Dim_Producto" uniqueName="[Dim_Producto]" caption="Dim_Producto"/>
    <dimension name="Dim_Ubicacion" uniqueName="[Dim_Ubicacion]" caption="Dim_Ubicacion"/>
    <dimension measure="1" name="Measures" uniqueName="[Measures]" caption="Measures"/>
    <dimension name="MEDIDAS" uniqueName="[MEDIDAS]" caption="MEDIDAS"/>
    <dimension name="TH_Ventas" uniqueName="[TH_Ventas]" caption="TH_Ventas"/>
  </dimensions>
  <measureGroups count="9">
    <measureGroup name="Calendar" caption="Calendar"/>
    <measureGroup name="Database_orig" caption="Database_orig"/>
    <measureGroup name="Dim_Categoria" caption="Dim_Categoria"/>
    <measureGroup name="Dim_Cliente" caption="Dim_Cliente"/>
    <measureGroup name="Dim_MétodoPago" caption="Dim_MétodoPago"/>
    <measureGroup name="Dim_Producto" caption="Dim_Producto"/>
    <measureGroup name="Dim_Ubicacion" caption="Dim_Ubicacion"/>
    <measureGroup name="MEDIDAS" caption="MEDIDAS"/>
    <measureGroup name="TH_Ventas" caption="TH_Ventas"/>
  </measureGroups>
  <maps count="14">
    <map measureGroup="0" dimension="0"/>
    <map measureGroup="2" dimension="1"/>
    <map measureGroup="3" dimension="2"/>
    <map measureGroup="4" dimension="3"/>
    <map measureGroup="5" dimension="4"/>
    <map measureGroup="6" dimension="5"/>
    <map measureGroup="7" dimension="7"/>
    <map measureGroup="8" dimension="0"/>
    <map measureGroup="8" dimension="1"/>
    <map measureGroup="8" dimension="2"/>
    <map measureGroup="8" dimension="3"/>
    <map measureGroup="8" dimension="4"/>
    <map measureGroup="8" dimension="5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202.513010879629" backgroundQuery="1" createdVersion="8" refreshedVersion="8" minRefreshableVersion="3" recordCount="0" supportSubquery="1" supportAdvancedDrill="1" xr:uid="{98AA566F-2900-4F13-840B-B13E3D899635}">
  <cacheSource type="external" connectionId="9"/>
  <cacheFields count="5">
    <cacheField name="[Calendar].[Date Hierarchy].[Year]" caption="Year" numFmtId="0" hierarchy="1" level="1">
      <sharedItems containsSemiMixedTypes="0" containsString="0" containsNumber="1" containsInteger="1" minValue="2022" maxValue="2024" count="3"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Calendar].[Date Hierarchy].[Year].&amp;[2022]"/>
            <x15:cachedUniqueName index="1" name="[Calendar].[Date Hierarchy].[Year].&amp;[2023]"/>
            <x15:cachedUniqueName index="2" name="[Calendar].[Date Hierarchy].[Year].&amp;[2024]"/>
          </x15:cachedUniqueNames>
        </ext>
      </extLst>
    </cacheField>
    <cacheField name="[Calendar].[Date Hierarchy].[Month]" caption="Month" numFmtId="0" hierarchy="1" level="2">
      <sharedItems containsSemiMixedTypes="0" containsNonDate="0" containsString="0"/>
    </cacheField>
    <cacheField name="[Calendar].[Date Hierarchy].[DateColumn]" caption="DateColumn" numFmtId="0" hierarchy="1" level="3">
      <sharedItems containsSemiMixedTypes="0" containsNonDate="0" containsString="0"/>
    </cacheField>
    <cacheField name="[Measures].[Productos Unicos]" caption="Productos Unicos" numFmtId="0" hierarchy="38" level="32767"/>
    <cacheField name="[Calendar].[Date].[Date]" caption="Date" numFmtId="0" level="1">
      <sharedItems containsSemiMixedTypes="0" containsNonDate="0" containsString="0"/>
    </cacheField>
  </cacheFields>
  <cacheHierarchies count="52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>
      <fieldsUsage count="2">
        <fieldUsage x="-1"/>
        <fieldUsage x="4"/>
      </fieldsUsage>
    </cacheHierarchy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>
      <fieldsUsage count="4">
        <fieldUsage x="-1"/>
        <fieldUsage x="0"/>
        <fieldUsage x="1"/>
        <fieldUsage x="2"/>
      </fieldsUsage>
    </cacheHierarchy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Dim_Categoria].[Categori­a]" caption="Categori­a" attribute="1" defaultMemberUniqueName="[Dim_Categoria].[Categori­a].[All]" allUniqueName="[Dim_Categoria].[Categori­a].[All]" dimensionUniqueName="[Dim_Categoria]" displayFolder="" count="0" memberValueDatatype="130" unbalanced="0"/>
    <cacheHierarchy uniqueName="[Dim_Categoria].[ID Categoria]" caption="ID Categoria" attribute="1" defaultMemberUniqueName="[Dim_Categoria].[ID Categoria].[All]" allUniqueName="[Dim_Categoria].[ID Categoria].[All]" dimensionUniqueName="[Dim_Categoria]" displayFolder="" count="0" memberValueDatatype="130" unbalanced="0"/>
    <cacheHierarchy uniqueName="[Dim_Cliente].[ID Cliente]" caption="ID Cliente" attribute="1" defaultMemberUniqueName="[Dim_Cliente].[ID Cliente].[All]" allUniqueName="[Dim_Cliente].[ID Cliente].[All]" dimensionUniqueName="[Dim_Cliente]" displayFolder="" count="0" memberValueDatatype="130" unbalanced="0"/>
    <cacheHierarchy uniqueName="[Dim_MétodoPago].[ID MetodoPago]" caption="ID MetodoPago" attribute="1" defaultMemberUniqueName="[Dim_MétodoPago].[ID MetodoPago].[All]" allUniqueName="[Dim_MétodoPago].[ID MetodoPago].[All]" dimensionUniqueName="[Dim_MétodoPago]" displayFolder="" count="0" memberValueDatatype="130" unbalanced="0"/>
    <cacheHierarchy uniqueName="[Dim_MétodoPago].[Metodo de pago]" caption="Metodo de pago" attribute="1" defaultMemberUniqueName="[Dim_MétodoPago].[Metodo de pago].[All]" allUniqueName="[Dim_MétodoPago].[Metodo de pago].[All]" dimensionUniqueName="[Dim_MétodoPago]" displayFolder="" count="0" memberValueDatatype="130" unbalanced="0"/>
    <cacheHierarchy uniqueName="[Dim_Producto].[ID Producto]" caption="ID Producto" attribute="1" defaultMemberUniqueName="[Dim_Producto].[ID Producto].[All]" allUniqueName="[Dim_Producto].[ID Producto].[All]" dimensionUniqueName="[Dim_Producto]" displayFolder="" count="0" memberValueDatatype="130" unbalanced="0"/>
    <cacheHierarchy uniqueName="[Dim_Producto].[Nombre del producto]" caption="Nombre del producto" attribute="1" defaultMemberUniqueName="[Dim_Producto].[Nombre del producto].[All]" allUniqueName="[Dim_Producto].[Nombre del producto].[All]" dimensionUniqueName="[Dim_Producto]" displayFolder="" count="0" memberValueDatatype="130" unbalanced="0"/>
    <cacheHierarchy uniqueName="[Dim_Ubicacion].[ID Ubicacion]" caption="ID Ubicacion" attribute="1" defaultMemberUniqueName="[Dim_Ubicacion].[ID Ubicacion].[All]" allUniqueName="[Dim_Ubicacion].[ID Ubicacion].[All]" dimensionUniqueName="[Dim_Ubicacion]" displayFolder="" count="0" memberValueDatatype="130" unbalanced="0"/>
    <cacheHierarchy uniqueName="[Dim_Ubicacion].[Ubicacion de la compra]" caption="Ubicacion de la compra" attribute="1" defaultMemberUniqueName="[Dim_Ubicacion].[Ubicacion de la compra].[All]" allUniqueName="[Dim_Ubicacion].[Ubicacion de la compra].[All]" dimensionUniqueName="[Dim_Ubicacion]" displayFolder="" count="0" memberValueDatatype="130" unbalanced="0"/>
    <cacheHierarchy uniqueName="[MEDIDAS].[MEDIDAS]" caption="MEDIDAS" attribute="1" defaultMemberUniqueName="[MEDIDAS].[MEDIDAS].[All]" allUniqueName="[MEDIDAS].[MEDIDAS].[All]" dimensionUniqueName="[MEDIDAS]" displayFolder="" count="0" memberValueDatatype="130" unbalanced="0"/>
    <cacheHierarchy uniqueName="[TH_Ventas].[Cantidad vendida]" caption="Cantidad vendida" attribute="1" defaultMemberUniqueName="[TH_Ventas].[Cantidad vendida].[All]" allUniqueName="[TH_Ventas].[Cantidad vendida].[All]" dimensionUniqueName="[TH_Ventas]" displayFolder="" count="0" memberValueDatatype="20" unbalanced="0"/>
    <cacheHierarchy uniqueName="[TH_Ventas].[Fecha de venta]" caption="Fecha de venta" attribute="1" time="1" defaultMemberUniqueName="[TH_Ventas].[Fecha de venta].[All]" allUniqueName="[TH_Ventas].[Fecha de venta].[All]" dimensionUniqueName="[TH_Ventas]" displayFolder="" count="0" memberValueDatatype="7" unbalanced="0"/>
    <cacheHierarchy uniqueName="[TH_Ventas].[ID Categoria]" caption="ID Categoria" attribute="1" defaultMemberUniqueName="[TH_Ventas].[ID Categoria].[All]" allUniqueName="[TH_Ventas].[ID Categoria].[All]" dimensionUniqueName="[TH_Ventas]" displayFolder="" count="0" memberValueDatatype="130" unbalanced="0"/>
    <cacheHierarchy uniqueName="[TH_Ventas].[ID Cliente]" caption="ID Cliente" attribute="1" defaultMemberUniqueName="[TH_Ventas].[ID Cliente].[All]" allUniqueName="[TH_Ventas].[ID Cliente].[All]" dimensionUniqueName="[TH_Ventas]" displayFolder="" count="0" memberValueDatatype="130" unbalanced="0"/>
    <cacheHierarchy uniqueName="[TH_Ventas].[ID de venta]" caption="ID de venta" attribute="1" defaultMemberUniqueName="[TH_Ventas].[ID de venta].[All]" allUniqueName="[TH_Ventas].[ID de venta].[All]" dimensionUniqueName="[TH_Ventas]" displayFolder="" count="0" memberValueDatatype="130" unbalanced="0"/>
    <cacheHierarchy uniqueName="[TH_Ventas].[ID MetodoPago]" caption="ID MetodoPago" attribute="1" defaultMemberUniqueName="[TH_Ventas].[ID MetodoPago].[All]" allUniqueName="[TH_Ventas].[ID MetodoPago].[All]" dimensionUniqueName="[TH_Ventas]" displayFolder="" count="0" memberValueDatatype="130" unbalanced="0"/>
    <cacheHierarchy uniqueName="[TH_Ventas].[ID Producto]" caption="ID Producto" attribute="1" defaultMemberUniqueName="[TH_Ventas].[ID Producto].[All]" allUniqueName="[TH_Ventas].[ID Producto].[All]" dimensionUniqueName="[TH_Ventas]" displayFolder="" count="0" memberValueDatatype="130" unbalanced="0"/>
    <cacheHierarchy uniqueName="[TH_Ventas].[ID Ubicacion]" caption="ID Ubicacion" attribute="1" defaultMemberUniqueName="[TH_Ventas].[ID Ubicacion].[All]" allUniqueName="[TH_Ventas].[ID Ubicacion].[All]" dimensionUniqueName="[TH_Ventas]" displayFolder="" count="0" memberValueDatatype="130" unbalanced="0"/>
    <cacheHierarchy uniqueName="[TH_Ventas].[Precio unitario]" caption="Precio unitario" attribute="1" defaultMemberUniqueName="[TH_Ventas].[Precio unitario].[All]" allUniqueName="[TH_Ventas].[Precio unitario].[All]" dimensionUniqueName="[TH_Ventas]" displayFolder="" count="0" memberValueDatatype="5" unbalanced="0"/>
    <cacheHierarchy uniqueName="[TH_Ventas].[Total de la venta]" caption="Total de la venta" attribute="1" defaultMemberUniqueName="[TH_Ventas].[Total de la venta].[All]" allUniqueName="[TH_Ventas].[Total de la venta].[All]" dimensionUniqueName="[TH_Ventas]" displayFolder="" count="0" memberValueDatatype="5" unbalanced="0"/>
    <cacheHierarchy uniqueName="[Database_orig].[Cantidad vendida]" caption="Cantidad vendida" attribute="1" defaultMemberUniqueName="[Database_orig].[Cantidad vendida].[All]" allUniqueName="[Database_orig].[Cantidad vendida].[All]" dimensionUniqueName="[Database_orig]" displayFolder="" count="0" memberValueDatatype="20" unbalanced="0" hidden="1"/>
    <cacheHierarchy uniqueName="[Database_orig].[Categori­a]" caption="Categori­a" attribute="1" defaultMemberUniqueName="[Database_orig].[Categori­a].[All]" allUniqueName="[Database_orig].[Categori­a].[All]" dimensionUniqueName="[Database_orig]" displayFolder="" count="0" memberValueDatatype="130" unbalanced="0" hidden="1"/>
    <cacheHierarchy uniqueName="[Database_orig].[Fecha de venta]" caption="Fecha de venta" attribute="1" time="1" defaultMemberUniqueName="[Database_orig].[Fecha de venta].[All]" allUniqueName="[Database_orig].[Fecha de venta].[All]" dimensionUniqueName="[Database_orig]" displayFolder="" count="0" memberValueDatatype="7" unbalanced="0" hidden="1"/>
    <cacheHierarchy uniqueName="[Database_orig].[ID Cliente]" caption="ID Cliente" attribute="1" defaultMemberUniqueName="[Database_orig].[ID Cliente].[All]" allUniqueName="[Database_orig].[ID Cliente].[All]" dimensionUniqueName="[Database_orig]" displayFolder="" count="0" memberValueDatatype="130" unbalanced="0" hidden="1"/>
    <cacheHierarchy uniqueName="[Database_orig].[ID de venta]" caption="ID de venta" attribute="1" defaultMemberUniqueName="[Database_orig].[ID de venta].[All]" allUniqueName="[Database_orig].[ID de venta].[All]" dimensionUniqueName="[Database_orig]" displayFolder="" count="0" memberValueDatatype="130" unbalanced="0" hidden="1"/>
    <cacheHierarchy uniqueName="[Database_orig].[Metodo de pago]" caption="Metodo de pago" attribute="1" defaultMemberUniqueName="[Database_orig].[Metodo de pago].[All]" allUniqueName="[Database_orig].[Metodo de pago].[All]" dimensionUniqueName="[Database_orig]" displayFolder="" count="0" memberValueDatatype="130" unbalanced="0" hidden="1"/>
    <cacheHierarchy uniqueName="[Database_orig].[Nombre del producto]" caption="Nombre del producto" attribute="1" defaultMemberUniqueName="[Database_orig].[Nombre del producto].[All]" allUniqueName="[Database_orig].[Nombre del producto].[All]" dimensionUniqueName="[Database_orig]" displayFolder="" count="0" memberValueDatatype="130" unbalanced="0" hidden="1"/>
    <cacheHierarchy uniqueName="[Database_orig].[Precio unitario]" caption="Precio unitario" attribute="1" defaultMemberUniqueName="[Database_orig].[Precio unitario].[All]" allUniqueName="[Database_orig].[Precio unitario].[All]" dimensionUniqueName="[Database_orig]" displayFolder="" count="0" memberValueDatatype="5" unbalanced="0" hidden="1"/>
    <cacheHierarchy uniqueName="[Database_orig].[Total de la venta]" caption="Total de la venta" attribute="1" defaultMemberUniqueName="[Database_orig].[Total de la venta].[All]" allUniqueName="[Database_orig].[Total de la venta].[All]" dimensionUniqueName="[Database_orig]" displayFolder="" count="0" memberValueDatatype="5" unbalanced="0" hidden="1"/>
    <cacheHierarchy uniqueName="[Database_orig].[Ubicacion de la compra]" caption="Ubicacion de la compra" attribute="1" defaultMemberUniqueName="[Database_orig].[Ubicacion de la compra].[All]" allUniqueName="[Database_orig].[Ubicacion de la compra].[All]" dimensionUniqueName="[Database_orig]" displayFolder="" count="0" memberValueDatatype="130" unbalanced="0" hidden="1"/>
    <cacheHierarchy uniqueName="[Measures].[Productos Unicos]" caption="Productos Unicos" measure="1" displayFolder="" measureGroup="MEDIDAS" count="0" oneField="1">
      <fieldsUsage count="1">
        <fieldUsage x="3"/>
      </fieldsUsage>
    </cacheHierarchy>
    <cacheHierarchy uniqueName="[Measures].[Total Operaciones]" caption="Total Operaciones" measure="1" displayFolder="" measureGroup="MEDIDAS" count="0"/>
    <cacheHierarchy uniqueName="[Measures].[Total Ventas]" caption="Total Ventas" measure="1" displayFolder="" measureGroup="MEDIDAS" count="0"/>
    <cacheHierarchy uniqueName="[Measures].[Promedio de Ventas]" caption="Promedio de Ventas" measure="1" displayFolder="" measureGroup="MEDIDAS" count="0"/>
    <cacheHierarchy uniqueName="[Measures].[__XL_Count Database_orig]" caption="__XL_Count Database_orig" measure="1" displayFolder="" measureGroup="Database_orig" count="0" hidden="1"/>
    <cacheHierarchy uniqueName="[Measures].[__XL_Count TH_Ventas]" caption="__XL_Count TH_Ventas" measure="1" displayFolder="" measureGroup="TH_Ventas" count="0" hidden="1"/>
    <cacheHierarchy uniqueName="[Measures].[__XL_Count Dim_Producto]" caption="__XL_Count Dim_Producto" measure="1" displayFolder="" measureGroup="Dim_Producto" count="0" hidden="1"/>
    <cacheHierarchy uniqueName="[Measures].[__XL_Count Dim_Categoria]" caption="__XL_Count Dim_Categoria" measure="1" displayFolder="" measureGroup="Dim_Categoria" count="0" hidden="1"/>
    <cacheHierarchy uniqueName="[Measures].[__XL_Count Dim_Cliente]" caption="__XL_Count Dim_Cliente" measure="1" displayFolder="" measureGroup="Dim_Cliente" count="0" hidden="1"/>
    <cacheHierarchy uniqueName="[Measures].[__XL_Count Dim_MétodoPago]" caption="__XL_Count Dim_MétodoPago" measure="1" displayFolder="" measureGroup="Dim_MétodoPago" count="0" hidden="1"/>
    <cacheHierarchy uniqueName="[Measures].[__XL_Count Dim_Ubicacion]" caption="__XL_Count Dim_Ubicacion" measure="1" displayFolder="" measureGroup="Dim_Ubicacion" count="0" hidden="1"/>
    <cacheHierarchy uniqueName="[Measures].[__XL_Count Calendar]" caption="__XL_Count Calendar" measure="1" displayFolder="" measureGroup="Calendar" count="0" hidden="1"/>
    <cacheHierarchy uniqueName="[Measures].[__XL_Count MEDIDAS]" caption="__XL_Count MEDIDAS" measure="1" displayFolder="" measureGroup="MEDIDAS" count="0" hidden="1"/>
    <cacheHierarchy uniqueName="[Measures].[__No measures defined]" caption="__No measures defined" measure="1" displayFolder="" count="0" hidden="1"/>
  </cacheHierarchies>
  <kpis count="0"/>
  <dimensions count="9">
    <dimension name="Calendar" uniqueName="[Calendar]" caption="Calendar"/>
    <dimension name="Dim_Categoria" uniqueName="[Dim_Categoria]" caption="Dim_Categoria"/>
    <dimension name="Dim_Cliente" uniqueName="[Dim_Cliente]" caption="Dim_Cliente"/>
    <dimension name="Dim_MétodoPago" uniqueName="[Dim_MétodoPago]" caption="Dim_MétodoPago"/>
    <dimension name="Dim_Producto" uniqueName="[Dim_Producto]" caption="Dim_Producto"/>
    <dimension name="Dim_Ubicacion" uniqueName="[Dim_Ubicacion]" caption="Dim_Ubicacion"/>
    <dimension measure="1" name="Measures" uniqueName="[Measures]" caption="Measures"/>
    <dimension name="MEDIDAS" uniqueName="[MEDIDAS]" caption="MEDIDAS"/>
    <dimension name="TH_Ventas" uniqueName="[TH_Ventas]" caption="TH_Ventas"/>
  </dimensions>
  <measureGroups count="9">
    <measureGroup name="Calendar" caption="Calendar"/>
    <measureGroup name="Database_orig" caption="Database_orig"/>
    <measureGroup name="Dim_Categoria" caption="Dim_Categoria"/>
    <measureGroup name="Dim_Cliente" caption="Dim_Cliente"/>
    <measureGroup name="Dim_MétodoPago" caption="Dim_MétodoPago"/>
    <measureGroup name="Dim_Producto" caption="Dim_Producto"/>
    <measureGroup name="Dim_Ubicacion" caption="Dim_Ubicacion"/>
    <measureGroup name="MEDIDAS" caption="MEDIDAS"/>
    <measureGroup name="TH_Ventas" caption="TH_Ventas"/>
  </measureGroups>
  <maps count="14">
    <map measureGroup="0" dimension="0"/>
    <map measureGroup="2" dimension="1"/>
    <map measureGroup="3" dimension="2"/>
    <map measureGroup="4" dimension="3"/>
    <map measureGroup="5" dimension="4"/>
    <map measureGroup="6" dimension="5"/>
    <map measureGroup="7" dimension="7"/>
    <map measureGroup="8" dimension="0"/>
    <map measureGroup="8" dimension="1"/>
    <map measureGroup="8" dimension="2"/>
    <map measureGroup="8" dimension="3"/>
    <map measureGroup="8" dimension="4"/>
    <map measureGroup="8" dimension="5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202.513013888885" backgroundQuery="1" createdVersion="8" refreshedVersion="8" minRefreshableVersion="3" recordCount="0" supportSubquery="1" supportAdvancedDrill="1" xr:uid="{8D063737-A583-4B00-9BF9-0E3ACEF753C1}">
  <cacheSource type="external" connectionId="9"/>
  <cacheFields count="6">
    <cacheField name="[Calendar].[Date Hierarchy].[Year]" caption="Year" numFmtId="0" hierarchy="1" level="1">
      <sharedItems containsSemiMixedTypes="0" containsString="0" containsNumber="1" containsInteger="1" minValue="2022" maxValue="2024" count="3"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Calendar].[Date Hierarchy].[Year].&amp;[2022]"/>
            <x15:cachedUniqueName index="1" name="[Calendar].[Date Hierarchy].[Year].&amp;[2023]"/>
            <x15:cachedUniqueName index="2" name="[Calendar].[Date Hierarchy].[Year].&amp;[2024]"/>
          </x15:cachedUniqueNames>
        </ext>
      </extLst>
    </cacheField>
    <cacheField name="[Calendar].[Date Hierarchy].[Month]" caption="Month" numFmtId="0" hierarchy="1" level="2">
      <sharedItems containsSemiMixedTypes="0" containsNonDate="0" containsString="0"/>
    </cacheField>
    <cacheField name="[Calendar].[Date Hierarchy].[DateColumn]" caption="DateColumn" numFmtId="0" hierarchy="1" level="3">
      <sharedItems containsSemiMixedTypes="0" containsNonDate="0" containsString="0"/>
    </cacheField>
    <cacheField name="[Dim_MétodoPago].[Metodo de pago].[Metodo de pago]" caption="Metodo de pago" numFmtId="0" hierarchy="12" level="1">
      <sharedItems count="4">
        <s v="Billetera digital"/>
        <s v="Efectivo"/>
        <s v="Tarjeta de credito"/>
        <s v="Tarjeta de debito"/>
      </sharedItems>
    </cacheField>
    <cacheField name="[Measures].[Promedio de Ventas]" caption="Promedio de Ventas" numFmtId="0" hierarchy="41" level="32767"/>
    <cacheField name="[Calendar].[Date].[Date]" caption="Date" numFmtId="0" level="1">
      <sharedItems containsSemiMixedTypes="0" containsNonDate="0" containsString="0"/>
    </cacheField>
  </cacheFields>
  <cacheHierarchies count="52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>
      <fieldsUsage count="2">
        <fieldUsage x="-1"/>
        <fieldUsage x="5"/>
      </fieldsUsage>
    </cacheHierarchy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>
      <fieldsUsage count="4">
        <fieldUsage x="-1"/>
        <fieldUsage x="0"/>
        <fieldUsage x="1"/>
        <fieldUsage x="2"/>
      </fieldsUsage>
    </cacheHierarchy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Dim_Categoria].[Categori­a]" caption="Categori­a" attribute="1" defaultMemberUniqueName="[Dim_Categoria].[Categori­a].[All]" allUniqueName="[Dim_Categoria].[Categori­a].[All]" dimensionUniqueName="[Dim_Categoria]" displayFolder="" count="0" memberValueDatatype="130" unbalanced="0"/>
    <cacheHierarchy uniqueName="[Dim_Categoria].[ID Categoria]" caption="ID Categoria" attribute="1" defaultMemberUniqueName="[Dim_Categoria].[ID Categoria].[All]" allUniqueName="[Dim_Categoria].[ID Categoria].[All]" dimensionUniqueName="[Dim_Categoria]" displayFolder="" count="0" memberValueDatatype="130" unbalanced="0"/>
    <cacheHierarchy uniqueName="[Dim_Cliente].[ID Cliente]" caption="ID Cliente" attribute="1" defaultMemberUniqueName="[Dim_Cliente].[ID Cliente].[All]" allUniqueName="[Dim_Cliente].[ID Cliente].[All]" dimensionUniqueName="[Dim_Cliente]" displayFolder="" count="0" memberValueDatatype="130" unbalanced="0"/>
    <cacheHierarchy uniqueName="[Dim_MétodoPago].[ID MetodoPago]" caption="ID MetodoPago" attribute="1" defaultMemberUniqueName="[Dim_MétodoPago].[ID MetodoPago].[All]" allUniqueName="[Dim_MétodoPago].[ID MetodoPago].[All]" dimensionUniqueName="[Dim_MétodoPago]" displayFolder="" count="0" memberValueDatatype="130" unbalanced="0"/>
    <cacheHierarchy uniqueName="[Dim_MétodoPago].[Metodo de pago]" caption="Metodo de pago" attribute="1" defaultMemberUniqueName="[Dim_MétodoPago].[Metodo de pago].[All]" allUniqueName="[Dim_MétodoPago].[Metodo de pago].[All]" dimensionUniqueName="[Dim_MétodoPago]" displayFolder="" count="2" memberValueDatatype="130" unbalanced="0">
      <fieldsUsage count="2">
        <fieldUsage x="-1"/>
        <fieldUsage x="3"/>
      </fieldsUsage>
    </cacheHierarchy>
    <cacheHierarchy uniqueName="[Dim_Producto].[ID Producto]" caption="ID Producto" attribute="1" defaultMemberUniqueName="[Dim_Producto].[ID Producto].[All]" allUniqueName="[Dim_Producto].[ID Producto].[All]" dimensionUniqueName="[Dim_Producto]" displayFolder="" count="0" memberValueDatatype="130" unbalanced="0"/>
    <cacheHierarchy uniqueName="[Dim_Producto].[Nombre del producto]" caption="Nombre del producto" attribute="1" defaultMemberUniqueName="[Dim_Producto].[Nombre del producto].[All]" allUniqueName="[Dim_Producto].[Nombre del producto].[All]" dimensionUniqueName="[Dim_Producto]" displayFolder="" count="0" memberValueDatatype="130" unbalanced="0"/>
    <cacheHierarchy uniqueName="[Dim_Ubicacion].[ID Ubicacion]" caption="ID Ubicacion" attribute="1" defaultMemberUniqueName="[Dim_Ubicacion].[ID Ubicacion].[All]" allUniqueName="[Dim_Ubicacion].[ID Ubicacion].[All]" dimensionUniqueName="[Dim_Ubicacion]" displayFolder="" count="0" memberValueDatatype="130" unbalanced="0"/>
    <cacheHierarchy uniqueName="[Dim_Ubicacion].[Ubicacion de la compra]" caption="Ubicacion de la compra" attribute="1" defaultMemberUniqueName="[Dim_Ubicacion].[Ubicacion de la compra].[All]" allUniqueName="[Dim_Ubicacion].[Ubicacion de la compra].[All]" dimensionUniqueName="[Dim_Ubicacion]" displayFolder="" count="0" memberValueDatatype="130" unbalanced="0"/>
    <cacheHierarchy uniqueName="[MEDIDAS].[MEDIDAS]" caption="MEDIDAS" attribute="1" defaultMemberUniqueName="[MEDIDAS].[MEDIDAS].[All]" allUniqueName="[MEDIDAS].[MEDIDAS].[All]" dimensionUniqueName="[MEDIDAS]" displayFolder="" count="0" memberValueDatatype="130" unbalanced="0"/>
    <cacheHierarchy uniqueName="[TH_Ventas].[Cantidad vendida]" caption="Cantidad vendida" attribute="1" defaultMemberUniqueName="[TH_Ventas].[Cantidad vendida].[All]" allUniqueName="[TH_Ventas].[Cantidad vendida].[All]" dimensionUniqueName="[TH_Ventas]" displayFolder="" count="0" memberValueDatatype="20" unbalanced="0"/>
    <cacheHierarchy uniqueName="[TH_Ventas].[Fecha de venta]" caption="Fecha de venta" attribute="1" time="1" defaultMemberUniqueName="[TH_Ventas].[Fecha de venta].[All]" allUniqueName="[TH_Ventas].[Fecha de venta].[All]" dimensionUniqueName="[TH_Ventas]" displayFolder="" count="0" memberValueDatatype="7" unbalanced="0"/>
    <cacheHierarchy uniqueName="[TH_Ventas].[ID Categoria]" caption="ID Categoria" attribute="1" defaultMemberUniqueName="[TH_Ventas].[ID Categoria].[All]" allUniqueName="[TH_Ventas].[ID Categoria].[All]" dimensionUniqueName="[TH_Ventas]" displayFolder="" count="0" memberValueDatatype="130" unbalanced="0"/>
    <cacheHierarchy uniqueName="[TH_Ventas].[ID Cliente]" caption="ID Cliente" attribute="1" defaultMemberUniqueName="[TH_Ventas].[ID Cliente].[All]" allUniqueName="[TH_Ventas].[ID Cliente].[All]" dimensionUniqueName="[TH_Ventas]" displayFolder="" count="0" memberValueDatatype="130" unbalanced="0"/>
    <cacheHierarchy uniqueName="[TH_Ventas].[ID de venta]" caption="ID de venta" attribute="1" defaultMemberUniqueName="[TH_Ventas].[ID de venta].[All]" allUniqueName="[TH_Ventas].[ID de venta].[All]" dimensionUniqueName="[TH_Ventas]" displayFolder="" count="0" memberValueDatatype="130" unbalanced="0"/>
    <cacheHierarchy uniqueName="[TH_Ventas].[ID MetodoPago]" caption="ID MetodoPago" attribute="1" defaultMemberUniqueName="[TH_Ventas].[ID MetodoPago].[All]" allUniqueName="[TH_Ventas].[ID MetodoPago].[All]" dimensionUniqueName="[TH_Ventas]" displayFolder="" count="0" memberValueDatatype="130" unbalanced="0"/>
    <cacheHierarchy uniqueName="[TH_Ventas].[ID Producto]" caption="ID Producto" attribute="1" defaultMemberUniqueName="[TH_Ventas].[ID Producto].[All]" allUniqueName="[TH_Ventas].[ID Producto].[All]" dimensionUniqueName="[TH_Ventas]" displayFolder="" count="0" memberValueDatatype="130" unbalanced="0"/>
    <cacheHierarchy uniqueName="[TH_Ventas].[ID Ubicacion]" caption="ID Ubicacion" attribute="1" defaultMemberUniqueName="[TH_Ventas].[ID Ubicacion].[All]" allUniqueName="[TH_Ventas].[ID Ubicacion].[All]" dimensionUniqueName="[TH_Ventas]" displayFolder="" count="0" memberValueDatatype="130" unbalanced="0"/>
    <cacheHierarchy uniqueName="[TH_Ventas].[Precio unitario]" caption="Precio unitario" attribute="1" defaultMemberUniqueName="[TH_Ventas].[Precio unitario].[All]" allUniqueName="[TH_Ventas].[Precio unitario].[All]" dimensionUniqueName="[TH_Ventas]" displayFolder="" count="0" memberValueDatatype="5" unbalanced="0"/>
    <cacheHierarchy uniqueName="[TH_Ventas].[Total de la venta]" caption="Total de la venta" attribute="1" defaultMemberUniqueName="[TH_Ventas].[Total de la venta].[All]" allUniqueName="[TH_Ventas].[Total de la venta].[All]" dimensionUniqueName="[TH_Ventas]" displayFolder="" count="0" memberValueDatatype="5" unbalanced="0"/>
    <cacheHierarchy uniqueName="[Database_orig].[Cantidad vendida]" caption="Cantidad vendida" attribute="1" defaultMemberUniqueName="[Database_orig].[Cantidad vendida].[All]" allUniqueName="[Database_orig].[Cantidad vendida].[All]" dimensionUniqueName="[Database_orig]" displayFolder="" count="0" memberValueDatatype="20" unbalanced="0" hidden="1"/>
    <cacheHierarchy uniqueName="[Database_orig].[Categori­a]" caption="Categori­a" attribute="1" defaultMemberUniqueName="[Database_orig].[Categori­a].[All]" allUniqueName="[Database_orig].[Categori­a].[All]" dimensionUniqueName="[Database_orig]" displayFolder="" count="0" memberValueDatatype="130" unbalanced="0" hidden="1"/>
    <cacheHierarchy uniqueName="[Database_orig].[Fecha de venta]" caption="Fecha de venta" attribute="1" time="1" defaultMemberUniqueName="[Database_orig].[Fecha de venta].[All]" allUniqueName="[Database_orig].[Fecha de venta].[All]" dimensionUniqueName="[Database_orig]" displayFolder="" count="0" memberValueDatatype="7" unbalanced="0" hidden="1"/>
    <cacheHierarchy uniqueName="[Database_orig].[ID Cliente]" caption="ID Cliente" attribute="1" defaultMemberUniqueName="[Database_orig].[ID Cliente].[All]" allUniqueName="[Database_orig].[ID Cliente].[All]" dimensionUniqueName="[Database_orig]" displayFolder="" count="0" memberValueDatatype="130" unbalanced="0" hidden="1"/>
    <cacheHierarchy uniqueName="[Database_orig].[ID de venta]" caption="ID de venta" attribute="1" defaultMemberUniqueName="[Database_orig].[ID de venta].[All]" allUniqueName="[Database_orig].[ID de venta].[All]" dimensionUniqueName="[Database_orig]" displayFolder="" count="0" memberValueDatatype="130" unbalanced="0" hidden="1"/>
    <cacheHierarchy uniqueName="[Database_orig].[Metodo de pago]" caption="Metodo de pago" attribute="1" defaultMemberUniqueName="[Database_orig].[Metodo de pago].[All]" allUniqueName="[Database_orig].[Metodo de pago].[All]" dimensionUniqueName="[Database_orig]" displayFolder="" count="0" memberValueDatatype="130" unbalanced="0" hidden="1"/>
    <cacheHierarchy uniqueName="[Database_orig].[Nombre del producto]" caption="Nombre del producto" attribute="1" defaultMemberUniqueName="[Database_orig].[Nombre del producto].[All]" allUniqueName="[Database_orig].[Nombre del producto].[All]" dimensionUniqueName="[Database_orig]" displayFolder="" count="0" memberValueDatatype="130" unbalanced="0" hidden="1"/>
    <cacheHierarchy uniqueName="[Database_orig].[Precio unitario]" caption="Precio unitario" attribute="1" defaultMemberUniqueName="[Database_orig].[Precio unitario].[All]" allUniqueName="[Database_orig].[Precio unitario].[All]" dimensionUniqueName="[Database_orig]" displayFolder="" count="0" memberValueDatatype="5" unbalanced="0" hidden="1"/>
    <cacheHierarchy uniqueName="[Database_orig].[Total de la venta]" caption="Total de la venta" attribute="1" defaultMemberUniqueName="[Database_orig].[Total de la venta].[All]" allUniqueName="[Database_orig].[Total de la venta].[All]" dimensionUniqueName="[Database_orig]" displayFolder="" count="0" memberValueDatatype="5" unbalanced="0" hidden="1"/>
    <cacheHierarchy uniqueName="[Database_orig].[Ubicacion de la compra]" caption="Ubicacion de la compra" attribute="1" defaultMemberUniqueName="[Database_orig].[Ubicacion de la compra].[All]" allUniqueName="[Database_orig].[Ubicacion de la compra].[All]" dimensionUniqueName="[Database_orig]" displayFolder="" count="0" memberValueDatatype="130" unbalanced="0" hidden="1"/>
    <cacheHierarchy uniqueName="[Measures].[Productos Unicos]" caption="Productos Unicos" measure="1" displayFolder="" measureGroup="MEDIDAS" count="0"/>
    <cacheHierarchy uniqueName="[Measures].[Total Operaciones]" caption="Total Operaciones" measure="1" displayFolder="" measureGroup="MEDIDAS" count="0"/>
    <cacheHierarchy uniqueName="[Measures].[Total Ventas]" caption="Total Ventas" measure="1" displayFolder="" measureGroup="MEDIDAS" count="0"/>
    <cacheHierarchy uniqueName="[Measures].[Promedio de Ventas]" caption="Promedio de Ventas" measure="1" displayFolder="" measureGroup="MEDIDAS" count="0" oneField="1">
      <fieldsUsage count="1">
        <fieldUsage x="4"/>
      </fieldsUsage>
    </cacheHierarchy>
    <cacheHierarchy uniqueName="[Measures].[__XL_Count Database_orig]" caption="__XL_Count Database_orig" measure="1" displayFolder="" measureGroup="Database_orig" count="0" hidden="1"/>
    <cacheHierarchy uniqueName="[Measures].[__XL_Count TH_Ventas]" caption="__XL_Count TH_Ventas" measure="1" displayFolder="" measureGroup="TH_Ventas" count="0" hidden="1"/>
    <cacheHierarchy uniqueName="[Measures].[__XL_Count Dim_Producto]" caption="__XL_Count Dim_Producto" measure="1" displayFolder="" measureGroup="Dim_Producto" count="0" hidden="1"/>
    <cacheHierarchy uniqueName="[Measures].[__XL_Count Dim_Categoria]" caption="__XL_Count Dim_Categoria" measure="1" displayFolder="" measureGroup="Dim_Categoria" count="0" hidden="1"/>
    <cacheHierarchy uniqueName="[Measures].[__XL_Count Dim_Cliente]" caption="__XL_Count Dim_Cliente" measure="1" displayFolder="" measureGroup="Dim_Cliente" count="0" hidden="1"/>
    <cacheHierarchy uniqueName="[Measures].[__XL_Count Dim_MétodoPago]" caption="__XL_Count Dim_MétodoPago" measure="1" displayFolder="" measureGroup="Dim_MétodoPago" count="0" hidden="1"/>
    <cacheHierarchy uniqueName="[Measures].[__XL_Count Dim_Ubicacion]" caption="__XL_Count Dim_Ubicacion" measure="1" displayFolder="" measureGroup="Dim_Ubicacion" count="0" hidden="1"/>
    <cacheHierarchy uniqueName="[Measures].[__XL_Count Calendar]" caption="__XL_Count Calendar" measure="1" displayFolder="" measureGroup="Calendar" count="0" hidden="1"/>
    <cacheHierarchy uniqueName="[Measures].[__XL_Count MEDIDAS]" caption="__XL_Count MEDIDAS" measure="1" displayFolder="" measureGroup="MEDIDAS" count="0" hidden="1"/>
    <cacheHierarchy uniqueName="[Measures].[__No measures defined]" caption="__No measures defined" measure="1" displayFolder="" count="0" hidden="1"/>
  </cacheHierarchies>
  <kpis count="0"/>
  <dimensions count="9">
    <dimension name="Calendar" uniqueName="[Calendar]" caption="Calendar"/>
    <dimension name="Dim_Categoria" uniqueName="[Dim_Categoria]" caption="Dim_Categoria"/>
    <dimension name="Dim_Cliente" uniqueName="[Dim_Cliente]" caption="Dim_Cliente"/>
    <dimension name="Dim_MétodoPago" uniqueName="[Dim_MétodoPago]" caption="Dim_MétodoPago"/>
    <dimension name="Dim_Producto" uniqueName="[Dim_Producto]" caption="Dim_Producto"/>
    <dimension name="Dim_Ubicacion" uniqueName="[Dim_Ubicacion]" caption="Dim_Ubicacion"/>
    <dimension measure="1" name="Measures" uniqueName="[Measures]" caption="Measures"/>
    <dimension name="MEDIDAS" uniqueName="[MEDIDAS]" caption="MEDIDAS"/>
    <dimension name="TH_Ventas" uniqueName="[TH_Ventas]" caption="TH_Ventas"/>
  </dimensions>
  <measureGroups count="9">
    <measureGroup name="Calendar" caption="Calendar"/>
    <measureGroup name="Database_orig" caption="Database_orig"/>
    <measureGroup name="Dim_Categoria" caption="Dim_Categoria"/>
    <measureGroup name="Dim_Cliente" caption="Dim_Cliente"/>
    <measureGroup name="Dim_MétodoPago" caption="Dim_MétodoPago"/>
    <measureGroup name="Dim_Producto" caption="Dim_Producto"/>
    <measureGroup name="Dim_Ubicacion" caption="Dim_Ubicacion"/>
    <measureGroup name="MEDIDAS" caption="MEDIDAS"/>
    <measureGroup name="TH_Ventas" caption="TH_Ventas"/>
  </measureGroups>
  <maps count="14">
    <map measureGroup="0" dimension="0"/>
    <map measureGroup="2" dimension="1"/>
    <map measureGroup="3" dimension="2"/>
    <map measureGroup="4" dimension="3"/>
    <map measureGroup="5" dimension="4"/>
    <map measureGroup="6" dimension="5"/>
    <map measureGroup="7" dimension="7"/>
    <map measureGroup="8" dimension="0"/>
    <map measureGroup="8" dimension="1"/>
    <map measureGroup="8" dimension="2"/>
    <map measureGroup="8" dimension="3"/>
    <map measureGroup="8" dimension="4"/>
    <map measureGroup="8" dimension="5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202.513017129633" backgroundQuery="1" createdVersion="8" refreshedVersion="8" minRefreshableVersion="3" recordCount="0" supportSubquery="1" supportAdvancedDrill="1" xr:uid="{22A9986C-11F4-4EC9-8DCB-044BBE03BCB7}">
  <cacheSource type="external" connectionId="9"/>
  <cacheFields count="6">
    <cacheField name="[Calendar].[Date Hierarchy].[Year]" caption="Year" numFmtId="0" hierarchy="1" level="1">
      <sharedItems containsSemiMixedTypes="0" containsString="0" containsNumber="1" containsInteger="1" minValue="2022" maxValue="2024" count="3"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Calendar].[Date Hierarchy].[Year].&amp;[2022]"/>
            <x15:cachedUniqueName index="1" name="[Calendar].[Date Hierarchy].[Year].&amp;[2023]"/>
            <x15:cachedUniqueName index="2" name="[Calendar].[Date Hierarchy].[Year].&amp;[2024]"/>
          </x15:cachedUniqueNames>
        </ext>
      </extLst>
    </cacheField>
    <cacheField name="[Calendar].[Date Hierarchy].[Month]" caption="Month" numFmtId="0" hierarchy="1" level="2">
      <sharedItems containsSemiMixedTypes="0" containsNonDate="0" containsString="0"/>
    </cacheField>
    <cacheField name="[Calendar].[Date Hierarchy].[DateColumn]" caption="DateColumn" numFmtId="0" hierarchy="1" level="3">
      <sharedItems containsSemiMixedTypes="0" containsNonDate="0" containsString="0"/>
    </cacheField>
    <cacheField name="[Dim_Ubicacion].[Ubicacion de la compra].[Ubicacion de la compra]" caption="Ubicacion de la compra" numFmtId="0" hierarchy="16" level="1">
      <sharedItems count="3">
        <s v="Argentina"/>
        <s v="Chile"/>
        <s v="Uruguay"/>
      </sharedItems>
    </cacheField>
    <cacheField name="[Measures].[Total Ventas]" caption="Total Ventas" numFmtId="0" hierarchy="40" level="32767"/>
    <cacheField name="[Calendar].[Date].[Date]" caption="Date" numFmtId="0" level="1">
      <sharedItems containsSemiMixedTypes="0" containsNonDate="0" containsString="0"/>
    </cacheField>
  </cacheFields>
  <cacheHierarchies count="52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>
      <fieldsUsage count="2">
        <fieldUsage x="-1"/>
        <fieldUsage x="5"/>
      </fieldsUsage>
    </cacheHierarchy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>
      <fieldsUsage count="4">
        <fieldUsage x="-1"/>
        <fieldUsage x="0"/>
        <fieldUsage x="1"/>
        <fieldUsage x="2"/>
      </fieldsUsage>
    </cacheHierarchy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Dim_Categoria].[Categori­a]" caption="Categori­a" attribute="1" defaultMemberUniqueName="[Dim_Categoria].[Categori­a].[All]" allUniqueName="[Dim_Categoria].[Categori­a].[All]" dimensionUniqueName="[Dim_Categoria]" displayFolder="" count="0" memberValueDatatype="130" unbalanced="0"/>
    <cacheHierarchy uniqueName="[Dim_Categoria].[ID Categoria]" caption="ID Categoria" attribute="1" defaultMemberUniqueName="[Dim_Categoria].[ID Categoria].[All]" allUniqueName="[Dim_Categoria].[ID Categoria].[All]" dimensionUniqueName="[Dim_Categoria]" displayFolder="" count="0" memberValueDatatype="130" unbalanced="0"/>
    <cacheHierarchy uniqueName="[Dim_Cliente].[ID Cliente]" caption="ID Cliente" attribute="1" defaultMemberUniqueName="[Dim_Cliente].[ID Cliente].[All]" allUniqueName="[Dim_Cliente].[ID Cliente].[All]" dimensionUniqueName="[Dim_Cliente]" displayFolder="" count="0" memberValueDatatype="130" unbalanced="0"/>
    <cacheHierarchy uniqueName="[Dim_MétodoPago].[ID MetodoPago]" caption="ID MetodoPago" attribute="1" defaultMemberUniqueName="[Dim_MétodoPago].[ID MetodoPago].[All]" allUniqueName="[Dim_MétodoPago].[ID MetodoPago].[All]" dimensionUniqueName="[Dim_MétodoPago]" displayFolder="" count="0" memberValueDatatype="130" unbalanced="0"/>
    <cacheHierarchy uniqueName="[Dim_MétodoPago].[Metodo de pago]" caption="Metodo de pago" attribute="1" defaultMemberUniqueName="[Dim_MétodoPago].[Metodo de pago].[All]" allUniqueName="[Dim_MétodoPago].[Metodo de pago].[All]" dimensionUniqueName="[Dim_MétodoPago]" displayFolder="" count="0" memberValueDatatype="130" unbalanced="0"/>
    <cacheHierarchy uniqueName="[Dim_Producto].[ID Producto]" caption="ID Producto" attribute="1" defaultMemberUniqueName="[Dim_Producto].[ID Producto].[All]" allUniqueName="[Dim_Producto].[ID Producto].[All]" dimensionUniqueName="[Dim_Producto]" displayFolder="" count="0" memberValueDatatype="130" unbalanced="0"/>
    <cacheHierarchy uniqueName="[Dim_Producto].[Nombre del producto]" caption="Nombre del producto" attribute="1" defaultMemberUniqueName="[Dim_Producto].[Nombre del producto].[All]" allUniqueName="[Dim_Producto].[Nombre del producto].[All]" dimensionUniqueName="[Dim_Producto]" displayFolder="" count="0" memberValueDatatype="130" unbalanced="0"/>
    <cacheHierarchy uniqueName="[Dim_Ubicacion].[ID Ubicacion]" caption="ID Ubicacion" attribute="1" defaultMemberUniqueName="[Dim_Ubicacion].[ID Ubicacion].[All]" allUniqueName="[Dim_Ubicacion].[ID Ubicacion].[All]" dimensionUniqueName="[Dim_Ubicacion]" displayFolder="" count="0" memberValueDatatype="130" unbalanced="0"/>
    <cacheHierarchy uniqueName="[Dim_Ubicacion].[Ubicacion de la compra]" caption="Ubicacion de la compra" attribute="1" defaultMemberUniqueName="[Dim_Ubicacion].[Ubicacion de la compra].[All]" allUniqueName="[Dim_Ubicacion].[Ubicacion de la compra].[All]" dimensionUniqueName="[Dim_Ubicacion]" displayFolder="" count="2" memberValueDatatype="130" unbalanced="0">
      <fieldsUsage count="2">
        <fieldUsage x="-1"/>
        <fieldUsage x="3"/>
      </fieldsUsage>
    </cacheHierarchy>
    <cacheHierarchy uniqueName="[MEDIDAS].[MEDIDAS]" caption="MEDIDAS" attribute="1" defaultMemberUniqueName="[MEDIDAS].[MEDIDAS].[All]" allUniqueName="[MEDIDAS].[MEDIDAS].[All]" dimensionUniqueName="[MEDIDAS]" displayFolder="" count="0" memberValueDatatype="130" unbalanced="0"/>
    <cacheHierarchy uniqueName="[TH_Ventas].[Cantidad vendida]" caption="Cantidad vendida" attribute="1" defaultMemberUniqueName="[TH_Ventas].[Cantidad vendida].[All]" allUniqueName="[TH_Ventas].[Cantidad vendida].[All]" dimensionUniqueName="[TH_Ventas]" displayFolder="" count="0" memberValueDatatype="20" unbalanced="0"/>
    <cacheHierarchy uniqueName="[TH_Ventas].[Fecha de venta]" caption="Fecha de venta" attribute="1" time="1" defaultMemberUniqueName="[TH_Ventas].[Fecha de venta].[All]" allUniqueName="[TH_Ventas].[Fecha de venta].[All]" dimensionUniqueName="[TH_Ventas]" displayFolder="" count="0" memberValueDatatype="7" unbalanced="0"/>
    <cacheHierarchy uniqueName="[TH_Ventas].[ID Categoria]" caption="ID Categoria" attribute="1" defaultMemberUniqueName="[TH_Ventas].[ID Categoria].[All]" allUniqueName="[TH_Ventas].[ID Categoria].[All]" dimensionUniqueName="[TH_Ventas]" displayFolder="" count="0" memberValueDatatype="130" unbalanced="0"/>
    <cacheHierarchy uniqueName="[TH_Ventas].[ID Cliente]" caption="ID Cliente" attribute="1" defaultMemberUniqueName="[TH_Ventas].[ID Cliente].[All]" allUniqueName="[TH_Ventas].[ID Cliente].[All]" dimensionUniqueName="[TH_Ventas]" displayFolder="" count="0" memberValueDatatype="130" unbalanced="0"/>
    <cacheHierarchy uniqueName="[TH_Ventas].[ID de venta]" caption="ID de venta" attribute="1" defaultMemberUniqueName="[TH_Ventas].[ID de venta].[All]" allUniqueName="[TH_Ventas].[ID de venta].[All]" dimensionUniqueName="[TH_Ventas]" displayFolder="" count="0" memberValueDatatype="130" unbalanced="0"/>
    <cacheHierarchy uniqueName="[TH_Ventas].[ID MetodoPago]" caption="ID MetodoPago" attribute="1" defaultMemberUniqueName="[TH_Ventas].[ID MetodoPago].[All]" allUniqueName="[TH_Ventas].[ID MetodoPago].[All]" dimensionUniqueName="[TH_Ventas]" displayFolder="" count="0" memberValueDatatype="130" unbalanced="0"/>
    <cacheHierarchy uniqueName="[TH_Ventas].[ID Producto]" caption="ID Producto" attribute="1" defaultMemberUniqueName="[TH_Ventas].[ID Producto].[All]" allUniqueName="[TH_Ventas].[ID Producto].[All]" dimensionUniqueName="[TH_Ventas]" displayFolder="" count="0" memberValueDatatype="130" unbalanced="0"/>
    <cacheHierarchy uniqueName="[TH_Ventas].[ID Ubicacion]" caption="ID Ubicacion" attribute="1" defaultMemberUniqueName="[TH_Ventas].[ID Ubicacion].[All]" allUniqueName="[TH_Ventas].[ID Ubicacion].[All]" dimensionUniqueName="[TH_Ventas]" displayFolder="" count="0" memberValueDatatype="130" unbalanced="0"/>
    <cacheHierarchy uniqueName="[TH_Ventas].[Precio unitario]" caption="Precio unitario" attribute="1" defaultMemberUniqueName="[TH_Ventas].[Precio unitario].[All]" allUniqueName="[TH_Ventas].[Precio unitario].[All]" dimensionUniqueName="[TH_Ventas]" displayFolder="" count="0" memberValueDatatype="5" unbalanced="0"/>
    <cacheHierarchy uniqueName="[TH_Ventas].[Total de la venta]" caption="Total de la venta" attribute="1" defaultMemberUniqueName="[TH_Ventas].[Total de la venta].[All]" allUniqueName="[TH_Ventas].[Total de la venta].[All]" dimensionUniqueName="[TH_Ventas]" displayFolder="" count="0" memberValueDatatype="5" unbalanced="0"/>
    <cacheHierarchy uniqueName="[Database_orig].[Cantidad vendida]" caption="Cantidad vendida" attribute="1" defaultMemberUniqueName="[Database_orig].[Cantidad vendida].[All]" allUniqueName="[Database_orig].[Cantidad vendida].[All]" dimensionUniqueName="[Database_orig]" displayFolder="" count="0" memberValueDatatype="20" unbalanced="0" hidden="1"/>
    <cacheHierarchy uniqueName="[Database_orig].[Categori­a]" caption="Categori­a" attribute="1" defaultMemberUniqueName="[Database_orig].[Categori­a].[All]" allUniqueName="[Database_orig].[Categori­a].[All]" dimensionUniqueName="[Database_orig]" displayFolder="" count="0" memberValueDatatype="130" unbalanced="0" hidden="1"/>
    <cacheHierarchy uniqueName="[Database_orig].[Fecha de venta]" caption="Fecha de venta" attribute="1" time="1" defaultMemberUniqueName="[Database_orig].[Fecha de venta].[All]" allUniqueName="[Database_orig].[Fecha de venta].[All]" dimensionUniqueName="[Database_orig]" displayFolder="" count="0" memberValueDatatype="7" unbalanced="0" hidden="1"/>
    <cacheHierarchy uniqueName="[Database_orig].[ID Cliente]" caption="ID Cliente" attribute="1" defaultMemberUniqueName="[Database_orig].[ID Cliente].[All]" allUniqueName="[Database_orig].[ID Cliente].[All]" dimensionUniqueName="[Database_orig]" displayFolder="" count="0" memberValueDatatype="130" unbalanced="0" hidden="1"/>
    <cacheHierarchy uniqueName="[Database_orig].[ID de venta]" caption="ID de venta" attribute="1" defaultMemberUniqueName="[Database_orig].[ID de venta].[All]" allUniqueName="[Database_orig].[ID de venta].[All]" dimensionUniqueName="[Database_orig]" displayFolder="" count="0" memberValueDatatype="130" unbalanced="0" hidden="1"/>
    <cacheHierarchy uniqueName="[Database_orig].[Metodo de pago]" caption="Metodo de pago" attribute="1" defaultMemberUniqueName="[Database_orig].[Metodo de pago].[All]" allUniqueName="[Database_orig].[Metodo de pago].[All]" dimensionUniqueName="[Database_orig]" displayFolder="" count="0" memberValueDatatype="130" unbalanced="0" hidden="1"/>
    <cacheHierarchy uniqueName="[Database_orig].[Nombre del producto]" caption="Nombre del producto" attribute="1" defaultMemberUniqueName="[Database_orig].[Nombre del producto].[All]" allUniqueName="[Database_orig].[Nombre del producto].[All]" dimensionUniqueName="[Database_orig]" displayFolder="" count="0" memberValueDatatype="130" unbalanced="0" hidden="1"/>
    <cacheHierarchy uniqueName="[Database_orig].[Precio unitario]" caption="Precio unitario" attribute="1" defaultMemberUniqueName="[Database_orig].[Precio unitario].[All]" allUniqueName="[Database_orig].[Precio unitario].[All]" dimensionUniqueName="[Database_orig]" displayFolder="" count="0" memberValueDatatype="5" unbalanced="0" hidden="1"/>
    <cacheHierarchy uniqueName="[Database_orig].[Total de la venta]" caption="Total de la venta" attribute="1" defaultMemberUniqueName="[Database_orig].[Total de la venta].[All]" allUniqueName="[Database_orig].[Total de la venta].[All]" dimensionUniqueName="[Database_orig]" displayFolder="" count="0" memberValueDatatype="5" unbalanced="0" hidden="1"/>
    <cacheHierarchy uniqueName="[Database_orig].[Ubicacion de la compra]" caption="Ubicacion de la compra" attribute="1" defaultMemberUniqueName="[Database_orig].[Ubicacion de la compra].[All]" allUniqueName="[Database_orig].[Ubicacion de la compra].[All]" dimensionUniqueName="[Database_orig]" displayFolder="" count="0" memberValueDatatype="130" unbalanced="0" hidden="1"/>
    <cacheHierarchy uniqueName="[Measures].[Productos Unicos]" caption="Productos Unicos" measure="1" displayFolder="" measureGroup="MEDIDAS" count="0"/>
    <cacheHierarchy uniqueName="[Measures].[Total Operaciones]" caption="Total Operaciones" measure="1" displayFolder="" measureGroup="MEDIDAS" count="0"/>
    <cacheHierarchy uniqueName="[Measures].[Total Ventas]" caption="Total Ventas" measure="1" displayFolder="" measureGroup="MEDIDAS" count="0" oneField="1">
      <fieldsUsage count="1">
        <fieldUsage x="4"/>
      </fieldsUsage>
    </cacheHierarchy>
    <cacheHierarchy uniqueName="[Measures].[Promedio de Ventas]" caption="Promedio de Ventas" measure="1" displayFolder="" measureGroup="MEDIDAS" count="0"/>
    <cacheHierarchy uniqueName="[Measures].[__XL_Count Database_orig]" caption="__XL_Count Database_orig" measure="1" displayFolder="" measureGroup="Database_orig" count="0" hidden="1"/>
    <cacheHierarchy uniqueName="[Measures].[__XL_Count TH_Ventas]" caption="__XL_Count TH_Ventas" measure="1" displayFolder="" measureGroup="TH_Ventas" count="0" hidden="1"/>
    <cacheHierarchy uniqueName="[Measures].[__XL_Count Dim_Producto]" caption="__XL_Count Dim_Producto" measure="1" displayFolder="" measureGroup="Dim_Producto" count="0" hidden="1"/>
    <cacheHierarchy uniqueName="[Measures].[__XL_Count Dim_Categoria]" caption="__XL_Count Dim_Categoria" measure="1" displayFolder="" measureGroup="Dim_Categoria" count="0" hidden="1"/>
    <cacheHierarchy uniqueName="[Measures].[__XL_Count Dim_Cliente]" caption="__XL_Count Dim_Cliente" measure="1" displayFolder="" measureGroup="Dim_Cliente" count="0" hidden="1"/>
    <cacheHierarchy uniqueName="[Measures].[__XL_Count Dim_MétodoPago]" caption="__XL_Count Dim_MétodoPago" measure="1" displayFolder="" measureGroup="Dim_MétodoPago" count="0" hidden="1"/>
    <cacheHierarchy uniqueName="[Measures].[__XL_Count Dim_Ubicacion]" caption="__XL_Count Dim_Ubicacion" measure="1" displayFolder="" measureGroup="Dim_Ubicacion" count="0" hidden="1"/>
    <cacheHierarchy uniqueName="[Measures].[__XL_Count Calendar]" caption="__XL_Count Calendar" measure="1" displayFolder="" measureGroup="Calendar" count="0" hidden="1"/>
    <cacheHierarchy uniqueName="[Measures].[__XL_Count MEDIDAS]" caption="__XL_Count MEDIDAS" measure="1" displayFolder="" measureGroup="MEDIDAS" count="0" hidden="1"/>
    <cacheHierarchy uniqueName="[Measures].[__No measures defined]" caption="__No measures defined" measure="1" displayFolder="" count="0" hidden="1"/>
  </cacheHierarchies>
  <kpis count="0"/>
  <dimensions count="9">
    <dimension name="Calendar" uniqueName="[Calendar]" caption="Calendar"/>
    <dimension name="Dim_Categoria" uniqueName="[Dim_Categoria]" caption="Dim_Categoria"/>
    <dimension name="Dim_Cliente" uniqueName="[Dim_Cliente]" caption="Dim_Cliente"/>
    <dimension name="Dim_MétodoPago" uniqueName="[Dim_MétodoPago]" caption="Dim_MétodoPago"/>
    <dimension name="Dim_Producto" uniqueName="[Dim_Producto]" caption="Dim_Producto"/>
    <dimension name="Dim_Ubicacion" uniqueName="[Dim_Ubicacion]" caption="Dim_Ubicacion"/>
    <dimension measure="1" name="Measures" uniqueName="[Measures]" caption="Measures"/>
    <dimension name="MEDIDAS" uniqueName="[MEDIDAS]" caption="MEDIDAS"/>
    <dimension name="TH_Ventas" uniqueName="[TH_Ventas]" caption="TH_Ventas"/>
  </dimensions>
  <measureGroups count="9">
    <measureGroup name="Calendar" caption="Calendar"/>
    <measureGroup name="Database_orig" caption="Database_orig"/>
    <measureGroup name="Dim_Categoria" caption="Dim_Categoria"/>
    <measureGroup name="Dim_Cliente" caption="Dim_Cliente"/>
    <measureGroup name="Dim_MétodoPago" caption="Dim_MétodoPago"/>
    <measureGroup name="Dim_Producto" caption="Dim_Producto"/>
    <measureGroup name="Dim_Ubicacion" caption="Dim_Ubicacion"/>
    <measureGroup name="MEDIDAS" caption="MEDIDAS"/>
    <measureGroup name="TH_Ventas" caption="TH_Ventas"/>
  </measureGroups>
  <maps count="14">
    <map measureGroup="0" dimension="0"/>
    <map measureGroup="2" dimension="1"/>
    <map measureGroup="3" dimension="2"/>
    <map measureGroup="4" dimension="3"/>
    <map measureGroup="5" dimension="4"/>
    <map measureGroup="6" dimension="5"/>
    <map measureGroup="7" dimension="7"/>
    <map measureGroup="8" dimension="0"/>
    <map measureGroup="8" dimension="1"/>
    <map measureGroup="8" dimension="2"/>
    <map measureGroup="8" dimension="3"/>
    <map measureGroup="8" dimension="4"/>
    <map measureGroup="8" dimension="5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202.513019444443" backgroundQuery="1" createdVersion="8" refreshedVersion="8" minRefreshableVersion="3" recordCount="0" supportSubquery="1" supportAdvancedDrill="1" xr:uid="{8DAC1C54-C037-4B95-A2C1-5077A952FFE4}">
  <cacheSource type="external" connectionId="9"/>
  <cacheFields count="5">
    <cacheField name="[Calendar].[Date Hierarchy].[Year]" caption="Year" numFmtId="0" hierarchy="1" level="1">
      <sharedItems containsSemiMixedTypes="0" containsString="0" containsNumber="1" containsInteger="1" minValue="2022" maxValue="2024" count="3"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Calendar].[Date Hierarchy].[Year].&amp;[2022]"/>
            <x15:cachedUniqueName index="1" name="[Calendar].[Date Hierarchy].[Year].&amp;[2023]"/>
            <x15:cachedUniqueName index="2" name="[Calendar].[Date Hierarchy].[Year].&amp;[2024]"/>
          </x15:cachedUniqueNames>
        </ext>
      </extLst>
    </cacheField>
    <cacheField name="[Calendar].[Date Hierarchy].[Month]" caption="Month" numFmtId="0" hierarchy="1" level="2">
      <sharedItems containsSemiMixedTypes="0" containsNonDate="0" containsString="0"/>
    </cacheField>
    <cacheField name="[Calendar].[Date Hierarchy].[DateColumn]" caption="DateColumn" numFmtId="0" hierarchy="1" level="3">
      <sharedItems containsSemiMixedTypes="0" containsNonDate="0" containsString="0"/>
    </cacheField>
    <cacheField name="[Measures].[Total Operaciones]" caption="Total Operaciones" numFmtId="0" hierarchy="39" level="32767"/>
    <cacheField name="[Calendar].[Date].[Date]" caption="Date" numFmtId="0" level="1">
      <sharedItems containsSemiMixedTypes="0" containsNonDate="0" containsString="0"/>
    </cacheField>
  </cacheFields>
  <cacheHierarchies count="52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>
      <fieldsUsage count="2">
        <fieldUsage x="-1"/>
        <fieldUsage x="4"/>
      </fieldsUsage>
    </cacheHierarchy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>
      <fieldsUsage count="4">
        <fieldUsage x="-1"/>
        <fieldUsage x="0"/>
        <fieldUsage x="1"/>
        <fieldUsage x="2"/>
      </fieldsUsage>
    </cacheHierarchy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Dim_Categoria].[Categori­a]" caption="Categori­a" attribute="1" defaultMemberUniqueName="[Dim_Categoria].[Categori­a].[All]" allUniqueName="[Dim_Categoria].[Categori­a].[All]" dimensionUniqueName="[Dim_Categoria]" displayFolder="" count="0" memberValueDatatype="130" unbalanced="0"/>
    <cacheHierarchy uniqueName="[Dim_Categoria].[ID Categoria]" caption="ID Categoria" attribute="1" defaultMemberUniqueName="[Dim_Categoria].[ID Categoria].[All]" allUniqueName="[Dim_Categoria].[ID Categoria].[All]" dimensionUniqueName="[Dim_Categoria]" displayFolder="" count="0" memberValueDatatype="130" unbalanced="0"/>
    <cacheHierarchy uniqueName="[Dim_Cliente].[ID Cliente]" caption="ID Cliente" attribute="1" defaultMemberUniqueName="[Dim_Cliente].[ID Cliente].[All]" allUniqueName="[Dim_Cliente].[ID Cliente].[All]" dimensionUniqueName="[Dim_Cliente]" displayFolder="" count="0" memberValueDatatype="130" unbalanced="0"/>
    <cacheHierarchy uniqueName="[Dim_MétodoPago].[ID MetodoPago]" caption="ID MetodoPago" attribute="1" defaultMemberUniqueName="[Dim_MétodoPago].[ID MetodoPago].[All]" allUniqueName="[Dim_MétodoPago].[ID MetodoPago].[All]" dimensionUniqueName="[Dim_MétodoPago]" displayFolder="" count="0" memberValueDatatype="130" unbalanced="0"/>
    <cacheHierarchy uniqueName="[Dim_MétodoPago].[Metodo de pago]" caption="Metodo de pago" attribute="1" defaultMemberUniqueName="[Dim_MétodoPago].[Metodo de pago].[All]" allUniqueName="[Dim_MétodoPago].[Metodo de pago].[All]" dimensionUniqueName="[Dim_MétodoPago]" displayFolder="" count="0" memberValueDatatype="130" unbalanced="0"/>
    <cacheHierarchy uniqueName="[Dim_Producto].[ID Producto]" caption="ID Producto" attribute="1" defaultMemberUniqueName="[Dim_Producto].[ID Producto].[All]" allUniqueName="[Dim_Producto].[ID Producto].[All]" dimensionUniqueName="[Dim_Producto]" displayFolder="" count="0" memberValueDatatype="130" unbalanced="0"/>
    <cacheHierarchy uniqueName="[Dim_Producto].[Nombre del producto]" caption="Nombre del producto" attribute="1" defaultMemberUniqueName="[Dim_Producto].[Nombre del producto].[All]" allUniqueName="[Dim_Producto].[Nombre del producto].[All]" dimensionUniqueName="[Dim_Producto]" displayFolder="" count="0" memberValueDatatype="130" unbalanced="0"/>
    <cacheHierarchy uniqueName="[Dim_Ubicacion].[ID Ubicacion]" caption="ID Ubicacion" attribute="1" defaultMemberUniqueName="[Dim_Ubicacion].[ID Ubicacion].[All]" allUniqueName="[Dim_Ubicacion].[ID Ubicacion].[All]" dimensionUniqueName="[Dim_Ubicacion]" displayFolder="" count="0" memberValueDatatype="130" unbalanced="0"/>
    <cacheHierarchy uniqueName="[Dim_Ubicacion].[Ubicacion de la compra]" caption="Ubicacion de la compra" attribute="1" defaultMemberUniqueName="[Dim_Ubicacion].[Ubicacion de la compra].[All]" allUniqueName="[Dim_Ubicacion].[Ubicacion de la compra].[All]" dimensionUniqueName="[Dim_Ubicacion]" displayFolder="" count="0" memberValueDatatype="130" unbalanced="0"/>
    <cacheHierarchy uniqueName="[MEDIDAS].[MEDIDAS]" caption="MEDIDAS" attribute="1" defaultMemberUniqueName="[MEDIDAS].[MEDIDAS].[All]" allUniqueName="[MEDIDAS].[MEDIDAS].[All]" dimensionUniqueName="[MEDIDAS]" displayFolder="" count="0" memberValueDatatype="130" unbalanced="0"/>
    <cacheHierarchy uniqueName="[TH_Ventas].[Cantidad vendida]" caption="Cantidad vendida" attribute="1" defaultMemberUniqueName="[TH_Ventas].[Cantidad vendida].[All]" allUniqueName="[TH_Ventas].[Cantidad vendida].[All]" dimensionUniqueName="[TH_Ventas]" displayFolder="" count="0" memberValueDatatype="20" unbalanced="0"/>
    <cacheHierarchy uniqueName="[TH_Ventas].[Fecha de venta]" caption="Fecha de venta" attribute="1" time="1" defaultMemberUniqueName="[TH_Ventas].[Fecha de venta].[All]" allUniqueName="[TH_Ventas].[Fecha de venta].[All]" dimensionUniqueName="[TH_Ventas]" displayFolder="" count="0" memberValueDatatype="7" unbalanced="0"/>
    <cacheHierarchy uniqueName="[TH_Ventas].[ID Categoria]" caption="ID Categoria" attribute="1" defaultMemberUniqueName="[TH_Ventas].[ID Categoria].[All]" allUniqueName="[TH_Ventas].[ID Categoria].[All]" dimensionUniqueName="[TH_Ventas]" displayFolder="" count="0" memberValueDatatype="130" unbalanced="0"/>
    <cacheHierarchy uniqueName="[TH_Ventas].[ID Cliente]" caption="ID Cliente" attribute="1" defaultMemberUniqueName="[TH_Ventas].[ID Cliente].[All]" allUniqueName="[TH_Ventas].[ID Cliente].[All]" dimensionUniqueName="[TH_Ventas]" displayFolder="" count="0" memberValueDatatype="130" unbalanced="0"/>
    <cacheHierarchy uniqueName="[TH_Ventas].[ID de venta]" caption="ID de venta" attribute="1" defaultMemberUniqueName="[TH_Ventas].[ID de venta].[All]" allUniqueName="[TH_Ventas].[ID de venta].[All]" dimensionUniqueName="[TH_Ventas]" displayFolder="" count="0" memberValueDatatype="130" unbalanced="0"/>
    <cacheHierarchy uniqueName="[TH_Ventas].[ID MetodoPago]" caption="ID MetodoPago" attribute="1" defaultMemberUniqueName="[TH_Ventas].[ID MetodoPago].[All]" allUniqueName="[TH_Ventas].[ID MetodoPago].[All]" dimensionUniqueName="[TH_Ventas]" displayFolder="" count="0" memberValueDatatype="130" unbalanced="0"/>
    <cacheHierarchy uniqueName="[TH_Ventas].[ID Producto]" caption="ID Producto" attribute="1" defaultMemberUniqueName="[TH_Ventas].[ID Producto].[All]" allUniqueName="[TH_Ventas].[ID Producto].[All]" dimensionUniqueName="[TH_Ventas]" displayFolder="" count="0" memberValueDatatype="130" unbalanced="0"/>
    <cacheHierarchy uniqueName="[TH_Ventas].[ID Ubicacion]" caption="ID Ubicacion" attribute="1" defaultMemberUniqueName="[TH_Ventas].[ID Ubicacion].[All]" allUniqueName="[TH_Ventas].[ID Ubicacion].[All]" dimensionUniqueName="[TH_Ventas]" displayFolder="" count="0" memberValueDatatype="130" unbalanced="0"/>
    <cacheHierarchy uniqueName="[TH_Ventas].[Precio unitario]" caption="Precio unitario" attribute="1" defaultMemberUniqueName="[TH_Ventas].[Precio unitario].[All]" allUniqueName="[TH_Ventas].[Precio unitario].[All]" dimensionUniqueName="[TH_Ventas]" displayFolder="" count="0" memberValueDatatype="5" unbalanced="0"/>
    <cacheHierarchy uniqueName="[TH_Ventas].[Total de la venta]" caption="Total de la venta" attribute="1" defaultMemberUniqueName="[TH_Ventas].[Total de la venta].[All]" allUniqueName="[TH_Ventas].[Total de la venta].[All]" dimensionUniqueName="[TH_Ventas]" displayFolder="" count="0" memberValueDatatype="5" unbalanced="0"/>
    <cacheHierarchy uniqueName="[Database_orig].[Cantidad vendida]" caption="Cantidad vendida" attribute="1" defaultMemberUniqueName="[Database_orig].[Cantidad vendida].[All]" allUniqueName="[Database_orig].[Cantidad vendida].[All]" dimensionUniqueName="[Database_orig]" displayFolder="" count="0" memberValueDatatype="20" unbalanced="0" hidden="1"/>
    <cacheHierarchy uniqueName="[Database_orig].[Categori­a]" caption="Categori­a" attribute="1" defaultMemberUniqueName="[Database_orig].[Categori­a].[All]" allUniqueName="[Database_orig].[Categori­a].[All]" dimensionUniqueName="[Database_orig]" displayFolder="" count="0" memberValueDatatype="130" unbalanced="0" hidden="1"/>
    <cacheHierarchy uniqueName="[Database_orig].[Fecha de venta]" caption="Fecha de venta" attribute="1" time="1" defaultMemberUniqueName="[Database_orig].[Fecha de venta].[All]" allUniqueName="[Database_orig].[Fecha de venta].[All]" dimensionUniqueName="[Database_orig]" displayFolder="" count="0" memberValueDatatype="7" unbalanced="0" hidden="1"/>
    <cacheHierarchy uniqueName="[Database_orig].[ID Cliente]" caption="ID Cliente" attribute="1" defaultMemberUniqueName="[Database_orig].[ID Cliente].[All]" allUniqueName="[Database_orig].[ID Cliente].[All]" dimensionUniqueName="[Database_orig]" displayFolder="" count="0" memberValueDatatype="130" unbalanced="0" hidden="1"/>
    <cacheHierarchy uniqueName="[Database_orig].[ID de venta]" caption="ID de venta" attribute="1" defaultMemberUniqueName="[Database_orig].[ID de venta].[All]" allUniqueName="[Database_orig].[ID de venta].[All]" dimensionUniqueName="[Database_orig]" displayFolder="" count="0" memberValueDatatype="130" unbalanced="0" hidden="1"/>
    <cacheHierarchy uniqueName="[Database_orig].[Metodo de pago]" caption="Metodo de pago" attribute="1" defaultMemberUniqueName="[Database_orig].[Metodo de pago].[All]" allUniqueName="[Database_orig].[Metodo de pago].[All]" dimensionUniqueName="[Database_orig]" displayFolder="" count="0" memberValueDatatype="130" unbalanced="0" hidden="1"/>
    <cacheHierarchy uniqueName="[Database_orig].[Nombre del producto]" caption="Nombre del producto" attribute="1" defaultMemberUniqueName="[Database_orig].[Nombre del producto].[All]" allUniqueName="[Database_orig].[Nombre del producto].[All]" dimensionUniqueName="[Database_orig]" displayFolder="" count="0" memberValueDatatype="130" unbalanced="0" hidden="1"/>
    <cacheHierarchy uniqueName="[Database_orig].[Precio unitario]" caption="Precio unitario" attribute="1" defaultMemberUniqueName="[Database_orig].[Precio unitario].[All]" allUniqueName="[Database_orig].[Precio unitario].[All]" dimensionUniqueName="[Database_orig]" displayFolder="" count="0" memberValueDatatype="5" unbalanced="0" hidden="1"/>
    <cacheHierarchy uniqueName="[Database_orig].[Total de la venta]" caption="Total de la venta" attribute="1" defaultMemberUniqueName="[Database_orig].[Total de la venta].[All]" allUniqueName="[Database_orig].[Total de la venta].[All]" dimensionUniqueName="[Database_orig]" displayFolder="" count="0" memberValueDatatype="5" unbalanced="0" hidden="1"/>
    <cacheHierarchy uniqueName="[Database_orig].[Ubicacion de la compra]" caption="Ubicacion de la compra" attribute="1" defaultMemberUniqueName="[Database_orig].[Ubicacion de la compra].[All]" allUniqueName="[Database_orig].[Ubicacion de la compra].[All]" dimensionUniqueName="[Database_orig]" displayFolder="" count="0" memberValueDatatype="130" unbalanced="0" hidden="1"/>
    <cacheHierarchy uniqueName="[Measures].[Productos Unicos]" caption="Productos Unicos" measure="1" displayFolder="" measureGroup="MEDIDAS" count="0"/>
    <cacheHierarchy uniqueName="[Measures].[Total Operaciones]" caption="Total Operaciones" measure="1" displayFolder="" measureGroup="MEDIDAS" count="0" oneField="1">
      <fieldsUsage count="1">
        <fieldUsage x="3"/>
      </fieldsUsage>
    </cacheHierarchy>
    <cacheHierarchy uniqueName="[Measures].[Total Ventas]" caption="Total Ventas" measure="1" displayFolder="" measureGroup="MEDIDAS" count="0"/>
    <cacheHierarchy uniqueName="[Measures].[Promedio de Ventas]" caption="Promedio de Ventas" measure="1" displayFolder="" measureGroup="MEDIDAS" count="0"/>
    <cacheHierarchy uniqueName="[Measures].[__XL_Count Database_orig]" caption="__XL_Count Database_orig" measure="1" displayFolder="" measureGroup="Database_orig" count="0" hidden="1"/>
    <cacheHierarchy uniqueName="[Measures].[__XL_Count TH_Ventas]" caption="__XL_Count TH_Ventas" measure="1" displayFolder="" measureGroup="TH_Ventas" count="0" hidden="1"/>
    <cacheHierarchy uniqueName="[Measures].[__XL_Count Dim_Producto]" caption="__XL_Count Dim_Producto" measure="1" displayFolder="" measureGroup="Dim_Producto" count="0" hidden="1"/>
    <cacheHierarchy uniqueName="[Measures].[__XL_Count Dim_Categoria]" caption="__XL_Count Dim_Categoria" measure="1" displayFolder="" measureGroup="Dim_Categoria" count="0" hidden="1"/>
    <cacheHierarchy uniqueName="[Measures].[__XL_Count Dim_Cliente]" caption="__XL_Count Dim_Cliente" measure="1" displayFolder="" measureGroup="Dim_Cliente" count="0" hidden="1"/>
    <cacheHierarchy uniqueName="[Measures].[__XL_Count Dim_MétodoPago]" caption="__XL_Count Dim_MétodoPago" measure="1" displayFolder="" measureGroup="Dim_MétodoPago" count="0" hidden="1"/>
    <cacheHierarchy uniqueName="[Measures].[__XL_Count Dim_Ubicacion]" caption="__XL_Count Dim_Ubicacion" measure="1" displayFolder="" measureGroup="Dim_Ubicacion" count="0" hidden="1"/>
    <cacheHierarchy uniqueName="[Measures].[__XL_Count Calendar]" caption="__XL_Count Calendar" measure="1" displayFolder="" measureGroup="Calendar" count="0" hidden="1"/>
    <cacheHierarchy uniqueName="[Measures].[__XL_Count MEDIDAS]" caption="__XL_Count MEDIDAS" measure="1" displayFolder="" measureGroup="MEDIDAS" count="0" hidden="1"/>
    <cacheHierarchy uniqueName="[Measures].[__No measures defined]" caption="__No measures defined" measure="1" displayFolder="" count="0" hidden="1"/>
  </cacheHierarchies>
  <kpis count="0"/>
  <dimensions count="9">
    <dimension name="Calendar" uniqueName="[Calendar]" caption="Calendar"/>
    <dimension name="Dim_Categoria" uniqueName="[Dim_Categoria]" caption="Dim_Categoria"/>
    <dimension name="Dim_Cliente" uniqueName="[Dim_Cliente]" caption="Dim_Cliente"/>
    <dimension name="Dim_MétodoPago" uniqueName="[Dim_MétodoPago]" caption="Dim_MétodoPago"/>
    <dimension name="Dim_Producto" uniqueName="[Dim_Producto]" caption="Dim_Producto"/>
    <dimension name="Dim_Ubicacion" uniqueName="[Dim_Ubicacion]" caption="Dim_Ubicacion"/>
    <dimension measure="1" name="Measures" uniqueName="[Measures]" caption="Measures"/>
    <dimension name="MEDIDAS" uniqueName="[MEDIDAS]" caption="MEDIDAS"/>
    <dimension name="TH_Ventas" uniqueName="[TH_Ventas]" caption="TH_Ventas"/>
  </dimensions>
  <measureGroups count="9">
    <measureGroup name="Calendar" caption="Calendar"/>
    <measureGroup name="Database_orig" caption="Database_orig"/>
    <measureGroup name="Dim_Categoria" caption="Dim_Categoria"/>
    <measureGroup name="Dim_Cliente" caption="Dim_Cliente"/>
    <measureGroup name="Dim_MétodoPago" caption="Dim_MétodoPago"/>
    <measureGroup name="Dim_Producto" caption="Dim_Producto"/>
    <measureGroup name="Dim_Ubicacion" caption="Dim_Ubicacion"/>
    <measureGroup name="MEDIDAS" caption="MEDIDAS"/>
    <measureGroup name="TH_Ventas" caption="TH_Ventas"/>
  </measureGroups>
  <maps count="14">
    <map measureGroup="0" dimension="0"/>
    <map measureGroup="2" dimension="1"/>
    <map measureGroup="3" dimension="2"/>
    <map measureGroup="4" dimension="3"/>
    <map measureGroup="5" dimension="4"/>
    <map measureGroup="6" dimension="5"/>
    <map measureGroup="7" dimension="7"/>
    <map measureGroup="8" dimension="0"/>
    <map measureGroup="8" dimension="1"/>
    <map measureGroup="8" dimension="2"/>
    <map measureGroup="8" dimension="3"/>
    <map measureGroup="8" dimension="4"/>
    <map measureGroup="8" dimension="5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202.513020023151" backgroundQuery="1" createdVersion="8" refreshedVersion="8" minRefreshableVersion="3" recordCount="0" supportSubquery="1" supportAdvancedDrill="1" xr:uid="{6DD829F9-CD95-4C01-9810-7A06FA8928D5}">
  <cacheSource type="external" connectionId="9"/>
  <cacheFields count="5">
    <cacheField name="[Calendar].[Date Hierarchy].[Year]" caption="Year" numFmtId="0" hierarchy="1" level="1">
      <sharedItems containsSemiMixedTypes="0" containsString="0" containsNumber="1" containsInteger="1" minValue="2022" maxValue="2024" count="3"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Calendar].[Date Hierarchy].[Year].&amp;[2022]"/>
            <x15:cachedUniqueName index="1" name="[Calendar].[Date Hierarchy].[Year].&amp;[2023]"/>
            <x15:cachedUniqueName index="2" name="[Calendar].[Date Hierarchy].[Year].&amp;[2024]"/>
          </x15:cachedUniqueNames>
        </ext>
      </extLst>
    </cacheField>
    <cacheField name="[Calendar].[Date Hierarchy].[Month]" caption="Month" numFmtId="0" hierarchy="1" level="2">
      <sharedItems containsSemiMixedTypes="0" containsNonDate="0" containsString="0"/>
    </cacheField>
    <cacheField name="[Calendar].[Date Hierarchy].[DateColumn]" caption="DateColumn" numFmtId="0" hierarchy="1" level="3">
      <sharedItems containsSemiMixedTypes="0" containsNonDate="0" containsString="0"/>
    </cacheField>
    <cacheField name="[Measures].[Total Ventas]" caption="Total Ventas" numFmtId="0" hierarchy="40" level="32767"/>
    <cacheField name="[Calendar].[Date].[Date]" caption="Date" numFmtId="0" level="1">
      <sharedItems containsSemiMixedTypes="0" containsNonDate="0" containsString="0"/>
    </cacheField>
  </cacheFields>
  <cacheHierarchies count="52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>
      <fieldsUsage count="2">
        <fieldUsage x="-1"/>
        <fieldUsage x="4"/>
      </fieldsUsage>
    </cacheHierarchy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>
      <fieldsUsage count="4">
        <fieldUsage x="-1"/>
        <fieldUsage x="0"/>
        <fieldUsage x="1"/>
        <fieldUsage x="2"/>
      </fieldsUsage>
    </cacheHierarchy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Dim_Categoria].[Categori­a]" caption="Categori­a" attribute="1" defaultMemberUniqueName="[Dim_Categoria].[Categori­a].[All]" allUniqueName="[Dim_Categoria].[Categori­a].[All]" dimensionUniqueName="[Dim_Categoria]" displayFolder="" count="0" memberValueDatatype="130" unbalanced="0"/>
    <cacheHierarchy uniqueName="[Dim_Categoria].[ID Categoria]" caption="ID Categoria" attribute="1" defaultMemberUniqueName="[Dim_Categoria].[ID Categoria].[All]" allUniqueName="[Dim_Categoria].[ID Categoria].[All]" dimensionUniqueName="[Dim_Categoria]" displayFolder="" count="0" memberValueDatatype="130" unbalanced="0"/>
    <cacheHierarchy uniqueName="[Dim_Cliente].[ID Cliente]" caption="ID Cliente" attribute="1" defaultMemberUniqueName="[Dim_Cliente].[ID Cliente].[All]" allUniqueName="[Dim_Cliente].[ID Cliente].[All]" dimensionUniqueName="[Dim_Cliente]" displayFolder="" count="0" memberValueDatatype="130" unbalanced="0"/>
    <cacheHierarchy uniqueName="[Dim_MétodoPago].[ID MetodoPago]" caption="ID MetodoPago" attribute="1" defaultMemberUniqueName="[Dim_MétodoPago].[ID MetodoPago].[All]" allUniqueName="[Dim_MétodoPago].[ID MetodoPago].[All]" dimensionUniqueName="[Dim_MétodoPago]" displayFolder="" count="0" memberValueDatatype="130" unbalanced="0"/>
    <cacheHierarchy uniqueName="[Dim_MétodoPago].[Metodo de pago]" caption="Metodo de pago" attribute="1" defaultMemberUniqueName="[Dim_MétodoPago].[Metodo de pago].[All]" allUniqueName="[Dim_MétodoPago].[Metodo de pago].[All]" dimensionUniqueName="[Dim_MétodoPago]" displayFolder="" count="0" memberValueDatatype="130" unbalanced="0"/>
    <cacheHierarchy uniqueName="[Dim_Producto].[ID Producto]" caption="ID Producto" attribute="1" defaultMemberUniqueName="[Dim_Producto].[ID Producto].[All]" allUniqueName="[Dim_Producto].[ID Producto].[All]" dimensionUniqueName="[Dim_Producto]" displayFolder="" count="0" memberValueDatatype="130" unbalanced="0"/>
    <cacheHierarchy uniqueName="[Dim_Producto].[Nombre del producto]" caption="Nombre del producto" attribute="1" defaultMemberUniqueName="[Dim_Producto].[Nombre del producto].[All]" allUniqueName="[Dim_Producto].[Nombre del producto].[All]" dimensionUniqueName="[Dim_Producto]" displayFolder="" count="0" memberValueDatatype="130" unbalanced="0"/>
    <cacheHierarchy uniqueName="[Dim_Ubicacion].[ID Ubicacion]" caption="ID Ubicacion" attribute="1" defaultMemberUniqueName="[Dim_Ubicacion].[ID Ubicacion].[All]" allUniqueName="[Dim_Ubicacion].[ID Ubicacion].[All]" dimensionUniqueName="[Dim_Ubicacion]" displayFolder="" count="0" memberValueDatatype="130" unbalanced="0"/>
    <cacheHierarchy uniqueName="[Dim_Ubicacion].[Ubicacion de la compra]" caption="Ubicacion de la compra" attribute="1" defaultMemberUniqueName="[Dim_Ubicacion].[Ubicacion de la compra].[All]" allUniqueName="[Dim_Ubicacion].[Ubicacion de la compra].[All]" dimensionUniqueName="[Dim_Ubicacion]" displayFolder="" count="0" memberValueDatatype="130" unbalanced="0"/>
    <cacheHierarchy uniqueName="[MEDIDAS].[MEDIDAS]" caption="MEDIDAS" attribute="1" defaultMemberUniqueName="[MEDIDAS].[MEDIDAS].[All]" allUniqueName="[MEDIDAS].[MEDIDAS].[All]" dimensionUniqueName="[MEDIDAS]" displayFolder="" count="0" memberValueDatatype="130" unbalanced="0"/>
    <cacheHierarchy uniqueName="[TH_Ventas].[Cantidad vendida]" caption="Cantidad vendida" attribute="1" defaultMemberUniqueName="[TH_Ventas].[Cantidad vendida].[All]" allUniqueName="[TH_Ventas].[Cantidad vendida].[All]" dimensionUniqueName="[TH_Ventas]" displayFolder="" count="0" memberValueDatatype="20" unbalanced="0"/>
    <cacheHierarchy uniqueName="[TH_Ventas].[Fecha de venta]" caption="Fecha de venta" attribute="1" time="1" defaultMemberUniqueName="[TH_Ventas].[Fecha de venta].[All]" allUniqueName="[TH_Ventas].[Fecha de venta].[All]" dimensionUniqueName="[TH_Ventas]" displayFolder="" count="0" memberValueDatatype="7" unbalanced="0"/>
    <cacheHierarchy uniqueName="[TH_Ventas].[ID Categoria]" caption="ID Categoria" attribute="1" defaultMemberUniqueName="[TH_Ventas].[ID Categoria].[All]" allUniqueName="[TH_Ventas].[ID Categoria].[All]" dimensionUniqueName="[TH_Ventas]" displayFolder="" count="0" memberValueDatatype="130" unbalanced="0"/>
    <cacheHierarchy uniqueName="[TH_Ventas].[ID Cliente]" caption="ID Cliente" attribute="1" defaultMemberUniqueName="[TH_Ventas].[ID Cliente].[All]" allUniqueName="[TH_Ventas].[ID Cliente].[All]" dimensionUniqueName="[TH_Ventas]" displayFolder="" count="0" memberValueDatatype="130" unbalanced="0"/>
    <cacheHierarchy uniqueName="[TH_Ventas].[ID de venta]" caption="ID de venta" attribute="1" defaultMemberUniqueName="[TH_Ventas].[ID de venta].[All]" allUniqueName="[TH_Ventas].[ID de venta].[All]" dimensionUniqueName="[TH_Ventas]" displayFolder="" count="0" memberValueDatatype="130" unbalanced="0"/>
    <cacheHierarchy uniqueName="[TH_Ventas].[ID MetodoPago]" caption="ID MetodoPago" attribute="1" defaultMemberUniqueName="[TH_Ventas].[ID MetodoPago].[All]" allUniqueName="[TH_Ventas].[ID MetodoPago].[All]" dimensionUniqueName="[TH_Ventas]" displayFolder="" count="0" memberValueDatatype="130" unbalanced="0"/>
    <cacheHierarchy uniqueName="[TH_Ventas].[ID Producto]" caption="ID Producto" attribute="1" defaultMemberUniqueName="[TH_Ventas].[ID Producto].[All]" allUniqueName="[TH_Ventas].[ID Producto].[All]" dimensionUniqueName="[TH_Ventas]" displayFolder="" count="0" memberValueDatatype="130" unbalanced="0"/>
    <cacheHierarchy uniqueName="[TH_Ventas].[ID Ubicacion]" caption="ID Ubicacion" attribute="1" defaultMemberUniqueName="[TH_Ventas].[ID Ubicacion].[All]" allUniqueName="[TH_Ventas].[ID Ubicacion].[All]" dimensionUniqueName="[TH_Ventas]" displayFolder="" count="0" memberValueDatatype="130" unbalanced="0"/>
    <cacheHierarchy uniqueName="[TH_Ventas].[Precio unitario]" caption="Precio unitario" attribute="1" defaultMemberUniqueName="[TH_Ventas].[Precio unitario].[All]" allUniqueName="[TH_Ventas].[Precio unitario].[All]" dimensionUniqueName="[TH_Ventas]" displayFolder="" count="0" memberValueDatatype="5" unbalanced="0"/>
    <cacheHierarchy uniqueName="[TH_Ventas].[Total de la venta]" caption="Total de la venta" attribute="1" defaultMemberUniqueName="[TH_Ventas].[Total de la venta].[All]" allUniqueName="[TH_Ventas].[Total de la venta].[All]" dimensionUniqueName="[TH_Ventas]" displayFolder="" count="0" memberValueDatatype="5" unbalanced="0"/>
    <cacheHierarchy uniqueName="[Database_orig].[Cantidad vendida]" caption="Cantidad vendida" attribute="1" defaultMemberUniqueName="[Database_orig].[Cantidad vendida].[All]" allUniqueName="[Database_orig].[Cantidad vendida].[All]" dimensionUniqueName="[Database_orig]" displayFolder="" count="0" memberValueDatatype="20" unbalanced="0" hidden="1"/>
    <cacheHierarchy uniqueName="[Database_orig].[Categori­a]" caption="Categori­a" attribute="1" defaultMemberUniqueName="[Database_orig].[Categori­a].[All]" allUniqueName="[Database_orig].[Categori­a].[All]" dimensionUniqueName="[Database_orig]" displayFolder="" count="0" memberValueDatatype="130" unbalanced="0" hidden="1"/>
    <cacheHierarchy uniqueName="[Database_orig].[Fecha de venta]" caption="Fecha de venta" attribute="1" time="1" defaultMemberUniqueName="[Database_orig].[Fecha de venta].[All]" allUniqueName="[Database_orig].[Fecha de venta].[All]" dimensionUniqueName="[Database_orig]" displayFolder="" count="0" memberValueDatatype="7" unbalanced="0" hidden="1"/>
    <cacheHierarchy uniqueName="[Database_orig].[ID Cliente]" caption="ID Cliente" attribute="1" defaultMemberUniqueName="[Database_orig].[ID Cliente].[All]" allUniqueName="[Database_orig].[ID Cliente].[All]" dimensionUniqueName="[Database_orig]" displayFolder="" count="0" memberValueDatatype="130" unbalanced="0" hidden="1"/>
    <cacheHierarchy uniqueName="[Database_orig].[ID de venta]" caption="ID de venta" attribute="1" defaultMemberUniqueName="[Database_orig].[ID de venta].[All]" allUniqueName="[Database_orig].[ID de venta].[All]" dimensionUniqueName="[Database_orig]" displayFolder="" count="0" memberValueDatatype="130" unbalanced="0" hidden="1"/>
    <cacheHierarchy uniqueName="[Database_orig].[Metodo de pago]" caption="Metodo de pago" attribute="1" defaultMemberUniqueName="[Database_orig].[Metodo de pago].[All]" allUniqueName="[Database_orig].[Metodo de pago].[All]" dimensionUniqueName="[Database_orig]" displayFolder="" count="0" memberValueDatatype="130" unbalanced="0" hidden="1"/>
    <cacheHierarchy uniqueName="[Database_orig].[Nombre del producto]" caption="Nombre del producto" attribute="1" defaultMemberUniqueName="[Database_orig].[Nombre del producto].[All]" allUniqueName="[Database_orig].[Nombre del producto].[All]" dimensionUniqueName="[Database_orig]" displayFolder="" count="0" memberValueDatatype="130" unbalanced="0" hidden="1"/>
    <cacheHierarchy uniqueName="[Database_orig].[Precio unitario]" caption="Precio unitario" attribute="1" defaultMemberUniqueName="[Database_orig].[Precio unitario].[All]" allUniqueName="[Database_orig].[Precio unitario].[All]" dimensionUniqueName="[Database_orig]" displayFolder="" count="0" memberValueDatatype="5" unbalanced="0" hidden="1"/>
    <cacheHierarchy uniqueName="[Database_orig].[Total de la venta]" caption="Total de la venta" attribute="1" defaultMemberUniqueName="[Database_orig].[Total de la venta].[All]" allUniqueName="[Database_orig].[Total de la venta].[All]" dimensionUniqueName="[Database_orig]" displayFolder="" count="0" memberValueDatatype="5" unbalanced="0" hidden="1"/>
    <cacheHierarchy uniqueName="[Database_orig].[Ubicacion de la compra]" caption="Ubicacion de la compra" attribute="1" defaultMemberUniqueName="[Database_orig].[Ubicacion de la compra].[All]" allUniqueName="[Database_orig].[Ubicacion de la compra].[All]" dimensionUniqueName="[Database_orig]" displayFolder="" count="0" memberValueDatatype="130" unbalanced="0" hidden="1"/>
    <cacheHierarchy uniqueName="[Measures].[Productos Unicos]" caption="Productos Unicos" measure="1" displayFolder="" measureGroup="MEDIDAS" count="0"/>
    <cacheHierarchy uniqueName="[Measures].[Total Operaciones]" caption="Total Operaciones" measure="1" displayFolder="" measureGroup="MEDIDAS" count="0"/>
    <cacheHierarchy uniqueName="[Measures].[Total Ventas]" caption="Total Ventas" measure="1" displayFolder="" measureGroup="MEDIDAS" count="0" oneField="1">
      <fieldsUsage count="1">
        <fieldUsage x="3"/>
      </fieldsUsage>
    </cacheHierarchy>
    <cacheHierarchy uniqueName="[Measures].[Promedio de Ventas]" caption="Promedio de Ventas" measure="1" displayFolder="" measureGroup="MEDIDAS" count="0"/>
    <cacheHierarchy uniqueName="[Measures].[__XL_Count Database_orig]" caption="__XL_Count Database_orig" measure="1" displayFolder="" measureGroup="Database_orig" count="0" hidden="1"/>
    <cacheHierarchy uniqueName="[Measures].[__XL_Count TH_Ventas]" caption="__XL_Count TH_Ventas" measure="1" displayFolder="" measureGroup="TH_Ventas" count="0" hidden="1"/>
    <cacheHierarchy uniqueName="[Measures].[__XL_Count Dim_Producto]" caption="__XL_Count Dim_Producto" measure="1" displayFolder="" measureGroup="Dim_Producto" count="0" hidden="1"/>
    <cacheHierarchy uniqueName="[Measures].[__XL_Count Dim_Categoria]" caption="__XL_Count Dim_Categoria" measure="1" displayFolder="" measureGroup="Dim_Categoria" count="0" hidden="1"/>
    <cacheHierarchy uniqueName="[Measures].[__XL_Count Dim_Cliente]" caption="__XL_Count Dim_Cliente" measure="1" displayFolder="" measureGroup="Dim_Cliente" count="0" hidden="1"/>
    <cacheHierarchy uniqueName="[Measures].[__XL_Count Dim_MétodoPago]" caption="__XL_Count Dim_MétodoPago" measure="1" displayFolder="" measureGroup="Dim_MétodoPago" count="0" hidden="1"/>
    <cacheHierarchy uniqueName="[Measures].[__XL_Count Dim_Ubicacion]" caption="__XL_Count Dim_Ubicacion" measure="1" displayFolder="" measureGroup="Dim_Ubicacion" count="0" hidden="1"/>
    <cacheHierarchy uniqueName="[Measures].[__XL_Count Calendar]" caption="__XL_Count Calendar" measure="1" displayFolder="" measureGroup="Calendar" count="0" hidden="1"/>
    <cacheHierarchy uniqueName="[Measures].[__XL_Count MEDIDAS]" caption="__XL_Count MEDIDAS" measure="1" displayFolder="" measureGroup="MEDIDAS" count="0" hidden="1"/>
    <cacheHierarchy uniqueName="[Measures].[__No measures defined]" caption="__No measures defined" measure="1" displayFolder="" count="0" hidden="1"/>
  </cacheHierarchies>
  <kpis count="0"/>
  <dimensions count="9">
    <dimension name="Calendar" uniqueName="[Calendar]" caption="Calendar"/>
    <dimension name="Dim_Categoria" uniqueName="[Dim_Categoria]" caption="Dim_Categoria"/>
    <dimension name="Dim_Cliente" uniqueName="[Dim_Cliente]" caption="Dim_Cliente"/>
    <dimension name="Dim_MétodoPago" uniqueName="[Dim_MétodoPago]" caption="Dim_MétodoPago"/>
    <dimension name="Dim_Producto" uniqueName="[Dim_Producto]" caption="Dim_Producto"/>
    <dimension name="Dim_Ubicacion" uniqueName="[Dim_Ubicacion]" caption="Dim_Ubicacion"/>
    <dimension measure="1" name="Measures" uniqueName="[Measures]" caption="Measures"/>
    <dimension name="MEDIDAS" uniqueName="[MEDIDAS]" caption="MEDIDAS"/>
    <dimension name="TH_Ventas" uniqueName="[TH_Ventas]" caption="TH_Ventas"/>
  </dimensions>
  <measureGroups count="9">
    <measureGroup name="Calendar" caption="Calendar"/>
    <measureGroup name="Database_orig" caption="Database_orig"/>
    <measureGroup name="Dim_Categoria" caption="Dim_Categoria"/>
    <measureGroup name="Dim_Cliente" caption="Dim_Cliente"/>
    <measureGroup name="Dim_MétodoPago" caption="Dim_MétodoPago"/>
    <measureGroup name="Dim_Producto" caption="Dim_Producto"/>
    <measureGroup name="Dim_Ubicacion" caption="Dim_Ubicacion"/>
    <measureGroup name="MEDIDAS" caption="MEDIDAS"/>
    <measureGroup name="TH_Ventas" caption="TH_Ventas"/>
  </measureGroups>
  <maps count="14">
    <map measureGroup="0" dimension="0"/>
    <map measureGroup="2" dimension="1"/>
    <map measureGroup="3" dimension="2"/>
    <map measureGroup="4" dimension="3"/>
    <map measureGroup="5" dimension="4"/>
    <map measureGroup="6" dimension="5"/>
    <map measureGroup="7" dimension="7"/>
    <map measureGroup="8" dimension="0"/>
    <map measureGroup="8" dimension="1"/>
    <map measureGroup="8" dimension="2"/>
    <map measureGroup="8" dimension="3"/>
    <map measureGroup="8" dimension="4"/>
    <map measureGroup="8" dimension="5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202.513021180559" backgroundQuery="1" createdVersion="8" refreshedVersion="8" minRefreshableVersion="3" recordCount="0" supportSubquery="1" supportAdvancedDrill="1" xr:uid="{B01B64FE-23CC-4E03-93FF-50AF64E164AB}">
  <cacheSource type="external" connectionId="9"/>
  <cacheFields count="3">
    <cacheField name="[Dim_Producto].[Nombre del producto].[Nombre del producto]" caption="Nombre del producto" numFmtId="0" hierarchy="14" level="1">
      <sharedItems count="14">
        <s v="Galaxy A52"/>
        <s v="Galaxy Book Pro"/>
        <s v="Galaxy Buds Live"/>
        <s v="Galaxy Buds Pro"/>
        <s v="Galaxy Buds2 Pro"/>
        <s v="Galaxy Chromebook"/>
        <s v="Galaxy S21"/>
        <s v="Galaxy S22"/>
        <s v="Galaxy Tab A8"/>
        <s v="Galaxy Tab S6"/>
        <s v="Galaxy Tab S7"/>
        <s v="Galaxy Watch 4"/>
        <s v="Galaxy Watch 5"/>
        <s v="Galaxy Z Fold3"/>
      </sharedItems>
    </cacheField>
    <cacheField name="[Measures].[Total Ventas]" caption="Total Ventas" numFmtId="0" hierarchy="40" level="32767"/>
    <cacheField name="[Calendar].[Date].[Date]" caption="Date" numFmtId="0" level="1">
      <sharedItems containsSemiMixedTypes="0" containsNonDate="0" containsString="0"/>
    </cacheField>
  </cacheFields>
  <cacheHierarchies count="52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>
      <fieldsUsage count="2">
        <fieldUsage x="-1"/>
        <fieldUsage x="2"/>
      </fieldsUsage>
    </cacheHierarchy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Dim_Categoria].[Categori­a]" caption="Categori­a" attribute="1" defaultMemberUniqueName="[Dim_Categoria].[Categori­a].[All]" allUniqueName="[Dim_Categoria].[Categori­a].[All]" dimensionUniqueName="[Dim_Categoria]" displayFolder="" count="0" memberValueDatatype="130" unbalanced="0"/>
    <cacheHierarchy uniqueName="[Dim_Categoria].[ID Categoria]" caption="ID Categoria" attribute="1" defaultMemberUniqueName="[Dim_Categoria].[ID Categoria].[All]" allUniqueName="[Dim_Categoria].[ID Categoria].[All]" dimensionUniqueName="[Dim_Categoria]" displayFolder="" count="0" memberValueDatatype="130" unbalanced="0"/>
    <cacheHierarchy uniqueName="[Dim_Cliente].[ID Cliente]" caption="ID Cliente" attribute="1" defaultMemberUniqueName="[Dim_Cliente].[ID Cliente].[All]" allUniqueName="[Dim_Cliente].[ID Cliente].[All]" dimensionUniqueName="[Dim_Cliente]" displayFolder="" count="0" memberValueDatatype="130" unbalanced="0"/>
    <cacheHierarchy uniqueName="[Dim_MétodoPago].[ID MetodoPago]" caption="ID MetodoPago" attribute="1" defaultMemberUniqueName="[Dim_MétodoPago].[ID MetodoPago].[All]" allUniqueName="[Dim_MétodoPago].[ID MetodoPago].[All]" dimensionUniqueName="[Dim_MétodoPago]" displayFolder="" count="0" memberValueDatatype="130" unbalanced="0"/>
    <cacheHierarchy uniqueName="[Dim_MétodoPago].[Metodo de pago]" caption="Metodo de pago" attribute="1" defaultMemberUniqueName="[Dim_MétodoPago].[Metodo de pago].[All]" allUniqueName="[Dim_MétodoPago].[Metodo de pago].[All]" dimensionUniqueName="[Dim_MétodoPago]" displayFolder="" count="0" memberValueDatatype="130" unbalanced="0"/>
    <cacheHierarchy uniqueName="[Dim_Producto].[ID Producto]" caption="ID Producto" attribute="1" defaultMemberUniqueName="[Dim_Producto].[ID Producto].[All]" allUniqueName="[Dim_Producto].[ID Producto].[All]" dimensionUniqueName="[Dim_Producto]" displayFolder="" count="0" memberValueDatatype="130" unbalanced="0"/>
    <cacheHierarchy uniqueName="[Dim_Producto].[Nombre del producto]" caption="Nombre del producto" attribute="1" defaultMemberUniqueName="[Dim_Producto].[Nombre del producto].[All]" allUniqueName="[Dim_Producto].[Nombre del producto].[All]" dimensionUniqueName="[Dim_Producto]" displayFolder="" count="2" memberValueDatatype="130" unbalanced="0">
      <fieldsUsage count="2">
        <fieldUsage x="-1"/>
        <fieldUsage x="0"/>
      </fieldsUsage>
    </cacheHierarchy>
    <cacheHierarchy uniqueName="[Dim_Ubicacion].[ID Ubicacion]" caption="ID Ubicacion" attribute="1" defaultMemberUniqueName="[Dim_Ubicacion].[ID Ubicacion].[All]" allUniqueName="[Dim_Ubicacion].[ID Ubicacion].[All]" dimensionUniqueName="[Dim_Ubicacion]" displayFolder="" count="0" memberValueDatatype="130" unbalanced="0"/>
    <cacheHierarchy uniqueName="[Dim_Ubicacion].[Ubicacion de la compra]" caption="Ubicacion de la compra" attribute="1" defaultMemberUniqueName="[Dim_Ubicacion].[Ubicacion de la compra].[All]" allUniqueName="[Dim_Ubicacion].[Ubicacion de la compra].[All]" dimensionUniqueName="[Dim_Ubicacion]" displayFolder="" count="0" memberValueDatatype="130" unbalanced="0"/>
    <cacheHierarchy uniqueName="[MEDIDAS].[MEDIDAS]" caption="MEDIDAS" attribute="1" defaultMemberUniqueName="[MEDIDAS].[MEDIDAS].[All]" allUniqueName="[MEDIDAS].[MEDIDAS].[All]" dimensionUniqueName="[MEDIDAS]" displayFolder="" count="0" memberValueDatatype="130" unbalanced="0"/>
    <cacheHierarchy uniqueName="[TH_Ventas].[Cantidad vendida]" caption="Cantidad vendida" attribute="1" defaultMemberUniqueName="[TH_Ventas].[Cantidad vendida].[All]" allUniqueName="[TH_Ventas].[Cantidad vendida].[All]" dimensionUniqueName="[TH_Ventas]" displayFolder="" count="0" memberValueDatatype="20" unbalanced="0"/>
    <cacheHierarchy uniqueName="[TH_Ventas].[Fecha de venta]" caption="Fecha de venta" attribute="1" time="1" defaultMemberUniqueName="[TH_Ventas].[Fecha de venta].[All]" allUniqueName="[TH_Ventas].[Fecha de venta].[All]" dimensionUniqueName="[TH_Ventas]" displayFolder="" count="0" memberValueDatatype="7" unbalanced="0"/>
    <cacheHierarchy uniqueName="[TH_Ventas].[ID Categoria]" caption="ID Categoria" attribute="1" defaultMemberUniqueName="[TH_Ventas].[ID Categoria].[All]" allUniqueName="[TH_Ventas].[ID Categoria].[All]" dimensionUniqueName="[TH_Ventas]" displayFolder="" count="0" memberValueDatatype="130" unbalanced="0"/>
    <cacheHierarchy uniqueName="[TH_Ventas].[ID Cliente]" caption="ID Cliente" attribute="1" defaultMemberUniqueName="[TH_Ventas].[ID Cliente].[All]" allUniqueName="[TH_Ventas].[ID Cliente].[All]" dimensionUniqueName="[TH_Ventas]" displayFolder="" count="0" memberValueDatatype="130" unbalanced="0"/>
    <cacheHierarchy uniqueName="[TH_Ventas].[ID de venta]" caption="ID de venta" attribute="1" defaultMemberUniqueName="[TH_Ventas].[ID de venta].[All]" allUniqueName="[TH_Ventas].[ID de venta].[All]" dimensionUniqueName="[TH_Ventas]" displayFolder="" count="0" memberValueDatatype="130" unbalanced="0"/>
    <cacheHierarchy uniqueName="[TH_Ventas].[ID MetodoPago]" caption="ID MetodoPago" attribute="1" defaultMemberUniqueName="[TH_Ventas].[ID MetodoPago].[All]" allUniqueName="[TH_Ventas].[ID MetodoPago].[All]" dimensionUniqueName="[TH_Ventas]" displayFolder="" count="0" memberValueDatatype="130" unbalanced="0"/>
    <cacheHierarchy uniqueName="[TH_Ventas].[ID Producto]" caption="ID Producto" attribute="1" defaultMemberUniqueName="[TH_Ventas].[ID Producto].[All]" allUniqueName="[TH_Ventas].[ID Producto].[All]" dimensionUniqueName="[TH_Ventas]" displayFolder="" count="0" memberValueDatatype="130" unbalanced="0"/>
    <cacheHierarchy uniqueName="[TH_Ventas].[ID Ubicacion]" caption="ID Ubicacion" attribute="1" defaultMemberUniqueName="[TH_Ventas].[ID Ubicacion].[All]" allUniqueName="[TH_Ventas].[ID Ubicacion].[All]" dimensionUniqueName="[TH_Ventas]" displayFolder="" count="0" memberValueDatatype="130" unbalanced="0"/>
    <cacheHierarchy uniqueName="[TH_Ventas].[Precio unitario]" caption="Precio unitario" attribute="1" defaultMemberUniqueName="[TH_Ventas].[Precio unitario].[All]" allUniqueName="[TH_Ventas].[Precio unitario].[All]" dimensionUniqueName="[TH_Ventas]" displayFolder="" count="0" memberValueDatatype="5" unbalanced="0"/>
    <cacheHierarchy uniqueName="[TH_Ventas].[Total de la venta]" caption="Total de la venta" attribute="1" defaultMemberUniqueName="[TH_Ventas].[Total de la venta].[All]" allUniqueName="[TH_Ventas].[Total de la venta].[All]" dimensionUniqueName="[TH_Ventas]" displayFolder="" count="0" memberValueDatatype="5" unbalanced="0"/>
    <cacheHierarchy uniqueName="[Database_orig].[Cantidad vendida]" caption="Cantidad vendida" attribute="1" defaultMemberUniqueName="[Database_orig].[Cantidad vendida].[All]" allUniqueName="[Database_orig].[Cantidad vendida].[All]" dimensionUniqueName="[Database_orig]" displayFolder="" count="0" memberValueDatatype="20" unbalanced="0" hidden="1"/>
    <cacheHierarchy uniqueName="[Database_orig].[Categori­a]" caption="Categori­a" attribute="1" defaultMemberUniqueName="[Database_orig].[Categori­a].[All]" allUniqueName="[Database_orig].[Categori­a].[All]" dimensionUniqueName="[Database_orig]" displayFolder="" count="0" memberValueDatatype="130" unbalanced="0" hidden="1"/>
    <cacheHierarchy uniqueName="[Database_orig].[Fecha de venta]" caption="Fecha de venta" attribute="1" time="1" defaultMemberUniqueName="[Database_orig].[Fecha de venta].[All]" allUniqueName="[Database_orig].[Fecha de venta].[All]" dimensionUniqueName="[Database_orig]" displayFolder="" count="0" memberValueDatatype="7" unbalanced="0" hidden="1"/>
    <cacheHierarchy uniqueName="[Database_orig].[ID Cliente]" caption="ID Cliente" attribute="1" defaultMemberUniqueName="[Database_orig].[ID Cliente].[All]" allUniqueName="[Database_orig].[ID Cliente].[All]" dimensionUniqueName="[Database_orig]" displayFolder="" count="0" memberValueDatatype="130" unbalanced="0" hidden="1"/>
    <cacheHierarchy uniqueName="[Database_orig].[ID de venta]" caption="ID de venta" attribute="1" defaultMemberUniqueName="[Database_orig].[ID de venta].[All]" allUniqueName="[Database_orig].[ID de venta].[All]" dimensionUniqueName="[Database_orig]" displayFolder="" count="0" memberValueDatatype="130" unbalanced="0" hidden="1"/>
    <cacheHierarchy uniqueName="[Database_orig].[Metodo de pago]" caption="Metodo de pago" attribute="1" defaultMemberUniqueName="[Database_orig].[Metodo de pago].[All]" allUniqueName="[Database_orig].[Metodo de pago].[All]" dimensionUniqueName="[Database_orig]" displayFolder="" count="0" memberValueDatatype="130" unbalanced="0" hidden="1"/>
    <cacheHierarchy uniqueName="[Database_orig].[Nombre del producto]" caption="Nombre del producto" attribute="1" defaultMemberUniqueName="[Database_orig].[Nombre del producto].[All]" allUniqueName="[Database_orig].[Nombre del producto].[All]" dimensionUniqueName="[Database_orig]" displayFolder="" count="0" memberValueDatatype="130" unbalanced="0" hidden="1"/>
    <cacheHierarchy uniqueName="[Database_orig].[Precio unitario]" caption="Precio unitario" attribute="1" defaultMemberUniqueName="[Database_orig].[Precio unitario].[All]" allUniqueName="[Database_orig].[Precio unitario].[All]" dimensionUniqueName="[Database_orig]" displayFolder="" count="0" memberValueDatatype="5" unbalanced="0" hidden="1"/>
    <cacheHierarchy uniqueName="[Database_orig].[Total de la venta]" caption="Total de la venta" attribute="1" defaultMemberUniqueName="[Database_orig].[Total de la venta].[All]" allUniqueName="[Database_orig].[Total de la venta].[All]" dimensionUniqueName="[Database_orig]" displayFolder="" count="0" memberValueDatatype="5" unbalanced="0" hidden="1"/>
    <cacheHierarchy uniqueName="[Database_orig].[Ubicacion de la compra]" caption="Ubicacion de la compra" attribute="1" defaultMemberUniqueName="[Database_orig].[Ubicacion de la compra].[All]" allUniqueName="[Database_orig].[Ubicacion de la compra].[All]" dimensionUniqueName="[Database_orig]" displayFolder="" count="0" memberValueDatatype="130" unbalanced="0" hidden="1"/>
    <cacheHierarchy uniqueName="[Measures].[Productos Unicos]" caption="Productos Unicos" measure="1" displayFolder="" measureGroup="MEDIDAS" count="0"/>
    <cacheHierarchy uniqueName="[Measures].[Total Operaciones]" caption="Total Operaciones" measure="1" displayFolder="" measureGroup="MEDIDAS" count="0"/>
    <cacheHierarchy uniqueName="[Measures].[Total Ventas]" caption="Total Ventas" measure="1" displayFolder="" measureGroup="MEDIDAS" count="0" oneField="1">
      <fieldsUsage count="1">
        <fieldUsage x="1"/>
      </fieldsUsage>
    </cacheHierarchy>
    <cacheHierarchy uniqueName="[Measures].[Promedio de Ventas]" caption="Promedio de Ventas" measure="1" displayFolder="" measureGroup="MEDIDAS" count="0"/>
    <cacheHierarchy uniqueName="[Measures].[__XL_Count Database_orig]" caption="__XL_Count Database_orig" measure="1" displayFolder="" measureGroup="Database_orig" count="0" hidden="1"/>
    <cacheHierarchy uniqueName="[Measures].[__XL_Count TH_Ventas]" caption="__XL_Count TH_Ventas" measure="1" displayFolder="" measureGroup="TH_Ventas" count="0" hidden="1"/>
    <cacheHierarchy uniqueName="[Measures].[__XL_Count Dim_Producto]" caption="__XL_Count Dim_Producto" measure="1" displayFolder="" measureGroup="Dim_Producto" count="0" hidden="1"/>
    <cacheHierarchy uniqueName="[Measures].[__XL_Count Dim_Categoria]" caption="__XL_Count Dim_Categoria" measure="1" displayFolder="" measureGroup="Dim_Categoria" count="0" hidden="1"/>
    <cacheHierarchy uniqueName="[Measures].[__XL_Count Dim_Cliente]" caption="__XL_Count Dim_Cliente" measure="1" displayFolder="" measureGroup="Dim_Cliente" count="0" hidden="1"/>
    <cacheHierarchy uniqueName="[Measures].[__XL_Count Dim_MétodoPago]" caption="__XL_Count Dim_MétodoPago" measure="1" displayFolder="" measureGroup="Dim_MétodoPago" count="0" hidden="1"/>
    <cacheHierarchy uniqueName="[Measures].[__XL_Count Dim_Ubicacion]" caption="__XL_Count Dim_Ubicacion" measure="1" displayFolder="" measureGroup="Dim_Ubicacion" count="0" hidden="1"/>
    <cacheHierarchy uniqueName="[Measures].[__XL_Count Calendar]" caption="__XL_Count Calendar" measure="1" displayFolder="" measureGroup="Calendar" count="0" hidden="1"/>
    <cacheHierarchy uniqueName="[Measures].[__XL_Count MEDIDAS]" caption="__XL_Count MEDIDAS" measure="1" displayFolder="" measureGroup="MEDIDAS" count="0" hidden="1"/>
    <cacheHierarchy uniqueName="[Measures].[__No measures defined]" caption="__No measures defined" measure="1" displayFolder="" count="0" hidden="1"/>
  </cacheHierarchies>
  <kpis count="0"/>
  <dimensions count="9">
    <dimension name="Calendar" uniqueName="[Calendar]" caption="Calendar"/>
    <dimension name="Dim_Categoria" uniqueName="[Dim_Categoria]" caption="Dim_Categoria"/>
    <dimension name="Dim_Cliente" uniqueName="[Dim_Cliente]" caption="Dim_Cliente"/>
    <dimension name="Dim_MétodoPago" uniqueName="[Dim_MétodoPago]" caption="Dim_MétodoPago"/>
    <dimension name="Dim_Producto" uniqueName="[Dim_Producto]" caption="Dim_Producto"/>
    <dimension name="Dim_Ubicacion" uniqueName="[Dim_Ubicacion]" caption="Dim_Ubicacion"/>
    <dimension measure="1" name="Measures" uniqueName="[Measures]" caption="Measures"/>
    <dimension name="MEDIDAS" uniqueName="[MEDIDAS]" caption="MEDIDAS"/>
    <dimension name="TH_Ventas" uniqueName="[TH_Ventas]" caption="TH_Ventas"/>
  </dimensions>
  <measureGroups count="9">
    <measureGroup name="Calendar" caption="Calendar"/>
    <measureGroup name="Database_orig" caption="Database_orig"/>
    <measureGroup name="Dim_Categoria" caption="Dim_Categoria"/>
    <measureGroup name="Dim_Cliente" caption="Dim_Cliente"/>
    <measureGroup name="Dim_MétodoPago" caption="Dim_MétodoPago"/>
    <measureGroup name="Dim_Producto" caption="Dim_Producto"/>
    <measureGroup name="Dim_Ubicacion" caption="Dim_Ubicacion"/>
    <measureGroup name="MEDIDAS" caption="MEDIDAS"/>
    <measureGroup name="TH_Ventas" caption="TH_Ventas"/>
  </measureGroups>
  <maps count="14">
    <map measureGroup="0" dimension="0"/>
    <map measureGroup="2" dimension="1"/>
    <map measureGroup="3" dimension="2"/>
    <map measureGroup="4" dimension="3"/>
    <map measureGroup="5" dimension="4"/>
    <map measureGroup="6" dimension="5"/>
    <map measureGroup="7" dimension="7"/>
    <map measureGroup="8" dimension="0"/>
    <map measureGroup="8" dimension="1"/>
    <map measureGroup="8" dimension="2"/>
    <map measureGroup="8" dimension="3"/>
    <map measureGroup="8" dimension="4"/>
    <map measureGroup="8" dimension="5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173.510768518521" backgroundQuery="1" createdVersion="3" refreshedVersion="8" minRefreshableVersion="3" recordCount="0" supportSubquery="1" supportAdvancedDrill="1" xr:uid="{26639BF4-C138-4BE2-B386-7B8F8E8332BA}">
  <cacheSource type="external" connectionId="9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2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Dim_Categoria].[Categori­a]" caption="Categori­a" attribute="1" defaultMemberUniqueName="[Dim_Categoria].[Categori­a].[All]" allUniqueName="[Dim_Categoria].[Categori­a].[All]" dimensionUniqueName="[Dim_Categoria]" displayFolder="" count="0" memberValueDatatype="130" unbalanced="0"/>
    <cacheHierarchy uniqueName="[Dim_Categoria].[ID Categoria]" caption="ID Categoria" attribute="1" defaultMemberUniqueName="[Dim_Categoria].[ID Categoria].[All]" allUniqueName="[Dim_Categoria].[ID Categoria].[All]" dimensionUniqueName="[Dim_Categoria]" displayFolder="" count="0" memberValueDatatype="130" unbalanced="0"/>
    <cacheHierarchy uniqueName="[Dim_Cliente].[ID Cliente]" caption="ID Cliente" attribute="1" defaultMemberUniqueName="[Dim_Cliente].[ID Cliente].[All]" allUniqueName="[Dim_Cliente].[ID Cliente].[All]" dimensionUniqueName="[Dim_Cliente]" displayFolder="" count="0" memberValueDatatype="130" unbalanced="0"/>
    <cacheHierarchy uniqueName="[Dim_MétodoPago].[ID MetodoPago]" caption="ID MetodoPago" attribute="1" defaultMemberUniqueName="[Dim_MétodoPago].[ID MetodoPago].[All]" allUniqueName="[Dim_MétodoPago].[ID MetodoPago].[All]" dimensionUniqueName="[Dim_MétodoPago]" displayFolder="" count="0" memberValueDatatype="130" unbalanced="0"/>
    <cacheHierarchy uniqueName="[Dim_MétodoPago].[Metodo de pago]" caption="Metodo de pago" attribute="1" defaultMemberUniqueName="[Dim_MétodoPago].[Metodo de pago].[All]" allUniqueName="[Dim_MétodoPago].[Metodo de pago].[All]" dimensionUniqueName="[Dim_MétodoPago]" displayFolder="" count="0" memberValueDatatype="130" unbalanced="0"/>
    <cacheHierarchy uniqueName="[Dim_Producto].[ID Producto]" caption="ID Producto" attribute="1" defaultMemberUniqueName="[Dim_Producto].[ID Producto].[All]" allUniqueName="[Dim_Producto].[ID Producto].[All]" dimensionUniqueName="[Dim_Producto]" displayFolder="" count="0" memberValueDatatype="130" unbalanced="0"/>
    <cacheHierarchy uniqueName="[Dim_Producto].[Nombre del producto]" caption="Nombre del producto" attribute="1" defaultMemberUniqueName="[Dim_Producto].[Nombre del producto].[All]" allUniqueName="[Dim_Producto].[Nombre del producto].[All]" dimensionUniqueName="[Dim_Producto]" displayFolder="" count="0" memberValueDatatype="130" unbalanced="0"/>
    <cacheHierarchy uniqueName="[Dim_Ubicacion].[ID Ubicacion]" caption="ID Ubicacion" attribute="1" defaultMemberUniqueName="[Dim_Ubicacion].[ID Ubicacion].[All]" allUniqueName="[Dim_Ubicacion].[ID Ubicacion].[All]" dimensionUniqueName="[Dim_Ubicacion]" displayFolder="" count="0" memberValueDatatype="130" unbalanced="0"/>
    <cacheHierarchy uniqueName="[Dim_Ubicacion].[Ubicacion de la compra]" caption="Ubicacion de la compra" attribute="1" defaultMemberUniqueName="[Dim_Ubicacion].[Ubicacion de la compra].[All]" allUniqueName="[Dim_Ubicacion].[Ubicacion de la compra].[All]" dimensionUniqueName="[Dim_Ubicacion]" displayFolder="" count="0" memberValueDatatype="130" unbalanced="0"/>
    <cacheHierarchy uniqueName="[MEDIDAS].[MEDIDAS]" caption="MEDIDAS" attribute="1" defaultMemberUniqueName="[MEDIDAS].[MEDIDAS].[All]" allUniqueName="[MEDIDAS].[MEDIDAS].[All]" dimensionUniqueName="[MEDIDAS]" displayFolder="" count="0" memberValueDatatype="130" unbalanced="0"/>
    <cacheHierarchy uniqueName="[TH_Ventas].[Cantidad vendida]" caption="Cantidad vendida" attribute="1" defaultMemberUniqueName="[TH_Ventas].[Cantidad vendida].[All]" allUniqueName="[TH_Ventas].[Cantidad vendida].[All]" dimensionUniqueName="[TH_Ventas]" displayFolder="" count="0" memberValueDatatype="20" unbalanced="0"/>
    <cacheHierarchy uniqueName="[TH_Ventas].[Fecha de venta]" caption="Fecha de venta" attribute="1" time="1" defaultMemberUniqueName="[TH_Ventas].[Fecha de venta].[All]" allUniqueName="[TH_Ventas].[Fecha de venta].[All]" dimensionUniqueName="[TH_Ventas]" displayFolder="" count="0" memberValueDatatype="7" unbalanced="0"/>
    <cacheHierarchy uniqueName="[TH_Ventas].[ID Categoria]" caption="ID Categoria" attribute="1" defaultMemberUniqueName="[TH_Ventas].[ID Categoria].[All]" allUniqueName="[TH_Ventas].[ID Categoria].[All]" dimensionUniqueName="[TH_Ventas]" displayFolder="" count="0" memberValueDatatype="130" unbalanced="0"/>
    <cacheHierarchy uniqueName="[TH_Ventas].[ID Cliente]" caption="ID Cliente" attribute="1" defaultMemberUniqueName="[TH_Ventas].[ID Cliente].[All]" allUniqueName="[TH_Ventas].[ID Cliente].[All]" dimensionUniqueName="[TH_Ventas]" displayFolder="" count="0" memberValueDatatype="130" unbalanced="0"/>
    <cacheHierarchy uniqueName="[TH_Ventas].[ID de venta]" caption="ID de venta" attribute="1" defaultMemberUniqueName="[TH_Ventas].[ID de venta].[All]" allUniqueName="[TH_Ventas].[ID de venta].[All]" dimensionUniqueName="[TH_Ventas]" displayFolder="" count="0" memberValueDatatype="130" unbalanced="0"/>
    <cacheHierarchy uniqueName="[TH_Ventas].[ID MetodoPago]" caption="ID MetodoPago" attribute="1" defaultMemberUniqueName="[TH_Ventas].[ID MetodoPago].[All]" allUniqueName="[TH_Ventas].[ID MetodoPago].[All]" dimensionUniqueName="[TH_Ventas]" displayFolder="" count="0" memberValueDatatype="130" unbalanced="0"/>
    <cacheHierarchy uniqueName="[TH_Ventas].[ID Producto]" caption="ID Producto" attribute="1" defaultMemberUniqueName="[TH_Ventas].[ID Producto].[All]" allUniqueName="[TH_Ventas].[ID Producto].[All]" dimensionUniqueName="[TH_Ventas]" displayFolder="" count="0" memberValueDatatype="130" unbalanced="0"/>
    <cacheHierarchy uniqueName="[TH_Ventas].[ID Ubicacion]" caption="ID Ubicacion" attribute="1" defaultMemberUniqueName="[TH_Ventas].[ID Ubicacion].[All]" allUniqueName="[TH_Ventas].[ID Ubicacion].[All]" dimensionUniqueName="[TH_Ventas]" displayFolder="" count="0" memberValueDatatype="130" unbalanced="0"/>
    <cacheHierarchy uniqueName="[TH_Ventas].[Precio unitario]" caption="Precio unitario" attribute="1" defaultMemberUniqueName="[TH_Ventas].[Precio unitario].[All]" allUniqueName="[TH_Ventas].[Precio unitario].[All]" dimensionUniqueName="[TH_Ventas]" displayFolder="" count="0" memberValueDatatype="5" unbalanced="0"/>
    <cacheHierarchy uniqueName="[TH_Ventas].[Total de la venta]" caption="Total de la venta" attribute="1" defaultMemberUniqueName="[TH_Ventas].[Total de la venta].[All]" allUniqueName="[TH_Ventas].[Total de la venta].[All]" dimensionUniqueName="[TH_Ventas]" displayFolder="" count="0" memberValueDatatype="5" unbalanced="0"/>
    <cacheHierarchy uniqueName="[Database_orig].[Cantidad vendida]" caption="Cantidad vendida" attribute="1" defaultMemberUniqueName="[Database_orig].[Cantidad vendida].[All]" allUniqueName="[Database_orig].[Cantidad vendida].[All]" dimensionUniqueName="[Database_orig]" displayFolder="" count="0" memberValueDatatype="20" unbalanced="0" hidden="1"/>
    <cacheHierarchy uniqueName="[Database_orig].[Categori­a]" caption="Categori­a" attribute="1" defaultMemberUniqueName="[Database_orig].[Categori­a].[All]" allUniqueName="[Database_orig].[Categori­a].[All]" dimensionUniqueName="[Database_orig]" displayFolder="" count="0" memberValueDatatype="130" unbalanced="0" hidden="1"/>
    <cacheHierarchy uniqueName="[Database_orig].[Fecha de venta]" caption="Fecha de venta" attribute="1" time="1" defaultMemberUniqueName="[Database_orig].[Fecha de venta].[All]" allUniqueName="[Database_orig].[Fecha de venta].[All]" dimensionUniqueName="[Database_orig]" displayFolder="" count="0" memberValueDatatype="7" unbalanced="0" hidden="1"/>
    <cacheHierarchy uniqueName="[Database_orig].[ID Cliente]" caption="ID Cliente" attribute="1" defaultMemberUniqueName="[Database_orig].[ID Cliente].[All]" allUniqueName="[Database_orig].[ID Cliente].[All]" dimensionUniqueName="[Database_orig]" displayFolder="" count="0" memberValueDatatype="130" unbalanced="0" hidden="1"/>
    <cacheHierarchy uniqueName="[Database_orig].[ID de venta]" caption="ID de venta" attribute="1" defaultMemberUniqueName="[Database_orig].[ID de venta].[All]" allUniqueName="[Database_orig].[ID de venta].[All]" dimensionUniqueName="[Database_orig]" displayFolder="" count="0" memberValueDatatype="130" unbalanced="0" hidden="1"/>
    <cacheHierarchy uniqueName="[Database_orig].[Metodo de pago]" caption="Metodo de pago" attribute="1" defaultMemberUniqueName="[Database_orig].[Metodo de pago].[All]" allUniqueName="[Database_orig].[Metodo de pago].[All]" dimensionUniqueName="[Database_orig]" displayFolder="" count="0" memberValueDatatype="130" unbalanced="0" hidden="1"/>
    <cacheHierarchy uniqueName="[Database_orig].[Nombre del producto]" caption="Nombre del producto" attribute="1" defaultMemberUniqueName="[Database_orig].[Nombre del producto].[All]" allUniqueName="[Database_orig].[Nombre del producto].[All]" dimensionUniqueName="[Database_orig]" displayFolder="" count="0" memberValueDatatype="130" unbalanced="0" hidden="1"/>
    <cacheHierarchy uniqueName="[Database_orig].[Precio unitario]" caption="Precio unitario" attribute="1" defaultMemberUniqueName="[Database_orig].[Precio unitario].[All]" allUniqueName="[Database_orig].[Precio unitario].[All]" dimensionUniqueName="[Database_orig]" displayFolder="" count="0" memberValueDatatype="5" unbalanced="0" hidden="1"/>
    <cacheHierarchy uniqueName="[Database_orig].[Total de la venta]" caption="Total de la venta" attribute="1" defaultMemberUniqueName="[Database_orig].[Total de la venta].[All]" allUniqueName="[Database_orig].[Total de la venta].[All]" dimensionUniqueName="[Database_orig]" displayFolder="" count="0" memberValueDatatype="5" unbalanced="0" hidden="1"/>
    <cacheHierarchy uniqueName="[Database_orig].[Ubicacion de la compra]" caption="Ubicacion de la compra" attribute="1" defaultMemberUniqueName="[Database_orig].[Ubicacion de la compra].[All]" allUniqueName="[Database_orig].[Ubicacion de la compra].[All]" dimensionUniqueName="[Database_orig]" displayFolder="" count="0" memberValueDatatype="130" unbalanced="0" hidden="1"/>
    <cacheHierarchy uniqueName="[Measures].[Productos Unicos]" caption="Productos Unicos" measure="1" displayFolder="" measureGroup="MEDIDAS" count="0"/>
    <cacheHierarchy uniqueName="[Measures].[Total Operaciones]" caption="Total Operaciones" measure="1" displayFolder="" measureGroup="MEDIDAS" count="0"/>
    <cacheHierarchy uniqueName="[Measures].[Total Ventas]" caption="Total Ventas" measure="1" displayFolder="" measureGroup="MEDIDAS" count="0"/>
    <cacheHierarchy uniqueName="[Measures].[Promedio de Ventas]" caption="Promedio de Ventas" measure="1" displayFolder="" measureGroup="MEDIDAS" count="0"/>
    <cacheHierarchy uniqueName="[Measures].[__XL_Count Database_orig]" caption="__XL_Count Database_orig" measure="1" displayFolder="" measureGroup="Database_orig" count="0" hidden="1"/>
    <cacheHierarchy uniqueName="[Measures].[__XL_Count TH_Ventas]" caption="__XL_Count TH_Ventas" measure="1" displayFolder="" measureGroup="TH_Ventas" count="0" hidden="1"/>
    <cacheHierarchy uniqueName="[Measures].[__XL_Count Dim_Producto]" caption="__XL_Count Dim_Producto" measure="1" displayFolder="" measureGroup="Dim_Producto" count="0" hidden="1"/>
    <cacheHierarchy uniqueName="[Measures].[__XL_Count Dim_Categoria]" caption="__XL_Count Dim_Categoria" measure="1" displayFolder="" measureGroup="Dim_Categoria" count="0" hidden="1"/>
    <cacheHierarchy uniqueName="[Measures].[__XL_Count Dim_Cliente]" caption="__XL_Count Dim_Cliente" measure="1" displayFolder="" measureGroup="Dim_Cliente" count="0" hidden="1"/>
    <cacheHierarchy uniqueName="[Measures].[__XL_Count Dim_MétodoPago]" caption="__XL_Count Dim_MétodoPago" measure="1" displayFolder="" measureGroup="Dim_MétodoPago" count="0" hidden="1"/>
    <cacheHierarchy uniqueName="[Measures].[__XL_Count Dim_Ubicacion]" caption="__XL_Count Dim_Ubicacion" measure="1" displayFolder="" measureGroup="Dim_Ubicacion" count="0" hidden="1"/>
    <cacheHierarchy uniqueName="[Measures].[__XL_Count Calendar]" caption="__XL_Count Calendar" measure="1" displayFolder="" measureGroup="Calendar" count="0" hidden="1"/>
    <cacheHierarchy uniqueName="[Measures].[__XL_Count MEDIDAS]" caption="__XL_Count MEDIDAS" measure="1" displayFolder="" measureGroup="MEDIDAS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1323408299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51E853-18B9-4CDC-8A53-3AF9DA81F4B1}" name="Total Ventas por Categoría" cacheId="10" applyNumberFormats="0" applyBorderFormats="0" applyFontFormats="0" applyPatternFormats="0" applyAlignmentFormats="0" applyWidthHeightFormats="1" dataCaption="Valores" tag="f1cbcd9d-f5a6-4c90-8d79-b75b27f18cd9" updatedVersion="8" minRefreshableVersion="5" subtotalHiddenItems="1" colGrandTotals="0" itemPrintTitles="1" createdVersion="8" indent="0" compact="0" compactData="0" multipleFieldFilters="0" chartFormat="11" rowHeaderCaption="Producto" colHeaderCaption=" ">
  <location ref="E6:F12" firstHeaderRow="1" firstDataRow="1" firstDataCol="1"/>
  <pivotFields count="6">
    <pivotField dataField="1" compact="0" outline="0" subtotalTop="0" showAll="0" defaultSubtotal="0"/>
    <pivotField name=" " compact="0" allDrilled="1" outline="0" subtotalTop="0" showAll="0" dataSourceSort="1" defaultSubtotal="0">
      <items count="3">
        <item c="1" x="0"/>
        <item c="1" x="1"/>
        <item c="1" x="2"/>
      </items>
    </pivotField>
    <pivotField compact="0" outline="0" subtotalTop="0" showAll="0" dataSourceSort="1" defaultSubtotal="0"/>
    <pivotField compact="0" outline="0" subtotalTop="0" showAll="0" dataSourceSort="1" defaultSubtotal="0"/>
    <pivotField axis="axisRow" compact="0" allDrilled="1" outline="0" subtotalTop="0" showAll="0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dataSourceSort="1" defaultSubtotal="0" defaultAttributeDrillState="1"/>
  </pivotFields>
  <rowFields count="1">
    <field x="4"/>
  </rowFields>
  <rowItems count="6">
    <i>
      <x/>
    </i>
    <i>
      <x v="3"/>
    </i>
    <i>
      <x v="4"/>
    </i>
    <i>
      <x v="2"/>
    </i>
    <i>
      <x v="1"/>
    </i>
    <i t="grand">
      <x/>
    </i>
  </rowItems>
  <colItems count="1">
    <i/>
  </colItems>
  <dataFields count="1">
    <dataField fld="0" subtotal="count" baseField="0" baseItem="0"/>
  </dataFields>
  <chartFormats count="2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Hierarchies count="52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" showRowHeaders="1" showColHeaders="1" showRowStripes="0" showColStripes="0" showLastColumn="1"/>
  <filters count="1">
    <filter fld="5" type="dateBetween" evalOrder="-1" id="161" name="[Calendar].[Date]">
      <autoFilter ref="A1">
        <filterColumn colId="0">
          <customFilters and="1">
            <customFilter operator="greaterThanOrEqual" val="44652"/>
            <customFilter operator="lessThanOrEqual" val="455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o]"/>
        <x15:activeTabTopLevelEntity name="[Calendar]"/>
        <x15:activeTabTopLevelEntity name="[MEDIDAS]"/>
        <x15:activeTabTopLevelEntity name="[Dim_Categori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BCB890-BB5F-4646-ADF7-BFBED36225B0}" name="Promedio de Venta por Método de Pago" cacheId="16" applyNumberFormats="0" applyBorderFormats="0" applyFontFormats="0" applyPatternFormats="0" applyAlignmentFormats="0" applyWidthHeightFormats="1" dataCaption="Valores" tag="b8f32a34-9545-458c-92c8-579e5b1b18cc" updatedVersion="8" minRefreshableVersion="5" subtotalHiddenItems="1" colGrandTotals="0" itemPrintTitles="1" createdVersion="8" indent="0" compact="0" compactData="0" multipleFieldFilters="0" chartFormat="12" rowHeaderCaption="Producto" colHeaderCaption=" ">
  <location ref="H6:I11" firstHeaderRow="1" firstDataRow="1" firstDataCol="1"/>
  <pivotFields count="6">
    <pivotField name=" " compact="0" allDrilled="1" outline="0" subtotalTop="0" showAll="0" dataSourceSort="1" defaultSubtotal="0">
      <items count="3">
        <item c="1" x="0"/>
        <item c="1" x="1"/>
        <item c="1" x="2"/>
      </items>
    </pivotField>
    <pivotField compact="0" outline="0" subtotalTop="0" showAll="0" dataSourceSort="1" defaultSubtotal="0"/>
    <pivotField compact="0" outline="0" subtotalTop="0" showAll="0" dataSourceSort="1" defaultSubtotal="0"/>
    <pivotField axis="axisRow"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compact="0" allDrilled="1" outline="0" subtotalTop="0" showAll="0" dataSourceSort="1" defaultSubtotal="0" defaultAttributeDrillState="1"/>
  </pivotFields>
  <rowFields count="1">
    <field x="3"/>
  </rowFields>
  <rowItems count="5">
    <i>
      <x/>
    </i>
    <i>
      <x v="2"/>
    </i>
    <i>
      <x v="1"/>
    </i>
    <i>
      <x v="3"/>
    </i>
    <i t="grand">
      <x/>
    </i>
  </rowItems>
  <colItems count="1">
    <i/>
  </colItems>
  <dataFields count="1">
    <dataField fld="4" subtotal="count" baseField="0" baseItem="0"/>
  </dataField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2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" showRowHeaders="1" showColHeaders="1" showRowStripes="0" showColStripes="0" showLastColumn="1"/>
  <filters count="1">
    <filter fld="5" type="dateBetween" evalOrder="-1" id="156" name="[Calendar].[Date]">
      <autoFilter ref="A1">
        <filterColumn colId="0">
          <customFilters and="1">
            <customFilter operator="greaterThanOrEqual" val="44652"/>
            <customFilter operator="lessThanOrEqual" val="455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o]"/>
        <x15:activeTabTopLevelEntity name="[Calendar]"/>
        <x15:activeTabTopLevelEntity name="[MEDIDAS]"/>
        <x15:activeTabTopLevelEntity name="[Dim_Categoria]"/>
        <x15:activeTabTopLevelEntity name="[Dim_MétodoPa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A0FF0-5279-4BF1-83F2-36D05E868C51}" name="Productos unicos" cacheId="13" applyNumberFormats="0" applyBorderFormats="0" applyFontFormats="0" applyPatternFormats="0" applyAlignmentFormats="0" applyWidthHeightFormats="1" dataCaption="Valores" tag="31219ffb-4944-4801-8360-8178732d4c38" updatedVersion="8" minRefreshableVersion="5" subtotalHiddenItems="1" colGrandTotals="0" itemPrintTitles="1" createdVersion="8" indent="0" compact="0" compactData="0" multipleFieldFilters="0" chartFormat="12" rowHeaderCaption="Producto" colHeaderCaption=" ">
  <location ref="K6:K7" firstHeaderRow="1" firstDataRow="1" firstDataCol="0"/>
  <pivotFields count="5">
    <pivotField name=" " compact="0" allDrilled="1" outline="0" subtotalTop="0" showAll="0" dataSourceSort="1" defaultSubtotal="0">
      <items count="3">
        <item c="1" x="0"/>
        <item c="1" x="1"/>
        <item c="1" x="2"/>
      </items>
    </pivotField>
    <pivotField compact="0" outline="0" subtotalTop="0" showAll="0" dataSourceSort="1" defaultSubtotal="0"/>
    <pivotField compact="0" outline="0" subtotalTop="0" showAll="0" dataSourceSort="1" defaultSubtotal="0"/>
    <pivotField dataField="1" compact="0" outline="0" subtotalTop="0" showAll="0" defaultSubtotal="0"/>
    <pivotField compact="0" allDrilled="1" outline="0" subtotalTop="0" showAll="0" dataSourceSort="1" defaultSubtotal="0" defaultAttributeDrillState="1"/>
  </pivotFields>
  <rowItems count="1">
    <i/>
  </rowItems>
  <colItems count="1">
    <i/>
  </colItems>
  <dataFields count="1">
    <dataField fld="3" subtotal="count" baseField="0" baseItem="0"/>
  </dataFields>
  <pivotHierarchies count="52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" showRowHeaders="1" showColHeaders="1" showRowStripes="0" showColStripes="0" showLastColumn="1"/>
  <filters count="1">
    <filter fld="4" type="dateBetween" evalOrder="-1" id="156" name="[Calendar].[Date]">
      <autoFilter ref="A1">
        <filterColumn colId="0">
          <customFilters and="1">
            <customFilter operator="greaterThanOrEqual" val="44652"/>
            <customFilter operator="lessThanOrEqual" val="455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o]"/>
        <x15:activeTabTopLevelEntity name="[Calendar]"/>
        <x15:activeTabTopLevelEntity name="[MEDIDAS]"/>
        <x15:activeTabTopLevelEntity name="[Dim_Categoria]"/>
        <x15:activeTabTopLevelEntity name="[Dim_MétodoPa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E140B-F54B-469F-A10F-EFA507A9A1BC}" name="TablaDinámica1" cacheId="28" applyNumberFormats="0" applyBorderFormats="0" applyFontFormats="0" applyPatternFormats="0" applyAlignmentFormats="0" applyWidthHeightFormats="1" dataCaption="Valores" tag="98098592-002e-4496-a41c-82803cc7abfa" updatedVersion="8" minRefreshableVersion="5" useAutoFormatting="1" itemPrintTitles="1" createdVersion="8" indent="0" outline="1" outlineData="1" multipleFieldFilters="0" chartFormat="5" rowHeaderCaption="Producto">
  <location ref="B6:C21" firstHeaderRow="1" firstDataRow="1" firstDataCol="1"/>
  <pivotFields count="3"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fld="1" subtotal="count" baseField="0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2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" showRowHeaders="1" showColHeaders="1" showRowStripes="0" showColStripes="0" showLastColumn="1"/>
  <filters count="1">
    <filter fld="2" type="dateBetween" evalOrder="-1" id="39" name="[Calendar].[Date]">
      <autoFilter ref="A1">
        <filterColumn colId="0">
          <customFilters and="1">
            <customFilter operator="greaterThanOrEqual" val="44652"/>
            <customFilter operator="lessThanOrEqual" val="455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o]"/>
        <x15:activeTabTopLevelEntity name="[MEDI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9499B-B729-4386-8213-046E311712D4}" name="Total Operaciones" cacheId="22" applyNumberFormats="0" applyBorderFormats="0" applyFontFormats="0" applyPatternFormats="0" applyAlignmentFormats="0" applyWidthHeightFormats="1" dataCaption="Valores" tag="c9fca56b-3fb3-4f9a-9b21-4548814a50d9" updatedVersion="8" minRefreshableVersion="5" subtotalHiddenItems="1" colGrandTotals="0" itemPrintTitles="1" createdVersion="8" indent="0" compact="0" compactData="0" multipleFieldFilters="0" chartFormat="12" rowHeaderCaption="Producto" colHeaderCaption=" ">
  <location ref="M6:M7" firstHeaderRow="1" firstDataRow="1" firstDataCol="0"/>
  <pivotFields count="5">
    <pivotField name=" " compact="0" allDrilled="1" outline="0" subtotalTop="0" showAll="0" dataSourceSort="1" defaultSubtotal="0">
      <items count="3">
        <item c="1" x="0"/>
        <item c="1" x="1"/>
        <item c="1" x="2"/>
      </items>
    </pivotField>
    <pivotField compact="0" outline="0" subtotalTop="0" showAll="0" dataSourceSort="1" defaultSubtotal="0"/>
    <pivotField compact="0" outline="0" subtotalTop="0" showAll="0" dataSourceSort="1" defaultSubtotal="0"/>
    <pivotField dataField="1" compact="0" outline="0" subtotalTop="0" showAll="0" defaultSubtotal="0"/>
    <pivotField compact="0" allDrilled="1" outline="0" subtotalTop="0" showAll="0" dataSourceSort="1" defaultSubtotal="0" defaultAttributeDrillState="1"/>
  </pivotFields>
  <rowItems count="1">
    <i/>
  </rowItems>
  <colItems count="1">
    <i/>
  </colItems>
  <dataFields count="1">
    <dataField fld="3" subtotal="count" baseField="0" baseItem="0"/>
  </dataFields>
  <pivotHierarchies count="52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" showRowHeaders="1" showColHeaders="1" showRowStripes="0" showColStripes="0" showLastColumn="1"/>
  <filters count="1">
    <filter fld="4" type="dateBetween" evalOrder="-1" id="156" name="[Calendar].[Date]">
      <autoFilter ref="A1">
        <filterColumn colId="0">
          <customFilters and="1">
            <customFilter operator="greaterThanOrEqual" val="44652"/>
            <customFilter operator="lessThanOrEqual" val="455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o]"/>
        <x15:activeTabTopLevelEntity name="[Calendar]"/>
        <x15:activeTabTopLevelEntity name="[MEDIDAS]"/>
        <x15:activeTabTopLevelEntity name="[Dim_Categoria]"/>
        <x15:activeTabTopLevelEntity name="[Dim_MétodoPa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BC3A7-6850-4C18-86B7-472DA9694F63}" name="Total Ventas" cacheId="25" applyNumberFormats="0" applyBorderFormats="0" applyFontFormats="0" applyPatternFormats="0" applyAlignmentFormats="0" applyWidthHeightFormats="1" dataCaption="Valores" tag="48d22f13-d443-463d-a2a6-8acea964874f" updatedVersion="8" minRefreshableVersion="5" subtotalHiddenItems="1" colGrandTotals="0" itemPrintTitles="1" createdVersion="8" indent="0" compact="0" compactData="0" multipleFieldFilters="0" chartFormat="12" rowHeaderCaption="Producto" colHeaderCaption=" ">
  <location ref="O6:O7" firstHeaderRow="1" firstDataRow="1" firstDataCol="0"/>
  <pivotFields count="5">
    <pivotField name=" " compact="0" allDrilled="1" outline="0" subtotalTop="0" showAll="0" dataSourceSort="1" defaultSubtotal="0">
      <items count="3">
        <item c="1" x="0"/>
        <item c="1" x="1"/>
        <item c="1" x="2"/>
      </items>
    </pivotField>
    <pivotField compact="0" outline="0" subtotalTop="0" showAll="0" dataSourceSort="1" defaultSubtotal="0"/>
    <pivotField compact="0" outline="0" subtotalTop="0" showAll="0" dataSourceSort="1" defaultSubtotal="0"/>
    <pivotField dataField="1" compact="0" outline="0" subtotalTop="0" showAll="0" defaultSubtotal="0"/>
    <pivotField compact="0" allDrilled="1" outline="0" subtotalTop="0" showAll="0" dataSourceSort="1" defaultSubtotal="0" defaultAttributeDrillState="1"/>
  </pivotFields>
  <rowItems count="1">
    <i/>
  </rowItems>
  <colItems count="1">
    <i/>
  </colItems>
  <dataFields count="1">
    <dataField fld="3" subtotal="count" baseField="0" baseItem="0"/>
  </dataFields>
  <pivotHierarchies count="52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" showRowHeaders="1" showColHeaders="1" showRowStripes="0" showColStripes="0" showLastColumn="1"/>
  <filters count="1">
    <filter fld="4" type="dateBetween" evalOrder="-1" id="75" name="[Calendar].[Date]">
      <autoFilter ref="A1">
        <filterColumn colId="0">
          <customFilters and="1">
            <customFilter operator="greaterThanOrEqual" val="44652"/>
            <customFilter operator="lessThanOrEqual" val="455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o]"/>
        <x15:activeTabTopLevelEntity name="[Calendar]"/>
        <x15:activeTabTopLevelEntity name="[MEDIDAS]"/>
        <x15:activeTabTopLevelEntity name="[Dim_Categoria]"/>
        <x15:activeTabTopLevelEntity name="[Dim_MétodoPa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E094FE-AB41-4E68-B70A-23C97F90A522}" name="Ventas por País" cacheId="19" applyNumberFormats="0" applyBorderFormats="0" applyFontFormats="0" applyPatternFormats="0" applyAlignmentFormats="0" applyWidthHeightFormats="1" dataCaption="Valores" tag="d4d60e64-5744-48a7-a049-29e4b2fccddf" updatedVersion="8" minRefreshableVersion="5" subtotalHiddenItems="1" colGrandTotals="0" itemPrintTitles="1" createdVersion="8" indent="0" compact="0" compactData="0" multipleFieldFilters="0" chartFormat="18" rowHeaderCaption="Producto" colHeaderCaption=" ">
  <location ref="Q6:R10" firstHeaderRow="1" firstDataRow="1" firstDataCol="1"/>
  <pivotFields count="6">
    <pivotField name=" " compact="0" allDrilled="1" outline="0" subtotalTop="0" showAll="0" dataSourceSort="1" defaultSubtotal="0">
      <items count="3">
        <item c="1" x="0"/>
        <item c="1" x="1"/>
        <item c="1" x="2"/>
      </items>
    </pivotField>
    <pivotField compact="0" outline="0" subtotalTop="0" showAll="0" dataSourceSort="1" defaultSubtotal="0"/>
    <pivotField compact="0" outline="0" subtotalTop="0" showAll="0" dataSourceSort="1" defaultSubtotal="0"/>
    <pivotField name="Ubicación" axis="axisRow" compact="0" allDrilled="1" outline="0" subtotalTop="0" showAll="0" defaultSubtotal="0" defaultAttributeDrillState="1">
      <items count="3">
        <item x="0"/>
        <item x="1"/>
        <item x="2"/>
      </items>
    </pivotField>
    <pivotField dataField="1" compact="0" outline="0" subtotalTop="0" showAll="0" defaultSubtotal="0"/>
    <pivotField compact="0" allDrilled="1" outline="0" subtotalTop="0" showAll="0" dataSourceSort="1" defaultSubtotal="0" defaultAttributeDrillState="1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4" subtotal="count" baseField="0" baseItem="0"/>
  </dataFields>
  <chartFormats count="4">
    <chartFormat chart="1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Hierarchies count="52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Ubicació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" showRowHeaders="1" showColHeaders="1" showRowStripes="0" showColStripes="0" showLastColumn="1"/>
  <filters count="1">
    <filter fld="5" type="dateBetween" evalOrder="-1" id="156" name="[Calendar].[Date]">
      <autoFilter ref="A1">
        <filterColumn colId="0">
          <customFilters and="1">
            <customFilter operator="greaterThanOrEqual" val="44652"/>
            <customFilter operator="lessThanOrEqual" val="455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o]"/>
        <x15:activeTabTopLevelEntity name="[Calendar]"/>
        <x15:activeTabTopLevelEntity name="[MEDIDAS]"/>
        <x15:activeTabTopLevelEntity name="[Dim_Categoria]"/>
        <x15:activeTabTopLevelEntity name="[Dim_MétodoPago]"/>
        <x15:activeTabTopLevelEntity name="[Dim_Ubicac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12A2B0-993B-447D-9DC6-D90AE8F38AFC}" name="MEDIDAS" displayName="MEDIDAS" ref="B4:B5" insertRow="1" totalsRowShown="0">
  <autoFilter ref="B4:B5" xr:uid="{A612A2B0-993B-447D-9DC6-D90AE8F38AFC}"/>
  <tableColumns count="1">
    <tableColumn id="1" xr3:uid="{00D7894E-C820-439C-87BF-647E883AF9BB}" name="MEDI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SAMSUNG">
      <a:dk1>
        <a:srgbClr val="000000"/>
      </a:dk1>
      <a:lt1>
        <a:srgbClr val="FFFFFF"/>
      </a:lt1>
      <a:dk2>
        <a:srgbClr val="0E2841"/>
      </a:dk2>
      <a:lt2>
        <a:srgbClr val="FEFAC9"/>
      </a:lt2>
      <a:accent1>
        <a:srgbClr val="0C4DA2"/>
      </a:accent1>
      <a:accent2>
        <a:srgbClr val="3D71B5"/>
      </a:accent2>
      <a:accent3>
        <a:srgbClr val="FFFFFF"/>
      </a:accent3>
      <a:accent4>
        <a:srgbClr val="6D94C7"/>
      </a:accent4>
      <a:accent5>
        <a:srgbClr val="9EB8DA"/>
      </a:accent5>
      <a:accent6>
        <a:srgbClr val="222224"/>
      </a:accent6>
      <a:hlink>
        <a:srgbClr val="CEDBEC"/>
      </a:hlink>
      <a:folHlink>
        <a:srgbClr val="153D64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" xr10:uid="{84B32418-3AEA-47B7-81F5-BFA61E894C97}" sourceName="[Calendar].[Date]">
  <pivotTables>
    <pivotTable tabId="2" name="Total Ventas por Categoría"/>
    <pivotTable tabId="2" name="Productos unicos"/>
    <pivotTable tabId="2" name="Promedio de Venta por Método de Pago"/>
    <pivotTable tabId="2" name="Ventas por País"/>
    <pivotTable tabId="2" name="Total Operaciones"/>
    <pivotTable tabId="2" name="Total Ventas"/>
    <pivotTable tabId="2" name="TablaDinámica1"/>
  </pivotTables>
  <state minimalRefreshVersion="6" lastRefreshVersion="6" pivotCacheId="1323408299" filterType="dateBetween">
    <selection startDate="2022-04-01T00:00:00" endDate="2024-09-30T00:00:00"/>
    <bounds startDate="2022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2BD4DBF0-3517-4B02-A106-A8C37FBCB12C}" cache="Timeline_Date" caption="Date" showHeader="0" showSelectionLabel="0" showTimeLevel="0" showHorizontalScrollbar="0" level="1" selectionLevel="1" scrollPosition="2022-01-01T00:00:00" style="TimeSlicerStyleLight1 2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1AAC-EC7F-4D73-8367-4047E83DB749}">
  <sheetPr>
    <tabColor theme="8"/>
  </sheetPr>
  <dimension ref="B4"/>
  <sheetViews>
    <sheetView showGridLines="0" workbookViewId="0">
      <selection activeCell="D11" sqref="D11"/>
    </sheetView>
  </sheetViews>
  <sheetFormatPr baseColWidth="10" defaultRowHeight="17.25" x14ac:dyDescent="0.3"/>
  <sheetData>
    <row r="4" spans="2:2" x14ac:dyDescent="0.3">
      <c r="B4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589AD-B70B-4DBF-9C3F-C0B62E0C6182}">
  <sheetPr>
    <tabColor theme="8"/>
  </sheetPr>
  <dimension ref="B3:R21"/>
  <sheetViews>
    <sheetView showGridLines="0" topLeftCell="F1" workbookViewId="0">
      <selection activeCell="Q4" sqref="Q4"/>
    </sheetView>
  </sheetViews>
  <sheetFormatPr baseColWidth="10" defaultRowHeight="17.25" x14ac:dyDescent="0.3"/>
  <cols>
    <col min="1" max="1" width="6.109375" customWidth="1"/>
    <col min="2" max="2" width="16.77734375" bestFit="1" customWidth="1"/>
    <col min="3" max="3" width="10.44140625" bestFit="1" customWidth="1"/>
    <col min="4" max="4" width="5.77734375" customWidth="1"/>
    <col min="5" max="5" width="15.88671875" customWidth="1"/>
    <col min="7" max="7" width="2.88671875" customWidth="1"/>
    <col min="8" max="8" width="15.5546875" customWidth="1"/>
    <col min="9" max="9" width="17.33203125" customWidth="1"/>
    <col min="10" max="10" width="4.88671875" customWidth="1"/>
    <col min="11" max="11" width="14.5546875" customWidth="1"/>
    <col min="12" max="12" width="3.5546875" customWidth="1"/>
    <col min="13" max="13" width="15.109375" customWidth="1"/>
    <col min="14" max="14" width="3.5546875" customWidth="1"/>
    <col min="15" max="15" width="11.109375" customWidth="1"/>
    <col min="16" max="16" width="3.44140625" customWidth="1"/>
    <col min="17" max="17" width="11.77734375" customWidth="1"/>
  </cols>
  <sheetData>
    <row r="3" spans="2:18" x14ac:dyDescent="0.3">
      <c r="B3" s="1" t="s">
        <v>29</v>
      </c>
      <c r="E3" s="1" t="s">
        <v>4</v>
      </c>
      <c r="H3" s="1" t="s">
        <v>18</v>
      </c>
      <c r="K3" s="1" t="s">
        <v>22</v>
      </c>
      <c r="Q3" s="1" t="s">
        <v>26</v>
      </c>
    </row>
    <row r="4" spans="2:18" x14ac:dyDescent="0.3">
      <c r="B4" s="2" t="s">
        <v>1</v>
      </c>
      <c r="E4" s="2" t="s">
        <v>5</v>
      </c>
      <c r="H4" s="2" t="s">
        <v>19</v>
      </c>
      <c r="Q4" s="2" t="s">
        <v>28</v>
      </c>
    </row>
    <row r="6" spans="2:18" x14ac:dyDescent="0.3">
      <c r="B6" s="3" t="s">
        <v>44</v>
      </c>
      <c r="C6" t="s">
        <v>3</v>
      </c>
      <c r="E6" s="3" t="s">
        <v>6</v>
      </c>
      <c r="F6" t="s">
        <v>3</v>
      </c>
      <c r="H6" s="3" t="s">
        <v>12</v>
      </c>
      <c r="I6" t="s">
        <v>17</v>
      </c>
      <c r="K6" t="s">
        <v>20</v>
      </c>
      <c r="M6" t="s">
        <v>21</v>
      </c>
      <c r="O6" t="s">
        <v>3</v>
      </c>
      <c r="Q6" s="3" t="s">
        <v>27</v>
      </c>
      <c r="R6" t="s">
        <v>3</v>
      </c>
    </row>
    <row r="7" spans="2:18" x14ac:dyDescent="0.3">
      <c r="B7" s="8" t="s">
        <v>30</v>
      </c>
      <c r="C7" s="4">
        <v>176375.7</v>
      </c>
      <c r="E7" t="s">
        <v>7</v>
      </c>
      <c r="F7" s="4">
        <v>67162.33</v>
      </c>
      <c r="H7" t="s">
        <v>13</v>
      </c>
      <c r="I7" s="4">
        <v>1233.8530288461538</v>
      </c>
      <c r="K7" s="4">
        <v>14</v>
      </c>
      <c r="M7" s="4">
        <v>1674</v>
      </c>
      <c r="O7" s="4">
        <v>1982243.35</v>
      </c>
      <c r="Q7" t="s">
        <v>23</v>
      </c>
      <c r="R7" s="4">
        <v>707325.06</v>
      </c>
    </row>
    <row r="8" spans="2:18" x14ac:dyDescent="0.3">
      <c r="B8" s="8" t="s">
        <v>31</v>
      </c>
      <c r="C8" s="4">
        <v>335849.16</v>
      </c>
      <c r="E8" t="s">
        <v>10</v>
      </c>
      <c r="F8" s="4">
        <v>122428.9</v>
      </c>
      <c r="H8" t="s">
        <v>15</v>
      </c>
      <c r="I8" s="4">
        <v>1227.3159268292684</v>
      </c>
      <c r="K8" s="6">
        <f>+GETPIVOTDATA("[Measures].[Productos Unicos]",$K$6)</f>
        <v>14</v>
      </c>
      <c r="M8" s="6">
        <f>+GETPIVOTDATA("[Measures].[Total Operaciones]",$M$6)</f>
        <v>1674</v>
      </c>
      <c r="O8" s="7">
        <f>+GETPIVOTDATA("[Measures].[Total Ventas]",$O$6)</f>
        <v>1982243.35</v>
      </c>
      <c r="Q8" t="s">
        <v>24</v>
      </c>
      <c r="R8" s="4">
        <v>671294.65</v>
      </c>
    </row>
    <row r="9" spans="2:18" x14ac:dyDescent="0.3">
      <c r="B9" s="8" t="s">
        <v>32</v>
      </c>
      <c r="C9" s="4">
        <v>22235.74</v>
      </c>
      <c r="E9" t="s">
        <v>11</v>
      </c>
      <c r="F9" s="4">
        <v>301702.15000000002</v>
      </c>
      <c r="H9" t="s">
        <v>14</v>
      </c>
      <c r="I9" s="4">
        <v>1169.8724593967518</v>
      </c>
      <c r="Q9" t="s">
        <v>25</v>
      </c>
      <c r="R9" s="4">
        <v>603623.64</v>
      </c>
    </row>
    <row r="10" spans="2:18" x14ac:dyDescent="0.3">
      <c r="B10" s="8" t="s">
        <v>33</v>
      </c>
      <c r="C10" s="4">
        <v>20654.11</v>
      </c>
      <c r="E10" t="s">
        <v>9</v>
      </c>
      <c r="F10" s="4">
        <v>684724.67</v>
      </c>
      <c r="H10" t="s">
        <v>16</v>
      </c>
      <c r="I10" s="4">
        <v>1106.8247721822543</v>
      </c>
      <c r="Q10" t="s">
        <v>2</v>
      </c>
      <c r="R10" s="4">
        <v>1982243.35</v>
      </c>
    </row>
    <row r="11" spans="2:18" x14ac:dyDescent="0.3">
      <c r="B11" s="8" t="s">
        <v>34</v>
      </c>
      <c r="C11" s="4">
        <v>24272.48</v>
      </c>
      <c r="E11" t="s">
        <v>8</v>
      </c>
      <c r="F11" s="4">
        <v>806225.3</v>
      </c>
      <c r="H11" t="s">
        <v>2</v>
      </c>
      <c r="I11" s="4">
        <v>1184.1358124253286</v>
      </c>
    </row>
    <row r="12" spans="2:18" x14ac:dyDescent="0.3">
      <c r="B12" s="8" t="s">
        <v>35</v>
      </c>
      <c r="C12" s="4">
        <v>348875.51</v>
      </c>
      <c r="E12" t="s">
        <v>2</v>
      </c>
      <c r="F12" s="4">
        <v>1982243.35</v>
      </c>
    </row>
    <row r="13" spans="2:18" x14ac:dyDescent="0.3">
      <c r="B13" s="8" t="s">
        <v>36</v>
      </c>
      <c r="C13" s="4">
        <v>236925.46</v>
      </c>
    </row>
    <row r="14" spans="2:18" x14ac:dyDescent="0.3">
      <c r="B14" s="8" t="s">
        <v>37</v>
      </c>
      <c r="C14" s="4">
        <v>200126.46</v>
      </c>
    </row>
    <row r="15" spans="2:18" x14ac:dyDescent="0.3">
      <c r="B15" s="8" t="s">
        <v>38</v>
      </c>
      <c r="C15" s="4">
        <v>91324.26</v>
      </c>
    </row>
    <row r="16" spans="2:18" x14ac:dyDescent="0.3">
      <c r="B16" s="8" t="s">
        <v>39</v>
      </c>
      <c r="C16" s="4">
        <v>121761.93</v>
      </c>
    </row>
    <row r="17" spans="2:3" x14ac:dyDescent="0.3">
      <c r="B17" s="8" t="s">
        <v>40</v>
      </c>
      <c r="C17" s="4">
        <v>88615.96</v>
      </c>
    </row>
    <row r="18" spans="2:3" x14ac:dyDescent="0.3">
      <c r="B18" s="8" t="s">
        <v>41</v>
      </c>
      <c r="C18" s="4">
        <v>56386.25</v>
      </c>
    </row>
    <row r="19" spans="2:3" x14ac:dyDescent="0.3">
      <c r="B19" s="8" t="s">
        <v>42</v>
      </c>
      <c r="C19" s="4">
        <v>66042.649999999994</v>
      </c>
    </row>
    <row r="20" spans="2:3" x14ac:dyDescent="0.3">
      <c r="B20" s="8" t="s">
        <v>43</v>
      </c>
      <c r="C20" s="4">
        <v>192797.68</v>
      </c>
    </row>
    <row r="21" spans="2:3" x14ac:dyDescent="0.3">
      <c r="B21" s="8" t="s">
        <v>2</v>
      </c>
      <c r="C21" s="4">
        <v>1982243.35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FA61C-DAD4-48E3-81A9-DDD8758A9513}">
  <sheetPr>
    <tabColor theme="4" tint="-0.499984740745262"/>
  </sheetPr>
  <dimension ref="A1:M52"/>
  <sheetViews>
    <sheetView tabSelected="1" workbookViewId="0">
      <selection activeCell="F6" sqref="F6"/>
    </sheetView>
  </sheetViews>
  <sheetFormatPr baseColWidth="10" defaultRowHeight="17.25" x14ac:dyDescent="0.3"/>
  <sheetData>
    <row r="1" spans="1:13" ht="20.25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20.25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20.25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20.25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20.25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ht="20.25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20.25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ht="20.25" x14ac:dyDescent="0.3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ht="20.25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ht="20.25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ht="20.25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ht="20.25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ht="20.25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ht="20.25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 ht="20.25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ht="20.25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ht="20.25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20.25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20.25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ht="20.25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ht="20.25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20.25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 ht="20.25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 ht="20.25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 ht="20.25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 ht="20.25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 ht="20.25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 ht="20.25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 ht="20.25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 ht="20.25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 ht="20.25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 ht="20.25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 ht="20.25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 ht="20.25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 ht="20.25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 ht="20.25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 ht="20.25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 ht="20.25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 ht="20.25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 ht="20.25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 ht="20.25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20.25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3" ht="20.25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20.25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 ht="20.25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1:13" ht="20.25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spans="1:13" ht="20.25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 ht="20.25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1:13" ht="20.25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1:13" ht="20.25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1:13" ht="20.25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1:13" ht="20.25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</sheetData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Props1.xml><?xml version="1.0" encoding="utf-8"?>
<ds:datastoreItem xmlns:ds="http://schemas.openxmlformats.org/officeDocument/2006/customXml" ds:itemID="{82D9A718-E972-448E-AD91-804E1D04E39A}">
  <ds:schemaRefs/>
</ds:datastoreItem>
</file>

<file path=customXml/itemProps2.xml><?xml version="1.0" encoding="utf-8"?>
<ds:datastoreItem xmlns:ds="http://schemas.openxmlformats.org/officeDocument/2006/customXml" ds:itemID="{82946275-DF4D-439F-9D22-0D958D7CE4AC}">
  <ds:schemaRefs/>
</ds:datastoreItem>
</file>

<file path=customXml/itemProps3.xml><?xml version="1.0" encoding="utf-8"?>
<ds:datastoreItem xmlns:ds="http://schemas.openxmlformats.org/officeDocument/2006/customXml" ds:itemID="{7A7E73C0-356B-4BC0-A9E4-8A948E6A3C27}">
  <ds:schemaRefs/>
</ds:datastoreItem>
</file>

<file path=customXml/itemProps4.xml><?xml version="1.0" encoding="utf-8"?>
<ds:datastoreItem xmlns:ds="http://schemas.openxmlformats.org/officeDocument/2006/customXml" ds:itemID="{9F794BD0-91AA-492A-A317-0856E2A22D1C}">
  <ds:schemaRefs/>
</ds:datastoreItem>
</file>

<file path=customXml/itemProps5.xml><?xml version="1.0" encoding="utf-8"?>
<ds:datastoreItem xmlns:ds="http://schemas.openxmlformats.org/officeDocument/2006/customXml" ds:itemID="{C5CE2093-9CA8-441D-901D-EDC27329FAA5}">
  <ds:schemaRefs/>
</ds:datastoreItem>
</file>

<file path=customXml/itemProps6.xml><?xml version="1.0" encoding="utf-8"?>
<ds:datastoreItem xmlns:ds="http://schemas.openxmlformats.org/officeDocument/2006/customXml" ds:itemID="{DBFF3010-0785-4480-8988-8F9C1DD36534}">
  <ds:schemaRefs/>
</ds:datastoreItem>
</file>

<file path=customXml/itemProps7.xml><?xml version="1.0" encoding="utf-8"?>
<ds:datastoreItem xmlns:ds="http://schemas.openxmlformats.org/officeDocument/2006/customXml" ds:itemID="{BD822575-AA6F-4306-A70D-84218D711360}">
  <ds:schemaRefs/>
</ds:datastoreItem>
</file>

<file path=customXml/itemProps8.xml><?xml version="1.0" encoding="utf-8"?>
<ds:datastoreItem xmlns:ds="http://schemas.openxmlformats.org/officeDocument/2006/customXml" ds:itemID="{B1DFD9B2-8202-4D45-86F4-80BD3E9CCCF0}">
  <ds:schemaRefs/>
</ds:datastoreItem>
</file>

<file path=customXml/itemProps9.xml><?xml version="1.0" encoding="utf-8"?>
<ds:datastoreItem xmlns:ds="http://schemas.openxmlformats.org/officeDocument/2006/customXml" ds:itemID="{201AB26B-3033-4BD3-B8DC-2C89A695FEAF}">
  <ds:schemaRefs/>
</ds:datastoreItem>
</file>

<file path=customXml/itemProps10.xml><?xml version="1.0" encoding="utf-8"?>
<ds:datastoreItem xmlns:ds="http://schemas.openxmlformats.org/officeDocument/2006/customXml" ds:itemID="{2222EBDC-5618-489B-BF45-57B4977BBD6E}">
  <ds:schemaRefs/>
</ds:datastoreItem>
</file>

<file path=customXml/itemProps11.xml><?xml version="1.0" encoding="utf-8"?>
<ds:datastoreItem xmlns:ds="http://schemas.openxmlformats.org/officeDocument/2006/customXml" ds:itemID="{267FBB2F-2406-4176-856D-9A75FB01D06C}">
  <ds:schemaRefs/>
</ds:datastoreItem>
</file>

<file path=customXml/itemProps12.xml><?xml version="1.0" encoding="utf-8"?>
<ds:datastoreItem xmlns:ds="http://schemas.openxmlformats.org/officeDocument/2006/customXml" ds:itemID="{7DB7B2D0-73F7-4BD5-83F5-0FEF56974CC7}">
  <ds:schemaRefs/>
</ds:datastoreItem>
</file>

<file path=customXml/itemProps13.xml><?xml version="1.0" encoding="utf-8"?>
<ds:datastoreItem xmlns:ds="http://schemas.openxmlformats.org/officeDocument/2006/customXml" ds:itemID="{2609AA62-5D8E-435E-BCA7-424CC78CD8A6}">
  <ds:schemaRefs/>
</ds:datastoreItem>
</file>

<file path=customXml/itemProps14.xml><?xml version="1.0" encoding="utf-8"?>
<ds:datastoreItem xmlns:ds="http://schemas.openxmlformats.org/officeDocument/2006/customXml" ds:itemID="{70E5482F-6E70-4855-B48F-97495E6177FA}">
  <ds:schemaRefs/>
</ds:datastoreItem>
</file>

<file path=customXml/itemProps15.xml><?xml version="1.0" encoding="utf-8"?>
<ds:datastoreItem xmlns:ds="http://schemas.openxmlformats.org/officeDocument/2006/customXml" ds:itemID="{380CCD45-33DC-4524-B4E1-0C3E718E874D}">
  <ds:schemaRefs/>
</ds:datastoreItem>
</file>

<file path=customXml/itemProps16.xml><?xml version="1.0" encoding="utf-8"?>
<ds:datastoreItem xmlns:ds="http://schemas.openxmlformats.org/officeDocument/2006/customXml" ds:itemID="{66B7F2F5-EF9F-4526-BB5A-D5A3EA0ACAD1}">
  <ds:schemaRefs/>
</ds:datastoreItem>
</file>

<file path=customXml/itemProps17.xml><?xml version="1.0" encoding="utf-8"?>
<ds:datastoreItem xmlns:ds="http://schemas.openxmlformats.org/officeDocument/2006/customXml" ds:itemID="{F0CF32A5-029C-4743-80B3-53B2A94356B4}">
  <ds:schemaRefs/>
</ds:datastoreItem>
</file>

<file path=customXml/itemProps18.xml><?xml version="1.0" encoding="utf-8"?>
<ds:datastoreItem xmlns:ds="http://schemas.openxmlformats.org/officeDocument/2006/customXml" ds:itemID="{DD5105E6-2CF6-4111-A4EB-DCE36A3DBFC3}">
  <ds:schemaRefs/>
</ds:datastoreItem>
</file>

<file path=customXml/itemProps19.xml><?xml version="1.0" encoding="utf-8"?>
<ds:datastoreItem xmlns:ds="http://schemas.openxmlformats.org/officeDocument/2006/customXml" ds:itemID="{800E7F23-FA3C-41B1-B8E5-209BDEAD890F}">
  <ds:schemaRefs/>
</ds:datastoreItem>
</file>

<file path=customXml/itemProps20.xml><?xml version="1.0" encoding="utf-8"?>
<ds:datastoreItem xmlns:ds="http://schemas.openxmlformats.org/officeDocument/2006/customXml" ds:itemID="{100D03AC-C55F-4E3C-8893-5574CCD93B2D}">
  <ds:schemaRefs/>
</ds:datastoreItem>
</file>

<file path=customXml/itemProps21.xml><?xml version="1.0" encoding="utf-8"?>
<ds:datastoreItem xmlns:ds="http://schemas.openxmlformats.org/officeDocument/2006/customXml" ds:itemID="{C10D02BF-C0F9-4F85-A4F7-31696B9FDE35}">
  <ds:schemaRefs/>
</ds:datastoreItem>
</file>

<file path=customXml/itemProps22.xml><?xml version="1.0" encoding="utf-8"?>
<ds:datastoreItem xmlns:ds="http://schemas.openxmlformats.org/officeDocument/2006/customXml" ds:itemID="{29562D77-CACF-4E56-953E-5C4935810C4B}">
  <ds:schemaRefs/>
</ds:datastoreItem>
</file>

<file path=customXml/itemProps23.xml><?xml version="1.0" encoding="utf-8"?>
<ds:datastoreItem xmlns:ds="http://schemas.openxmlformats.org/officeDocument/2006/customXml" ds:itemID="{0795226A-693E-4155-B4BE-07745B027C29}">
  <ds:schemaRefs>
    <ds:schemaRef ds:uri="http://schemas.microsoft.com/DataMashup"/>
  </ds:schemaRefs>
</ds:datastoreItem>
</file>

<file path=customXml/itemProps24.xml><?xml version="1.0" encoding="utf-8"?>
<ds:datastoreItem xmlns:ds="http://schemas.openxmlformats.org/officeDocument/2006/customXml" ds:itemID="{7A533A2A-7625-4E76-98F6-7D25A54CFA2E}">
  <ds:schemaRefs/>
</ds:datastoreItem>
</file>

<file path=customXml/itemProps25.xml><?xml version="1.0" encoding="utf-8"?>
<ds:datastoreItem xmlns:ds="http://schemas.openxmlformats.org/officeDocument/2006/customXml" ds:itemID="{3B3E72DA-9358-456A-9EB6-E65B721FDEAC}">
  <ds:schemaRefs/>
</ds:datastoreItem>
</file>

<file path=customXml/itemProps26.xml><?xml version="1.0" encoding="utf-8"?>
<ds:datastoreItem xmlns:ds="http://schemas.openxmlformats.org/officeDocument/2006/customXml" ds:itemID="{50639F98-3EA8-42DA-90FE-68535B40C503}">
  <ds:schemaRefs/>
</ds:datastoreItem>
</file>

<file path=customXml/itemProps27.xml><?xml version="1.0" encoding="utf-8"?>
<ds:datastoreItem xmlns:ds="http://schemas.openxmlformats.org/officeDocument/2006/customXml" ds:itemID="{2A398EC2-C64E-4D62-BA95-020F6002F4D8}">
  <ds:schemaRefs/>
</ds:datastoreItem>
</file>

<file path=customXml/itemProps28.xml><?xml version="1.0" encoding="utf-8"?>
<ds:datastoreItem xmlns:ds="http://schemas.openxmlformats.org/officeDocument/2006/customXml" ds:itemID="{B024A791-B2E1-40FB-BCC3-E8F230A2BB2F}">
  <ds:schemaRefs/>
</ds:datastoreItem>
</file>

<file path=customXml/itemProps29.xml><?xml version="1.0" encoding="utf-8"?>
<ds:datastoreItem xmlns:ds="http://schemas.openxmlformats.org/officeDocument/2006/customXml" ds:itemID="{DB599C07-F83E-41AC-90B7-03CFF9346624}">
  <ds:schemaRefs/>
</ds:datastoreItem>
</file>

<file path=customXml/itemProps30.xml><?xml version="1.0" encoding="utf-8"?>
<ds:datastoreItem xmlns:ds="http://schemas.openxmlformats.org/officeDocument/2006/customXml" ds:itemID="{B42775E0-078C-46AA-8A3C-1D058211B1AB}">
  <ds:schemaRefs/>
</ds:datastoreItem>
</file>

<file path=customXml/itemProps31.xml><?xml version="1.0" encoding="utf-8"?>
<ds:datastoreItem xmlns:ds="http://schemas.openxmlformats.org/officeDocument/2006/customXml" ds:itemID="{F1378EED-FD20-4A7F-9781-957AE7C4FAF1}">
  <ds:schemaRefs/>
</ds:datastoreItem>
</file>

<file path=customXml/itemProps32.xml><?xml version="1.0" encoding="utf-8"?>
<ds:datastoreItem xmlns:ds="http://schemas.openxmlformats.org/officeDocument/2006/customXml" ds:itemID="{DEAD18C4-71F2-4DC6-B6CC-034CD82BCC0D}">
  <ds:schemaRefs/>
</ds:datastoreItem>
</file>

<file path=customXml/itemProps33.xml><?xml version="1.0" encoding="utf-8"?>
<ds:datastoreItem xmlns:ds="http://schemas.openxmlformats.org/officeDocument/2006/customXml" ds:itemID="{08DEFB84-30FE-4494-9708-1A0D91B62395}">
  <ds:schemaRefs/>
</ds:datastoreItem>
</file>

<file path=customXml/itemProps34.xml><?xml version="1.0" encoding="utf-8"?>
<ds:datastoreItem xmlns:ds="http://schemas.openxmlformats.org/officeDocument/2006/customXml" ds:itemID="{B4144196-AA2E-40C8-B352-8FFED987A5F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MEDIDAS</vt:lpstr>
      <vt:lpstr>TD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Nelly Gonzalez</dc:creator>
  <cp:lastModifiedBy>Nelly Gonzalez</cp:lastModifiedBy>
  <dcterms:created xsi:type="dcterms:W3CDTF">2026-05-30T20:50:57Z</dcterms:created>
  <dcterms:modified xsi:type="dcterms:W3CDTF">2026-06-29T15:18:47Z</dcterms:modified>
</cp:coreProperties>
</file>