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라운드" sheetId="1" r:id="rId4"/>
    <sheet state="visible" name="우주복" sheetId="2" r:id="rId5"/>
    <sheet state="visible" name="수리 도구" sheetId="3" r:id="rId6"/>
    <sheet state="visible" name="수리 도구-매핑" sheetId="4" r:id="rId7"/>
    <sheet state="visible" name="수리 도구-데이터" sheetId="5" r:id="rId8"/>
    <sheet state="visible" name="외계 동물" sheetId="6" r:id="rId9"/>
    <sheet state="visible" name="외계 동물-시간제한(초)" sheetId="7" r:id="rId10"/>
  </sheets>
  <definedNames/>
  <calcPr/>
  <extLst>
    <ext uri="GoogleSheetsCustomDataVersion1">
      <go:sheetsCustomData xmlns:go="http://customooxmlschemas.google.com/" r:id="rId11" roundtripDataSignature="AMtx7mjDGKasW8fIcaz09EAP6EwxOCYbdg=="/>
    </ext>
  </extLst>
</workbook>
</file>

<file path=xl/sharedStrings.xml><?xml version="1.0" encoding="utf-8"?>
<sst xmlns="http://schemas.openxmlformats.org/spreadsheetml/2006/main" count="188" uniqueCount="133">
  <si>
    <t>라운드</t>
  </si>
  <si>
    <t>외계 동물 수</t>
  </si>
  <si>
    <t>사각형-가로</t>
  </si>
  <si>
    <t>사각형-세로</t>
  </si>
  <si>
    <t>사각형-지뢰 개수</t>
  </si>
  <si>
    <t>육각형-길이</t>
  </si>
  <si>
    <t>육각형-지뢰 개수</t>
  </si>
  <si>
    <t>이름</t>
  </si>
  <si>
    <t>분류</t>
  </si>
  <si>
    <t>효과</t>
  </si>
  <si>
    <t>패널티</t>
  </si>
  <si>
    <t>효과 수치 1</t>
  </si>
  <si>
    <t>패널티 수치 1</t>
  </si>
  <si>
    <t>티타늄 우주복</t>
  </si>
  <si>
    <t>우주복</t>
  </si>
  <si>
    <t>최대 생명 +2</t>
  </si>
  <si>
    <t>형상기억합금 우주복</t>
  </si>
  <si>
    <t>매 라운드 종료 시 생명을 1 회복합니다.</t>
  </si>
  <si>
    <t>돋보기 달린 우주복</t>
  </si>
  <si>
    <t>매 라운드 시작 시 빈 타일을 추가로 1개 밝히고 시작합니다.</t>
  </si>
  <si>
    <t>망원경 달린 우주복</t>
  </si>
  <si>
    <t>매 라운드 시작 시 4 이상인 타일을 전부 밝히고 시작합니다.</t>
  </si>
  <si>
    <t>가제트 만능 우주복</t>
  </si>
  <si>
    <t>출발 전에, 일반 수리 도구 보상을 3번 획득합니다.</t>
  </si>
  <si>
    <t>팔 두 개 더 달린 우주복</t>
  </si>
  <si>
    <t>패널티 있는 우주복</t>
  </si>
  <si>
    <t>매 라운드 종료 시 사과를 1개 얻습니다.</t>
  </si>
  <si>
    <t>매 라운드 시작 시 사과를 1개 잃습니다.</t>
  </si>
  <si>
    <t>멍멍이 로봇 사출 우주복</t>
  </si>
  <si>
    <t>직접 빈 타일을 탐색할 때마다 주변 무작위 지뢰 1개에 깃발을 꽂습니다.</t>
  </si>
  <si>
    <t>최대 생명 -1</t>
  </si>
  <si>
    <t>턱수염 로봇 사출 우주복</t>
  </si>
  <si>
    <t>매 라운드 종료 시마다 수리 도구 보상을 추가로 1번 더 획득합니다.</t>
  </si>
  <si>
    <t>최대 생명 -2</t>
  </si>
  <si>
    <t>양자 우주복</t>
  </si>
  <si>
    <t>패널티가 없는 우주복을 무작위로 2개 획득합니다.</t>
  </si>
  <si>
    <t>희귀도</t>
  </si>
  <si>
    <t>조각 개수</t>
  </si>
  <si>
    <t>획득 제한</t>
  </si>
  <si>
    <t>소지 제한</t>
  </si>
  <si>
    <t>생명 그릇 조각</t>
  </si>
  <si>
    <t>일반</t>
  </si>
  <si>
    <t>2개를 모으면 최대 생명 +1</t>
  </si>
  <si>
    <t>조각</t>
  </si>
  <si>
    <t>사료 한 그릇</t>
  </si>
  <si>
    <t>생명 2개 회복</t>
  </si>
  <si>
    <t>즉시 사용</t>
  </si>
  <si>
    <t>방어막 충전</t>
  </si>
  <si>
    <t>생명이 깎일 때, 생명 대신 먼저 소모됨</t>
  </si>
  <si>
    <t>상시 발동</t>
  </si>
  <si>
    <t>사과</t>
  </si>
  <si>
    <t>수리 도구 목록 새로고침</t>
  </si>
  <si>
    <t>음식</t>
  </si>
  <si>
    <t>마늘</t>
  </si>
  <si>
    <t>외계 동물 무효화</t>
  </si>
  <si>
    <t>오렌지</t>
  </si>
  <si>
    <t>선택한 타일 1개 판별</t>
  </si>
  <si>
    <t>희귀 수리 도구 조각</t>
  </si>
  <si>
    <t>3개를 모으면 희귀 수리 도구 보상을 획득</t>
  </si>
  <si>
    <t>수수께끼 씨앗</t>
  </si>
  <si>
    <t>빈 타일 100개 탐색 후 라운드 종료 시 무작위 음식 2개 획득 후 수수께끼 씨앗은 소모됨</t>
  </si>
  <si>
    <t>추가 우주복</t>
  </si>
  <si>
    <t>희귀</t>
  </si>
  <si>
    <t>우주복 중 무작위 하나를 추가로 얻을 수 있음</t>
  </si>
  <si>
    <t>우주복 개조</t>
  </si>
  <si>
    <t>우주복이 2배의 효과를 가짐</t>
  </si>
  <si>
    <t>용과</t>
  </si>
  <si>
    <t>무작위 지뢰 타일 5개 판별</t>
  </si>
  <si>
    <t>청포도</t>
  </si>
  <si>
    <t>모든 2 타일 판별</t>
  </si>
  <si>
    <t>두리안</t>
  </si>
  <si>
    <t>생명이 1개 깎이는 대신 모든 빈 칸 탐색</t>
  </si>
  <si>
    <t>자동 깃발 로봇</t>
  </si>
  <si>
    <t>빈 타일을 3번 탐색할 때마다 주변 무작위 지뢰 하나에 깃발을 꽂음</t>
  </si>
  <si>
    <t>자동 계산 로봇</t>
  </si>
  <si>
    <t>빈 타일을 3번 탐색할 때마다 주변 무작위 숫자 타일 하나를 탐색함</t>
  </si>
  <si>
    <t>턱수염 로봇</t>
  </si>
  <si>
    <t>앞으로 일반 수리 도구 보상은 2번 획득할 수 있음</t>
  </si>
  <si>
    <t>하얀 별</t>
  </si>
  <si>
    <t>앞으로 희귀 수리 도구 보상은 3번 획득할 수 있음</t>
  </si>
  <si>
    <t>풍요의 뿔</t>
  </si>
  <si>
    <t>최대 생명 증감 및 생명 회복 효과 2배</t>
  </si>
  <si>
    <t>name</t>
  </si>
  <si>
    <t>rarity</t>
  </si>
  <si>
    <t>collect</t>
  </si>
  <si>
    <t>effect</t>
  </si>
  <si>
    <t>type</t>
  </si>
  <si>
    <t>obtainLimit</t>
  </si>
  <si>
    <t>carryLimit</t>
  </si>
  <si>
    <t>resource</t>
  </si>
  <si>
    <t>효과 수치 2</t>
  </si>
  <si>
    <t>표범</t>
  </si>
  <si>
    <t>시간 제한이 있고, 시간 제한을 넘기면 일정 시간마다 생명이 1 깎입니다.</t>
  </si>
  <si>
    <t>땃쥐</t>
  </si>
  <si>
    <t>탐색당 시간 제한이 있고, 시간 제한을 넘기면 일정 시간마다 생명이 1 깎입니다.</t>
  </si>
  <si>
    <t>뱀</t>
  </si>
  <si>
    <t>깃발을 사용할 수 없습니다.</t>
  </si>
  <si>
    <t>앵무새</t>
  </si>
  <si>
    <t>지뢰를 탐색하면 생명이 추가로 1 더 깎입니다.</t>
  </si>
  <si>
    <t>청둥오리</t>
  </si>
  <si>
    <t>10번 탐색할 때마다 무작위 지뢰 1개가 움직입니다.</t>
  </si>
  <si>
    <t>곰</t>
  </si>
  <si>
    <t>지뢰가 20% 더 많아집니다.</t>
  </si>
  <si>
    <t>청설모</t>
  </si>
  <si>
    <t>판의 가로, 세로가 10% 짧아집니다.</t>
  </si>
  <si>
    <t>두더지</t>
  </si>
  <si>
    <t>남은 지뢰 개수를 알 수 없습니다.</t>
  </si>
  <si>
    <t>일각고래</t>
  </si>
  <si>
    <t>무작위 미탐색 1타일은 탐색할 수 없습니다. 매 탐색 시마다 위치가 바뀝니다.</t>
  </si>
  <si>
    <t>가젤</t>
  </si>
  <si>
    <t>지뢰가 1개 더 겹쳐 있을 수 있습니다.</t>
  </si>
  <si>
    <t>순록</t>
  </si>
  <si>
    <t>라운드 종료 시 얻을 수 있는 보상 중 1개가 비활성화됩니다.</t>
  </si>
  <si>
    <t>고래</t>
  </si>
  <si>
    <t>최대 생명 증감 효과 이외의 우주복의 효과가 비활성화됩니다.</t>
  </si>
  <si>
    <t>강아지</t>
  </si>
  <si>
    <t>타일의 모양이 사각형으로 바뀝니다.(고양이에게만 등장합니다)</t>
  </si>
  <si>
    <t>고양이</t>
  </si>
  <si>
    <t>타일의 모양이 육각형으로 바뀝니다.(강아지에게만 등장합니다)</t>
  </si>
  <si>
    <t>이구아나</t>
  </si>
  <si>
    <t>첫 탐색으로 주어지는 빈 타일은 구석의 타일입니다.</t>
  </si>
  <si>
    <t>흰색토끼</t>
  </si>
  <si>
    <t>숫자가 1씩 높게 표시됩니다.</t>
  </si>
  <si>
    <t>회색토끼</t>
  </si>
  <si>
    <t>숫자가 1씩 낮게 표시됩니다.</t>
  </si>
  <si>
    <t>원숭이</t>
  </si>
  <si>
    <t>완벽한 승리를 하지 않으면 생명을 1 잃습니다.</t>
  </si>
  <si>
    <t>닭</t>
  </si>
  <si>
    <t>임시 생명을 사용할 수 없습니다.</t>
  </si>
  <si>
    <t>거위</t>
  </si>
  <si>
    <t>음식을 사용할 수 없습니다.</t>
  </si>
  <si>
    <t>다람쥐</t>
  </si>
  <si>
    <t>무작위 음식을 1개 잃습니다.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</si>
</sst>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0.0"/>
      <color theme="1"/>
      <name val="Arial"/>
    </font>
    <font>
      <color theme="1"/>
      <name val="Calibri"/>
      <scheme val="minor"/>
    </font>
    <font>
      <sz val="11.0"/>
      <color rgb="FF000000"/>
      <name val="맑은 고딕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9.22"/>
    <col customWidth="1" min="3" max="4" width="8.78"/>
    <col customWidth="1" min="5" max="5" width="12.11"/>
    <col customWidth="1" min="6" max="6" width="8.78"/>
    <col customWidth="1" min="7" max="7" width="12.11"/>
    <col customWidth="1" min="8" max="26" width="8.33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ht="18.0" customHeight="1">
      <c r="A2" s="1">
        <v>1.0</v>
      </c>
      <c r="B2" s="1">
        <v>0.0</v>
      </c>
      <c r="C2" s="1">
        <v>9.0</v>
      </c>
      <c r="D2" s="1">
        <v>9.0</v>
      </c>
      <c r="E2" s="1">
        <v>10.0</v>
      </c>
      <c r="F2" s="1">
        <v>6.0</v>
      </c>
      <c r="G2" s="1">
        <v>12.0</v>
      </c>
      <c r="H2" s="1"/>
      <c r="I2" s="1"/>
    </row>
    <row r="3" ht="18.0" customHeight="1">
      <c r="A3" s="1">
        <v>2.0</v>
      </c>
      <c r="B3" s="1">
        <v>0.0</v>
      </c>
      <c r="C3" s="1">
        <v>12.0</v>
      </c>
      <c r="D3" s="1">
        <v>12.0</v>
      </c>
      <c r="E3" s="1">
        <v>20.0</v>
      </c>
      <c r="F3" s="1">
        <v>7.0</v>
      </c>
      <c r="G3" s="1">
        <v>19.0</v>
      </c>
      <c r="H3" s="1"/>
      <c r="I3" s="1"/>
    </row>
    <row r="4" ht="18.0" customHeight="1">
      <c r="A4" s="1">
        <v>3.0</v>
      </c>
      <c r="B4" s="1">
        <v>1.0</v>
      </c>
      <c r="C4" s="1">
        <v>14.0</v>
      </c>
      <c r="D4" s="1">
        <v>14.0</v>
      </c>
      <c r="E4" s="1">
        <v>30.0</v>
      </c>
      <c r="F4" s="1">
        <v>8.0</v>
      </c>
      <c r="G4" s="1">
        <v>27.0</v>
      </c>
      <c r="H4" s="1"/>
      <c r="I4" s="1"/>
    </row>
    <row r="5" ht="18.0" customHeight="1">
      <c r="A5" s="1">
        <v>4.0</v>
      </c>
      <c r="B5" s="1">
        <v>1.0</v>
      </c>
      <c r="C5" s="1">
        <v>16.0</v>
      </c>
      <c r="D5" s="1">
        <v>16.0</v>
      </c>
      <c r="E5" s="1">
        <v>40.0</v>
      </c>
      <c r="F5" s="1">
        <v>9.0</v>
      </c>
      <c r="G5" s="1">
        <v>36.0</v>
      </c>
      <c r="H5" s="1"/>
      <c r="I5" s="1"/>
    </row>
    <row r="6" ht="18.0" customHeight="1">
      <c r="A6" s="1">
        <v>5.0</v>
      </c>
      <c r="B6" s="1">
        <v>1.0</v>
      </c>
      <c r="C6" s="1">
        <v>16.0</v>
      </c>
      <c r="D6" s="1">
        <v>20.0</v>
      </c>
      <c r="E6" s="1">
        <v>55.0</v>
      </c>
      <c r="F6" s="1">
        <v>10.0</v>
      </c>
      <c r="G6" s="1">
        <v>48.0</v>
      </c>
      <c r="H6" s="1"/>
      <c r="I6" s="1"/>
    </row>
    <row r="7" ht="18.0" customHeight="1">
      <c r="A7" s="1">
        <v>6.0</v>
      </c>
      <c r="B7" s="1">
        <v>2.0</v>
      </c>
      <c r="C7" s="1">
        <v>16.0</v>
      </c>
      <c r="D7" s="1">
        <v>24.0</v>
      </c>
      <c r="E7" s="1">
        <v>70.0</v>
      </c>
      <c r="F7" s="1">
        <v>11.0</v>
      </c>
      <c r="G7" s="1">
        <v>62.0</v>
      </c>
      <c r="H7" s="1"/>
      <c r="I7" s="1"/>
    </row>
    <row r="8" ht="18.0" customHeight="1">
      <c r="A8" s="1">
        <v>7.0</v>
      </c>
      <c r="B8" s="1">
        <v>2.0</v>
      </c>
      <c r="C8" s="1">
        <v>16.0</v>
      </c>
      <c r="D8" s="1">
        <v>28.0</v>
      </c>
      <c r="E8" s="1">
        <v>85.0</v>
      </c>
      <c r="F8" s="1">
        <v>12.0</v>
      </c>
      <c r="G8" s="1">
        <v>97.0</v>
      </c>
      <c r="H8" s="1"/>
      <c r="I8" s="1"/>
    </row>
    <row r="9" ht="18.0" customHeight="1">
      <c r="A9" s="1">
        <v>8.0</v>
      </c>
      <c r="B9" s="1">
        <v>2.0</v>
      </c>
      <c r="C9" s="1">
        <v>16.0</v>
      </c>
      <c r="D9" s="1">
        <v>30.0</v>
      </c>
      <c r="E9" s="1">
        <v>99.0</v>
      </c>
      <c r="F9" s="1">
        <v>13.0</v>
      </c>
      <c r="G9" s="1">
        <v>98.0</v>
      </c>
      <c r="H9" s="1"/>
      <c r="I9" s="1"/>
    </row>
    <row r="10" ht="18.0" customHeight="1">
      <c r="A10" s="1">
        <v>9.0</v>
      </c>
      <c r="B10" s="1">
        <v>3.0</v>
      </c>
      <c r="C10" s="1">
        <v>17.0</v>
      </c>
      <c r="D10" s="1">
        <v>30.0</v>
      </c>
      <c r="E10" s="1">
        <v>110.0</v>
      </c>
      <c r="F10" s="1">
        <v>13.0</v>
      </c>
      <c r="G10" s="1">
        <v>103.0</v>
      </c>
      <c r="H10" s="1"/>
      <c r="I10" s="1"/>
    </row>
    <row r="11" ht="18.0" customHeight="1">
      <c r="A11" s="1">
        <v>10.0</v>
      </c>
      <c r="B11" s="1">
        <v>3.0</v>
      </c>
      <c r="C11" s="1">
        <v>18.0</v>
      </c>
      <c r="D11" s="1">
        <v>30.0</v>
      </c>
      <c r="E11" s="1">
        <v>120.0</v>
      </c>
      <c r="F11" s="1">
        <v>14.0</v>
      </c>
      <c r="G11" s="1">
        <v>125.0</v>
      </c>
      <c r="H11" s="1"/>
      <c r="I11" s="1"/>
    </row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89"/>
    <col customWidth="1" min="2" max="2" width="15.89"/>
    <col customWidth="1" min="3" max="3" width="56.89"/>
    <col customWidth="1" min="4" max="4" width="32.22"/>
    <col customWidth="1" min="5" max="26" width="8.33"/>
  </cols>
  <sheetData>
    <row r="1" ht="18.0" customHeight="1">
      <c r="A1" s="2" t="s">
        <v>7</v>
      </c>
      <c r="B1" s="2" t="s">
        <v>8</v>
      </c>
      <c r="C1" s="2" t="s">
        <v>9</v>
      </c>
      <c r="D1" s="2" t="s">
        <v>10</v>
      </c>
      <c r="E1" s="3" t="s">
        <v>11</v>
      </c>
      <c r="F1" s="3" t="s">
        <v>12</v>
      </c>
    </row>
    <row r="2" ht="18.0" customHeight="1">
      <c r="A2" s="2" t="s">
        <v>13</v>
      </c>
      <c r="B2" s="2" t="s">
        <v>14</v>
      </c>
      <c r="C2" s="2" t="s">
        <v>15</v>
      </c>
      <c r="E2" s="3">
        <v>2.0</v>
      </c>
    </row>
    <row r="3" ht="18.0" customHeight="1">
      <c r="A3" s="2" t="s">
        <v>16</v>
      </c>
      <c r="B3" s="2" t="s">
        <v>14</v>
      </c>
      <c r="C3" s="2" t="s">
        <v>17</v>
      </c>
      <c r="E3" s="3">
        <v>1.0</v>
      </c>
    </row>
    <row r="4" ht="18.0" customHeight="1">
      <c r="A4" s="2" t="s">
        <v>18</v>
      </c>
      <c r="B4" s="2" t="s">
        <v>14</v>
      </c>
      <c r="C4" s="3" t="s">
        <v>19</v>
      </c>
      <c r="E4" s="3">
        <v>1.0</v>
      </c>
    </row>
    <row r="5" ht="18.0" customHeight="1">
      <c r="A5" s="2" t="s">
        <v>20</v>
      </c>
      <c r="B5" s="2" t="s">
        <v>14</v>
      </c>
      <c r="C5" s="2" t="s">
        <v>21</v>
      </c>
      <c r="E5" s="3">
        <v>4.0</v>
      </c>
    </row>
    <row r="6" ht="18.0" customHeight="1">
      <c r="A6" s="2" t="s">
        <v>22</v>
      </c>
      <c r="B6" s="2" t="s">
        <v>14</v>
      </c>
      <c r="C6" s="2" t="s">
        <v>23</v>
      </c>
      <c r="E6" s="3">
        <v>3.0</v>
      </c>
    </row>
    <row r="7" ht="18.0" customHeight="1">
      <c r="A7" s="2" t="s">
        <v>24</v>
      </c>
      <c r="B7" s="2" t="s">
        <v>25</v>
      </c>
      <c r="C7" s="3" t="s">
        <v>26</v>
      </c>
      <c r="D7" s="3" t="s">
        <v>27</v>
      </c>
      <c r="E7" s="3">
        <v>1.0</v>
      </c>
      <c r="F7" s="3">
        <v>1.0</v>
      </c>
    </row>
    <row r="8" ht="18.0" customHeight="1">
      <c r="A8" s="2" t="s">
        <v>28</v>
      </c>
      <c r="B8" s="2" t="s">
        <v>25</v>
      </c>
      <c r="C8" s="3" t="s">
        <v>29</v>
      </c>
      <c r="D8" s="2" t="s">
        <v>30</v>
      </c>
      <c r="E8" s="3">
        <v>1.0</v>
      </c>
      <c r="F8" s="3">
        <v>1.0</v>
      </c>
    </row>
    <row r="9" ht="18.0" customHeight="1">
      <c r="A9" s="2" t="s">
        <v>31</v>
      </c>
      <c r="B9" s="2" t="s">
        <v>25</v>
      </c>
      <c r="C9" s="2" t="s">
        <v>32</v>
      </c>
      <c r="D9" s="2" t="s">
        <v>33</v>
      </c>
      <c r="E9" s="3">
        <v>1.0</v>
      </c>
      <c r="F9" s="3">
        <v>2.0</v>
      </c>
    </row>
    <row r="10" ht="18.0" customHeight="1">
      <c r="A10" s="2" t="s">
        <v>34</v>
      </c>
      <c r="B10" s="2" t="s">
        <v>25</v>
      </c>
      <c r="C10" s="2" t="s">
        <v>35</v>
      </c>
      <c r="D10" s="2" t="s">
        <v>33</v>
      </c>
      <c r="E10" s="3">
        <v>2.0</v>
      </c>
      <c r="F10" s="3">
        <v>2.0</v>
      </c>
    </row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6.22"/>
    <col customWidth="1" min="3" max="3" width="67.44"/>
    <col customWidth="1" min="4" max="4" width="8.44"/>
    <col customWidth="1" min="5" max="26" width="8.33"/>
  </cols>
  <sheetData>
    <row r="1" ht="18.0" customHeight="1">
      <c r="A1" s="2" t="s">
        <v>7</v>
      </c>
      <c r="B1" s="2" t="s">
        <v>36</v>
      </c>
      <c r="C1" s="2" t="s">
        <v>9</v>
      </c>
      <c r="D1" s="3" t="s">
        <v>37</v>
      </c>
      <c r="E1" s="2" t="s">
        <v>8</v>
      </c>
      <c r="F1" s="3" t="s">
        <v>38</v>
      </c>
      <c r="G1" s="3" t="s">
        <v>39</v>
      </c>
    </row>
    <row r="2" ht="18.0" customHeight="1">
      <c r="A2" s="2" t="s">
        <v>40</v>
      </c>
      <c r="B2" s="2" t="s">
        <v>41</v>
      </c>
      <c r="C2" s="3" t="s">
        <v>42</v>
      </c>
      <c r="D2" s="3">
        <v>2.0</v>
      </c>
      <c r="E2" s="3" t="s">
        <v>43</v>
      </c>
      <c r="F2" s="3">
        <v>99.0</v>
      </c>
      <c r="G2" s="3">
        <v>2.0</v>
      </c>
    </row>
    <row r="3" ht="18.0" customHeight="1">
      <c r="A3" s="2" t="s">
        <v>44</v>
      </c>
      <c r="B3" s="2" t="s">
        <v>41</v>
      </c>
      <c r="C3" s="2" t="s">
        <v>45</v>
      </c>
      <c r="E3" s="3" t="s">
        <v>46</v>
      </c>
      <c r="F3" s="3">
        <v>99.0</v>
      </c>
      <c r="G3" s="3">
        <v>1.0</v>
      </c>
    </row>
    <row r="4" ht="18.0" customHeight="1">
      <c r="A4" s="2" t="s">
        <v>47</v>
      </c>
      <c r="B4" s="2" t="s">
        <v>41</v>
      </c>
      <c r="C4" s="3" t="s">
        <v>48</v>
      </c>
      <c r="E4" s="3" t="s">
        <v>49</v>
      </c>
      <c r="F4" s="3">
        <v>99.0</v>
      </c>
      <c r="G4" s="3">
        <v>99.0</v>
      </c>
    </row>
    <row r="5" ht="18.0" customHeight="1">
      <c r="A5" s="2" t="s">
        <v>50</v>
      </c>
      <c r="B5" s="2" t="s">
        <v>41</v>
      </c>
      <c r="C5" s="2" t="s">
        <v>51</v>
      </c>
      <c r="E5" s="2" t="s">
        <v>52</v>
      </c>
      <c r="F5" s="3">
        <v>99.0</v>
      </c>
      <c r="G5" s="3">
        <v>99.0</v>
      </c>
    </row>
    <row r="6" ht="18.0" customHeight="1">
      <c r="A6" s="2" t="s">
        <v>53</v>
      </c>
      <c r="B6" s="2" t="s">
        <v>41</v>
      </c>
      <c r="C6" s="2" t="s">
        <v>54</v>
      </c>
      <c r="E6" s="2" t="s">
        <v>52</v>
      </c>
      <c r="F6" s="3">
        <v>99.0</v>
      </c>
      <c r="G6" s="3">
        <v>99.0</v>
      </c>
    </row>
    <row r="7" ht="18.0" customHeight="1">
      <c r="A7" s="2" t="s">
        <v>55</v>
      </c>
      <c r="B7" s="2" t="s">
        <v>41</v>
      </c>
      <c r="C7" s="2" t="s">
        <v>56</v>
      </c>
      <c r="E7" s="2" t="s">
        <v>52</v>
      </c>
      <c r="F7" s="3">
        <v>99.0</v>
      </c>
      <c r="G7" s="3">
        <v>99.0</v>
      </c>
    </row>
    <row r="8" ht="18.0" customHeight="1">
      <c r="A8" s="2" t="s">
        <v>57</v>
      </c>
      <c r="B8" s="2" t="s">
        <v>41</v>
      </c>
      <c r="C8" s="2" t="s">
        <v>58</v>
      </c>
      <c r="D8" s="3">
        <v>3.0</v>
      </c>
      <c r="E8" s="3" t="s">
        <v>43</v>
      </c>
      <c r="F8" s="3">
        <v>99.0</v>
      </c>
      <c r="G8" s="3">
        <v>3.0</v>
      </c>
    </row>
    <row r="9" ht="18.0" customHeight="1">
      <c r="A9" s="2" t="s">
        <v>59</v>
      </c>
      <c r="B9" s="2" t="s">
        <v>41</v>
      </c>
      <c r="C9" s="3" t="s">
        <v>60</v>
      </c>
      <c r="E9" s="3" t="s">
        <v>49</v>
      </c>
      <c r="F9" s="3">
        <v>99.0</v>
      </c>
      <c r="G9" s="3">
        <v>1.0</v>
      </c>
    </row>
    <row r="10" ht="18.0" customHeight="1">
      <c r="A10" s="2" t="s">
        <v>61</v>
      </c>
      <c r="B10" s="2" t="s">
        <v>62</v>
      </c>
      <c r="C10" s="2" t="s">
        <v>63</v>
      </c>
      <c r="E10" s="3" t="s">
        <v>46</v>
      </c>
      <c r="F10" s="3">
        <v>8.0</v>
      </c>
      <c r="G10" s="3">
        <v>1.0</v>
      </c>
    </row>
    <row r="11" ht="18.0" customHeight="1">
      <c r="A11" s="2" t="s">
        <v>64</v>
      </c>
      <c r="B11" s="2" t="s">
        <v>62</v>
      </c>
      <c r="C11" s="2" t="s">
        <v>65</v>
      </c>
      <c r="E11" s="3" t="s">
        <v>49</v>
      </c>
      <c r="F11" s="3">
        <v>1.0</v>
      </c>
      <c r="G11" s="3">
        <v>1.0</v>
      </c>
    </row>
    <row r="12" ht="18.0" customHeight="1">
      <c r="A12" s="2" t="s">
        <v>66</v>
      </c>
      <c r="B12" s="2" t="s">
        <v>62</v>
      </c>
      <c r="C12" s="2" t="s">
        <v>67</v>
      </c>
      <c r="E12" s="2" t="s">
        <v>52</v>
      </c>
      <c r="F12" s="3">
        <v>99.0</v>
      </c>
      <c r="G12" s="3">
        <v>99.0</v>
      </c>
    </row>
    <row r="13" ht="18.0" customHeight="1">
      <c r="A13" s="2" t="s">
        <v>68</v>
      </c>
      <c r="B13" s="2" t="s">
        <v>62</v>
      </c>
      <c r="C13" s="2" t="s">
        <v>69</v>
      </c>
      <c r="E13" s="2" t="s">
        <v>52</v>
      </c>
      <c r="F13" s="3">
        <v>99.0</v>
      </c>
      <c r="G13" s="3">
        <v>99.0</v>
      </c>
    </row>
    <row r="14" ht="18.0" customHeight="1">
      <c r="A14" s="2" t="s">
        <v>70</v>
      </c>
      <c r="B14" s="2" t="s">
        <v>62</v>
      </c>
      <c r="C14" s="2" t="s">
        <v>71</v>
      </c>
      <c r="E14" s="2" t="s">
        <v>52</v>
      </c>
      <c r="F14" s="3">
        <v>99.0</v>
      </c>
      <c r="G14" s="3">
        <v>99.0</v>
      </c>
    </row>
    <row r="15" ht="18.0" customHeight="1">
      <c r="A15" s="2" t="s">
        <v>72</v>
      </c>
      <c r="B15" s="2" t="s">
        <v>62</v>
      </c>
      <c r="C15" s="2" t="s">
        <v>73</v>
      </c>
      <c r="E15" s="3" t="s">
        <v>49</v>
      </c>
      <c r="F15" s="3">
        <v>1.0</v>
      </c>
      <c r="G15" s="3">
        <v>1.0</v>
      </c>
    </row>
    <row r="16" ht="18.0" customHeight="1">
      <c r="A16" s="2" t="s">
        <v>74</v>
      </c>
      <c r="B16" s="2" t="s">
        <v>62</v>
      </c>
      <c r="C16" s="2" t="s">
        <v>75</v>
      </c>
      <c r="E16" s="3" t="s">
        <v>49</v>
      </c>
      <c r="F16" s="3">
        <v>1.0</v>
      </c>
      <c r="G16" s="3">
        <v>1.0</v>
      </c>
    </row>
    <row r="17" ht="18.0" customHeight="1">
      <c r="A17" s="2" t="s">
        <v>76</v>
      </c>
      <c r="B17" s="2" t="s">
        <v>62</v>
      </c>
      <c r="C17" s="2" t="s">
        <v>77</v>
      </c>
      <c r="E17" s="3" t="s">
        <v>49</v>
      </c>
      <c r="F17" s="3">
        <v>1.0</v>
      </c>
      <c r="G17" s="3">
        <v>1.0</v>
      </c>
    </row>
    <row r="18" ht="18.0" customHeight="1">
      <c r="A18" s="2" t="s">
        <v>78</v>
      </c>
      <c r="B18" s="2" t="s">
        <v>62</v>
      </c>
      <c r="C18" s="2" t="s">
        <v>79</v>
      </c>
      <c r="E18" s="3" t="s">
        <v>49</v>
      </c>
      <c r="F18" s="3">
        <v>1.0</v>
      </c>
      <c r="G18" s="3">
        <v>1.0</v>
      </c>
    </row>
    <row r="19" ht="18.0" customHeight="1">
      <c r="A19" s="2" t="s">
        <v>80</v>
      </c>
      <c r="B19" s="2" t="s">
        <v>62</v>
      </c>
      <c r="C19" s="2" t="s">
        <v>81</v>
      </c>
      <c r="E19" s="3" t="s">
        <v>49</v>
      </c>
      <c r="F19" s="3">
        <v>1.0</v>
      </c>
      <c r="G19" s="3">
        <v>1.0</v>
      </c>
    </row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36</v>
      </c>
      <c r="C1" s="3" t="s">
        <v>8</v>
      </c>
    </row>
    <row r="2">
      <c r="A2" s="3" t="s">
        <v>41</v>
      </c>
      <c r="B2" s="3">
        <v>0.0</v>
      </c>
      <c r="C2" s="3" t="s">
        <v>49</v>
      </c>
      <c r="D2" s="3">
        <v>0.0</v>
      </c>
    </row>
    <row r="3">
      <c r="A3" s="3" t="s">
        <v>62</v>
      </c>
      <c r="B3" s="3">
        <v>1.0</v>
      </c>
      <c r="C3" s="3" t="s">
        <v>52</v>
      </c>
      <c r="D3" s="3">
        <v>1.0</v>
      </c>
    </row>
    <row r="4">
      <c r="C4" s="3" t="s">
        <v>43</v>
      </c>
      <c r="D4" s="3">
        <v>2.0</v>
      </c>
    </row>
    <row r="5">
      <c r="C5" s="3" t="s">
        <v>46</v>
      </c>
      <c r="D5" s="3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67.44"/>
  </cols>
  <sheetData>
    <row r="1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</row>
    <row r="2">
      <c r="A2" s="2" t="str">
        <f>'수리 도구'!A2</f>
        <v>생명 그릇 조각</v>
      </c>
      <c r="B2" s="2">
        <f>VLOOKUP('수리 도구'!B2,'수리 도구-매핑'!$A$2:$B$3,2,1)</f>
        <v>0</v>
      </c>
      <c r="C2" s="2">
        <f>'수리 도구'!D2</f>
        <v>2</v>
      </c>
      <c r="D2" s="2" t="str">
        <f>'수리 도구'!C2</f>
        <v>2개를 모으면 최대 생명 +1</v>
      </c>
      <c r="E2" s="2">
        <f>VLOOKUP('수리 도구'!E2,'수리 도구-매핑'!$C$2:$D$5,2,1)</f>
        <v>2</v>
      </c>
      <c r="F2" s="2">
        <f>'수리 도구'!F2</f>
        <v>99</v>
      </c>
      <c r="G2" s="2">
        <f>'수리 도구'!G2</f>
        <v>2</v>
      </c>
    </row>
    <row r="3">
      <c r="A3" s="2" t="str">
        <f>'수리 도구'!A3</f>
        <v>사료 한 그릇</v>
      </c>
      <c r="B3" s="2">
        <f>VLOOKUP('수리 도구'!B3,'수리 도구-매핑'!$A$2:$B$3,2,1)</f>
        <v>0</v>
      </c>
      <c r="C3" s="2" t="str">
        <f>'수리 도구'!D3</f>
        <v/>
      </c>
      <c r="D3" s="2" t="str">
        <f>'수리 도구'!C3</f>
        <v>생명 2개 회복</v>
      </c>
      <c r="E3" s="2">
        <f>VLOOKUP('수리 도구'!E3,'수리 도구-매핑'!$C$2:$D$5,2,1)</f>
        <v>3</v>
      </c>
      <c r="F3" s="2">
        <f>'수리 도구'!F3</f>
        <v>99</v>
      </c>
      <c r="G3" s="2">
        <f>'수리 도구'!G3</f>
        <v>1</v>
      </c>
    </row>
    <row r="4">
      <c r="A4" s="2" t="str">
        <f>'수리 도구'!A4</f>
        <v>방어막 충전</v>
      </c>
      <c r="B4" s="2">
        <f>VLOOKUP('수리 도구'!B4,'수리 도구-매핑'!$A$2:$B$3,2,1)</f>
        <v>0</v>
      </c>
      <c r="C4" s="2" t="str">
        <f>'수리 도구'!D4</f>
        <v/>
      </c>
      <c r="D4" s="2" t="str">
        <f>'수리 도구'!C4</f>
        <v>생명이 깎일 때, 생명 대신 먼저 소모됨</v>
      </c>
      <c r="E4" s="2">
        <f>VLOOKUP('수리 도구'!E4,'수리 도구-매핑'!$C$2:$D$5,2,1)</f>
        <v>0</v>
      </c>
      <c r="F4" s="2">
        <f>'수리 도구'!F4</f>
        <v>99</v>
      </c>
      <c r="G4" s="2">
        <f>'수리 도구'!G4</f>
        <v>99</v>
      </c>
    </row>
    <row r="5">
      <c r="A5" s="2" t="str">
        <f>'수리 도구'!A5</f>
        <v>사과</v>
      </c>
      <c r="B5" s="2">
        <f>VLOOKUP('수리 도구'!B5,'수리 도구-매핑'!$A$2:$B$3,2,1)</f>
        <v>0</v>
      </c>
      <c r="C5" s="2" t="str">
        <f>'수리 도구'!D5</f>
        <v/>
      </c>
      <c r="D5" s="2" t="str">
        <f>'수리 도구'!C5</f>
        <v>수리 도구 목록 새로고침</v>
      </c>
      <c r="E5" s="2">
        <f>VLOOKUP('수리 도구'!E5,'수리 도구-매핑'!$C$2:$D$5,2,1)</f>
        <v>1</v>
      </c>
      <c r="F5" s="2">
        <f>'수리 도구'!F5</f>
        <v>99</v>
      </c>
      <c r="G5" s="2">
        <f>'수리 도구'!G5</f>
        <v>99</v>
      </c>
    </row>
    <row r="6">
      <c r="A6" s="2" t="str">
        <f>'수리 도구'!A6</f>
        <v>마늘</v>
      </c>
      <c r="B6" s="2">
        <f>VLOOKUP('수리 도구'!B6,'수리 도구-매핑'!$A$2:$B$3,2,1)</f>
        <v>0</v>
      </c>
      <c r="C6" s="2" t="str">
        <f>'수리 도구'!D6</f>
        <v/>
      </c>
      <c r="D6" s="2" t="str">
        <f>'수리 도구'!C6</f>
        <v>외계 동물 무효화</v>
      </c>
      <c r="E6" s="2">
        <f>VLOOKUP('수리 도구'!E6,'수리 도구-매핑'!$C$2:$D$5,2,1)</f>
        <v>1</v>
      </c>
      <c r="F6" s="2">
        <f>'수리 도구'!F6</f>
        <v>99</v>
      </c>
      <c r="G6" s="2">
        <f>'수리 도구'!G6</f>
        <v>99</v>
      </c>
    </row>
    <row r="7">
      <c r="A7" s="2" t="str">
        <f>'수리 도구'!A7</f>
        <v>오렌지</v>
      </c>
      <c r="B7" s="2">
        <f>VLOOKUP('수리 도구'!B7,'수리 도구-매핑'!$A$2:$B$3,2,1)</f>
        <v>0</v>
      </c>
      <c r="C7" s="2" t="str">
        <f>'수리 도구'!D7</f>
        <v/>
      </c>
      <c r="D7" s="2" t="str">
        <f>'수리 도구'!C7</f>
        <v>선택한 타일 1개 판별</v>
      </c>
      <c r="E7" s="2">
        <f>VLOOKUP('수리 도구'!E7,'수리 도구-매핑'!$C$2:$D$5,2,1)</f>
        <v>1</v>
      </c>
      <c r="F7" s="2">
        <f>'수리 도구'!F7</f>
        <v>99</v>
      </c>
      <c r="G7" s="2">
        <f>'수리 도구'!G7</f>
        <v>99</v>
      </c>
    </row>
    <row r="8">
      <c r="A8" s="2" t="str">
        <f>'수리 도구'!A8</f>
        <v>희귀 수리 도구 조각</v>
      </c>
      <c r="B8" s="2">
        <f>VLOOKUP('수리 도구'!B8,'수리 도구-매핑'!$A$2:$B$3,2,1)</f>
        <v>0</v>
      </c>
      <c r="C8" s="2">
        <f>'수리 도구'!D8</f>
        <v>3</v>
      </c>
      <c r="D8" s="2" t="str">
        <f>'수리 도구'!C8</f>
        <v>3개를 모으면 희귀 수리 도구 보상을 획득</v>
      </c>
      <c r="E8" s="2">
        <f>VLOOKUP('수리 도구'!E8,'수리 도구-매핑'!$C$2:$D$5,2,1)</f>
        <v>2</v>
      </c>
      <c r="F8" s="2">
        <f>'수리 도구'!F8</f>
        <v>99</v>
      </c>
      <c r="G8" s="2">
        <f>'수리 도구'!G8</f>
        <v>3</v>
      </c>
    </row>
    <row r="9">
      <c r="A9" s="2" t="str">
        <f>'수리 도구'!A9</f>
        <v>수수께끼 씨앗</v>
      </c>
      <c r="B9" s="2">
        <f>VLOOKUP('수리 도구'!B9,'수리 도구-매핑'!$A$2:$B$3,2,1)</f>
        <v>0</v>
      </c>
      <c r="C9" s="2" t="str">
        <f>'수리 도구'!D9</f>
        <v/>
      </c>
      <c r="D9" s="2" t="str">
        <f>'수리 도구'!C9</f>
        <v>빈 타일 100개 탐색 후 라운드 종료 시 무작위 음식 2개 획득 후 수수께끼 씨앗은 소모됨</v>
      </c>
      <c r="E9" s="2">
        <f>VLOOKUP('수리 도구'!E9,'수리 도구-매핑'!$C$2:$D$5,2,1)</f>
        <v>0</v>
      </c>
      <c r="F9" s="2">
        <f>'수리 도구'!F9</f>
        <v>99</v>
      </c>
      <c r="G9" s="2">
        <f>'수리 도구'!G9</f>
        <v>1</v>
      </c>
    </row>
    <row r="10">
      <c r="A10" s="2" t="str">
        <f>'수리 도구'!A10</f>
        <v>추가 우주복</v>
      </c>
      <c r="B10" s="2">
        <f>VLOOKUP('수리 도구'!B10,'수리 도구-매핑'!$A$2:$B$3,2,1)</f>
        <v>1</v>
      </c>
      <c r="C10" s="2" t="str">
        <f>'수리 도구'!D10</f>
        <v/>
      </c>
      <c r="D10" s="2" t="str">
        <f>'수리 도구'!C10</f>
        <v>우주복 중 무작위 하나를 추가로 얻을 수 있음</v>
      </c>
      <c r="E10" s="2">
        <f>VLOOKUP('수리 도구'!E10,'수리 도구-매핑'!$C$2:$D$5,2,1)</f>
        <v>3</v>
      </c>
      <c r="F10" s="2">
        <f>'수리 도구'!F10</f>
        <v>8</v>
      </c>
      <c r="G10" s="2">
        <f>'수리 도구'!G10</f>
        <v>1</v>
      </c>
    </row>
    <row r="11">
      <c r="A11" s="2" t="str">
        <f>'수리 도구'!A11</f>
        <v>우주복 개조</v>
      </c>
      <c r="B11" s="2">
        <f>VLOOKUP('수리 도구'!B11,'수리 도구-매핑'!$A$2:$B$3,2,1)</f>
        <v>1</v>
      </c>
      <c r="C11" s="2" t="str">
        <f>'수리 도구'!D11</f>
        <v/>
      </c>
      <c r="D11" s="2" t="str">
        <f>'수리 도구'!C11</f>
        <v>우주복이 2배의 효과를 가짐</v>
      </c>
      <c r="E11" s="2">
        <f>VLOOKUP('수리 도구'!E11,'수리 도구-매핑'!$C$2:$D$5,2,1)</f>
        <v>0</v>
      </c>
      <c r="F11" s="2">
        <f>'수리 도구'!F11</f>
        <v>1</v>
      </c>
      <c r="G11" s="2">
        <f>'수리 도구'!G11</f>
        <v>1</v>
      </c>
    </row>
    <row r="12">
      <c r="A12" s="2" t="str">
        <f>'수리 도구'!A12</f>
        <v>용과</v>
      </c>
      <c r="B12" s="2">
        <f>VLOOKUP('수리 도구'!B12,'수리 도구-매핑'!$A$2:$B$3,2,1)</f>
        <v>1</v>
      </c>
      <c r="C12" s="2" t="str">
        <f>'수리 도구'!D12</f>
        <v/>
      </c>
      <c r="D12" s="2" t="str">
        <f>'수리 도구'!C12</f>
        <v>무작위 지뢰 타일 5개 판별</v>
      </c>
      <c r="E12" s="2">
        <f>VLOOKUP('수리 도구'!E12,'수리 도구-매핑'!$C$2:$D$5,2,1)</f>
        <v>1</v>
      </c>
      <c r="F12" s="2">
        <f>'수리 도구'!F12</f>
        <v>99</v>
      </c>
      <c r="G12" s="2">
        <f>'수리 도구'!G12</f>
        <v>99</v>
      </c>
    </row>
    <row r="13">
      <c r="A13" s="2" t="str">
        <f>'수리 도구'!A13</f>
        <v>청포도</v>
      </c>
      <c r="B13" s="2">
        <f>VLOOKUP('수리 도구'!B13,'수리 도구-매핑'!$A$2:$B$3,2,1)</f>
        <v>1</v>
      </c>
      <c r="C13" s="2" t="str">
        <f>'수리 도구'!D13</f>
        <v/>
      </c>
      <c r="D13" s="2" t="str">
        <f>'수리 도구'!C13</f>
        <v>모든 2 타일 판별</v>
      </c>
      <c r="E13" s="2">
        <f>VLOOKUP('수리 도구'!E13,'수리 도구-매핑'!$C$2:$D$5,2,1)</f>
        <v>1</v>
      </c>
      <c r="F13" s="2">
        <f>'수리 도구'!F13</f>
        <v>99</v>
      </c>
      <c r="G13" s="2">
        <f>'수리 도구'!G13</f>
        <v>99</v>
      </c>
    </row>
    <row r="14">
      <c r="A14" s="2" t="str">
        <f>'수리 도구'!A14</f>
        <v>두리안</v>
      </c>
      <c r="B14" s="2">
        <f>VLOOKUP('수리 도구'!B14,'수리 도구-매핑'!$A$2:$B$3,2,1)</f>
        <v>1</v>
      </c>
      <c r="C14" s="2" t="str">
        <f>'수리 도구'!D14</f>
        <v/>
      </c>
      <c r="D14" s="2" t="str">
        <f>'수리 도구'!C14</f>
        <v>생명이 1개 깎이는 대신 모든 빈 칸 탐색</v>
      </c>
      <c r="E14" s="2">
        <f>VLOOKUP('수리 도구'!E14,'수리 도구-매핑'!$C$2:$D$5,2,1)</f>
        <v>1</v>
      </c>
      <c r="F14" s="2">
        <f>'수리 도구'!F14</f>
        <v>99</v>
      </c>
      <c r="G14" s="2">
        <f>'수리 도구'!G14</f>
        <v>99</v>
      </c>
    </row>
    <row r="15">
      <c r="A15" s="2" t="str">
        <f>'수리 도구'!A15</f>
        <v>자동 깃발 로봇</v>
      </c>
      <c r="B15" s="2">
        <f>VLOOKUP('수리 도구'!B15,'수리 도구-매핑'!$A$2:$B$3,2,1)</f>
        <v>1</v>
      </c>
      <c r="C15" s="2" t="str">
        <f>'수리 도구'!D15</f>
        <v/>
      </c>
      <c r="D15" s="2" t="str">
        <f>'수리 도구'!C15</f>
        <v>빈 타일을 3번 탐색할 때마다 주변 무작위 지뢰 하나에 깃발을 꽂음</v>
      </c>
      <c r="E15" s="2">
        <f>VLOOKUP('수리 도구'!E15,'수리 도구-매핑'!$C$2:$D$5,2,1)</f>
        <v>0</v>
      </c>
      <c r="F15" s="2">
        <f>'수리 도구'!F15</f>
        <v>1</v>
      </c>
      <c r="G15" s="2">
        <f>'수리 도구'!G15</f>
        <v>1</v>
      </c>
    </row>
    <row r="16">
      <c r="A16" s="2" t="str">
        <f>'수리 도구'!A16</f>
        <v>자동 계산 로봇</v>
      </c>
      <c r="B16" s="2">
        <f>VLOOKUP('수리 도구'!B16,'수리 도구-매핑'!$A$2:$B$3,2,1)</f>
        <v>1</v>
      </c>
      <c r="C16" s="2" t="str">
        <f>'수리 도구'!D16</f>
        <v/>
      </c>
      <c r="D16" s="2" t="str">
        <f>'수리 도구'!C16</f>
        <v>빈 타일을 3번 탐색할 때마다 주변 무작위 숫자 타일 하나를 탐색함</v>
      </c>
      <c r="E16" s="2">
        <f>VLOOKUP('수리 도구'!E16,'수리 도구-매핑'!$C$2:$D$5,2,1)</f>
        <v>0</v>
      </c>
      <c r="F16" s="2">
        <f>'수리 도구'!F16</f>
        <v>1</v>
      </c>
      <c r="G16" s="2">
        <f>'수리 도구'!G16</f>
        <v>1</v>
      </c>
    </row>
    <row r="17">
      <c r="A17" s="2" t="str">
        <f>'수리 도구'!A17</f>
        <v>턱수염 로봇</v>
      </c>
      <c r="B17" s="2">
        <f>VLOOKUP('수리 도구'!B17,'수리 도구-매핑'!$A$2:$B$3,2,1)</f>
        <v>1</v>
      </c>
      <c r="C17" s="2" t="str">
        <f>'수리 도구'!D17</f>
        <v/>
      </c>
      <c r="D17" s="2" t="str">
        <f>'수리 도구'!C17</f>
        <v>앞으로 일반 수리 도구 보상은 2번 획득할 수 있음</v>
      </c>
      <c r="E17" s="2">
        <f>VLOOKUP('수리 도구'!E17,'수리 도구-매핑'!$C$2:$D$5,2,1)</f>
        <v>0</v>
      </c>
      <c r="F17" s="2">
        <f>'수리 도구'!F17</f>
        <v>1</v>
      </c>
      <c r="G17" s="2">
        <f>'수리 도구'!G17</f>
        <v>1</v>
      </c>
    </row>
    <row r="18">
      <c r="A18" s="2" t="str">
        <f>'수리 도구'!A18</f>
        <v>하얀 별</v>
      </c>
      <c r="B18" s="2">
        <f>VLOOKUP('수리 도구'!B18,'수리 도구-매핑'!$A$2:$B$3,2,1)</f>
        <v>1</v>
      </c>
      <c r="C18" s="2" t="str">
        <f>'수리 도구'!D18</f>
        <v/>
      </c>
      <c r="D18" s="2" t="str">
        <f>'수리 도구'!C18</f>
        <v>앞으로 희귀 수리 도구 보상은 3번 획득할 수 있음</v>
      </c>
      <c r="E18" s="2">
        <f>VLOOKUP('수리 도구'!E18,'수리 도구-매핑'!$C$2:$D$5,2,1)</f>
        <v>0</v>
      </c>
      <c r="F18" s="2">
        <f>'수리 도구'!F18</f>
        <v>1</v>
      </c>
      <c r="G18" s="2">
        <f>'수리 도구'!G18</f>
        <v>1</v>
      </c>
    </row>
    <row r="19">
      <c r="A19" s="2" t="str">
        <f>'수리 도구'!A19</f>
        <v>풍요의 뿔</v>
      </c>
      <c r="B19" s="2">
        <f>VLOOKUP('수리 도구'!B19,'수리 도구-매핑'!$A$2:$B$3,2,1)</f>
        <v>1</v>
      </c>
      <c r="C19" s="2" t="str">
        <f>'수리 도구'!D19</f>
        <v/>
      </c>
      <c r="D19" s="2" t="str">
        <f>'수리 도구'!C19</f>
        <v>최대 생명 증감 및 생명 회복 효과 2배</v>
      </c>
      <c r="E19" s="2">
        <f>VLOOKUP('수리 도구'!E19,'수리 도구-매핑'!$C$2:$D$5,2,1)</f>
        <v>0</v>
      </c>
      <c r="F19" s="2">
        <f>'수리 도구'!F19</f>
        <v>1</v>
      </c>
      <c r="G19" s="2">
        <f>'수리 도구'!G19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60.89"/>
  </cols>
  <sheetData>
    <row r="1">
      <c r="A1" s="4" t="s">
        <v>7</v>
      </c>
      <c r="B1" s="4" t="s">
        <v>9</v>
      </c>
      <c r="C1" s="3" t="s">
        <v>11</v>
      </c>
      <c r="D1" s="3" t="s">
        <v>90</v>
      </c>
    </row>
    <row r="2">
      <c r="A2" s="4" t="s">
        <v>91</v>
      </c>
      <c r="B2" s="4" t="s">
        <v>92</v>
      </c>
      <c r="C2" s="3">
        <v>1.0</v>
      </c>
    </row>
    <row r="3">
      <c r="A3" s="4" t="s">
        <v>93</v>
      </c>
      <c r="B3" s="4" t="s">
        <v>94</v>
      </c>
      <c r="C3" s="3">
        <v>1.0</v>
      </c>
    </row>
    <row r="4">
      <c r="A4" s="4" t="s">
        <v>95</v>
      </c>
      <c r="B4" s="4" t="s">
        <v>96</v>
      </c>
    </row>
    <row r="5">
      <c r="A5" s="4" t="s">
        <v>97</v>
      </c>
      <c r="B5" s="4" t="s">
        <v>98</v>
      </c>
      <c r="C5" s="3">
        <v>1.0</v>
      </c>
    </row>
    <row r="6">
      <c r="A6" s="4" t="s">
        <v>99</v>
      </c>
      <c r="B6" s="4" t="s">
        <v>100</v>
      </c>
      <c r="C6" s="3">
        <v>10.0</v>
      </c>
      <c r="D6" s="3">
        <v>1.0</v>
      </c>
    </row>
    <row r="7">
      <c r="A7" s="4" t="s">
        <v>101</v>
      </c>
      <c r="B7" s="4" t="s">
        <v>102</v>
      </c>
      <c r="C7" s="3">
        <v>20.0</v>
      </c>
    </row>
    <row r="8">
      <c r="A8" s="4" t="s">
        <v>103</v>
      </c>
      <c r="B8" s="4" t="s">
        <v>104</v>
      </c>
      <c r="C8" s="3">
        <v>10.0</v>
      </c>
    </row>
    <row r="9">
      <c r="A9" s="4" t="s">
        <v>105</v>
      </c>
      <c r="B9" s="4" t="s">
        <v>106</v>
      </c>
    </row>
    <row r="10">
      <c r="A10" s="4" t="s">
        <v>107</v>
      </c>
      <c r="B10" s="4" t="s">
        <v>108</v>
      </c>
      <c r="C10" s="3">
        <v>1.0</v>
      </c>
    </row>
    <row r="11">
      <c r="A11" s="4" t="s">
        <v>109</v>
      </c>
      <c r="B11" s="4" t="s">
        <v>110</v>
      </c>
      <c r="C11" s="3">
        <v>1.0</v>
      </c>
    </row>
    <row r="12">
      <c r="A12" s="4" t="s">
        <v>111</v>
      </c>
      <c r="B12" s="4" t="s">
        <v>112</v>
      </c>
    </row>
    <row r="13">
      <c r="A13" s="4" t="s">
        <v>113</v>
      </c>
      <c r="B13" s="4" t="s">
        <v>114</v>
      </c>
    </row>
    <row r="14">
      <c r="A14" s="4" t="s">
        <v>115</v>
      </c>
      <c r="B14" s="4" t="s">
        <v>116</v>
      </c>
    </row>
    <row r="15">
      <c r="A15" s="4" t="s">
        <v>117</v>
      </c>
      <c r="B15" s="4" t="s">
        <v>118</v>
      </c>
      <c r="C15" s="4"/>
    </row>
    <row r="16">
      <c r="A16" s="4" t="s">
        <v>119</v>
      </c>
      <c r="B16" s="4" t="s">
        <v>120</v>
      </c>
      <c r="C16" s="5"/>
    </row>
    <row r="17">
      <c r="A17" s="4" t="s">
        <v>121</v>
      </c>
      <c r="B17" s="4" t="s">
        <v>122</v>
      </c>
      <c r="C17" s="4">
        <v>1.0</v>
      </c>
    </row>
    <row r="18">
      <c r="A18" s="4" t="s">
        <v>123</v>
      </c>
      <c r="B18" s="4" t="s">
        <v>124</v>
      </c>
      <c r="C18" s="4">
        <v>1.0</v>
      </c>
    </row>
    <row r="19">
      <c r="A19" s="4" t="s">
        <v>125</v>
      </c>
      <c r="B19" s="4" t="s">
        <v>126</v>
      </c>
      <c r="C19" s="4">
        <v>1.0</v>
      </c>
    </row>
    <row r="20">
      <c r="A20" s="4" t="s">
        <v>127</v>
      </c>
      <c r="B20" s="4" t="s">
        <v>128</v>
      </c>
      <c r="C20" s="5"/>
    </row>
    <row r="21">
      <c r="A21" s="4" t="s">
        <v>129</v>
      </c>
      <c r="B21" s="4" t="s">
        <v>130</v>
      </c>
      <c r="C21" s="5"/>
    </row>
    <row r="22">
      <c r="A22" s="4" t="s">
        <v>131</v>
      </c>
      <c r="B22" s="4" t="s">
        <v>132</v>
      </c>
      <c r="C22" s="4">
        <v>1.0</v>
      </c>
    </row>
    <row r="23">
      <c r="C23" s="5"/>
    </row>
    <row r="24">
      <c r="C24" s="4"/>
    </row>
    <row r="25">
      <c r="C25" s="4"/>
    </row>
    <row r="26">
      <c r="C26" s="5"/>
    </row>
    <row r="27">
      <c r="C27" s="4"/>
    </row>
    <row r="28">
      <c r="C28" s="4"/>
    </row>
    <row r="29">
      <c r="C29" s="4"/>
    </row>
    <row r="30">
      <c r="C30" s="5"/>
    </row>
    <row r="31">
      <c r="C31" s="4"/>
    </row>
    <row r="32">
      <c r="C32" s="4"/>
    </row>
    <row r="33">
      <c r="C33" s="5"/>
    </row>
    <row r="34">
      <c r="C34" s="5"/>
    </row>
    <row r="35">
      <c r="C35" s="5"/>
    </row>
    <row r="36">
      <c r="C36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0</v>
      </c>
      <c r="B1" s="6" t="s">
        <v>91</v>
      </c>
      <c r="C1" s="6" t="s">
        <v>93</v>
      </c>
    </row>
    <row r="2">
      <c r="A2" s="3">
        <v>1.0</v>
      </c>
      <c r="B2" s="6">
        <v>60.0</v>
      </c>
      <c r="C2" s="6">
        <v>10.0</v>
      </c>
    </row>
    <row r="3">
      <c r="A3" s="3">
        <v>2.0</v>
      </c>
      <c r="B3" s="6">
        <v>120.0</v>
      </c>
      <c r="C3" s="6">
        <v>18.0</v>
      </c>
    </row>
    <row r="4">
      <c r="A4" s="3">
        <v>3.0</v>
      </c>
      <c r="B4" s="6">
        <v>210.0</v>
      </c>
      <c r="C4" s="6">
        <v>27.0</v>
      </c>
    </row>
    <row r="5">
      <c r="A5" s="3">
        <v>4.0</v>
      </c>
      <c r="B5" s="6">
        <v>320.0</v>
      </c>
      <c r="C5" s="6">
        <v>36.0</v>
      </c>
    </row>
    <row r="6">
      <c r="A6" s="3">
        <v>5.0</v>
      </c>
      <c r="B6" s="6">
        <v>500.0</v>
      </c>
      <c r="C6" s="6">
        <v>50.0</v>
      </c>
    </row>
    <row r="7">
      <c r="A7" s="3">
        <v>6.0</v>
      </c>
      <c r="B7" s="6">
        <v>700.0</v>
      </c>
      <c r="C7" s="6">
        <v>64.0</v>
      </c>
    </row>
    <row r="8">
      <c r="A8" s="3">
        <v>7.0</v>
      </c>
      <c r="B8" s="6">
        <v>930.0</v>
      </c>
      <c r="C8" s="6">
        <v>78.0</v>
      </c>
    </row>
    <row r="9">
      <c r="A9" s="3">
        <v>8.0</v>
      </c>
      <c r="B9" s="6">
        <v>1200.0</v>
      </c>
      <c r="C9" s="6">
        <v>90.0</v>
      </c>
    </row>
    <row r="10">
      <c r="A10" s="3">
        <v>9.0</v>
      </c>
      <c r="B10" s="6">
        <v>1500.0</v>
      </c>
      <c r="C10" s="6">
        <v>115.0</v>
      </c>
    </row>
    <row r="11">
      <c r="A11" s="3">
        <v>10.0</v>
      </c>
      <c r="B11" s="6">
        <v>1800.0</v>
      </c>
      <c r="C11" s="6">
        <v>130.0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2023-01-09T11:38:54Z</dcterms:created>
  <dc:creator>Microsoft Office User</dc:creator>
</cp:coreProperties>
</file>