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Documents/Projects/Carolina Hurricanes '23 - '24/"/>
    </mc:Choice>
  </mc:AlternateContent>
  <xr:revisionPtr revIDLastSave="0" documentId="8_{2BF0CD71-BDAF-DB4D-AB5C-314CBD798701}" xr6:coauthVersionLast="47" xr6:coauthVersionMax="47" xr10:uidLastSave="{00000000-0000-0000-0000-000000000000}"/>
  <bookViews>
    <workbookView xWindow="0" yWindow="500" windowWidth="33600" windowHeight="19500" xr2:uid="{E82595EA-A714-2D41-8BF5-09F031C57FBC}"/>
  </bookViews>
  <sheets>
    <sheet name="Game Stats" sheetId="7" r:id="rId1"/>
    <sheet name="Team Stats" sheetId="8" r:id="rId2"/>
    <sheet name="Player Stats" sheetId="9" r:id="rId3"/>
    <sheet name="Metrics" sheetId="14" r:id="rId4"/>
  </sheets>
  <definedNames>
    <definedName name="_xlnm._FilterDatabase" localSheetId="1" hidden="1">'Team Stats'!$A$42:$AP$58</definedName>
    <definedName name="H2HSTATS">#REF!</definedName>
    <definedName name="PLAYER_STA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A2" i="14" s="1"/>
  <c r="A2" i="8" l="1"/>
  <c r="A2" i="9"/>
</calcChain>
</file>

<file path=xl/sharedStrings.xml><?xml version="1.0" encoding="utf-8"?>
<sst xmlns="http://schemas.openxmlformats.org/spreadsheetml/2006/main" count="905" uniqueCount="246">
  <si>
    <t>GP</t>
  </si>
  <si>
    <t>GF</t>
  </si>
  <si>
    <t>GA</t>
  </si>
  <si>
    <t>S</t>
  </si>
  <si>
    <t>PIM</t>
  </si>
  <si>
    <t>PPG</t>
  </si>
  <si>
    <t>PPO</t>
  </si>
  <si>
    <t>SHG</t>
  </si>
  <si>
    <t>CF</t>
  </si>
  <si>
    <t>CA</t>
  </si>
  <si>
    <t>CF%</t>
  </si>
  <si>
    <t>FF</t>
  </si>
  <si>
    <t>FA</t>
  </si>
  <si>
    <t>FF%</t>
  </si>
  <si>
    <t>FOW</t>
  </si>
  <si>
    <t>FOL</t>
  </si>
  <si>
    <t>FO%</t>
  </si>
  <si>
    <t>oZS%</t>
  </si>
  <si>
    <t>PDO</t>
  </si>
  <si>
    <t>Ottawa Senators</t>
  </si>
  <si>
    <t>W</t>
  </si>
  <si>
    <t>@</t>
  </si>
  <si>
    <t>Los Angeles Kings</t>
  </si>
  <si>
    <t>Anaheim Ducks</t>
  </si>
  <si>
    <t>San Jose Sharks</t>
  </si>
  <si>
    <t>Seattle Kraken</t>
  </si>
  <si>
    <t>Colorado Avalanche</t>
  </si>
  <si>
    <t>Tampa Bay Lightning</t>
  </si>
  <si>
    <t>Philadelphia Flyers</t>
  </si>
  <si>
    <t>New York Rangers</t>
  </si>
  <si>
    <t>New York Islanders</t>
  </si>
  <si>
    <t>Buffalo Sabres</t>
  </si>
  <si>
    <t>Florida Panthers</t>
  </si>
  <si>
    <t>Pittsburgh Penguins</t>
  </si>
  <si>
    <t>Edmonton Oilers</t>
  </si>
  <si>
    <t>Columbus Blue Jackets</t>
  </si>
  <si>
    <t>Winnipeg Jets</t>
  </si>
  <si>
    <t>Calgary Flames</t>
  </si>
  <si>
    <t>Vancouver Canucks</t>
  </si>
  <si>
    <t>Detroit Red Wings</t>
  </si>
  <si>
    <t>Nashville Predators</t>
  </si>
  <si>
    <t>Washington Capitals</t>
  </si>
  <si>
    <t>Vegas Golden Knights</t>
  </si>
  <si>
    <t>Montreal Canadiens</t>
  </si>
  <si>
    <t>Toronto Maple Leafs</t>
  </si>
  <si>
    <t>St. Louis Blues</t>
  </si>
  <si>
    <t>Minnesota Wild</t>
  </si>
  <si>
    <t>Boston Bruins</t>
  </si>
  <si>
    <t>New Jersey Devils</t>
  </si>
  <si>
    <t>Arizona Coyotes</t>
  </si>
  <si>
    <t>Dallas Stars</t>
  </si>
  <si>
    <t>Chicago Blackhawks</t>
  </si>
  <si>
    <t>TOI</t>
  </si>
  <si>
    <t>SF</t>
  </si>
  <si>
    <t>SA</t>
  </si>
  <si>
    <t>SF%</t>
  </si>
  <si>
    <t>GF%</t>
  </si>
  <si>
    <t>xGF</t>
  </si>
  <si>
    <t>xGA</t>
  </si>
  <si>
    <t>xGF%</t>
  </si>
  <si>
    <t>SCF</t>
  </si>
  <si>
    <t>SCA</t>
  </si>
  <si>
    <t>SCF%</t>
  </si>
  <si>
    <t>SCSF%</t>
  </si>
  <si>
    <t>SCGF</t>
  </si>
  <si>
    <t>SCGA</t>
  </si>
  <si>
    <t>SCGF%</t>
  </si>
  <si>
    <t>SCSH%</t>
  </si>
  <si>
    <t>SCSV%</t>
  </si>
  <si>
    <t>HDCF</t>
  </si>
  <si>
    <t>HDCA</t>
  </si>
  <si>
    <t>HDCF%</t>
  </si>
  <si>
    <t>HDSF%</t>
  </si>
  <si>
    <t>HDGF</t>
  </si>
  <si>
    <t>HDGA</t>
  </si>
  <si>
    <t>HDGF%</t>
  </si>
  <si>
    <t>HDSH%</t>
  </si>
  <si>
    <t>HDSV%</t>
  </si>
  <si>
    <t>SH%</t>
  </si>
  <si>
    <t>SV%</t>
  </si>
  <si>
    <t>VS</t>
  </si>
  <si>
    <t>L</t>
  </si>
  <si>
    <t>OTL</t>
  </si>
  <si>
    <t>ROW</t>
  </si>
  <si>
    <t>P%</t>
  </si>
  <si>
    <t>vs Rest of Conference</t>
  </si>
  <si>
    <t>Jalen Chatfield</t>
  </si>
  <si>
    <t>D</t>
  </si>
  <si>
    <t>Dmitry Orlov</t>
  </si>
  <si>
    <t>Brent Burns</t>
  </si>
  <si>
    <t>Jordan Staal</t>
  </si>
  <si>
    <t>Jack Drury</t>
  </si>
  <si>
    <t>Sebastian Aho</t>
  </si>
  <si>
    <t>Brett Pesce</t>
  </si>
  <si>
    <t>Stefan Noesen</t>
  </si>
  <si>
    <t>Seth Jarvis</t>
  </si>
  <si>
    <t>Jordan Martinook</t>
  </si>
  <si>
    <t>Michael Bunting</t>
  </si>
  <si>
    <t>Jesper Fast</t>
  </si>
  <si>
    <t>Jaccob Slavin</t>
  </si>
  <si>
    <t>Brady Skjei</t>
  </si>
  <si>
    <t>Jesperi Kotkaniemi</t>
  </si>
  <si>
    <t>Martin Necas</t>
  </si>
  <si>
    <t>F</t>
  </si>
  <si>
    <t>G</t>
  </si>
  <si>
    <t>A</t>
  </si>
  <si>
    <t>P</t>
  </si>
  <si>
    <t>+/-</t>
  </si>
  <si>
    <t>ES</t>
  </si>
  <si>
    <t>PP</t>
  </si>
  <si>
    <t>SH</t>
  </si>
  <si>
    <t>ESG</t>
  </si>
  <si>
    <t>GWG</t>
  </si>
  <si>
    <t>OTG</t>
  </si>
  <si>
    <t>ESA</t>
  </si>
  <si>
    <t>PPA</t>
  </si>
  <si>
    <t>SHA</t>
  </si>
  <si>
    <t>GWA</t>
  </si>
  <si>
    <t>OTA</t>
  </si>
  <si>
    <t>ESP</t>
  </si>
  <si>
    <t>PPP</t>
  </si>
  <si>
    <t>SHP</t>
  </si>
  <si>
    <t>GWP</t>
  </si>
  <si>
    <t>OTP</t>
  </si>
  <si>
    <t>PPP%</t>
  </si>
  <si>
    <t>G/60</t>
  </si>
  <si>
    <t>A/60</t>
  </si>
  <si>
    <t>P/60</t>
  </si>
  <si>
    <t>ESG/60</t>
  </si>
  <si>
    <t>ESA/60</t>
  </si>
  <si>
    <t>ESP/60</t>
  </si>
  <si>
    <t>PPG/60</t>
  </si>
  <si>
    <t>PPA/60</t>
  </si>
  <si>
    <t>PPP/60</t>
  </si>
  <si>
    <t>G/GP</t>
  </si>
  <si>
    <t>A/GP</t>
  </si>
  <si>
    <t>P/GP</t>
  </si>
  <si>
    <t>SHOTS</t>
  </si>
  <si>
    <t>HITS</t>
  </si>
  <si>
    <t>BS</t>
  </si>
  <si>
    <t>Anthony DeAngelo</t>
  </si>
  <si>
    <t>Frederik Andersen</t>
  </si>
  <si>
    <t>CAROLINA HURRICANES - GAME STATS</t>
  </si>
  <si>
    <t>OVERALL</t>
  </si>
  <si>
    <t>TEAM</t>
  </si>
  <si>
    <t>OPPONENT</t>
  </si>
  <si>
    <t>ADVANCED</t>
  </si>
  <si>
    <t>OTHER</t>
  </si>
  <si>
    <t>DATE</t>
  </si>
  <si>
    <t>LOCATION</t>
  </si>
  <si>
    <t>RESULT</t>
  </si>
  <si>
    <t>OT</t>
  </si>
  <si>
    <t>FORM</t>
  </si>
  <si>
    <t>PDO%</t>
  </si>
  <si>
    <t>G DIFF</t>
  </si>
  <si>
    <t>S DIFF</t>
  </si>
  <si>
    <t>FO</t>
  </si>
  <si>
    <t>S+ %</t>
  </si>
  <si>
    <t>S- %</t>
  </si>
  <si>
    <t>SV+ %</t>
  </si>
  <si>
    <t>SV-%</t>
  </si>
  <si>
    <t>PP%</t>
  </si>
  <si>
    <t>PK%</t>
  </si>
  <si>
    <t>BLK+ %</t>
  </si>
  <si>
    <t>BLK- %</t>
  </si>
  <si>
    <t>TOTAL</t>
  </si>
  <si>
    <t>CAROLINA HURRICANES - TEAM STATS</t>
  </si>
  <si>
    <t>TEAM STATS - BY SITUATION</t>
  </si>
  <si>
    <t>SITUATION</t>
  </si>
  <si>
    <t>SCSF</t>
  </si>
  <si>
    <t>SCSA</t>
  </si>
  <si>
    <t>HDSF</t>
  </si>
  <si>
    <t>HDSA</t>
  </si>
  <si>
    <t>5v5 EVEN STRENGTH</t>
  </si>
  <si>
    <t>5v4 POWER PLAY</t>
  </si>
  <si>
    <t>4v5 PENALTY KILL</t>
  </si>
  <si>
    <t>TEAM STATS - BY OPPONENT (DIVISION)</t>
  </si>
  <si>
    <t>vs Division</t>
  </si>
  <si>
    <t>TEAM STATS - BY OPPONENT (CONFERENCE)</t>
  </si>
  <si>
    <t>TEAM STATS - BY OPPONENT (OUT OF CONFERENCE)</t>
  </si>
  <si>
    <t>vs Out of Conference</t>
  </si>
  <si>
    <t>CAROLINA HURRICANES - PLAYER STATS</t>
  </si>
  <si>
    <t>BIO</t>
  </si>
  <si>
    <t>TIME ON ICE</t>
  </si>
  <si>
    <t>GOALS</t>
  </si>
  <si>
    <t>ASSISTS</t>
  </si>
  <si>
    <t>POINTS</t>
  </si>
  <si>
    <t>PER/60 - ALL SITUATIONS</t>
  </si>
  <si>
    <t>PER/60 - EVEN STRENGTH</t>
  </si>
  <si>
    <t>PER/60 - POWER PLAY</t>
  </si>
  <si>
    <t>PER/GAME</t>
  </si>
  <si>
    <t>DEFENSIVE</t>
  </si>
  <si>
    <t>FACE OFF</t>
  </si>
  <si>
    <t>RK</t>
  </si>
  <si>
    <t>NAME</t>
  </si>
  <si>
    <t>AGE</t>
  </si>
  <si>
    <t>POS</t>
  </si>
  <si>
    <t>Antti Raanta</t>
  </si>
  <si>
    <t>SO</t>
  </si>
  <si>
    <t>Brendan Lemieux</t>
  </si>
  <si>
    <t>Teuvo Ter䶤inen</t>
  </si>
  <si>
    <t>Pyotr Kochetkov</t>
  </si>
  <si>
    <t>WINNING %</t>
  </si>
  <si>
    <t>GOALS PER/GAME</t>
  </si>
  <si>
    <t>GOALS ALLOWED PER/GAME</t>
  </si>
  <si>
    <t>SAVE %</t>
  </si>
  <si>
    <t>SHOTS PER/GAME</t>
  </si>
  <si>
    <t>FACEOFF WINNING %</t>
  </si>
  <si>
    <t>PENALTY MINUTES PER/GAME</t>
  </si>
  <si>
    <t>POWER PLAY %</t>
  </si>
  <si>
    <t>PENALTY KILL %</t>
  </si>
  <si>
    <t>Callahan Burke</t>
  </si>
  <si>
    <t>FOW%</t>
  </si>
  <si>
    <t>Andrei Svechnikov</t>
  </si>
  <si>
    <t>HOME</t>
  </si>
  <si>
    <t>AWAY</t>
  </si>
  <si>
    <t>SHIFTS</t>
  </si>
  <si>
    <t>AVG. TOI</t>
  </si>
  <si>
    <t>AVG.</t>
  </si>
  <si>
    <t>DEVIATION</t>
  </si>
  <si>
    <t>SHORT</t>
  </si>
  <si>
    <t>LONG</t>
  </si>
  <si>
    <t>X-SHORT</t>
  </si>
  <si>
    <t>X-LONG</t>
  </si>
  <si>
    <t>Vasily Ponomaryov</t>
  </si>
  <si>
    <t>Yaniv Perets</t>
  </si>
  <si>
    <t>Spencer Martin</t>
  </si>
  <si>
    <t>Jake Guentzel</t>
  </si>
  <si>
    <t>Evgeny Kuznetsov</t>
  </si>
  <si>
    <t>Dylan Coghlan</t>
  </si>
  <si>
    <t>Bradly Nadeau</t>
  </si>
  <si>
    <t>Jackson Blake</t>
  </si>
  <si>
    <t>Scott Morrow</t>
  </si>
  <si>
    <t>Maxime Comtois</t>
  </si>
  <si>
    <t/>
  </si>
  <si>
    <t>W1</t>
  </si>
  <si>
    <t>W2</t>
  </si>
  <si>
    <t>L1</t>
  </si>
  <si>
    <t>L2</t>
  </si>
  <si>
    <t>L3</t>
  </si>
  <si>
    <t>W3</t>
  </si>
  <si>
    <t>L4</t>
  </si>
  <si>
    <t>W4</t>
  </si>
  <si>
    <t>W5</t>
  </si>
  <si>
    <t>52-23-7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</si>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</sst>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mm/dd/yyyy;@"/>
    <numFmt numFmtId="165" formatCode="\+#,###;&quot;-&quot;#,###;0"/>
    <numFmt numFmtId="166" formatCode="0.000%"/>
    <numFmt numFmtId="167" formatCode="hh:mm"/>
    <numFmt numFmtId="168" formatCode="[m]:ss"/>
    <numFmt numFmtId="169" formatCode=".000%"/>
    <numFmt numFmtId="170" formatCode=".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E11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8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6" fontId="0" fillId="4" borderId="1" xfId="1" applyNumberFormat="1" applyFont="1" applyFill="1" applyBorder="1" applyAlignment="1">
      <alignment horizontal="center" vertical="center"/>
    </xf>
    <xf numFmtId="164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5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10" fontId="0" fillId="0" borderId="1" xfId="1" applyNumberFormat="1" applyFont="1" applyBorder="1"/>
    <xf numFmtId="167" fontId="0" fillId="4" borderId="1" xfId="0" applyNumberFormat="1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0" fontId="0" fillId="4" borderId="1" xfId="0" applyFill="1" applyBorder="1"/>
    <xf numFmtId="10" fontId="0" fillId="4" borderId="1" xfId="1" applyNumberFormat="1" applyFont="1" applyFill="1" applyBorder="1"/>
    <xf numFmtId="10" fontId="0" fillId="0" borderId="0" xfId="2" applyNumberFormat="1" applyFont="1"/>
    <xf numFmtId="10" fontId="0" fillId="0" borderId="1" xfId="2" applyNumberFormat="1" applyFont="1" applyFill="1" applyBorder="1" applyAlignment="1">
      <alignment horizontal="center" vertical="center"/>
    </xf>
    <xf numFmtId="166" fontId="0" fillId="0" borderId="1" xfId="2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2" fontId="7" fillId="3" borderId="6" xfId="0" applyNumberFormat="1" applyFont="1" applyFill="1" applyBorder="1" applyAlignment="1">
      <alignment horizontal="center" vertical="center"/>
    </xf>
    <xf numFmtId="169" fontId="7" fillId="2" borderId="8" xfId="2" applyNumberFormat="1" applyFont="1" applyFill="1" applyBorder="1" applyAlignment="1">
      <alignment horizontal="center" vertical="center"/>
    </xf>
    <xf numFmtId="169" fontId="7" fillId="2" borderId="9" xfId="2" applyNumberFormat="1" applyFont="1" applyFill="1" applyBorder="1" applyAlignment="1">
      <alignment horizontal="center" vertical="center"/>
    </xf>
    <xf numFmtId="169" fontId="7" fillId="2" borderId="10" xfId="2" applyNumberFormat="1" applyFont="1" applyFill="1" applyBorder="1" applyAlignment="1">
      <alignment horizontal="center" vertical="center"/>
    </xf>
    <xf numFmtId="169" fontId="7" fillId="2" borderId="7" xfId="2" applyNumberFormat="1" applyFont="1" applyFill="1" applyBorder="1" applyAlignment="1">
      <alignment horizontal="center" vertical="center"/>
    </xf>
    <xf numFmtId="169" fontId="7" fillId="2" borderId="0" xfId="2" applyNumberFormat="1" applyFont="1" applyFill="1" applyBorder="1" applyAlignment="1">
      <alignment horizontal="center" vertical="center"/>
    </xf>
    <xf numFmtId="169" fontId="7" fillId="2" borderId="11" xfId="2" applyNumberFormat="1" applyFont="1" applyFill="1" applyBorder="1" applyAlignment="1">
      <alignment horizontal="center" vertical="center"/>
    </xf>
    <xf numFmtId="169" fontId="7" fillId="3" borderId="4" xfId="2" applyNumberFormat="1" applyFont="1" applyFill="1" applyBorder="1" applyAlignment="1">
      <alignment horizontal="center" vertical="center"/>
    </xf>
    <xf numFmtId="169" fontId="7" fillId="3" borderId="5" xfId="2" applyNumberFormat="1" applyFont="1" applyFill="1" applyBorder="1" applyAlignment="1">
      <alignment horizontal="center" vertical="center"/>
    </xf>
    <xf numFmtId="169" fontId="7" fillId="3" borderId="6" xfId="2" applyNumberFormat="1" applyFont="1" applyFill="1" applyBorder="1" applyAlignment="1">
      <alignment horizontal="center" vertical="center"/>
    </xf>
    <xf numFmtId="170" fontId="7" fillId="2" borderId="8" xfId="2" applyNumberFormat="1" applyFont="1" applyFill="1" applyBorder="1" applyAlignment="1">
      <alignment horizontal="center" vertical="center"/>
    </xf>
    <xf numFmtId="170" fontId="7" fillId="2" borderId="9" xfId="2" applyNumberFormat="1" applyFont="1" applyFill="1" applyBorder="1" applyAlignment="1">
      <alignment horizontal="center" vertical="center"/>
    </xf>
    <xf numFmtId="170" fontId="7" fillId="2" borderId="10" xfId="2" applyNumberFormat="1" applyFont="1" applyFill="1" applyBorder="1" applyAlignment="1">
      <alignment horizontal="center" vertical="center"/>
    </xf>
    <xf numFmtId="170" fontId="7" fillId="2" borderId="7" xfId="2" applyNumberFormat="1" applyFont="1" applyFill="1" applyBorder="1" applyAlignment="1">
      <alignment horizontal="center" vertical="center"/>
    </xf>
    <xf numFmtId="170" fontId="7" fillId="2" borderId="0" xfId="2" applyNumberFormat="1" applyFont="1" applyFill="1" applyBorder="1" applyAlignment="1">
      <alignment horizontal="center" vertical="center"/>
    </xf>
    <xf numFmtId="170" fontId="7" fillId="2" borderId="11" xfId="2" applyNumberFormat="1" applyFont="1" applyFill="1" applyBorder="1" applyAlignment="1">
      <alignment horizontal="center" vertical="center"/>
    </xf>
    <xf numFmtId="2" fontId="7" fillId="2" borderId="8" xfId="0" applyNumberFormat="1" applyFont="1" applyFill="1" applyBorder="1" applyAlignment="1">
      <alignment horizontal="center" vertical="center"/>
    </xf>
    <xf numFmtId="2" fontId="7" fillId="2" borderId="9" xfId="0" applyNumberFormat="1" applyFont="1" applyFill="1" applyBorder="1" applyAlignment="1">
      <alignment horizontal="center" vertical="center"/>
    </xf>
    <xf numFmtId="2" fontId="7" fillId="2" borderId="10" xfId="0" applyNumberFormat="1" applyFont="1" applyFill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66" fontId="6" fillId="2" borderId="4" xfId="2" applyNumberFormat="1" applyFont="1" applyFill="1" applyBorder="1" applyAlignment="1">
      <alignment horizontal="center" vertical="center"/>
    </xf>
    <xf numFmtId="166" fontId="6" fillId="2" borderId="6" xfId="2" applyNumberFormat="1" applyFont="1" applyFill="1" applyBorder="1" applyAlignment="1">
      <alignment horizontal="center" vertical="center"/>
    </xf>
    <xf numFmtId="169" fontId="6" fillId="2" borderId="4" xfId="2" applyNumberFormat="1" applyFont="1" applyFill="1" applyBorder="1" applyAlignment="1">
      <alignment horizontal="center" vertical="center"/>
    </xf>
    <xf numFmtId="169" fontId="6" fillId="2" borderId="6" xfId="2" applyNumberFormat="1" applyFont="1" applyFill="1" applyBorder="1" applyAlignment="1">
      <alignment horizontal="center" vertical="center"/>
    </xf>
    <xf numFmtId="10" fontId="6" fillId="2" borderId="4" xfId="2" applyNumberFormat="1" applyFont="1" applyFill="1" applyBorder="1" applyAlignment="1">
      <alignment horizontal="center" vertical="center"/>
    </xf>
    <xf numFmtId="10" fontId="6" fillId="2" borderId="6" xfId="2" applyNumberFormat="1" applyFont="1" applyFill="1" applyBorder="1" applyAlignment="1">
      <alignment horizontal="center" vertical="center"/>
    </xf>
    <xf numFmtId="2" fontId="7" fillId="2" borderId="0" xfId="0" applyNumberFormat="1" applyFont="1" applyFill="1" applyBorder="1" applyAlignment="1">
      <alignment horizontal="center" vertical="center"/>
    </xf>
    <xf numFmtId="2" fontId="7" fillId="2" borderId="12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170" fontId="7" fillId="2" borderId="12" xfId="2" applyNumberFormat="1" applyFont="1" applyFill="1" applyBorder="1" applyAlignment="1">
      <alignment horizontal="center" vertical="center"/>
    </xf>
    <xf numFmtId="170" fontId="7" fillId="2" borderId="13" xfId="2" applyNumberFormat="1" applyFont="1" applyFill="1" applyBorder="1" applyAlignment="1">
      <alignment horizontal="center" vertical="center"/>
    </xf>
    <xf numFmtId="170" fontId="7" fillId="2" borderId="14" xfId="2" applyNumberFormat="1" applyFont="1" applyFill="1" applyBorder="1" applyAlignment="1">
      <alignment horizontal="center" vertical="center"/>
    </xf>
    <xf numFmtId="169" fontId="7" fillId="2" borderId="12" xfId="2" applyNumberFormat="1" applyFont="1" applyFill="1" applyBorder="1" applyAlignment="1">
      <alignment horizontal="center" vertical="center"/>
    </xf>
    <xf numFmtId="169" fontId="7" fillId="2" borderId="13" xfId="2" applyNumberFormat="1" applyFont="1" applyFill="1" applyBorder="1" applyAlignment="1">
      <alignment horizontal="center" vertical="center"/>
    </xf>
    <xf numFmtId="169" fontId="7" fillId="2" borderId="14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</cellXfs>
  <cellStyles count="3">
    <cellStyle name="Normal" xfId="0" builtinId="0"/>
    <cellStyle name="Percent" xfId="2" builtinId="5"/>
    <cellStyle name="Percent 2" xfId="1" xr:uid="{649D1397-0AB1-034F-BCA6-630E6B93FD24}"/>
  </cellStyles>
  <dxfs count="0"/>
  <tableStyles count="0" defaultTableStyle="TableStyleMedium2" defaultPivotStyle="PivotStyleLight16"/>
  <colors>
    <mruColors>
      <color rgb="FFFF7E79"/>
      <color rgb="FFCE11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D820-1D1F-F44F-B7C3-9915D33841B4}">
  <dimension ref="A1:AS97"/>
  <sheetViews>
    <sheetView tabSelected="1" topLeftCell="A2" workbookViewId="0">
      <selection activeCell="I73" sqref="I73"/>
    </sheetView>
  </sheetViews>
  <sheetFormatPr baseColWidth="10" defaultRowHeight="16" x14ac:dyDescent="0.2"/>
  <cols>
    <col min="1" max="1" width="8.83203125" customWidth="1"/>
    <col min="4" max="4" width="23.33203125" customWidth="1"/>
    <col min="5" max="9" width="8.83203125" customWidth="1"/>
    <col min="10" max="10" width="2.83203125" customWidth="1"/>
    <col min="11" max="15" width="8.83203125" customWidth="1"/>
    <col min="16" max="16" width="2.83203125" customWidth="1"/>
    <col min="17" max="21" width="8.83203125" customWidth="1"/>
    <col min="22" max="22" width="2.83203125" customWidth="1"/>
    <col min="23" max="24" width="8.83203125" customWidth="1"/>
    <col min="25" max="25" width="10.83203125" customWidth="1"/>
    <col min="26" max="27" width="8.83203125" customWidth="1"/>
    <col min="28" max="28" width="10.83203125" customWidth="1"/>
    <col min="29" max="31" width="8.83203125" customWidth="1"/>
    <col min="32" max="34" width="10.83203125" customWidth="1"/>
    <col min="35" max="35" width="2.83203125" customWidth="1"/>
    <col min="36" max="37" width="8.83203125" customWidth="1"/>
  </cols>
  <sheetData>
    <row r="1" spans="1:45" ht="32" customHeight="1" x14ac:dyDescent="0.2">
      <c r="A1" s="44" t="s">
        <v>142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ht="24" customHeight="1" x14ac:dyDescent="0.2">
      <c r="A2" s="45" t="str">
        <f>"2023 - '24 SEASON | "&amp;G94&amp;" ("&amp;(COUNTIF(G9:G90,"W")*2)+(COUNTIFS(G9:G90,"L",H9:H90,"SO"))+COUNTIFS(G9:G90,"L",H9:H90,"OT")&amp;" PTS.)"</f>
        <v>2023 - '24 SEASON | 52-23-7 (111 PTS.)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7" spans="1:45" x14ac:dyDescent="0.2">
      <c r="A7" s="46" t="s">
        <v>143</v>
      </c>
      <c r="B7" s="46"/>
      <c r="C7" s="46"/>
      <c r="D7" s="46"/>
      <c r="E7" s="46"/>
      <c r="F7" s="46"/>
      <c r="G7" s="46"/>
      <c r="H7" s="46"/>
      <c r="I7" s="46"/>
      <c r="K7" s="46" t="s">
        <v>144</v>
      </c>
      <c r="L7" s="46"/>
      <c r="M7" s="46"/>
      <c r="N7" s="46"/>
      <c r="O7" s="46"/>
      <c r="Q7" s="46" t="s">
        <v>145</v>
      </c>
      <c r="R7" s="46"/>
      <c r="S7" s="46"/>
      <c r="T7" s="46"/>
      <c r="U7" s="46"/>
      <c r="W7" s="46" t="s">
        <v>146</v>
      </c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J7" s="46" t="s">
        <v>147</v>
      </c>
      <c r="AK7" s="46"/>
      <c r="AL7" s="46"/>
      <c r="AM7" s="46"/>
      <c r="AN7" s="46"/>
      <c r="AO7" s="46"/>
      <c r="AP7" s="46"/>
      <c r="AQ7" s="46"/>
      <c r="AR7" s="46"/>
      <c r="AS7" s="46"/>
    </row>
    <row r="8" spans="1:45" x14ac:dyDescent="0.2">
      <c r="A8" s="1" t="s">
        <v>0</v>
      </c>
      <c r="B8" s="1" t="s">
        <v>148</v>
      </c>
      <c r="C8" s="1" t="s">
        <v>149</v>
      </c>
      <c r="D8" s="1" t="s">
        <v>145</v>
      </c>
      <c r="E8" s="1" t="s">
        <v>1</v>
      </c>
      <c r="F8" s="1" t="s">
        <v>2</v>
      </c>
      <c r="G8" s="1" t="s">
        <v>150</v>
      </c>
      <c r="H8" s="1" t="s">
        <v>151</v>
      </c>
      <c r="I8" s="1" t="s">
        <v>152</v>
      </c>
      <c r="K8" s="1" t="s">
        <v>3</v>
      </c>
      <c r="L8" s="1" t="s">
        <v>4</v>
      </c>
      <c r="M8" s="1" t="s">
        <v>5</v>
      </c>
      <c r="N8" s="1" t="s">
        <v>6</v>
      </c>
      <c r="O8" s="1" t="s">
        <v>7</v>
      </c>
      <c r="Q8" s="1" t="s">
        <v>3</v>
      </c>
      <c r="R8" s="1" t="s">
        <v>4</v>
      </c>
      <c r="S8" s="1" t="s">
        <v>5</v>
      </c>
      <c r="T8" s="1" t="s">
        <v>6</v>
      </c>
      <c r="U8" s="1" t="s">
        <v>7</v>
      </c>
      <c r="W8" s="1" t="s">
        <v>8</v>
      </c>
      <c r="X8" s="1" t="s">
        <v>9</v>
      </c>
      <c r="Y8" s="1" t="s">
        <v>10</v>
      </c>
      <c r="Z8" s="1" t="s">
        <v>11</v>
      </c>
      <c r="AA8" s="1" t="s">
        <v>12</v>
      </c>
      <c r="AB8" s="1" t="s">
        <v>13</v>
      </c>
      <c r="AC8" s="1" t="s">
        <v>14</v>
      </c>
      <c r="AD8" s="1" t="s">
        <v>15</v>
      </c>
      <c r="AE8" s="1" t="s">
        <v>156</v>
      </c>
      <c r="AF8" s="1" t="s">
        <v>212</v>
      </c>
      <c r="AG8" s="1" t="s">
        <v>17</v>
      </c>
      <c r="AH8" s="1" t="s">
        <v>153</v>
      </c>
      <c r="AJ8" s="1" t="s">
        <v>154</v>
      </c>
      <c r="AK8" s="1" t="s">
        <v>155</v>
      </c>
      <c r="AL8" s="1" t="s">
        <v>157</v>
      </c>
      <c r="AM8" s="1" t="s">
        <v>158</v>
      </c>
      <c r="AN8" s="1" t="s">
        <v>159</v>
      </c>
      <c r="AO8" s="1" t="s">
        <v>160</v>
      </c>
      <c r="AP8" s="1" t="s">
        <v>161</v>
      </c>
      <c r="AQ8" s="1" t="s">
        <v>162</v>
      </c>
      <c r="AR8" s="1" t="s">
        <v>163</v>
      </c>
      <c r="AS8" s="1" t="s">
        <v>164</v>
      </c>
    </row>
    <row r="9" spans="1:45" x14ac:dyDescent="0.2">
      <c r="A9" s="2">
        <v>1</v>
      </c>
      <c r="B9" s="3">
        <v>45210</v>
      </c>
      <c r="C9" s="20" t="s">
        <v>234</v>
      </c>
      <c r="D9" s="20" t="s">
        <v>19</v>
      </c>
      <c r="E9" s="2">
        <v>5</v>
      </c>
      <c r="F9" s="2">
        <v>3</v>
      </c>
      <c r="G9" s="2" t="s">
        <v>20</v>
      </c>
      <c r="H9" s="2" t="s">
        <v>234</v>
      </c>
      <c r="I9" s="2" t="s">
        <v>235</v>
      </c>
      <c r="K9" s="2">
        <v>42</v>
      </c>
      <c r="L9" s="2">
        <v>10</v>
      </c>
      <c r="M9" s="2">
        <v>1</v>
      </c>
      <c r="N9" s="2">
        <v>6</v>
      </c>
      <c r="O9" s="2">
        <v>1</v>
      </c>
      <c r="Q9" s="2">
        <v>30</v>
      </c>
      <c r="R9" s="2">
        <v>14</v>
      </c>
      <c r="S9" s="2">
        <v>0</v>
      </c>
      <c r="T9" s="2">
        <v>4</v>
      </c>
      <c r="U9" s="2">
        <v>1</v>
      </c>
      <c r="W9" s="2">
        <v>62</v>
      </c>
      <c r="X9" s="2">
        <v>36</v>
      </c>
      <c r="Y9" s="4">
        <v>0.63300000000000001</v>
      </c>
      <c r="Z9" s="2">
        <v>50</v>
      </c>
      <c r="AA9" s="2">
        <v>31</v>
      </c>
      <c r="AB9" s="4">
        <v>0.61699999999999999</v>
      </c>
      <c r="AC9" s="2">
        <v>27</v>
      </c>
      <c r="AD9" s="2">
        <v>21</v>
      </c>
      <c r="AE9" s="2">
        <v>48</v>
      </c>
      <c r="AF9" s="4">
        <v>0.56299999999999994</v>
      </c>
      <c r="AG9" s="4">
        <v>0.53300000000000003</v>
      </c>
      <c r="AH9" s="4">
        <v>0.98</v>
      </c>
      <c r="AJ9" s="5">
        <v>2</v>
      </c>
      <c r="AK9" s="5">
        <v>12</v>
      </c>
      <c r="AL9" s="35">
        <v>0.11904761904761904</v>
      </c>
      <c r="AM9" s="4">
        <v>0.1</v>
      </c>
      <c r="AN9" s="36">
        <v>9.0000000000000011E-3</v>
      </c>
      <c r="AO9" s="36">
        <v>8.8095238095238088E-3</v>
      </c>
      <c r="AP9" s="4">
        <v>0.16666666666666666</v>
      </c>
      <c r="AQ9" s="4">
        <v>1</v>
      </c>
      <c r="AR9" s="4">
        <v>0.16666666666666666</v>
      </c>
      <c r="AS9" s="4">
        <v>0.2857142857142857</v>
      </c>
    </row>
    <row r="10" spans="1:45" x14ac:dyDescent="0.2">
      <c r="A10" s="6">
        <v>2</v>
      </c>
      <c r="B10" s="7">
        <v>45213</v>
      </c>
      <c r="C10" s="21" t="s">
        <v>21</v>
      </c>
      <c r="D10" s="21" t="s">
        <v>22</v>
      </c>
      <c r="E10" s="6">
        <v>6</v>
      </c>
      <c r="F10" s="6">
        <v>5</v>
      </c>
      <c r="G10" s="6" t="s">
        <v>20</v>
      </c>
      <c r="H10" s="6" t="s">
        <v>198</v>
      </c>
      <c r="I10" s="6" t="s">
        <v>236</v>
      </c>
      <c r="K10" s="6">
        <v>19</v>
      </c>
      <c r="L10" s="6">
        <v>16</v>
      </c>
      <c r="M10" s="6">
        <v>0</v>
      </c>
      <c r="N10" s="6">
        <v>4</v>
      </c>
      <c r="O10" s="6">
        <v>2</v>
      </c>
      <c r="Q10" s="6">
        <v>30</v>
      </c>
      <c r="R10" s="6">
        <v>10</v>
      </c>
      <c r="S10" s="6">
        <v>2</v>
      </c>
      <c r="T10" s="6">
        <v>7</v>
      </c>
      <c r="U10" s="6">
        <v>0</v>
      </c>
      <c r="W10" s="6">
        <v>33</v>
      </c>
      <c r="X10" s="6">
        <v>42</v>
      </c>
      <c r="Y10" s="8">
        <v>0.44</v>
      </c>
      <c r="Z10" s="6">
        <v>23</v>
      </c>
      <c r="AA10" s="6">
        <v>33</v>
      </c>
      <c r="AB10" s="8">
        <v>0.41100000000000003</v>
      </c>
      <c r="AC10" s="6">
        <v>25</v>
      </c>
      <c r="AD10" s="6">
        <v>21</v>
      </c>
      <c r="AE10" s="6">
        <v>46</v>
      </c>
      <c r="AF10" s="8">
        <v>0.54300000000000004</v>
      </c>
      <c r="AG10" s="8">
        <v>0.42299999999999999</v>
      </c>
      <c r="AH10" s="8">
        <v>1.1059999999999999</v>
      </c>
      <c r="AJ10" s="9">
        <v>1</v>
      </c>
      <c r="AK10" s="9">
        <v>-11</v>
      </c>
      <c r="AL10" s="8">
        <v>0.31578947368421051</v>
      </c>
      <c r="AM10" s="8">
        <v>0.16666666666666666</v>
      </c>
      <c r="AN10" s="10">
        <v>8.3333333333333332E-3</v>
      </c>
      <c r="AO10" s="10">
        <v>6.842105263157895E-3</v>
      </c>
      <c r="AP10" s="8">
        <v>0</v>
      </c>
      <c r="AQ10" s="8">
        <v>0.7142857142857143</v>
      </c>
      <c r="AR10" s="8">
        <v>0.3</v>
      </c>
      <c r="AS10" s="8">
        <v>0.52631578947368418</v>
      </c>
    </row>
    <row r="11" spans="1:45" x14ac:dyDescent="0.2">
      <c r="A11" s="2">
        <v>3</v>
      </c>
      <c r="B11" s="3">
        <v>45214</v>
      </c>
      <c r="C11" s="20" t="s">
        <v>21</v>
      </c>
      <c r="D11" s="20" t="s">
        <v>23</v>
      </c>
      <c r="E11" s="2">
        <v>3</v>
      </c>
      <c r="F11" s="2">
        <v>6</v>
      </c>
      <c r="G11" s="2" t="s">
        <v>81</v>
      </c>
      <c r="H11" s="2" t="s">
        <v>234</v>
      </c>
      <c r="I11" s="2" t="s">
        <v>237</v>
      </c>
      <c r="K11" s="2">
        <v>35</v>
      </c>
      <c r="L11" s="2">
        <v>20</v>
      </c>
      <c r="M11" s="2">
        <v>2</v>
      </c>
      <c r="N11" s="2">
        <v>6</v>
      </c>
      <c r="O11" s="2">
        <v>0</v>
      </c>
      <c r="Q11" s="2">
        <v>25</v>
      </c>
      <c r="R11" s="2">
        <v>28</v>
      </c>
      <c r="S11" s="2">
        <v>0</v>
      </c>
      <c r="T11" s="2">
        <v>2</v>
      </c>
      <c r="U11" s="2">
        <v>0</v>
      </c>
      <c r="W11" s="2">
        <v>68</v>
      </c>
      <c r="X11" s="2">
        <v>42</v>
      </c>
      <c r="Y11" s="4">
        <v>0.61799999999999999</v>
      </c>
      <c r="Z11" s="2">
        <v>44</v>
      </c>
      <c r="AA11" s="2">
        <v>36</v>
      </c>
      <c r="AB11" s="4">
        <v>0.55000000000000004</v>
      </c>
      <c r="AC11" s="2">
        <v>24</v>
      </c>
      <c r="AD11" s="2">
        <v>21</v>
      </c>
      <c r="AE11" s="2">
        <v>45</v>
      </c>
      <c r="AF11" s="4">
        <v>0.53300000000000003</v>
      </c>
      <c r="AG11" s="4">
        <v>0.64500000000000002</v>
      </c>
      <c r="AH11" s="4">
        <v>0.79</v>
      </c>
      <c r="AJ11" s="5">
        <v>-3</v>
      </c>
      <c r="AK11" s="5">
        <v>10</v>
      </c>
      <c r="AL11" s="35">
        <v>8.5714285714285715E-2</v>
      </c>
      <c r="AM11" s="4">
        <v>0.24</v>
      </c>
      <c r="AN11" s="36">
        <v>7.6E-3</v>
      </c>
      <c r="AO11" s="36">
        <v>9.1428571428571435E-3</v>
      </c>
      <c r="AP11" s="4">
        <v>0.33333333333333331</v>
      </c>
      <c r="AQ11" s="4">
        <v>1</v>
      </c>
      <c r="AR11" s="4">
        <v>0.24</v>
      </c>
      <c r="AS11" s="4">
        <v>0.68571428571428572</v>
      </c>
    </row>
    <row r="12" spans="1:45" x14ac:dyDescent="0.2">
      <c r="A12" s="6">
        <v>4</v>
      </c>
      <c r="B12" s="7">
        <v>45216</v>
      </c>
      <c r="C12" s="21" t="s">
        <v>21</v>
      </c>
      <c r="D12" s="21" t="s">
        <v>24</v>
      </c>
      <c r="E12" s="6">
        <v>6</v>
      </c>
      <c r="F12" s="6">
        <v>3</v>
      </c>
      <c r="G12" s="6" t="s">
        <v>20</v>
      </c>
      <c r="H12" s="6" t="s">
        <v>234</v>
      </c>
      <c r="I12" s="6" t="s">
        <v>235</v>
      </c>
      <c r="K12" s="6">
        <v>42</v>
      </c>
      <c r="L12" s="6">
        <v>22</v>
      </c>
      <c r="M12" s="6">
        <v>3</v>
      </c>
      <c r="N12" s="6">
        <v>7</v>
      </c>
      <c r="O12" s="6">
        <v>1</v>
      </c>
      <c r="Q12" s="6">
        <v>16</v>
      </c>
      <c r="R12" s="6">
        <v>14</v>
      </c>
      <c r="S12" s="6">
        <v>2</v>
      </c>
      <c r="T12" s="6">
        <v>6</v>
      </c>
      <c r="U12" s="6">
        <v>0</v>
      </c>
      <c r="W12" s="6">
        <v>52</v>
      </c>
      <c r="X12" s="6">
        <v>19</v>
      </c>
      <c r="Y12" s="8">
        <v>0.7320000000000001</v>
      </c>
      <c r="Z12" s="6">
        <v>30</v>
      </c>
      <c r="AA12" s="6">
        <v>13</v>
      </c>
      <c r="AB12" s="8">
        <v>0.69799999999999995</v>
      </c>
      <c r="AC12" s="6">
        <v>19</v>
      </c>
      <c r="AD12" s="6">
        <v>18</v>
      </c>
      <c r="AE12" s="6">
        <v>37</v>
      </c>
      <c r="AF12" s="8">
        <v>0.51400000000000001</v>
      </c>
      <c r="AG12" s="8">
        <v>0.72400000000000009</v>
      </c>
      <c r="AH12" s="8">
        <v>0.9870000000000001</v>
      </c>
      <c r="AJ12" s="9">
        <v>3</v>
      </c>
      <c r="AK12" s="9">
        <v>26</v>
      </c>
      <c r="AL12" s="8">
        <v>0.14285714285714285</v>
      </c>
      <c r="AM12" s="8">
        <v>0.1875</v>
      </c>
      <c r="AN12" s="10">
        <v>8.1250000000000003E-3</v>
      </c>
      <c r="AO12" s="10">
        <v>8.5714285714285719E-3</v>
      </c>
      <c r="AP12" s="8">
        <v>0.42857142857142855</v>
      </c>
      <c r="AQ12" s="8">
        <v>0.66666666666666663</v>
      </c>
      <c r="AR12" s="8">
        <v>0.375</v>
      </c>
      <c r="AS12" s="8">
        <v>0.52380952380952384</v>
      </c>
    </row>
    <row r="13" spans="1:45" x14ac:dyDescent="0.2">
      <c r="A13" s="2">
        <v>5</v>
      </c>
      <c r="B13" s="3">
        <v>45218</v>
      </c>
      <c r="C13" s="20" t="s">
        <v>21</v>
      </c>
      <c r="D13" s="20" t="s">
        <v>25</v>
      </c>
      <c r="E13" s="2">
        <v>4</v>
      </c>
      <c r="F13" s="2">
        <v>7</v>
      </c>
      <c r="G13" s="2" t="s">
        <v>81</v>
      </c>
      <c r="H13" s="2" t="s">
        <v>234</v>
      </c>
      <c r="I13" s="2" t="s">
        <v>237</v>
      </c>
      <c r="K13" s="2">
        <v>36</v>
      </c>
      <c r="L13" s="2">
        <v>13</v>
      </c>
      <c r="M13" s="2">
        <v>1</v>
      </c>
      <c r="N13" s="2">
        <v>2</v>
      </c>
      <c r="O13" s="2">
        <v>0</v>
      </c>
      <c r="Q13" s="2">
        <v>36</v>
      </c>
      <c r="R13" s="2">
        <v>9</v>
      </c>
      <c r="S13" s="2">
        <v>2</v>
      </c>
      <c r="T13" s="2">
        <v>4</v>
      </c>
      <c r="U13" s="2">
        <v>1</v>
      </c>
      <c r="W13" s="2">
        <v>66</v>
      </c>
      <c r="X13" s="2">
        <v>50</v>
      </c>
      <c r="Y13" s="4">
        <v>0.56899999999999995</v>
      </c>
      <c r="Z13" s="2">
        <v>45</v>
      </c>
      <c r="AA13" s="2">
        <v>34</v>
      </c>
      <c r="AB13" s="4">
        <v>0.57000000000000006</v>
      </c>
      <c r="AC13" s="2">
        <v>25</v>
      </c>
      <c r="AD13" s="2">
        <v>33</v>
      </c>
      <c r="AE13" s="2">
        <v>58</v>
      </c>
      <c r="AF13" s="4">
        <v>0.43100000000000005</v>
      </c>
      <c r="AG13" s="4">
        <v>0.44700000000000006</v>
      </c>
      <c r="AH13" s="4">
        <v>0.96499999999999997</v>
      </c>
      <c r="AJ13" s="5">
        <v>-3</v>
      </c>
      <c r="AK13" s="5">
        <v>0</v>
      </c>
      <c r="AL13" s="35">
        <v>0.1111111111111111</v>
      </c>
      <c r="AM13" s="4">
        <v>0.19444444444444445</v>
      </c>
      <c r="AN13" s="36">
        <v>8.0555555555555554E-3</v>
      </c>
      <c r="AO13" s="36">
        <v>8.8888888888888889E-3</v>
      </c>
      <c r="AP13" s="4">
        <v>0.5</v>
      </c>
      <c r="AQ13" s="4">
        <v>0.5</v>
      </c>
      <c r="AR13" s="4">
        <v>0.44444444444444442</v>
      </c>
      <c r="AS13" s="4">
        <v>0.58333333333333337</v>
      </c>
    </row>
    <row r="14" spans="1:45" x14ac:dyDescent="0.2">
      <c r="A14" s="6">
        <v>6</v>
      </c>
      <c r="B14" s="7">
        <v>45220</v>
      </c>
      <c r="C14" s="21" t="s">
        <v>21</v>
      </c>
      <c r="D14" s="21" t="s">
        <v>26</v>
      </c>
      <c r="E14" s="6">
        <v>4</v>
      </c>
      <c r="F14" s="6">
        <v>6</v>
      </c>
      <c r="G14" s="6" t="s">
        <v>81</v>
      </c>
      <c r="H14" s="6" t="s">
        <v>234</v>
      </c>
      <c r="I14" s="6" t="s">
        <v>238</v>
      </c>
      <c r="K14" s="6">
        <v>27</v>
      </c>
      <c r="L14" s="6">
        <v>10</v>
      </c>
      <c r="M14" s="6">
        <v>1</v>
      </c>
      <c r="N14" s="6">
        <v>5</v>
      </c>
      <c r="O14" s="6">
        <v>0</v>
      </c>
      <c r="Q14" s="6">
        <v>27</v>
      </c>
      <c r="R14" s="6">
        <v>10</v>
      </c>
      <c r="S14" s="6">
        <v>3</v>
      </c>
      <c r="T14" s="6">
        <v>5</v>
      </c>
      <c r="U14" s="6">
        <v>1</v>
      </c>
      <c r="W14" s="6">
        <v>46</v>
      </c>
      <c r="X14" s="6">
        <v>38</v>
      </c>
      <c r="Y14" s="8">
        <v>0.54799999999999993</v>
      </c>
      <c r="Z14" s="6">
        <v>31</v>
      </c>
      <c r="AA14" s="6">
        <v>31</v>
      </c>
      <c r="AB14" s="8">
        <v>0.5</v>
      </c>
      <c r="AC14" s="6">
        <v>24</v>
      </c>
      <c r="AD14" s="6">
        <v>23</v>
      </c>
      <c r="AE14" s="6">
        <v>47</v>
      </c>
      <c r="AF14" s="8">
        <v>0.51100000000000001</v>
      </c>
      <c r="AG14" s="8">
        <v>0.64</v>
      </c>
      <c r="AH14" s="8">
        <v>1.0390000000000001</v>
      </c>
      <c r="AJ14" s="9">
        <v>-2</v>
      </c>
      <c r="AK14" s="9">
        <v>0</v>
      </c>
      <c r="AL14" s="8">
        <v>0.14814814814814814</v>
      </c>
      <c r="AM14" s="8">
        <v>0.22222222222222221</v>
      </c>
      <c r="AN14" s="10">
        <v>7.7777777777777784E-3</v>
      </c>
      <c r="AO14" s="10">
        <v>8.518518518518519E-3</v>
      </c>
      <c r="AP14" s="8">
        <v>0.2</v>
      </c>
      <c r="AQ14" s="8">
        <v>0.4</v>
      </c>
      <c r="AR14" s="8">
        <v>0.25925925925925924</v>
      </c>
      <c r="AS14" s="8">
        <v>0.55555555555555558</v>
      </c>
    </row>
    <row r="15" spans="1:45" x14ac:dyDescent="0.2">
      <c r="A15" s="2">
        <v>7</v>
      </c>
      <c r="B15" s="3">
        <v>45223</v>
      </c>
      <c r="C15" s="20" t="s">
        <v>21</v>
      </c>
      <c r="D15" s="20" t="s">
        <v>27</v>
      </c>
      <c r="E15" s="2">
        <v>0</v>
      </c>
      <c r="F15" s="2">
        <v>3</v>
      </c>
      <c r="G15" s="2" t="s">
        <v>81</v>
      </c>
      <c r="H15" s="2" t="s">
        <v>234</v>
      </c>
      <c r="I15" s="2" t="s">
        <v>239</v>
      </c>
      <c r="K15" s="2">
        <v>32</v>
      </c>
      <c r="L15" s="2">
        <v>37</v>
      </c>
      <c r="M15" s="2">
        <v>0</v>
      </c>
      <c r="N15" s="2">
        <v>4</v>
      </c>
      <c r="O15" s="2">
        <v>0</v>
      </c>
      <c r="Q15" s="2">
        <v>23</v>
      </c>
      <c r="R15" s="2">
        <v>17</v>
      </c>
      <c r="S15" s="2">
        <v>1</v>
      </c>
      <c r="T15" s="2">
        <v>4</v>
      </c>
      <c r="U15" s="2">
        <v>0</v>
      </c>
      <c r="W15" s="2">
        <v>53</v>
      </c>
      <c r="X15" s="2">
        <v>30</v>
      </c>
      <c r="Y15" s="4">
        <v>0.63900000000000001</v>
      </c>
      <c r="Z15" s="2">
        <v>36</v>
      </c>
      <c r="AA15" s="2">
        <v>25</v>
      </c>
      <c r="AB15" s="4">
        <v>0.59</v>
      </c>
      <c r="AC15" s="2">
        <v>21</v>
      </c>
      <c r="AD15" s="2">
        <v>16</v>
      </c>
      <c r="AE15" s="2">
        <v>37</v>
      </c>
      <c r="AF15" s="4">
        <v>0.56799999999999995</v>
      </c>
      <c r="AG15" s="4">
        <v>0.57700000000000007</v>
      </c>
      <c r="AH15" s="4">
        <v>0.88200000000000001</v>
      </c>
      <c r="AJ15" s="5">
        <v>-3</v>
      </c>
      <c r="AK15" s="5">
        <v>9</v>
      </c>
      <c r="AL15" s="35">
        <v>0</v>
      </c>
      <c r="AM15" s="4">
        <v>0.13043478260869565</v>
      </c>
      <c r="AN15" s="36">
        <v>8.6956521739130436E-3</v>
      </c>
      <c r="AO15" s="36">
        <v>0.01</v>
      </c>
      <c r="AP15" s="4">
        <v>0</v>
      </c>
      <c r="AQ15" s="4">
        <v>0.75</v>
      </c>
      <c r="AR15" s="4">
        <v>0.21739130434782608</v>
      </c>
      <c r="AS15" s="4">
        <v>0.53125</v>
      </c>
    </row>
    <row r="16" spans="1:45" x14ac:dyDescent="0.2">
      <c r="A16" s="6">
        <v>8</v>
      </c>
      <c r="B16" s="7">
        <v>45225</v>
      </c>
      <c r="C16" s="21" t="s">
        <v>234</v>
      </c>
      <c r="D16" s="21" t="s">
        <v>25</v>
      </c>
      <c r="E16" s="6">
        <v>3</v>
      </c>
      <c r="F16" s="6">
        <v>2</v>
      </c>
      <c r="G16" s="6" t="s">
        <v>20</v>
      </c>
      <c r="H16" s="6" t="s">
        <v>151</v>
      </c>
      <c r="I16" s="6" t="s">
        <v>235</v>
      </c>
      <c r="K16" s="6">
        <v>45</v>
      </c>
      <c r="L16" s="6">
        <v>2</v>
      </c>
      <c r="M16" s="6">
        <v>0</v>
      </c>
      <c r="N16" s="6">
        <v>1</v>
      </c>
      <c r="O16" s="6">
        <v>0</v>
      </c>
      <c r="Q16" s="6">
        <v>26</v>
      </c>
      <c r="R16" s="6">
        <v>2</v>
      </c>
      <c r="S16" s="6">
        <v>0</v>
      </c>
      <c r="T16" s="6">
        <v>1</v>
      </c>
      <c r="U16" s="6">
        <v>0</v>
      </c>
      <c r="W16" s="6">
        <v>81</v>
      </c>
      <c r="X16" s="6">
        <v>42</v>
      </c>
      <c r="Y16" s="8">
        <v>0.65900000000000003</v>
      </c>
      <c r="Z16" s="6">
        <v>62</v>
      </c>
      <c r="AA16" s="6">
        <v>30</v>
      </c>
      <c r="AB16" s="8">
        <v>0.67400000000000004</v>
      </c>
      <c r="AC16" s="6">
        <v>39</v>
      </c>
      <c r="AD16" s="6">
        <v>31</v>
      </c>
      <c r="AE16" s="6">
        <v>70</v>
      </c>
      <c r="AF16" s="8">
        <v>0.55700000000000005</v>
      </c>
      <c r="AG16" s="8">
        <v>0.755</v>
      </c>
      <c r="AH16" s="8">
        <v>0.99</v>
      </c>
      <c r="AJ16" s="9">
        <v>1</v>
      </c>
      <c r="AK16" s="9">
        <v>19</v>
      </c>
      <c r="AL16" s="8">
        <v>6.6666666666666666E-2</v>
      </c>
      <c r="AM16" s="8">
        <v>7.6923076923076927E-2</v>
      </c>
      <c r="AN16" s="10">
        <v>9.2307692307692316E-3</v>
      </c>
      <c r="AO16" s="10">
        <v>9.3333333333333341E-3</v>
      </c>
      <c r="AP16" s="8">
        <v>0</v>
      </c>
      <c r="AQ16" s="8">
        <v>1</v>
      </c>
      <c r="AR16" s="8">
        <v>0.46153846153846156</v>
      </c>
      <c r="AS16" s="8">
        <v>0.42222222222222222</v>
      </c>
    </row>
    <row r="17" spans="1:45" x14ac:dyDescent="0.2">
      <c r="A17" s="2">
        <v>9</v>
      </c>
      <c r="B17" s="3">
        <v>45226</v>
      </c>
      <c r="C17" s="20" t="s">
        <v>234</v>
      </c>
      <c r="D17" s="20" t="s">
        <v>24</v>
      </c>
      <c r="E17" s="2">
        <v>3</v>
      </c>
      <c r="F17" s="2">
        <v>0</v>
      </c>
      <c r="G17" s="2" t="s">
        <v>20</v>
      </c>
      <c r="H17" s="2" t="s">
        <v>234</v>
      </c>
      <c r="I17" s="2" t="s">
        <v>236</v>
      </c>
      <c r="K17" s="2">
        <v>40</v>
      </c>
      <c r="L17" s="2">
        <v>6</v>
      </c>
      <c r="M17" s="2">
        <v>1</v>
      </c>
      <c r="N17" s="2">
        <v>4</v>
      </c>
      <c r="O17" s="2">
        <v>0</v>
      </c>
      <c r="Q17" s="2">
        <v>20</v>
      </c>
      <c r="R17" s="2">
        <v>10</v>
      </c>
      <c r="S17" s="2">
        <v>0</v>
      </c>
      <c r="T17" s="2">
        <v>2</v>
      </c>
      <c r="U17" s="2">
        <v>0</v>
      </c>
      <c r="W17" s="2">
        <v>67</v>
      </c>
      <c r="X17" s="2">
        <v>35</v>
      </c>
      <c r="Y17" s="4">
        <v>0.65700000000000003</v>
      </c>
      <c r="Z17" s="2">
        <v>47</v>
      </c>
      <c r="AA17" s="2">
        <v>25</v>
      </c>
      <c r="AB17" s="4">
        <v>0.65300000000000002</v>
      </c>
      <c r="AC17" s="2">
        <v>24</v>
      </c>
      <c r="AD17" s="2">
        <v>34</v>
      </c>
      <c r="AE17" s="2">
        <v>58</v>
      </c>
      <c r="AF17" s="4">
        <v>0.41399999999999998</v>
      </c>
      <c r="AG17" s="4">
        <v>0.56000000000000005</v>
      </c>
      <c r="AH17" s="4">
        <v>1.0740000000000001</v>
      </c>
      <c r="AJ17" s="5">
        <v>3</v>
      </c>
      <c r="AK17" s="5">
        <v>20</v>
      </c>
      <c r="AL17" s="35">
        <v>7.4999999999999997E-2</v>
      </c>
      <c r="AM17" s="4">
        <v>0</v>
      </c>
      <c r="AN17" s="36">
        <v>0.01</v>
      </c>
      <c r="AO17" s="36">
        <v>9.2500000000000013E-3</v>
      </c>
      <c r="AP17" s="4">
        <v>0.25</v>
      </c>
      <c r="AQ17" s="4">
        <v>1</v>
      </c>
      <c r="AR17" s="4">
        <v>0.5</v>
      </c>
      <c r="AS17" s="4">
        <v>0.5</v>
      </c>
    </row>
    <row r="18" spans="1:45" x14ac:dyDescent="0.2">
      <c r="A18" s="6">
        <v>10</v>
      </c>
      <c r="B18" s="7">
        <v>45229</v>
      </c>
      <c r="C18" s="21" t="s">
        <v>21</v>
      </c>
      <c r="D18" s="21" t="s">
        <v>28</v>
      </c>
      <c r="E18" s="6">
        <v>3</v>
      </c>
      <c r="F18" s="6">
        <v>2</v>
      </c>
      <c r="G18" s="6" t="s">
        <v>20</v>
      </c>
      <c r="H18" s="6" t="s">
        <v>234</v>
      </c>
      <c r="I18" s="6" t="s">
        <v>240</v>
      </c>
      <c r="K18" s="6">
        <v>32</v>
      </c>
      <c r="L18" s="6">
        <v>10</v>
      </c>
      <c r="M18" s="6">
        <v>1</v>
      </c>
      <c r="N18" s="6">
        <v>1</v>
      </c>
      <c r="O18" s="6">
        <v>0</v>
      </c>
      <c r="Q18" s="6">
        <v>28</v>
      </c>
      <c r="R18" s="6">
        <v>2</v>
      </c>
      <c r="S18" s="6">
        <v>0</v>
      </c>
      <c r="T18" s="6">
        <v>5</v>
      </c>
      <c r="U18" s="6">
        <v>0</v>
      </c>
      <c r="W18" s="6">
        <v>47</v>
      </c>
      <c r="X18" s="6">
        <v>40</v>
      </c>
      <c r="Y18" s="8">
        <v>0.54</v>
      </c>
      <c r="Z18" s="6">
        <v>35</v>
      </c>
      <c r="AA18" s="6">
        <v>36</v>
      </c>
      <c r="AB18" s="8">
        <v>0.49299999999999999</v>
      </c>
      <c r="AC18" s="6">
        <v>33</v>
      </c>
      <c r="AD18" s="6">
        <v>13</v>
      </c>
      <c r="AE18" s="6">
        <v>46</v>
      </c>
      <c r="AF18" s="8">
        <v>0.71700000000000008</v>
      </c>
      <c r="AG18" s="8">
        <v>0.52200000000000002</v>
      </c>
      <c r="AH18" s="8">
        <v>0.97900000000000009</v>
      </c>
      <c r="AJ18" s="9">
        <v>1</v>
      </c>
      <c r="AK18" s="9">
        <v>4</v>
      </c>
      <c r="AL18" s="8">
        <v>9.375E-2</v>
      </c>
      <c r="AM18" s="8">
        <v>7.1428571428571425E-2</v>
      </c>
      <c r="AN18" s="10">
        <v>9.285714285714286E-3</v>
      </c>
      <c r="AO18" s="10">
        <v>9.0624999999999994E-3</v>
      </c>
      <c r="AP18" s="8">
        <v>1</v>
      </c>
      <c r="AQ18" s="8">
        <v>1</v>
      </c>
      <c r="AR18" s="8">
        <v>0.14285714285714285</v>
      </c>
      <c r="AS18" s="8">
        <v>0.375</v>
      </c>
    </row>
    <row r="19" spans="1:45" x14ac:dyDescent="0.2">
      <c r="A19" s="2">
        <v>11</v>
      </c>
      <c r="B19" s="3">
        <v>45232</v>
      </c>
      <c r="C19" s="20" t="s">
        <v>21</v>
      </c>
      <c r="D19" s="20" t="s">
        <v>29</v>
      </c>
      <c r="E19" s="2">
        <v>1</v>
      </c>
      <c r="F19" s="2">
        <v>2</v>
      </c>
      <c r="G19" s="2" t="s">
        <v>81</v>
      </c>
      <c r="H19" s="2" t="s">
        <v>234</v>
      </c>
      <c r="I19" s="2" t="s">
        <v>237</v>
      </c>
      <c r="K19" s="2">
        <v>27</v>
      </c>
      <c r="L19" s="2">
        <v>10</v>
      </c>
      <c r="M19" s="2">
        <v>1</v>
      </c>
      <c r="N19" s="2">
        <v>2</v>
      </c>
      <c r="O19" s="2">
        <v>0</v>
      </c>
      <c r="Q19" s="2">
        <v>26</v>
      </c>
      <c r="R19" s="2">
        <v>4</v>
      </c>
      <c r="S19" s="2">
        <v>1</v>
      </c>
      <c r="T19" s="2">
        <v>5</v>
      </c>
      <c r="U19" s="2">
        <v>0</v>
      </c>
      <c r="W19" s="2">
        <v>60</v>
      </c>
      <c r="X19" s="2">
        <v>36</v>
      </c>
      <c r="Y19" s="4">
        <v>0.625</v>
      </c>
      <c r="Z19" s="2">
        <v>38</v>
      </c>
      <c r="AA19" s="2">
        <v>28</v>
      </c>
      <c r="AB19" s="4">
        <v>0.57600000000000007</v>
      </c>
      <c r="AC19" s="2">
        <v>28</v>
      </c>
      <c r="AD19" s="2">
        <v>22</v>
      </c>
      <c r="AE19" s="2">
        <v>50</v>
      </c>
      <c r="AF19" s="4">
        <v>0.56000000000000005</v>
      </c>
      <c r="AG19" s="4">
        <v>0.59399999999999997</v>
      </c>
      <c r="AH19" s="4">
        <v>0.95000000000000007</v>
      </c>
      <c r="AJ19" s="5">
        <v>-1</v>
      </c>
      <c r="AK19" s="5">
        <v>1</v>
      </c>
      <c r="AL19" s="35">
        <v>3.7037037037037035E-2</v>
      </c>
      <c r="AM19" s="4">
        <v>7.6923076923076927E-2</v>
      </c>
      <c r="AN19" s="36">
        <v>9.2307692307692316E-3</v>
      </c>
      <c r="AO19" s="36">
        <v>9.6296296296296286E-3</v>
      </c>
      <c r="AP19" s="4">
        <v>0.5</v>
      </c>
      <c r="AQ19" s="4">
        <v>0.8</v>
      </c>
      <c r="AR19" s="4">
        <v>0.30769230769230771</v>
      </c>
      <c r="AS19" s="4">
        <v>0.81481481481481477</v>
      </c>
    </row>
    <row r="20" spans="1:45" x14ac:dyDescent="0.2">
      <c r="A20" s="6">
        <v>12</v>
      </c>
      <c r="B20" s="7">
        <v>45234</v>
      </c>
      <c r="C20" s="21" t="s">
        <v>21</v>
      </c>
      <c r="D20" s="21" t="s">
        <v>30</v>
      </c>
      <c r="E20" s="6">
        <v>4</v>
      </c>
      <c r="F20" s="6">
        <v>3</v>
      </c>
      <c r="G20" s="6" t="s">
        <v>20</v>
      </c>
      <c r="H20" s="6" t="s">
        <v>151</v>
      </c>
      <c r="I20" s="6" t="s">
        <v>235</v>
      </c>
      <c r="K20" s="6">
        <v>46</v>
      </c>
      <c r="L20" s="6">
        <v>4</v>
      </c>
      <c r="M20" s="6">
        <v>1</v>
      </c>
      <c r="N20" s="6">
        <v>3</v>
      </c>
      <c r="O20" s="6">
        <v>0</v>
      </c>
      <c r="Q20" s="6">
        <v>25</v>
      </c>
      <c r="R20" s="6">
        <v>8</v>
      </c>
      <c r="S20" s="6">
        <v>0</v>
      </c>
      <c r="T20" s="6">
        <v>1</v>
      </c>
      <c r="U20" s="6">
        <v>1</v>
      </c>
      <c r="W20" s="6">
        <v>89</v>
      </c>
      <c r="X20" s="6">
        <v>35</v>
      </c>
      <c r="Y20" s="8">
        <v>0.71799999999999997</v>
      </c>
      <c r="Z20" s="6">
        <v>64</v>
      </c>
      <c r="AA20" s="6">
        <v>29</v>
      </c>
      <c r="AB20" s="8">
        <v>0.68799999999999994</v>
      </c>
      <c r="AC20" s="6">
        <v>32</v>
      </c>
      <c r="AD20" s="6">
        <v>25</v>
      </c>
      <c r="AE20" s="6">
        <v>57</v>
      </c>
      <c r="AF20" s="8">
        <v>0.56100000000000005</v>
      </c>
      <c r="AG20" s="8">
        <v>0.59799999999999998</v>
      </c>
      <c r="AH20" s="8">
        <v>0.98799999999999999</v>
      </c>
      <c r="AJ20" s="9">
        <v>1</v>
      </c>
      <c r="AK20" s="9">
        <v>21</v>
      </c>
      <c r="AL20" s="8">
        <v>8.6956521739130432E-2</v>
      </c>
      <c r="AM20" s="8">
        <v>0.12</v>
      </c>
      <c r="AN20" s="10">
        <v>8.8000000000000005E-3</v>
      </c>
      <c r="AO20" s="10">
        <v>9.1304347826086946E-3</v>
      </c>
      <c r="AP20" s="8">
        <v>0.33333333333333331</v>
      </c>
      <c r="AQ20" s="8">
        <v>1</v>
      </c>
      <c r="AR20" s="8">
        <v>0.24</v>
      </c>
      <c r="AS20" s="8">
        <v>0.54347826086956519</v>
      </c>
    </row>
    <row r="21" spans="1:45" x14ac:dyDescent="0.2">
      <c r="A21" s="2">
        <v>13</v>
      </c>
      <c r="B21" s="3">
        <v>45237</v>
      </c>
      <c r="C21" s="20" t="s">
        <v>234</v>
      </c>
      <c r="D21" s="20" t="s">
        <v>31</v>
      </c>
      <c r="E21" s="2">
        <v>3</v>
      </c>
      <c r="F21" s="2">
        <v>2</v>
      </c>
      <c r="G21" s="2" t="s">
        <v>20</v>
      </c>
      <c r="H21" s="2" t="s">
        <v>151</v>
      </c>
      <c r="I21" s="2" t="s">
        <v>236</v>
      </c>
      <c r="K21" s="2">
        <v>27</v>
      </c>
      <c r="L21" s="2">
        <v>8</v>
      </c>
      <c r="M21" s="2">
        <v>1</v>
      </c>
      <c r="N21" s="2">
        <v>4</v>
      </c>
      <c r="O21" s="2">
        <v>0</v>
      </c>
      <c r="Q21" s="2">
        <v>21</v>
      </c>
      <c r="R21" s="2">
        <v>8</v>
      </c>
      <c r="S21" s="2">
        <v>1</v>
      </c>
      <c r="T21" s="2">
        <v>4</v>
      </c>
      <c r="U21" s="2">
        <v>0</v>
      </c>
      <c r="W21" s="2">
        <v>46</v>
      </c>
      <c r="X21" s="2">
        <v>36</v>
      </c>
      <c r="Y21" s="4">
        <v>0.56100000000000005</v>
      </c>
      <c r="Z21" s="2">
        <v>34</v>
      </c>
      <c r="AA21" s="2">
        <v>29</v>
      </c>
      <c r="AB21" s="4">
        <v>0.54</v>
      </c>
      <c r="AC21" s="2">
        <v>20</v>
      </c>
      <c r="AD21" s="2">
        <v>13</v>
      </c>
      <c r="AE21" s="2">
        <v>33</v>
      </c>
      <c r="AF21" s="4">
        <v>0.60599999999999998</v>
      </c>
      <c r="AG21" s="4">
        <v>0.52600000000000002</v>
      </c>
      <c r="AH21" s="4">
        <v>1.046</v>
      </c>
      <c r="AJ21" s="5">
        <v>1</v>
      </c>
      <c r="AK21" s="5">
        <v>6</v>
      </c>
      <c r="AL21" s="35">
        <v>0.1111111111111111</v>
      </c>
      <c r="AM21" s="4">
        <v>9.5238095238095233E-2</v>
      </c>
      <c r="AN21" s="36">
        <v>9.0476190476190474E-3</v>
      </c>
      <c r="AO21" s="36">
        <v>8.8888888888888889E-3</v>
      </c>
      <c r="AP21" s="4">
        <v>0.25</v>
      </c>
      <c r="AQ21" s="4">
        <v>0.75</v>
      </c>
      <c r="AR21" s="4">
        <v>0.33333333333333331</v>
      </c>
      <c r="AS21" s="4">
        <v>0.44444444444444442</v>
      </c>
    </row>
    <row r="22" spans="1:45" x14ac:dyDescent="0.2">
      <c r="A22" s="6">
        <v>14</v>
      </c>
      <c r="B22" s="7">
        <v>45240</v>
      </c>
      <c r="C22" s="21" t="s">
        <v>21</v>
      </c>
      <c r="D22" s="21" t="s">
        <v>32</v>
      </c>
      <c r="E22" s="6">
        <v>2</v>
      </c>
      <c r="F22" s="6">
        <v>5</v>
      </c>
      <c r="G22" s="6" t="s">
        <v>81</v>
      </c>
      <c r="H22" s="6" t="s">
        <v>234</v>
      </c>
      <c r="I22" s="6" t="s">
        <v>237</v>
      </c>
      <c r="K22" s="6">
        <v>30</v>
      </c>
      <c r="L22" s="6">
        <v>4</v>
      </c>
      <c r="M22" s="6">
        <v>0</v>
      </c>
      <c r="N22" s="6">
        <v>3</v>
      </c>
      <c r="O22" s="6">
        <v>0</v>
      </c>
      <c r="Q22" s="6">
        <v>35</v>
      </c>
      <c r="R22" s="6">
        <v>6</v>
      </c>
      <c r="S22" s="6">
        <v>0</v>
      </c>
      <c r="T22" s="6">
        <v>2</v>
      </c>
      <c r="U22" s="6">
        <v>0</v>
      </c>
      <c r="W22" s="6">
        <v>64</v>
      </c>
      <c r="X22" s="6">
        <v>54</v>
      </c>
      <c r="Y22" s="8">
        <v>0.54200000000000004</v>
      </c>
      <c r="Z22" s="6">
        <v>43</v>
      </c>
      <c r="AA22" s="6">
        <v>39</v>
      </c>
      <c r="AB22" s="8">
        <v>0.52400000000000002</v>
      </c>
      <c r="AC22" s="6">
        <v>35</v>
      </c>
      <c r="AD22" s="6">
        <v>24</v>
      </c>
      <c r="AE22" s="6">
        <v>59</v>
      </c>
      <c r="AF22" s="8">
        <v>0.59299999999999997</v>
      </c>
      <c r="AG22" s="8">
        <v>0.41899999999999998</v>
      </c>
      <c r="AH22" s="8">
        <v>0.90500000000000003</v>
      </c>
      <c r="AJ22" s="9">
        <v>-3</v>
      </c>
      <c r="AK22" s="9">
        <v>-5</v>
      </c>
      <c r="AL22" s="8">
        <v>6.6666666666666666E-2</v>
      </c>
      <c r="AM22" s="8">
        <v>0.14285714285714285</v>
      </c>
      <c r="AN22" s="10">
        <v>8.5714285714285719E-3</v>
      </c>
      <c r="AO22" s="10">
        <v>9.3333333333333341E-3</v>
      </c>
      <c r="AP22" s="8">
        <v>0</v>
      </c>
      <c r="AQ22" s="8">
        <v>1</v>
      </c>
      <c r="AR22" s="8">
        <v>0.42857142857142855</v>
      </c>
      <c r="AS22" s="8">
        <v>0.7</v>
      </c>
    </row>
    <row r="23" spans="1:45" x14ac:dyDescent="0.2">
      <c r="A23" s="2">
        <v>15</v>
      </c>
      <c r="B23" s="3">
        <v>45241</v>
      </c>
      <c r="C23" s="20" t="s">
        <v>21</v>
      </c>
      <c r="D23" s="20" t="s">
        <v>27</v>
      </c>
      <c r="E23" s="2">
        <v>4</v>
      </c>
      <c r="F23" s="2">
        <v>0</v>
      </c>
      <c r="G23" s="2" t="s">
        <v>20</v>
      </c>
      <c r="H23" s="2" t="s">
        <v>234</v>
      </c>
      <c r="I23" s="2" t="s">
        <v>235</v>
      </c>
      <c r="K23" s="2">
        <v>32</v>
      </c>
      <c r="L23" s="2">
        <v>11</v>
      </c>
      <c r="M23" s="2">
        <v>1</v>
      </c>
      <c r="N23" s="2">
        <v>3</v>
      </c>
      <c r="O23" s="2">
        <v>0</v>
      </c>
      <c r="Q23" s="2">
        <v>22</v>
      </c>
      <c r="R23" s="2">
        <v>11</v>
      </c>
      <c r="S23" s="2">
        <v>0</v>
      </c>
      <c r="T23" s="2">
        <v>3</v>
      </c>
      <c r="U23" s="2">
        <v>0</v>
      </c>
      <c r="W23" s="2">
        <v>52</v>
      </c>
      <c r="X23" s="2">
        <v>40</v>
      </c>
      <c r="Y23" s="4">
        <v>0.56500000000000006</v>
      </c>
      <c r="Z23" s="2">
        <v>40</v>
      </c>
      <c r="AA23" s="2">
        <v>26</v>
      </c>
      <c r="AB23" s="4">
        <v>0.60599999999999998</v>
      </c>
      <c r="AC23" s="2">
        <v>22</v>
      </c>
      <c r="AD23" s="2">
        <v>26</v>
      </c>
      <c r="AE23" s="2">
        <v>48</v>
      </c>
      <c r="AF23" s="4">
        <v>0.45799999999999996</v>
      </c>
      <c r="AG23" s="4">
        <v>0.35499999999999998</v>
      </c>
      <c r="AH23" s="4">
        <v>1.107</v>
      </c>
      <c r="AJ23" s="5">
        <v>4</v>
      </c>
      <c r="AK23" s="5">
        <v>10</v>
      </c>
      <c r="AL23" s="35">
        <v>0.125</v>
      </c>
      <c r="AM23" s="4">
        <v>0</v>
      </c>
      <c r="AN23" s="36">
        <v>0.01</v>
      </c>
      <c r="AO23" s="36">
        <v>8.7500000000000008E-3</v>
      </c>
      <c r="AP23" s="4">
        <v>0.33333333333333331</v>
      </c>
      <c r="AQ23" s="4">
        <v>1</v>
      </c>
      <c r="AR23" s="4">
        <v>0.63636363636363635</v>
      </c>
      <c r="AS23" s="4">
        <v>0.375</v>
      </c>
    </row>
    <row r="24" spans="1:45" x14ac:dyDescent="0.2">
      <c r="A24" s="6">
        <v>16</v>
      </c>
      <c r="B24" s="7">
        <v>45245</v>
      </c>
      <c r="C24" s="21" t="s">
        <v>234</v>
      </c>
      <c r="D24" s="21" t="s">
        <v>28</v>
      </c>
      <c r="E24" s="6">
        <v>1</v>
      </c>
      <c r="F24" s="6">
        <v>3</v>
      </c>
      <c r="G24" s="6" t="s">
        <v>81</v>
      </c>
      <c r="H24" s="6" t="s">
        <v>234</v>
      </c>
      <c r="I24" s="6" t="s">
        <v>237</v>
      </c>
      <c r="K24" s="6">
        <v>32</v>
      </c>
      <c r="L24" s="6">
        <v>2</v>
      </c>
      <c r="M24" s="6">
        <v>0</v>
      </c>
      <c r="N24" s="6">
        <v>3</v>
      </c>
      <c r="O24" s="6">
        <v>0</v>
      </c>
      <c r="Q24" s="6">
        <v>24</v>
      </c>
      <c r="R24" s="6">
        <v>6</v>
      </c>
      <c r="S24" s="6">
        <v>0</v>
      </c>
      <c r="T24" s="6">
        <v>1</v>
      </c>
      <c r="U24" s="6">
        <v>0</v>
      </c>
      <c r="W24" s="6">
        <v>69</v>
      </c>
      <c r="X24" s="6">
        <v>34</v>
      </c>
      <c r="Y24" s="8">
        <v>0.67</v>
      </c>
      <c r="Z24" s="6">
        <v>41</v>
      </c>
      <c r="AA24" s="6">
        <v>26</v>
      </c>
      <c r="AB24" s="8">
        <v>0.61199999999999999</v>
      </c>
      <c r="AC24" s="6">
        <v>28</v>
      </c>
      <c r="AD24" s="6">
        <v>34</v>
      </c>
      <c r="AE24" s="6">
        <v>62</v>
      </c>
      <c r="AF24" s="8">
        <v>0.45200000000000001</v>
      </c>
      <c r="AG24" s="8">
        <v>0.59599999999999997</v>
      </c>
      <c r="AH24" s="8">
        <v>0.89700000000000002</v>
      </c>
      <c r="AJ24" s="9">
        <v>-2</v>
      </c>
      <c r="AK24" s="9">
        <v>8</v>
      </c>
      <c r="AL24" s="8">
        <v>3.125E-2</v>
      </c>
      <c r="AM24" s="8">
        <v>0.125</v>
      </c>
      <c r="AN24" s="10">
        <v>8.7500000000000008E-3</v>
      </c>
      <c r="AO24" s="10">
        <v>9.6874999999999999E-3</v>
      </c>
      <c r="AP24" s="8">
        <v>0</v>
      </c>
      <c r="AQ24" s="8">
        <v>1</v>
      </c>
      <c r="AR24" s="8">
        <v>0.33333333333333331</v>
      </c>
      <c r="AS24" s="8">
        <v>0.875</v>
      </c>
    </row>
    <row r="25" spans="1:45" x14ac:dyDescent="0.2">
      <c r="A25" s="2">
        <v>17</v>
      </c>
      <c r="B25" s="3">
        <v>45248</v>
      </c>
      <c r="C25" s="20" t="s">
        <v>234</v>
      </c>
      <c r="D25" s="20" t="s">
        <v>33</v>
      </c>
      <c r="E25" s="2">
        <v>4</v>
      </c>
      <c r="F25" s="2">
        <v>2</v>
      </c>
      <c r="G25" s="2" t="s">
        <v>20</v>
      </c>
      <c r="H25" s="2" t="s">
        <v>234</v>
      </c>
      <c r="I25" s="2" t="s">
        <v>235</v>
      </c>
      <c r="K25" s="2">
        <v>34</v>
      </c>
      <c r="L25" s="2">
        <v>4</v>
      </c>
      <c r="M25" s="2">
        <v>1</v>
      </c>
      <c r="N25" s="2">
        <v>3</v>
      </c>
      <c r="O25" s="2">
        <v>0</v>
      </c>
      <c r="Q25" s="2">
        <v>28</v>
      </c>
      <c r="R25" s="2">
        <v>6</v>
      </c>
      <c r="S25" s="2">
        <v>0</v>
      </c>
      <c r="T25" s="2">
        <v>2</v>
      </c>
      <c r="U25" s="2">
        <v>0</v>
      </c>
      <c r="W25" s="2">
        <v>58</v>
      </c>
      <c r="X25" s="2">
        <v>49</v>
      </c>
      <c r="Y25" s="4">
        <v>0.54200000000000004</v>
      </c>
      <c r="Z25" s="2">
        <v>47</v>
      </c>
      <c r="AA25" s="2">
        <v>37</v>
      </c>
      <c r="AB25" s="4">
        <v>0.56000000000000005</v>
      </c>
      <c r="AC25" s="2">
        <v>21</v>
      </c>
      <c r="AD25" s="2">
        <v>25</v>
      </c>
      <c r="AE25" s="2">
        <v>46</v>
      </c>
      <c r="AF25" s="4">
        <v>0.45700000000000002</v>
      </c>
      <c r="AG25" s="4">
        <v>0.51600000000000001</v>
      </c>
      <c r="AH25" s="4">
        <v>1.0270000000000001</v>
      </c>
      <c r="AJ25" s="5">
        <v>2</v>
      </c>
      <c r="AK25" s="5">
        <v>6</v>
      </c>
      <c r="AL25" s="35">
        <v>0.11764705882352941</v>
      </c>
      <c r="AM25" s="4">
        <v>7.1428571428571425E-2</v>
      </c>
      <c r="AN25" s="36">
        <v>9.285714285714286E-3</v>
      </c>
      <c r="AO25" s="36">
        <v>8.8235294117647058E-3</v>
      </c>
      <c r="AP25" s="4">
        <v>0.33333333333333331</v>
      </c>
      <c r="AQ25" s="4">
        <v>1</v>
      </c>
      <c r="AR25" s="4">
        <v>0.42857142857142855</v>
      </c>
      <c r="AS25" s="4">
        <v>0.3235294117647059</v>
      </c>
    </row>
    <row r="26" spans="1:45" x14ac:dyDescent="0.2">
      <c r="A26" s="6">
        <v>18</v>
      </c>
      <c r="B26" s="7">
        <v>45252</v>
      </c>
      <c r="C26" s="21" t="s">
        <v>234</v>
      </c>
      <c r="D26" s="21" t="s">
        <v>34</v>
      </c>
      <c r="E26" s="6">
        <v>6</v>
      </c>
      <c r="F26" s="6">
        <v>3</v>
      </c>
      <c r="G26" s="6" t="s">
        <v>20</v>
      </c>
      <c r="H26" s="6" t="s">
        <v>234</v>
      </c>
      <c r="I26" s="6" t="s">
        <v>236</v>
      </c>
      <c r="K26" s="6">
        <v>27</v>
      </c>
      <c r="L26" s="6">
        <v>8</v>
      </c>
      <c r="M26" s="6">
        <v>0</v>
      </c>
      <c r="N26" s="6">
        <v>5</v>
      </c>
      <c r="O26" s="6">
        <v>1</v>
      </c>
      <c r="Q26" s="6">
        <v>23</v>
      </c>
      <c r="R26" s="6">
        <v>10</v>
      </c>
      <c r="S26" s="6">
        <v>1</v>
      </c>
      <c r="T26" s="6">
        <v>4</v>
      </c>
      <c r="U26" s="6">
        <v>1</v>
      </c>
      <c r="W26" s="6">
        <v>49</v>
      </c>
      <c r="X26" s="6">
        <v>49</v>
      </c>
      <c r="Y26" s="8">
        <v>0.5</v>
      </c>
      <c r="Z26" s="6">
        <v>32</v>
      </c>
      <c r="AA26" s="6">
        <v>33</v>
      </c>
      <c r="AB26" s="8">
        <v>0.49200000000000005</v>
      </c>
      <c r="AC26" s="6">
        <v>18</v>
      </c>
      <c r="AD26" s="6">
        <v>24</v>
      </c>
      <c r="AE26" s="6">
        <v>42</v>
      </c>
      <c r="AF26" s="8">
        <v>0.42899999999999999</v>
      </c>
      <c r="AG26" s="8">
        <v>0.58399999999999996</v>
      </c>
      <c r="AH26" s="8">
        <v>1.1679999999999999</v>
      </c>
      <c r="AJ26" s="9">
        <v>3</v>
      </c>
      <c r="AK26" s="9">
        <v>4</v>
      </c>
      <c r="AL26" s="8">
        <v>0.22222222222222221</v>
      </c>
      <c r="AM26" s="8">
        <v>0.13043478260869565</v>
      </c>
      <c r="AN26" s="10">
        <v>8.6956521739130436E-3</v>
      </c>
      <c r="AO26" s="10">
        <v>7.7777777777777784E-3</v>
      </c>
      <c r="AP26" s="8">
        <v>0</v>
      </c>
      <c r="AQ26" s="8">
        <v>0.75</v>
      </c>
      <c r="AR26" s="8">
        <v>0.69565217391304346</v>
      </c>
      <c r="AS26" s="8">
        <v>0.62962962962962965</v>
      </c>
    </row>
    <row r="27" spans="1:45" x14ac:dyDescent="0.2">
      <c r="A27" s="2">
        <v>19</v>
      </c>
      <c r="B27" s="3">
        <v>45254</v>
      </c>
      <c r="C27" s="20" t="s">
        <v>234</v>
      </c>
      <c r="D27" s="20" t="s">
        <v>27</v>
      </c>
      <c r="E27" s="2">
        <v>2</v>
      </c>
      <c r="F27" s="2">
        <v>8</v>
      </c>
      <c r="G27" s="2" t="s">
        <v>81</v>
      </c>
      <c r="H27" s="2" t="s">
        <v>234</v>
      </c>
      <c r="I27" s="2" t="s">
        <v>237</v>
      </c>
      <c r="K27" s="2">
        <v>24</v>
      </c>
      <c r="L27" s="2">
        <v>22</v>
      </c>
      <c r="M27" s="2">
        <v>1</v>
      </c>
      <c r="N27" s="2">
        <v>6</v>
      </c>
      <c r="O27" s="2">
        <v>0</v>
      </c>
      <c r="Q27" s="2">
        <v>14</v>
      </c>
      <c r="R27" s="2">
        <v>34</v>
      </c>
      <c r="S27" s="2">
        <v>4</v>
      </c>
      <c r="T27" s="2">
        <v>5</v>
      </c>
      <c r="U27" s="2">
        <v>0</v>
      </c>
      <c r="W27" s="2">
        <v>54</v>
      </c>
      <c r="X27" s="2">
        <v>24</v>
      </c>
      <c r="Y27" s="4">
        <v>0.69200000000000006</v>
      </c>
      <c r="Z27" s="2">
        <v>34</v>
      </c>
      <c r="AA27" s="2">
        <v>18</v>
      </c>
      <c r="AB27" s="4">
        <v>0.65400000000000003</v>
      </c>
      <c r="AC27" s="2">
        <v>24</v>
      </c>
      <c r="AD27" s="2">
        <v>15</v>
      </c>
      <c r="AE27" s="2">
        <v>39</v>
      </c>
      <c r="AF27" s="4">
        <v>0.61499999999999999</v>
      </c>
      <c r="AG27" s="4">
        <v>0.76200000000000001</v>
      </c>
      <c r="AH27" s="4">
        <v>0.65599999999999992</v>
      </c>
      <c r="AJ27" s="5">
        <v>-6</v>
      </c>
      <c r="AK27" s="5">
        <v>10</v>
      </c>
      <c r="AL27" s="35">
        <v>8.3333333333333329E-2</v>
      </c>
      <c r="AM27" s="4">
        <v>0.5714285714285714</v>
      </c>
      <c r="AN27" s="36">
        <v>4.2857142857142859E-3</v>
      </c>
      <c r="AO27" s="36">
        <v>9.1666666666666667E-3</v>
      </c>
      <c r="AP27" s="4">
        <v>0.16666666666666666</v>
      </c>
      <c r="AQ27" s="4">
        <v>0.2</v>
      </c>
      <c r="AR27" s="4">
        <v>0.42857142857142855</v>
      </c>
      <c r="AS27" s="4">
        <v>0.83333333333333337</v>
      </c>
    </row>
    <row r="28" spans="1:45" x14ac:dyDescent="0.2">
      <c r="A28" s="6">
        <v>20</v>
      </c>
      <c r="B28" s="7">
        <v>45256</v>
      </c>
      <c r="C28" s="21" t="s">
        <v>234</v>
      </c>
      <c r="D28" s="21" t="s">
        <v>35</v>
      </c>
      <c r="E28" s="6">
        <v>3</v>
      </c>
      <c r="F28" s="6">
        <v>2</v>
      </c>
      <c r="G28" s="6" t="s">
        <v>20</v>
      </c>
      <c r="H28" s="6" t="s">
        <v>234</v>
      </c>
      <c r="I28" s="6" t="s">
        <v>235</v>
      </c>
      <c r="K28" s="6">
        <v>43</v>
      </c>
      <c r="L28" s="6">
        <v>0</v>
      </c>
      <c r="M28" s="6">
        <v>0</v>
      </c>
      <c r="N28" s="6">
        <v>2</v>
      </c>
      <c r="O28" s="6">
        <v>0</v>
      </c>
      <c r="Q28" s="6">
        <v>23</v>
      </c>
      <c r="R28" s="6">
        <v>4</v>
      </c>
      <c r="S28" s="6">
        <v>0</v>
      </c>
      <c r="T28" s="6">
        <v>0</v>
      </c>
      <c r="U28" s="6">
        <v>0</v>
      </c>
      <c r="W28" s="6">
        <v>69</v>
      </c>
      <c r="X28" s="6">
        <v>39</v>
      </c>
      <c r="Y28" s="8">
        <v>0.63900000000000001</v>
      </c>
      <c r="Z28" s="6">
        <v>50</v>
      </c>
      <c r="AA28" s="6">
        <v>28</v>
      </c>
      <c r="AB28" s="8">
        <v>0.6409999999999999</v>
      </c>
      <c r="AC28" s="6">
        <v>29</v>
      </c>
      <c r="AD28" s="6">
        <v>25</v>
      </c>
      <c r="AE28" s="6">
        <v>54</v>
      </c>
      <c r="AF28" s="8">
        <v>0.53700000000000003</v>
      </c>
      <c r="AG28" s="8">
        <v>0.70299999999999996</v>
      </c>
      <c r="AH28" s="8">
        <v>0.98799999999999999</v>
      </c>
      <c r="AJ28" s="9">
        <v>1</v>
      </c>
      <c r="AK28" s="9">
        <v>20</v>
      </c>
      <c r="AL28" s="8">
        <v>6.9767441860465115E-2</v>
      </c>
      <c r="AM28" s="8">
        <v>8.6956521739130432E-2</v>
      </c>
      <c r="AN28" s="10">
        <v>9.1304347826086946E-3</v>
      </c>
      <c r="AO28" s="10">
        <v>9.3023255813953487E-3</v>
      </c>
      <c r="AP28" s="8">
        <v>0</v>
      </c>
      <c r="AQ28" s="8">
        <v>0</v>
      </c>
      <c r="AR28" s="8">
        <v>0.47826086956521741</v>
      </c>
      <c r="AS28" s="8">
        <v>0.44186046511627908</v>
      </c>
    </row>
    <row r="29" spans="1:45" x14ac:dyDescent="0.2">
      <c r="A29" s="2">
        <v>21</v>
      </c>
      <c r="B29" s="3">
        <v>45258</v>
      </c>
      <c r="C29" s="20" t="s">
        <v>21</v>
      </c>
      <c r="D29" s="20" t="s">
        <v>28</v>
      </c>
      <c r="E29" s="2">
        <v>4</v>
      </c>
      <c r="F29" s="2">
        <v>1</v>
      </c>
      <c r="G29" s="2" t="s">
        <v>20</v>
      </c>
      <c r="H29" s="2" t="s">
        <v>234</v>
      </c>
      <c r="I29" s="2" t="s">
        <v>236</v>
      </c>
      <c r="K29" s="2">
        <v>36</v>
      </c>
      <c r="L29" s="2">
        <v>4</v>
      </c>
      <c r="M29" s="2">
        <v>0</v>
      </c>
      <c r="N29" s="2">
        <v>2</v>
      </c>
      <c r="O29" s="2">
        <v>0</v>
      </c>
      <c r="Q29" s="2">
        <v>29</v>
      </c>
      <c r="R29" s="2">
        <v>4</v>
      </c>
      <c r="S29" s="2">
        <v>0</v>
      </c>
      <c r="T29" s="2">
        <v>2</v>
      </c>
      <c r="U29" s="2">
        <v>0</v>
      </c>
      <c r="W29" s="2">
        <v>64</v>
      </c>
      <c r="X29" s="2">
        <v>51</v>
      </c>
      <c r="Y29" s="4">
        <v>0.55700000000000005</v>
      </c>
      <c r="Z29" s="2">
        <v>43</v>
      </c>
      <c r="AA29" s="2">
        <v>37</v>
      </c>
      <c r="AB29" s="4">
        <v>0.53800000000000003</v>
      </c>
      <c r="AC29" s="2">
        <v>24</v>
      </c>
      <c r="AD29" s="2">
        <v>25</v>
      </c>
      <c r="AE29" s="2">
        <v>49</v>
      </c>
      <c r="AF29" s="4">
        <v>0.49</v>
      </c>
      <c r="AG29" s="4">
        <v>0.5</v>
      </c>
      <c r="AH29" s="4">
        <v>1.0880000000000001</v>
      </c>
      <c r="AJ29" s="5">
        <v>3</v>
      </c>
      <c r="AK29" s="5">
        <v>7</v>
      </c>
      <c r="AL29" s="35">
        <v>0.1111111111111111</v>
      </c>
      <c r="AM29" s="4">
        <v>3.4482758620689655E-2</v>
      </c>
      <c r="AN29" s="36">
        <v>9.655172413793104E-3</v>
      </c>
      <c r="AO29" s="36">
        <v>8.8888888888888889E-3</v>
      </c>
      <c r="AP29" s="4">
        <v>0</v>
      </c>
      <c r="AQ29" s="4">
        <v>1</v>
      </c>
      <c r="AR29" s="4">
        <v>0.48275862068965519</v>
      </c>
      <c r="AS29" s="4">
        <v>0.58333333333333337</v>
      </c>
    </row>
    <row r="30" spans="1:45" x14ac:dyDescent="0.2">
      <c r="A30" s="6">
        <v>22</v>
      </c>
      <c r="B30" s="7">
        <v>45260</v>
      </c>
      <c r="C30" s="21" t="s">
        <v>234</v>
      </c>
      <c r="D30" s="21" t="s">
        <v>30</v>
      </c>
      <c r="E30" s="6">
        <v>4</v>
      </c>
      <c r="F30" s="6">
        <v>5</v>
      </c>
      <c r="G30" s="6" t="s">
        <v>81</v>
      </c>
      <c r="H30" s="6" t="s">
        <v>151</v>
      </c>
      <c r="I30" s="6" t="s">
        <v>237</v>
      </c>
      <c r="K30" s="6">
        <v>43</v>
      </c>
      <c r="L30" s="6">
        <v>8</v>
      </c>
      <c r="M30" s="6">
        <v>0</v>
      </c>
      <c r="N30" s="6">
        <v>3</v>
      </c>
      <c r="O30" s="6">
        <v>0</v>
      </c>
      <c r="Q30" s="6">
        <v>16</v>
      </c>
      <c r="R30" s="6">
        <v>6</v>
      </c>
      <c r="S30" s="6">
        <v>1</v>
      </c>
      <c r="T30" s="6">
        <v>4</v>
      </c>
      <c r="U30" s="6">
        <v>1</v>
      </c>
      <c r="W30" s="6">
        <v>86</v>
      </c>
      <c r="X30" s="6">
        <v>33</v>
      </c>
      <c r="Y30" s="8">
        <v>0.72299999999999998</v>
      </c>
      <c r="Z30" s="6">
        <v>57</v>
      </c>
      <c r="AA30" s="6">
        <v>24</v>
      </c>
      <c r="AB30" s="8">
        <v>0.70400000000000007</v>
      </c>
      <c r="AC30" s="6">
        <v>24</v>
      </c>
      <c r="AD30" s="6">
        <v>30</v>
      </c>
      <c r="AE30" s="6">
        <v>54</v>
      </c>
      <c r="AF30" s="8">
        <v>0.44400000000000001</v>
      </c>
      <c r="AG30" s="8">
        <v>0.64200000000000002</v>
      </c>
      <c r="AH30" s="8">
        <v>0.85499999999999998</v>
      </c>
      <c r="AJ30" s="9">
        <v>-1</v>
      </c>
      <c r="AK30" s="9">
        <v>27</v>
      </c>
      <c r="AL30" s="8">
        <v>9.3023255813953487E-2</v>
      </c>
      <c r="AM30" s="8">
        <v>0.3125</v>
      </c>
      <c r="AN30" s="10">
        <v>6.875E-3</v>
      </c>
      <c r="AO30" s="10">
        <v>9.0697674418604643E-3</v>
      </c>
      <c r="AP30" s="8">
        <v>0</v>
      </c>
      <c r="AQ30" s="8">
        <v>0.75</v>
      </c>
      <c r="AR30" s="8">
        <v>0.5625</v>
      </c>
      <c r="AS30" s="8">
        <v>0.67441860465116277</v>
      </c>
    </row>
    <row r="31" spans="1:45" x14ac:dyDescent="0.2">
      <c r="A31" s="2">
        <v>23</v>
      </c>
      <c r="B31" s="3">
        <v>45262</v>
      </c>
      <c r="C31" s="20" t="s">
        <v>234</v>
      </c>
      <c r="D31" s="20" t="s">
        <v>31</v>
      </c>
      <c r="E31" s="2">
        <v>6</v>
      </c>
      <c r="F31" s="2">
        <v>2</v>
      </c>
      <c r="G31" s="2" t="s">
        <v>20</v>
      </c>
      <c r="H31" s="2" t="s">
        <v>234</v>
      </c>
      <c r="I31" s="2" t="s">
        <v>235</v>
      </c>
      <c r="K31" s="2">
        <v>37</v>
      </c>
      <c r="L31" s="2">
        <v>19</v>
      </c>
      <c r="M31" s="2">
        <v>2</v>
      </c>
      <c r="N31" s="2">
        <v>2</v>
      </c>
      <c r="O31" s="2">
        <v>1</v>
      </c>
      <c r="Q31" s="2">
        <v>22</v>
      </c>
      <c r="R31" s="2">
        <v>13</v>
      </c>
      <c r="S31" s="2">
        <v>0</v>
      </c>
      <c r="T31" s="2">
        <v>5</v>
      </c>
      <c r="U31" s="2">
        <v>0</v>
      </c>
      <c r="W31" s="2">
        <v>71</v>
      </c>
      <c r="X31" s="2">
        <v>27</v>
      </c>
      <c r="Y31" s="4">
        <v>0.72400000000000009</v>
      </c>
      <c r="Z31" s="2">
        <v>54</v>
      </c>
      <c r="AA31" s="2">
        <v>22</v>
      </c>
      <c r="AB31" s="4">
        <v>0.71099999999999997</v>
      </c>
      <c r="AC31" s="2">
        <v>25</v>
      </c>
      <c r="AD31" s="2">
        <v>20</v>
      </c>
      <c r="AE31" s="2">
        <v>45</v>
      </c>
      <c r="AF31" s="4">
        <v>0.55600000000000005</v>
      </c>
      <c r="AG31" s="4">
        <v>0.57100000000000006</v>
      </c>
      <c r="AH31" s="4">
        <v>0.97299999999999998</v>
      </c>
      <c r="AJ31" s="5">
        <v>4</v>
      </c>
      <c r="AK31" s="5">
        <v>15</v>
      </c>
      <c r="AL31" s="35">
        <v>0.16216216216216217</v>
      </c>
      <c r="AM31" s="4">
        <v>9.0909090909090912E-2</v>
      </c>
      <c r="AN31" s="36">
        <v>9.0909090909090905E-3</v>
      </c>
      <c r="AO31" s="36">
        <v>8.3783783783783778E-3</v>
      </c>
      <c r="AP31" s="4">
        <v>1</v>
      </c>
      <c r="AQ31" s="4">
        <v>1</v>
      </c>
      <c r="AR31" s="4">
        <v>0.22727272727272727</v>
      </c>
      <c r="AS31" s="4">
        <v>0.45945945945945948</v>
      </c>
    </row>
    <row r="32" spans="1:45" x14ac:dyDescent="0.2">
      <c r="A32" s="6">
        <v>24</v>
      </c>
      <c r="B32" s="7">
        <v>45264</v>
      </c>
      <c r="C32" s="21" t="s">
        <v>21</v>
      </c>
      <c r="D32" s="21" t="s">
        <v>36</v>
      </c>
      <c r="E32" s="6">
        <v>1</v>
      </c>
      <c r="F32" s="6">
        <v>2</v>
      </c>
      <c r="G32" s="6" t="s">
        <v>81</v>
      </c>
      <c r="H32" s="6" t="s">
        <v>234</v>
      </c>
      <c r="I32" s="6" t="s">
        <v>237</v>
      </c>
      <c r="K32" s="6">
        <v>43</v>
      </c>
      <c r="L32" s="6">
        <v>2</v>
      </c>
      <c r="M32" s="6">
        <v>0</v>
      </c>
      <c r="N32" s="6">
        <v>3</v>
      </c>
      <c r="O32" s="6">
        <v>0</v>
      </c>
      <c r="Q32" s="6">
        <v>22</v>
      </c>
      <c r="R32" s="6">
        <v>6</v>
      </c>
      <c r="S32" s="6">
        <v>0</v>
      </c>
      <c r="T32" s="6">
        <v>1</v>
      </c>
      <c r="U32" s="6">
        <v>0</v>
      </c>
      <c r="W32" s="6">
        <v>75</v>
      </c>
      <c r="X32" s="6">
        <v>41</v>
      </c>
      <c r="Y32" s="8">
        <v>0.64700000000000002</v>
      </c>
      <c r="Z32" s="6">
        <v>59</v>
      </c>
      <c r="AA32" s="6">
        <v>31</v>
      </c>
      <c r="AB32" s="8">
        <v>0.65599999999999992</v>
      </c>
      <c r="AC32" s="6">
        <v>23</v>
      </c>
      <c r="AD32" s="6">
        <v>22</v>
      </c>
      <c r="AE32" s="6">
        <v>45</v>
      </c>
      <c r="AF32" s="8">
        <v>0.51100000000000001</v>
      </c>
      <c r="AG32" s="8">
        <v>0.76500000000000001</v>
      </c>
      <c r="AH32" s="8">
        <v>0.93299999999999994</v>
      </c>
      <c r="AJ32" s="9">
        <v>-1</v>
      </c>
      <c r="AK32" s="9">
        <v>21</v>
      </c>
      <c r="AL32" s="8">
        <v>2.3255813953488372E-2</v>
      </c>
      <c r="AM32" s="8">
        <v>9.0909090909090912E-2</v>
      </c>
      <c r="AN32" s="10">
        <v>9.0909090909090905E-3</v>
      </c>
      <c r="AO32" s="10">
        <v>9.7674418604651158E-3</v>
      </c>
      <c r="AP32" s="8">
        <v>0</v>
      </c>
      <c r="AQ32" s="8">
        <v>1</v>
      </c>
      <c r="AR32" s="8">
        <v>0.45454545454545453</v>
      </c>
      <c r="AS32" s="8">
        <v>0.37209302325581395</v>
      </c>
    </row>
    <row r="33" spans="1:45" x14ac:dyDescent="0.2">
      <c r="A33" s="2">
        <v>25</v>
      </c>
      <c r="B33" s="3">
        <v>45266</v>
      </c>
      <c r="C33" s="20" t="s">
        <v>21</v>
      </c>
      <c r="D33" s="20" t="s">
        <v>34</v>
      </c>
      <c r="E33" s="2">
        <v>1</v>
      </c>
      <c r="F33" s="2">
        <v>6</v>
      </c>
      <c r="G33" s="2" t="s">
        <v>81</v>
      </c>
      <c r="H33" s="2" t="s">
        <v>234</v>
      </c>
      <c r="I33" s="2" t="s">
        <v>238</v>
      </c>
      <c r="K33" s="2">
        <v>39</v>
      </c>
      <c r="L33" s="2">
        <v>2</v>
      </c>
      <c r="M33" s="2">
        <v>0</v>
      </c>
      <c r="N33" s="2">
        <v>2</v>
      </c>
      <c r="O33" s="2">
        <v>0</v>
      </c>
      <c r="Q33" s="2">
        <v>34</v>
      </c>
      <c r="R33" s="2">
        <v>4</v>
      </c>
      <c r="S33" s="2">
        <v>0</v>
      </c>
      <c r="T33" s="2">
        <v>1</v>
      </c>
      <c r="U33" s="2">
        <v>0</v>
      </c>
      <c r="W33" s="2">
        <v>62</v>
      </c>
      <c r="X33" s="2">
        <v>47</v>
      </c>
      <c r="Y33" s="4">
        <v>0.56899999999999995</v>
      </c>
      <c r="Z33" s="2">
        <v>44</v>
      </c>
      <c r="AA33" s="2">
        <v>41</v>
      </c>
      <c r="AB33" s="4">
        <v>0.51800000000000002</v>
      </c>
      <c r="AC33" s="2">
        <v>26</v>
      </c>
      <c r="AD33" s="2">
        <v>33</v>
      </c>
      <c r="AE33" s="2">
        <v>59</v>
      </c>
      <c r="AF33" s="4">
        <v>0.441</v>
      </c>
      <c r="AG33" s="4">
        <v>0.65099999999999991</v>
      </c>
      <c r="AH33" s="4">
        <v>0.83799999999999997</v>
      </c>
      <c r="AJ33" s="5">
        <v>-5</v>
      </c>
      <c r="AK33" s="5">
        <v>5</v>
      </c>
      <c r="AL33" s="35">
        <v>2.564102564102564E-2</v>
      </c>
      <c r="AM33" s="4">
        <v>0.17647058823529413</v>
      </c>
      <c r="AN33" s="36">
        <v>8.2352941176470594E-3</v>
      </c>
      <c r="AO33" s="36">
        <v>9.743589743589744E-3</v>
      </c>
      <c r="AP33" s="4">
        <v>0</v>
      </c>
      <c r="AQ33" s="4">
        <v>1</v>
      </c>
      <c r="AR33" s="4">
        <v>0.17647058823529413</v>
      </c>
      <c r="AS33" s="4">
        <v>0.46153846153846156</v>
      </c>
    </row>
    <row r="34" spans="1:45" x14ac:dyDescent="0.2">
      <c r="A34" s="6">
        <v>26</v>
      </c>
      <c r="B34" s="7">
        <v>45267</v>
      </c>
      <c r="C34" s="21" t="s">
        <v>21</v>
      </c>
      <c r="D34" s="21" t="s">
        <v>37</v>
      </c>
      <c r="E34" s="6">
        <v>2</v>
      </c>
      <c r="F34" s="6">
        <v>3</v>
      </c>
      <c r="G34" s="6" t="s">
        <v>81</v>
      </c>
      <c r="H34" s="6" t="s">
        <v>234</v>
      </c>
      <c r="I34" s="6" t="s">
        <v>239</v>
      </c>
      <c r="K34" s="6">
        <v>30</v>
      </c>
      <c r="L34" s="6">
        <v>6</v>
      </c>
      <c r="M34" s="6">
        <v>0</v>
      </c>
      <c r="N34" s="6">
        <v>1</v>
      </c>
      <c r="O34" s="6">
        <v>0</v>
      </c>
      <c r="Q34" s="6">
        <v>27</v>
      </c>
      <c r="R34" s="6">
        <v>2</v>
      </c>
      <c r="S34" s="6">
        <v>0</v>
      </c>
      <c r="T34" s="6">
        <v>3</v>
      </c>
      <c r="U34" s="6">
        <v>1</v>
      </c>
      <c r="W34" s="6">
        <v>54</v>
      </c>
      <c r="X34" s="6">
        <v>48</v>
      </c>
      <c r="Y34" s="8">
        <v>0.52900000000000003</v>
      </c>
      <c r="Z34" s="6">
        <v>35</v>
      </c>
      <c r="AA34" s="6">
        <v>38</v>
      </c>
      <c r="AB34" s="8">
        <v>0.47899999999999998</v>
      </c>
      <c r="AC34" s="6">
        <v>34</v>
      </c>
      <c r="AD34" s="6">
        <v>25</v>
      </c>
      <c r="AE34" s="6">
        <v>59</v>
      </c>
      <c r="AF34" s="8">
        <v>0.57600000000000007</v>
      </c>
      <c r="AG34" s="8">
        <v>0.5</v>
      </c>
      <c r="AH34" s="8">
        <v>0.9870000000000001</v>
      </c>
      <c r="AJ34" s="9">
        <v>-1</v>
      </c>
      <c r="AK34" s="9">
        <v>3</v>
      </c>
      <c r="AL34" s="8">
        <v>6.6666666666666666E-2</v>
      </c>
      <c r="AM34" s="8">
        <v>0.1111111111111111</v>
      </c>
      <c r="AN34" s="10">
        <v>8.8888888888888889E-3</v>
      </c>
      <c r="AO34" s="10">
        <v>9.3333333333333341E-3</v>
      </c>
      <c r="AP34" s="8">
        <v>0</v>
      </c>
      <c r="AQ34" s="8">
        <v>1</v>
      </c>
      <c r="AR34" s="8">
        <v>0.37037037037037035</v>
      </c>
      <c r="AS34" s="8">
        <v>0.6333333333333333</v>
      </c>
    </row>
    <row r="35" spans="1:45" x14ac:dyDescent="0.2">
      <c r="A35" s="2">
        <v>27</v>
      </c>
      <c r="B35" s="3">
        <v>45269</v>
      </c>
      <c r="C35" s="20" t="s">
        <v>21</v>
      </c>
      <c r="D35" s="20" t="s">
        <v>38</v>
      </c>
      <c r="E35" s="2">
        <v>3</v>
      </c>
      <c r="F35" s="2">
        <v>4</v>
      </c>
      <c r="G35" s="2" t="s">
        <v>81</v>
      </c>
      <c r="H35" s="2" t="s">
        <v>234</v>
      </c>
      <c r="I35" s="2" t="s">
        <v>241</v>
      </c>
      <c r="K35" s="2">
        <v>24</v>
      </c>
      <c r="L35" s="2">
        <v>6</v>
      </c>
      <c r="M35" s="2">
        <v>1</v>
      </c>
      <c r="N35" s="2">
        <v>5</v>
      </c>
      <c r="O35" s="2">
        <v>0</v>
      </c>
      <c r="Q35" s="2">
        <v>24</v>
      </c>
      <c r="R35" s="2">
        <v>10</v>
      </c>
      <c r="S35" s="2">
        <v>0</v>
      </c>
      <c r="T35" s="2">
        <v>3</v>
      </c>
      <c r="U35" s="2">
        <v>0</v>
      </c>
      <c r="W35" s="2">
        <v>45</v>
      </c>
      <c r="X35" s="2">
        <v>26</v>
      </c>
      <c r="Y35" s="4">
        <v>0.63400000000000001</v>
      </c>
      <c r="Z35" s="2">
        <v>29</v>
      </c>
      <c r="AA35" s="2">
        <v>23</v>
      </c>
      <c r="AB35" s="4">
        <v>0.55799999999999994</v>
      </c>
      <c r="AC35" s="2">
        <v>20</v>
      </c>
      <c r="AD35" s="2">
        <v>22</v>
      </c>
      <c r="AE35" s="2">
        <v>42</v>
      </c>
      <c r="AF35" s="4">
        <v>0.47600000000000003</v>
      </c>
      <c r="AG35" s="4">
        <v>0.6</v>
      </c>
      <c r="AH35" s="4">
        <v>0.92099999999999993</v>
      </c>
      <c r="AJ35" s="5">
        <v>-1</v>
      </c>
      <c r="AK35" s="5">
        <v>0</v>
      </c>
      <c r="AL35" s="35">
        <v>0.125</v>
      </c>
      <c r="AM35" s="4">
        <v>0.16666666666666666</v>
      </c>
      <c r="AN35" s="36">
        <v>8.3333333333333332E-3</v>
      </c>
      <c r="AO35" s="36">
        <v>8.7500000000000008E-3</v>
      </c>
      <c r="AP35" s="4">
        <v>0.2</v>
      </c>
      <c r="AQ35" s="4">
        <v>1</v>
      </c>
      <c r="AR35" s="4">
        <v>0.125</v>
      </c>
      <c r="AS35" s="4">
        <v>0.66666666666666663</v>
      </c>
    </row>
    <row r="36" spans="1:45" x14ac:dyDescent="0.2">
      <c r="A36" s="6">
        <v>28</v>
      </c>
      <c r="B36" s="7">
        <v>45272</v>
      </c>
      <c r="C36" s="21" t="s">
        <v>21</v>
      </c>
      <c r="D36" s="21" t="s">
        <v>19</v>
      </c>
      <c r="E36" s="6">
        <v>4</v>
      </c>
      <c r="F36" s="6">
        <v>1</v>
      </c>
      <c r="G36" s="6" t="s">
        <v>20</v>
      </c>
      <c r="H36" s="6" t="s">
        <v>234</v>
      </c>
      <c r="I36" s="6" t="s">
        <v>235</v>
      </c>
      <c r="K36" s="6">
        <v>28</v>
      </c>
      <c r="L36" s="6">
        <v>12</v>
      </c>
      <c r="M36" s="6">
        <v>2</v>
      </c>
      <c r="N36" s="6">
        <v>2</v>
      </c>
      <c r="O36" s="6">
        <v>0</v>
      </c>
      <c r="Q36" s="6">
        <v>32</v>
      </c>
      <c r="R36" s="6">
        <v>20</v>
      </c>
      <c r="S36" s="6">
        <v>0</v>
      </c>
      <c r="T36" s="6">
        <v>4</v>
      </c>
      <c r="U36" s="6">
        <v>0</v>
      </c>
      <c r="W36" s="6">
        <v>52</v>
      </c>
      <c r="X36" s="6">
        <v>47</v>
      </c>
      <c r="Y36" s="8">
        <v>0.52500000000000002</v>
      </c>
      <c r="Z36" s="6">
        <v>38</v>
      </c>
      <c r="AA36" s="6">
        <v>36</v>
      </c>
      <c r="AB36" s="8">
        <v>0.51400000000000001</v>
      </c>
      <c r="AC36" s="6">
        <v>27</v>
      </c>
      <c r="AD36" s="6">
        <v>21</v>
      </c>
      <c r="AE36" s="6">
        <v>48</v>
      </c>
      <c r="AF36" s="8">
        <v>0.56299999999999994</v>
      </c>
      <c r="AG36" s="8">
        <v>0.50800000000000001</v>
      </c>
      <c r="AH36" s="8">
        <v>1.046</v>
      </c>
      <c r="AJ36" s="9">
        <v>3</v>
      </c>
      <c r="AK36" s="9">
        <v>-4</v>
      </c>
      <c r="AL36" s="8">
        <v>0.14285714285714285</v>
      </c>
      <c r="AM36" s="8">
        <v>3.125E-2</v>
      </c>
      <c r="AN36" s="10">
        <v>9.6874999999999999E-3</v>
      </c>
      <c r="AO36" s="10">
        <v>8.5714285714285719E-3</v>
      </c>
      <c r="AP36" s="8">
        <v>1</v>
      </c>
      <c r="AQ36" s="8">
        <v>1</v>
      </c>
      <c r="AR36" s="8">
        <v>0.34375</v>
      </c>
      <c r="AS36" s="8">
        <v>0.5</v>
      </c>
    </row>
    <row r="37" spans="1:45" x14ac:dyDescent="0.2">
      <c r="A37" s="2">
        <v>29</v>
      </c>
      <c r="B37" s="3">
        <v>45274</v>
      </c>
      <c r="C37" s="20" t="s">
        <v>21</v>
      </c>
      <c r="D37" s="20" t="s">
        <v>39</v>
      </c>
      <c r="E37" s="2">
        <v>2</v>
      </c>
      <c r="F37" s="2">
        <v>1</v>
      </c>
      <c r="G37" s="2" t="s">
        <v>20</v>
      </c>
      <c r="H37" s="2" t="s">
        <v>234</v>
      </c>
      <c r="I37" s="2" t="s">
        <v>236</v>
      </c>
      <c r="K37" s="2">
        <v>39</v>
      </c>
      <c r="L37" s="2">
        <v>6</v>
      </c>
      <c r="M37" s="2">
        <v>0</v>
      </c>
      <c r="N37" s="2">
        <v>4</v>
      </c>
      <c r="O37" s="2">
        <v>0</v>
      </c>
      <c r="Q37" s="2">
        <v>26</v>
      </c>
      <c r="R37" s="2">
        <v>8</v>
      </c>
      <c r="S37" s="2">
        <v>0</v>
      </c>
      <c r="T37" s="2">
        <v>3</v>
      </c>
      <c r="U37" s="2">
        <v>0</v>
      </c>
      <c r="W37" s="2">
        <v>64</v>
      </c>
      <c r="X37" s="2">
        <v>39</v>
      </c>
      <c r="Y37" s="4">
        <v>0.621</v>
      </c>
      <c r="Z37" s="2">
        <v>48</v>
      </c>
      <c r="AA37" s="2">
        <v>27</v>
      </c>
      <c r="AB37" s="4">
        <v>0.64</v>
      </c>
      <c r="AC37" s="2">
        <v>32</v>
      </c>
      <c r="AD37" s="2">
        <v>12</v>
      </c>
      <c r="AE37" s="2">
        <v>44</v>
      </c>
      <c r="AF37" s="4">
        <v>0.72700000000000009</v>
      </c>
      <c r="AG37" s="4">
        <v>0.58399999999999996</v>
      </c>
      <c r="AH37" s="4">
        <v>1.01</v>
      </c>
      <c r="AJ37" s="5">
        <v>1</v>
      </c>
      <c r="AK37" s="5">
        <v>13</v>
      </c>
      <c r="AL37" s="35">
        <v>5.128205128205128E-2</v>
      </c>
      <c r="AM37" s="4">
        <v>3.8461538461538464E-2</v>
      </c>
      <c r="AN37" s="36">
        <v>9.6153846153846159E-3</v>
      </c>
      <c r="AO37" s="36">
        <v>9.4871794871794878E-3</v>
      </c>
      <c r="AP37" s="4">
        <v>0</v>
      </c>
      <c r="AQ37" s="4">
        <v>1</v>
      </c>
      <c r="AR37" s="4">
        <v>0.46153846153846156</v>
      </c>
      <c r="AS37" s="4">
        <v>0.41025641025641024</v>
      </c>
    </row>
    <row r="38" spans="1:45" x14ac:dyDescent="0.2">
      <c r="A38" s="6">
        <v>30</v>
      </c>
      <c r="B38" s="7">
        <v>45275</v>
      </c>
      <c r="C38" s="21" t="s">
        <v>234</v>
      </c>
      <c r="D38" s="21" t="s">
        <v>40</v>
      </c>
      <c r="E38" s="6">
        <v>5</v>
      </c>
      <c r="F38" s="6">
        <v>6</v>
      </c>
      <c r="G38" s="6" t="s">
        <v>81</v>
      </c>
      <c r="H38" s="6" t="s">
        <v>151</v>
      </c>
      <c r="I38" s="6" t="s">
        <v>237</v>
      </c>
      <c r="K38" s="6">
        <v>31</v>
      </c>
      <c r="L38" s="6">
        <v>6</v>
      </c>
      <c r="M38" s="6">
        <v>2</v>
      </c>
      <c r="N38" s="6">
        <v>3</v>
      </c>
      <c r="O38" s="6">
        <v>0</v>
      </c>
      <c r="Q38" s="6">
        <v>30</v>
      </c>
      <c r="R38" s="6">
        <v>6</v>
      </c>
      <c r="S38" s="6">
        <v>1</v>
      </c>
      <c r="T38" s="6">
        <v>3</v>
      </c>
      <c r="U38" s="6">
        <v>0</v>
      </c>
      <c r="W38" s="6">
        <v>59</v>
      </c>
      <c r="X38" s="6">
        <v>47</v>
      </c>
      <c r="Y38" s="8">
        <v>0.55700000000000005</v>
      </c>
      <c r="Z38" s="6">
        <v>39</v>
      </c>
      <c r="AA38" s="6">
        <v>36</v>
      </c>
      <c r="AB38" s="8">
        <v>0.52</v>
      </c>
      <c r="AC38" s="6">
        <v>33</v>
      </c>
      <c r="AD38" s="6">
        <v>25</v>
      </c>
      <c r="AE38" s="6">
        <v>58</v>
      </c>
      <c r="AF38" s="8">
        <v>0.56899999999999995</v>
      </c>
      <c r="AG38" s="8">
        <v>0.66500000000000004</v>
      </c>
      <c r="AH38" s="8">
        <v>0.90700000000000003</v>
      </c>
      <c r="AJ38" s="9">
        <v>-1</v>
      </c>
      <c r="AK38" s="9">
        <v>1</v>
      </c>
      <c r="AL38" s="8">
        <v>0.16129032258064516</v>
      </c>
      <c r="AM38" s="8">
        <v>0.2</v>
      </c>
      <c r="AN38" s="10">
        <v>8.0000000000000002E-3</v>
      </c>
      <c r="AO38" s="10">
        <v>8.3870967741935497E-3</v>
      </c>
      <c r="AP38" s="8">
        <v>0.66666666666666663</v>
      </c>
      <c r="AQ38" s="8">
        <v>0.66666666666666663</v>
      </c>
      <c r="AR38" s="8">
        <v>0.36666666666666664</v>
      </c>
      <c r="AS38" s="8">
        <v>0.64516129032258063</v>
      </c>
    </row>
    <row r="39" spans="1:45" x14ac:dyDescent="0.2">
      <c r="A39" s="2">
        <v>31</v>
      </c>
      <c r="B39" s="3">
        <v>45277</v>
      </c>
      <c r="C39" s="20" t="s">
        <v>234</v>
      </c>
      <c r="D39" s="20" t="s">
        <v>41</v>
      </c>
      <c r="E39" s="2">
        <v>1</v>
      </c>
      <c r="F39" s="2">
        <v>2</v>
      </c>
      <c r="G39" s="2" t="s">
        <v>81</v>
      </c>
      <c r="H39" s="2" t="s">
        <v>198</v>
      </c>
      <c r="I39" s="2" t="s">
        <v>238</v>
      </c>
      <c r="K39" s="2">
        <v>29</v>
      </c>
      <c r="L39" s="2">
        <v>4</v>
      </c>
      <c r="M39" s="2">
        <v>0</v>
      </c>
      <c r="N39" s="2">
        <v>5</v>
      </c>
      <c r="O39" s="2">
        <v>0</v>
      </c>
      <c r="Q39" s="2">
        <v>21</v>
      </c>
      <c r="R39" s="2">
        <v>10</v>
      </c>
      <c r="S39" s="2">
        <v>0</v>
      </c>
      <c r="T39" s="2">
        <v>2</v>
      </c>
      <c r="U39" s="2">
        <v>0</v>
      </c>
      <c r="W39" s="2">
        <v>54</v>
      </c>
      <c r="X39" s="2">
        <v>32</v>
      </c>
      <c r="Y39" s="4">
        <v>0.628</v>
      </c>
      <c r="Z39" s="2">
        <v>42</v>
      </c>
      <c r="AA39" s="2">
        <v>25</v>
      </c>
      <c r="AB39" s="4">
        <v>0.627</v>
      </c>
      <c r="AC39" s="2">
        <v>20</v>
      </c>
      <c r="AD39" s="2">
        <v>28</v>
      </c>
      <c r="AE39" s="2">
        <v>48</v>
      </c>
      <c r="AF39" s="4">
        <v>0.41700000000000004</v>
      </c>
      <c r="AG39" s="4">
        <v>0.48700000000000004</v>
      </c>
      <c r="AH39" s="4">
        <v>0.98299999999999998</v>
      </c>
      <c r="AJ39" s="5">
        <v>-1</v>
      </c>
      <c r="AK39" s="5">
        <v>8</v>
      </c>
      <c r="AL39" s="35">
        <v>3.4482758620689655E-2</v>
      </c>
      <c r="AM39" s="4">
        <v>9.5238095238095233E-2</v>
      </c>
      <c r="AN39" s="36">
        <v>9.0476190476190474E-3</v>
      </c>
      <c r="AO39" s="36">
        <v>9.655172413793104E-3</v>
      </c>
      <c r="AP39" s="4">
        <v>0</v>
      </c>
      <c r="AQ39" s="4">
        <v>1</v>
      </c>
      <c r="AR39" s="4">
        <v>0.33333333333333331</v>
      </c>
      <c r="AS39" s="4">
        <v>0.41379310344827586</v>
      </c>
    </row>
    <row r="40" spans="1:45" x14ac:dyDescent="0.2">
      <c r="A40" s="6">
        <v>32</v>
      </c>
      <c r="B40" s="7">
        <v>45279</v>
      </c>
      <c r="C40" s="21" t="s">
        <v>234</v>
      </c>
      <c r="D40" s="21" t="s">
        <v>42</v>
      </c>
      <c r="E40" s="6">
        <v>6</v>
      </c>
      <c r="F40" s="6">
        <v>3</v>
      </c>
      <c r="G40" s="6" t="s">
        <v>20</v>
      </c>
      <c r="H40" s="6" t="s">
        <v>234</v>
      </c>
      <c r="I40" s="6" t="s">
        <v>235</v>
      </c>
      <c r="K40" s="6">
        <v>39</v>
      </c>
      <c r="L40" s="6">
        <v>8</v>
      </c>
      <c r="M40" s="6">
        <v>3</v>
      </c>
      <c r="N40" s="6">
        <v>3</v>
      </c>
      <c r="O40" s="6">
        <v>0</v>
      </c>
      <c r="Q40" s="6">
        <v>33</v>
      </c>
      <c r="R40" s="6">
        <v>6</v>
      </c>
      <c r="S40" s="6">
        <v>0</v>
      </c>
      <c r="T40" s="6">
        <v>4</v>
      </c>
      <c r="U40" s="6">
        <v>0</v>
      </c>
      <c r="W40" s="6">
        <v>63</v>
      </c>
      <c r="X40" s="6">
        <v>42</v>
      </c>
      <c r="Y40" s="8">
        <v>0.6</v>
      </c>
      <c r="Z40" s="6">
        <v>49</v>
      </c>
      <c r="AA40" s="6">
        <v>33</v>
      </c>
      <c r="AB40" s="8">
        <v>0.59799999999999998</v>
      </c>
      <c r="AC40" s="6">
        <v>26</v>
      </c>
      <c r="AD40" s="6">
        <v>34</v>
      </c>
      <c r="AE40" s="6">
        <v>60</v>
      </c>
      <c r="AF40" s="8">
        <v>0.433</v>
      </c>
      <c r="AG40" s="8">
        <v>0.44200000000000006</v>
      </c>
      <c r="AH40" s="8">
        <v>0.9920000000000001</v>
      </c>
      <c r="AJ40" s="9">
        <v>3</v>
      </c>
      <c r="AK40" s="9">
        <v>6</v>
      </c>
      <c r="AL40" s="8">
        <v>0.15384615384615385</v>
      </c>
      <c r="AM40" s="8">
        <v>9.0909090909090912E-2</v>
      </c>
      <c r="AN40" s="10">
        <v>9.0909090909090905E-3</v>
      </c>
      <c r="AO40" s="10">
        <v>8.4615384615384613E-3</v>
      </c>
      <c r="AP40" s="8">
        <v>1</v>
      </c>
      <c r="AQ40" s="8">
        <v>1</v>
      </c>
      <c r="AR40" s="8">
        <v>0.27272727272727271</v>
      </c>
      <c r="AS40" s="8">
        <v>0.35897435897435898</v>
      </c>
    </row>
    <row r="41" spans="1:45" x14ac:dyDescent="0.2">
      <c r="A41" s="2">
        <v>33</v>
      </c>
      <c r="B41" s="3">
        <v>45281</v>
      </c>
      <c r="C41" s="20" t="s">
        <v>21</v>
      </c>
      <c r="D41" s="20" t="s">
        <v>33</v>
      </c>
      <c r="E41" s="2">
        <v>1</v>
      </c>
      <c r="F41" s="2">
        <v>2</v>
      </c>
      <c r="G41" s="2" t="s">
        <v>81</v>
      </c>
      <c r="H41" s="2" t="s">
        <v>198</v>
      </c>
      <c r="I41" s="2" t="s">
        <v>237</v>
      </c>
      <c r="K41" s="2">
        <v>24</v>
      </c>
      <c r="L41" s="2">
        <v>10</v>
      </c>
      <c r="M41" s="2">
        <v>0</v>
      </c>
      <c r="N41" s="2">
        <v>2</v>
      </c>
      <c r="O41" s="2">
        <v>0</v>
      </c>
      <c r="Q41" s="2">
        <v>25</v>
      </c>
      <c r="R41" s="2">
        <v>4</v>
      </c>
      <c r="S41" s="2">
        <v>0</v>
      </c>
      <c r="T41" s="2">
        <v>5</v>
      </c>
      <c r="U41" s="2">
        <v>0</v>
      </c>
      <c r="W41" s="2">
        <v>54</v>
      </c>
      <c r="X41" s="2">
        <v>40</v>
      </c>
      <c r="Y41" s="4">
        <v>0.57399999999999995</v>
      </c>
      <c r="Z41" s="2">
        <v>29</v>
      </c>
      <c r="AA41" s="2">
        <v>23</v>
      </c>
      <c r="AB41" s="4">
        <v>0.55799999999999994</v>
      </c>
      <c r="AC41" s="2">
        <v>26</v>
      </c>
      <c r="AD41" s="2">
        <v>25</v>
      </c>
      <c r="AE41" s="2">
        <v>51</v>
      </c>
      <c r="AF41" s="4">
        <v>0.51</v>
      </c>
      <c r="AG41" s="4">
        <v>0.6</v>
      </c>
      <c r="AH41" s="4">
        <v>0.997</v>
      </c>
      <c r="AJ41" s="5">
        <v>-1</v>
      </c>
      <c r="AK41" s="5">
        <v>-1</v>
      </c>
      <c r="AL41" s="35">
        <v>4.1666666666666664E-2</v>
      </c>
      <c r="AM41" s="4">
        <v>0.08</v>
      </c>
      <c r="AN41" s="36">
        <v>9.1999999999999998E-3</v>
      </c>
      <c r="AO41" s="36">
        <v>9.5833333333333343E-3</v>
      </c>
      <c r="AP41" s="4">
        <v>0</v>
      </c>
      <c r="AQ41" s="4">
        <v>1</v>
      </c>
      <c r="AR41" s="4">
        <v>0.68</v>
      </c>
      <c r="AS41" s="4">
        <v>1.0416666666666667</v>
      </c>
    </row>
    <row r="42" spans="1:45" x14ac:dyDescent="0.2">
      <c r="A42" s="6">
        <v>34</v>
      </c>
      <c r="B42" s="7">
        <v>45283</v>
      </c>
      <c r="C42" s="21" t="s">
        <v>234</v>
      </c>
      <c r="D42" s="21" t="s">
        <v>30</v>
      </c>
      <c r="E42" s="6">
        <v>4</v>
      </c>
      <c r="F42" s="6">
        <v>5</v>
      </c>
      <c r="G42" s="6" t="s">
        <v>81</v>
      </c>
      <c r="H42" s="6" t="s">
        <v>234</v>
      </c>
      <c r="I42" s="6" t="s">
        <v>238</v>
      </c>
      <c r="K42" s="6">
        <v>40</v>
      </c>
      <c r="L42" s="6">
        <v>8</v>
      </c>
      <c r="M42" s="6">
        <v>2</v>
      </c>
      <c r="N42" s="6">
        <v>4</v>
      </c>
      <c r="O42" s="6">
        <v>0</v>
      </c>
      <c r="Q42" s="6">
        <v>28</v>
      </c>
      <c r="R42" s="6">
        <v>10</v>
      </c>
      <c r="S42" s="6">
        <v>0</v>
      </c>
      <c r="T42" s="6">
        <v>3</v>
      </c>
      <c r="U42" s="6">
        <v>0</v>
      </c>
      <c r="W42" s="6">
        <v>77</v>
      </c>
      <c r="X42" s="6">
        <v>41</v>
      </c>
      <c r="Y42" s="8">
        <v>0.65300000000000002</v>
      </c>
      <c r="Z42" s="6">
        <v>54</v>
      </c>
      <c r="AA42" s="6">
        <v>33</v>
      </c>
      <c r="AB42" s="8">
        <v>0.621</v>
      </c>
      <c r="AC42" s="6">
        <v>30</v>
      </c>
      <c r="AD42" s="6">
        <v>27</v>
      </c>
      <c r="AE42" s="6">
        <v>57</v>
      </c>
      <c r="AF42" s="8">
        <v>0.52600000000000002</v>
      </c>
      <c r="AG42" s="8">
        <v>0.621</v>
      </c>
      <c r="AH42" s="8">
        <v>0.87</v>
      </c>
      <c r="AJ42" s="9">
        <v>-1</v>
      </c>
      <c r="AK42" s="9">
        <v>12</v>
      </c>
      <c r="AL42" s="8">
        <v>0.1</v>
      </c>
      <c r="AM42" s="8">
        <v>0.17857142857142858</v>
      </c>
      <c r="AN42" s="10">
        <v>8.2142857142857139E-3</v>
      </c>
      <c r="AO42" s="10">
        <v>9.0000000000000011E-3</v>
      </c>
      <c r="AP42" s="8">
        <v>0.5</v>
      </c>
      <c r="AQ42" s="8">
        <v>1</v>
      </c>
      <c r="AR42" s="8">
        <v>0.2857142857142857</v>
      </c>
      <c r="AS42" s="8">
        <v>0.57499999999999996</v>
      </c>
    </row>
    <row r="43" spans="1:45" x14ac:dyDescent="0.2">
      <c r="A43" s="2">
        <v>35</v>
      </c>
      <c r="B43" s="3">
        <v>45287</v>
      </c>
      <c r="C43" s="20" t="s">
        <v>21</v>
      </c>
      <c r="D43" s="20" t="s">
        <v>40</v>
      </c>
      <c r="E43" s="2">
        <v>5</v>
      </c>
      <c r="F43" s="2">
        <v>2</v>
      </c>
      <c r="G43" s="2" t="s">
        <v>20</v>
      </c>
      <c r="H43" s="2" t="s">
        <v>234</v>
      </c>
      <c r="I43" s="2" t="s">
        <v>235</v>
      </c>
      <c r="K43" s="2">
        <v>25</v>
      </c>
      <c r="L43" s="2">
        <v>8</v>
      </c>
      <c r="M43" s="2">
        <v>3</v>
      </c>
      <c r="N43" s="2">
        <v>6</v>
      </c>
      <c r="O43" s="2">
        <v>0</v>
      </c>
      <c r="Q43" s="2">
        <v>37</v>
      </c>
      <c r="R43" s="2">
        <v>12</v>
      </c>
      <c r="S43" s="2">
        <v>1</v>
      </c>
      <c r="T43" s="2">
        <v>4</v>
      </c>
      <c r="U43" s="2">
        <v>0</v>
      </c>
      <c r="W43" s="2">
        <v>42</v>
      </c>
      <c r="X43" s="2">
        <v>40</v>
      </c>
      <c r="Y43" s="4">
        <v>0.51200000000000001</v>
      </c>
      <c r="Z43" s="2">
        <v>26</v>
      </c>
      <c r="AA43" s="2">
        <v>32</v>
      </c>
      <c r="AB43" s="4">
        <v>0.44799999999999995</v>
      </c>
      <c r="AC43" s="2">
        <v>28</v>
      </c>
      <c r="AD43" s="2">
        <v>20</v>
      </c>
      <c r="AE43" s="2">
        <v>48</v>
      </c>
      <c r="AF43" s="4">
        <v>0.58299999999999996</v>
      </c>
      <c r="AG43" s="4">
        <v>0.441</v>
      </c>
      <c r="AH43" s="4">
        <v>1.0880000000000001</v>
      </c>
      <c r="AJ43" s="5">
        <v>3</v>
      </c>
      <c r="AK43" s="5">
        <v>-12</v>
      </c>
      <c r="AL43" s="35">
        <v>0.2</v>
      </c>
      <c r="AM43" s="4">
        <v>5.4054054054054057E-2</v>
      </c>
      <c r="AN43" s="36">
        <v>9.45945945945946E-3</v>
      </c>
      <c r="AO43" s="36">
        <v>8.0000000000000002E-3</v>
      </c>
      <c r="AP43" s="4">
        <v>0.5</v>
      </c>
      <c r="AQ43" s="4">
        <v>0.75</v>
      </c>
      <c r="AR43" s="4">
        <v>0.21621621621621623</v>
      </c>
      <c r="AS43" s="4">
        <v>0.64</v>
      </c>
    </row>
    <row r="44" spans="1:45" x14ac:dyDescent="0.2">
      <c r="A44" s="6">
        <v>36</v>
      </c>
      <c r="B44" s="7">
        <v>45288</v>
      </c>
      <c r="C44" s="21" t="s">
        <v>234</v>
      </c>
      <c r="D44" s="21" t="s">
        <v>43</v>
      </c>
      <c r="E44" s="6">
        <v>5</v>
      </c>
      <c r="F44" s="6">
        <v>3</v>
      </c>
      <c r="G44" s="6" t="s">
        <v>20</v>
      </c>
      <c r="H44" s="6" t="s">
        <v>234</v>
      </c>
      <c r="I44" s="6" t="s">
        <v>236</v>
      </c>
      <c r="K44" s="6">
        <v>31</v>
      </c>
      <c r="L44" s="6">
        <v>8</v>
      </c>
      <c r="M44" s="6">
        <v>1</v>
      </c>
      <c r="N44" s="6">
        <v>3</v>
      </c>
      <c r="O44" s="6">
        <v>0</v>
      </c>
      <c r="Q44" s="6">
        <v>21</v>
      </c>
      <c r="R44" s="6">
        <v>6</v>
      </c>
      <c r="S44" s="6">
        <v>1</v>
      </c>
      <c r="T44" s="6">
        <v>4</v>
      </c>
      <c r="U44" s="6">
        <v>0</v>
      </c>
      <c r="W44" s="6">
        <v>60</v>
      </c>
      <c r="X44" s="6">
        <v>46</v>
      </c>
      <c r="Y44" s="8">
        <v>0.56600000000000006</v>
      </c>
      <c r="Z44" s="6">
        <v>33</v>
      </c>
      <c r="AA44" s="6">
        <v>37</v>
      </c>
      <c r="AB44" s="8">
        <v>0.47100000000000003</v>
      </c>
      <c r="AC44" s="6">
        <v>23</v>
      </c>
      <c r="AD44" s="6">
        <v>32</v>
      </c>
      <c r="AE44" s="6">
        <v>55</v>
      </c>
      <c r="AF44" s="8">
        <v>0.41799999999999998</v>
      </c>
      <c r="AG44" s="8">
        <v>0.65599999999999992</v>
      </c>
      <c r="AH44" s="8">
        <v>1.0549999999999999</v>
      </c>
      <c r="AJ44" s="9">
        <v>2</v>
      </c>
      <c r="AK44" s="9">
        <v>10</v>
      </c>
      <c r="AL44" s="8">
        <v>0.16129032258064516</v>
      </c>
      <c r="AM44" s="8">
        <v>0.14285714285714285</v>
      </c>
      <c r="AN44" s="10">
        <v>8.5714285714285719E-3</v>
      </c>
      <c r="AO44" s="10">
        <v>8.3870967741935497E-3</v>
      </c>
      <c r="AP44" s="8">
        <v>0.33333333333333331</v>
      </c>
      <c r="AQ44" s="8">
        <v>0.75</v>
      </c>
      <c r="AR44" s="8">
        <v>0.42857142857142855</v>
      </c>
      <c r="AS44" s="8">
        <v>0.87096774193548387</v>
      </c>
    </row>
    <row r="45" spans="1:45" x14ac:dyDescent="0.2">
      <c r="A45" s="2">
        <v>37</v>
      </c>
      <c r="B45" s="3">
        <v>45290</v>
      </c>
      <c r="C45" s="20" t="s">
        <v>21</v>
      </c>
      <c r="D45" s="20" t="s">
        <v>44</v>
      </c>
      <c r="E45" s="2">
        <v>3</v>
      </c>
      <c r="F45" s="2">
        <v>2</v>
      </c>
      <c r="G45" s="2" t="s">
        <v>20</v>
      </c>
      <c r="H45" s="2" t="s">
        <v>234</v>
      </c>
      <c r="I45" s="2" t="s">
        <v>240</v>
      </c>
      <c r="K45" s="2">
        <v>28</v>
      </c>
      <c r="L45" s="2">
        <v>8</v>
      </c>
      <c r="M45" s="2">
        <v>2</v>
      </c>
      <c r="N45" s="2">
        <v>4</v>
      </c>
      <c r="O45" s="2">
        <v>0</v>
      </c>
      <c r="Q45" s="2">
        <v>27</v>
      </c>
      <c r="R45" s="2">
        <v>10</v>
      </c>
      <c r="S45" s="2">
        <v>0</v>
      </c>
      <c r="T45" s="2">
        <v>3</v>
      </c>
      <c r="U45" s="2">
        <v>0</v>
      </c>
      <c r="W45" s="2">
        <v>42</v>
      </c>
      <c r="X45" s="2">
        <v>43</v>
      </c>
      <c r="Y45" s="4">
        <v>0.49399999999999999</v>
      </c>
      <c r="Z45" s="2">
        <v>32</v>
      </c>
      <c r="AA45" s="2">
        <v>32</v>
      </c>
      <c r="AB45" s="4">
        <v>0.5</v>
      </c>
      <c r="AC45" s="2">
        <v>17</v>
      </c>
      <c r="AD45" s="2">
        <v>31</v>
      </c>
      <c r="AE45" s="2">
        <v>48</v>
      </c>
      <c r="AF45" s="4">
        <v>0.35399999999999998</v>
      </c>
      <c r="AG45" s="4">
        <v>0.42899999999999999</v>
      </c>
      <c r="AH45" s="4">
        <v>0.97</v>
      </c>
      <c r="AJ45" s="5">
        <v>1</v>
      </c>
      <c r="AK45" s="5">
        <v>1</v>
      </c>
      <c r="AL45" s="35">
        <v>0.10714285714285714</v>
      </c>
      <c r="AM45" s="4">
        <v>7.407407407407407E-2</v>
      </c>
      <c r="AN45" s="36">
        <v>9.2592592592592587E-3</v>
      </c>
      <c r="AO45" s="36">
        <v>8.9285714285714298E-3</v>
      </c>
      <c r="AP45" s="4">
        <v>0.5</v>
      </c>
      <c r="AQ45" s="4">
        <v>1</v>
      </c>
      <c r="AR45" s="4">
        <v>0.40740740740740738</v>
      </c>
      <c r="AS45" s="4">
        <v>0.35714285714285715</v>
      </c>
    </row>
    <row r="46" spans="1:45" x14ac:dyDescent="0.2">
      <c r="A46" s="6">
        <v>38</v>
      </c>
      <c r="B46" s="7">
        <v>45293</v>
      </c>
      <c r="C46" s="21" t="s">
        <v>21</v>
      </c>
      <c r="D46" s="21" t="s">
        <v>29</v>
      </c>
      <c r="E46" s="6">
        <v>6</v>
      </c>
      <c r="F46" s="6">
        <v>1</v>
      </c>
      <c r="G46" s="6" t="s">
        <v>20</v>
      </c>
      <c r="H46" s="6" t="s">
        <v>234</v>
      </c>
      <c r="I46" s="6" t="s">
        <v>242</v>
      </c>
      <c r="K46" s="6">
        <v>27</v>
      </c>
      <c r="L46" s="6">
        <v>6</v>
      </c>
      <c r="M46" s="6">
        <v>2</v>
      </c>
      <c r="N46" s="6">
        <v>4</v>
      </c>
      <c r="O46" s="6">
        <v>0</v>
      </c>
      <c r="Q46" s="6">
        <v>29</v>
      </c>
      <c r="R46" s="6">
        <v>8</v>
      </c>
      <c r="S46" s="6">
        <v>0</v>
      </c>
      <c r="T46" s="6">
        <v>3</v>
      </c>
      <c r="U46" s="6">
        <v>0</v>
      </c>
      <c r="W46" s="6">
        <v>38</v>
      </c>
      <c r="X46" s="6">
        <v>42</v>
      </c>
      <c r="Y46" s="8">
        <v>0.47500000000000003</v>
      </c>
      <c r="Z46" s="6">
        <v>28</v>
      </c>
      <c r="AA46" s="6">
        <v>34</v>
      </c>
      <c r="AB46" s="8">
        <v>0.45200000000000001</v>
      </c>
      <c r="AC46" s="6">
        <v>23</v>
      </c>
      <c r="AD46" s="6">
        <v>23</v>
      </c>
      <c r="AE46" s="6">
        <v>46</v>
      </c>
      <c r="AF46" s="8">
        <v>0.5</v>
      </c>
      <c r="AG46" s="8">
        <v>0.29600000000000004</v>
      </c>
      <c r="AH46" s="8">
        <v>1.171</v>
      </c>
      <c r="AJ46" s="9">
        <v>5</v>
      </c>
      <c r="AK46" s="9">
        <v>-2</v>
      </c>
      <c r="AL46" s="8">
        <v>0.22222222222222221</v>
      </c>
      <c r="AM46" s="8">
        <v>3.4482758620689655E-2</v>
      </c>
      <c r="AN46" s="10">
        <v>9.655172413793104E-3</v>
      </c>
      <c r="AO46" s="10">
        <v>7.7777777777777784E-3</v>
      </c>
      <c r="AP46" s="8">
        <v>0.5</v>
      </c>
      <c r="AQ46" s="8">
        <v>1</v>
      </c>
      <c r="AR46" s="8">
        <v>0.27586206896551724</v>
      </c>
      <c r="AS46" s="8">
        <v>0.37037037037037035</v>
      </c>
    </row>
    <row r="47" spans="1:45" x14ac:dyDescent="0.2">
      <c r="A47" s="2">
        <v>39</v>
      </c>
      <c r="B47" s="3">
        <v>45296</v>
      </c>
      <c r="C47" s="20" t="s">
        <v>21</v>
      </c>
      <c r="D47" s="20" t="s">
        <v>41</v>
      </c>
      <c r="E47" s="2">
        <v>6</v>
      </c>
      <c r="F47" s="2">
        <v>2</v>
      </c>
      <c r="G47" s="2" t="s">
        <v>20</v>
      </c>
      <c r="H47" s="2" t="s">
        <v>234</v>
      </c>
      <c r="I47" s="2" t="s">
        <v>243</v>
      </c>
      <c r="K47" s="2">
        <v>34</v>
      </c>
      <c r="L47" s="2">
        <v>6</v>
      </c>
      <c r="M47" s="2">
        <v>2</v>
      </c>
      <c r="N47" s="2">
        <v>3</v>
      </c>
      <c r="O47" s="2">
        <v>1</v>
      </c>
      <c r="Q47" s="2">
        <v>17</v>
      </c>
      <c r="R47" s="2">
        <v>6</v>
      </c>
      <c r="S47" s="2">
        <v>1</v>
      </c>
      <c r="T47" s="2">
        <v>3</v>
      </c>
      <c r="U47" s="2">
        <v>0</v>
      </c>
      <c r="W47" s="2">
        <v>69</v>
      </c>
      <c r="X47" s="2">
        <v>34</v>
      </c>
      <c r="Y47" s="4">
        <v>0.67</v>
      </c>
      <c r="Z47" s="2">
        <v>49</v>
      </c>
      <c r="AA47" s="2">
        <v>24</v>
      </c>
      <c r="AB47" s="4">
        <v>0.67099999999999993</v>
      </c>
      <c r="AC47" s="2">
        <v>31</v>
      </c>
      <c r="AD47" s="2">
        <v>23</v>
      </c>
      <c r="AE47" s="2">
        <v>54</v>
      </c>
      <c r="AF47" s="4">
        <v>0.57399999999999995</v>
      </c>
      <c r="AG47" s="4">
        <v>0.65900000000000003</v>
      </c>
      <c r="AH47" s="4">
        <v>1.0329999999999999</v>
      </c>
      <c r="AJ47" s="5">
        <v>4</v>
      </c>
      <c r="AK47" s="5">
        <v>17</v>
      </c>
      <c r="AL47" s="35">
        <v>0.17647058823529413</v>
      </c>
      <c r="AM47" s="4">
        <v>0.11764705882352941</v>
      </c>
      <c r="AN47" s="36">
        <v>8.8235294117647058E-3</v>
      </c>
      <c r="AO47" s="36">
        <v>8.2352941176470594E-3</v>
      </c>
      <c r="AP47" s="4">
        <v>0.66666666666666663</v>
      </c>
      <c r="AQ47" s="4">
        <v>0.66666666666666663</v>
      </c>
      <c r="AR47" s="4">
        <v>0.58823529411764708</v>
      </c>
      <c r="AS47" s="4">
        <v>0.58823529411764708</v>
      </c>
    </row>
    <row r="48" spans="1:45" x14ac:dyDescent="0.2">
      <c r="A48" s="6">
        <v>40</v>
      </c>
      <c r="B48" s="7">
        <v>45297</v>
      </c>
      <c r="C48" s="21" t="s">
        <v>234</v>
      </c>
      <c r="D48" s="21" t="s">
        <v>45</v>
      </c>
      <c r="E48" s="6">
        <v>1</v>
      </c>
      <c r="F48" s="6">
        <v>2</v>
      </c>
      <c r="G48" s="6" t="s">
        <v>81</v>
      </c>
      <c r="H48" s="6" t="s">
        <v>198</v>
      </c>
      <c r="I48" s="6" t="s">
        <v>237</v>
      </c>
      <c r="K48" s="6">
        <v>30</v>
      </c>
      <c r="L48" s="6">
        <v>2</v>
      </c>
      <c r="M48" s="6">
        <v>1</v>
      </c>
      <c r="N48" s="6">
        <v>1</v>
      </c>
      <c r="O48" s="6">
        <v>0</v>
      </c>
      <c r="Q48" s="6">
        <v>22</v>
      </c>
      <c r="R48" s="6">
        <v>2</v>
      </c>
      <c r="S48" s="6">
        <v>0</v>
      </c>
      <c r="T48" s="6">
        <v>1</v>
      </c>
      <c r="U48" s="6">
        <v>0</v>
      </c>
      <c r="W48" s="6">
        <v>73</v>
      </c>
      <c r="X48" s="6">
        <v>42</v>
      </c>
      <c r="Y48" s="8">
        <v>0.63500000000000001</v>
      </c>
      <c r="Z48" s="6">
        <v>49</v>
      </c>
      <c r="AA48" s="6">
        <v>29</v>
      </c>
      <c r="AB48" s="8">
        <v>0.628</v>
      </c>
      <c r="AC48" s="6">
        <v>28</v>
      </c>
      <c r="AD48" s="6">
        <v>21</v>
      </c>
      <c r="AE48" s="6">
        <v>49</v>
      </c>
      <c r="AF48" s="8">
        <v>0.57100000000000006</v>
      </c>
      <c r="AG48" s="8">
        <v>0.57600000000000007</v>
      </c>
      <c r="AH48" s="8">
        <v>0.95500000000000007</v>
      </c>
      <c r="AJ48" s="9">
        <v>-1</v>
      </c>
      <c r="AK48" s="9">
        <v>8</v>
      </c>
      <c r="AL48" s="8">
        <v>3.3333333333333333E-2</v>
      </c>
      <c r="AM48" s="8">
        <v>9.0909090909090912E-2</v>
      </c>
      <c r="AN48" s="10">
        <v>9.0909090909090905E-3</v>
      </c>
      <c r="AO48" s="10">
        <v>9.6666666666666672E-3</v>
      </c>
      <c r="AP48" s="8">
        <v>1</v>
      </c>
      <c r="AQ48" s="8">
        <v>1</v>
      </c>
      <c r="AR48" s="8">
        <v>0.59090909090909094</v>
      </c>
      <c r="AS48" s="8">
        <v>0.8</v>
      </c>
    </row>
    <row r="49" spans="1:45" x14ac:dyDescent="0.2">
      <c r="A49" s="2">
        <v>41</v>
      </c>
      <c r="B49" s="3">
        <v>45302</v>
      </c>
      <c r="C49" s="20" t="s">
        <v>234</v>
      </c>
      <c r="D49" s="20" t="s">
        <v>23</v>
      </c>
      <c r="E49" s="2">
        <v>6</v>
      </c>
      <c r="F49" s="2">
        <v>3</v>
      </c>
      <c r="G49" s="2" t="s">
        <v>20</v>
      </c>
      <c r="H49" s="2" t="s">
        <v>234</v>
      </c>
      <c r="I49" s="2" t="s">
        <v>235</v>
      </c>
      <c r="K49" s="2">
        <v>34</v>
      </c>
      <c r="L49" s="2">
        <v>17</v>
      </c>
      <c r="M49" s="2">
        <v>1</v>
      </c>
      <c r="N49" s="2">
        <v>3</v>
      </c>
      <c r="O49" s="2">
        <v>0</v>
      </c>
      <c r="Q49" s="2">
        <v>16</v>
      </c>
      <c r="R49" s="2">
        <v>13</v>
      </c>
      <c r="S49" s="2">
        <v>1</v>
      </c>
      <c r="T49" s="2">
        <v>5</v>
      </c>
      <c r="U49" s="2">
        <v>0</v>
      </c>
      <c r="W49" s="2">
        <v>46</v>
      </c>
      <c r="X49" s="2">
        <v>29</v>
      </c>
      <c r="Y49" s="4">
        <v>0.61299999999999999</v>
      </c>
      <c r="Z49" s="2">
        <v>34</v>
      </c>
      <c r="AA49" s="2">
        <v>23</v>
      </c>
      <c r="AB49" s="4">
        <v>0.59599999999999997</v>
      </c>
      <c r="AC49" s="2">
        <v>22</v>
      </c>
      <c r="AD49" s="2">
        <v>24</v>
      </c>
      <c r="AE49" s="2">
        <v>46</v>
      </c>
      <c r="AF49" s="4">
        <v>0.47799999999999998</v>
      </c>
      <c r="AG49" s="4">
        <v>0.61499999999999999</v>
      </c>
      <c r="AH49" s="4">
        <v>1.0569999999999999</v>
      </c>
      <c r="AJ49" s="5">
        <v>3</v>
      </c>
      <c r="AK49" s="5">
        <v>18</v>
      </c>
      <c r="AL49" s="35">
        <v>0.17647058823529413</v>
      </c>
      <c r="AM49" s="4">
        <v>0.1875</v>
      </c>
      <c r="AN49" s="36">
        <v>8.1250000000000003E-3</v>
      </c>
      <c r="AO49" s="36">
        <v>8.2352941176470594E-3</v>
      </c>
      <c r="AP49" s="4">
        <v>0.33333333333333331</v>
      </c>
      <c r="AQ49" s="4">
        <v>0.8</v>
      </c>
      <c r="AR49" s="4">
        <v>0.375</v>
      </c>
      <c r="AS49" s="4">
        <v>0.35294117647058826</v>
      </c>
    </row>
    <row r="50" spans="1:45" x14ac:dyDescent="0.2">
      <c r="A50" s="6">
        <v>42</v>
      </c>
      <c r="B50" s="7">
        <v>45304</v>
      </c>
      <c r="C50" s="21" t="s">
        <v>234</v>
      </c>
      <c r="D50" s="21" t="s">
        <v>33</v>
      </c>
      <c r="E50" s="6">
        <v>3</v>
      </c>
      <c r="F50" s="6">
        <v>2</v>
      </c>
      <c r="G50" s="6" t="s">
        <v>20</v>
      </c>
      <c r="H50" s="6" t="s">
        <v>151</v>
      </c>
      <c r="I50" s="6" t="s">
        <v>236</v>
      </c>
      <c r="K50" s="6">
        <v>35</v>
      </c>
      <c r="L50" s="6">
        <v>10</v>
      </c>
      <c r="M50" s="6">
        <v>0</v>
      </c>
      <c r="N50" s="6">
        <v>3</v>
      </c>
      <c r="O50" s="6">
        <v>0</v>
      </c>
      <c r="Q50" s="6">
        <v>40</v>
      </c>
      <c r="R50" s="6">
        <v>8</v>
      </c>
      <c r="S50" s="6">
        <v>0</v>
      </c>
      <c r="T50" s="6">
        <v>4</v>
      </c>
      <c r="U50" s="6">
        <v>0</v>
      </c>
      <c r="W50" s="6">
        <v>53</v>
      </c>
      <c r="X50" s="6">
        <v>58</v>
      </c>
      <c r="Y50" s="8">
        <v>0.47700000000000004</v>
      </c>
      <c r="Z50" s="6">
        <v>45</v>
      </c>
      <c r="AA50" s="6">
        <v>44</v>
      </c>
      <c r="AB50" s="8">
        <v>0.50600000000000001</v>
      </c>
      <c r="AC50" s="6">
        <v>21</v>
      </c>
      <c r="AD50" s="6">
        <v>26</v>
      </c>
      <c r="AE50" s="6">
        <v>47</v>
      </c>
      <c r="AF50" s="8">
        <v>0.44700000000000006</v>
      </c>
      <c r="AG50" s="8">
        <v>0.53100000000000003</v>
      </c>
      <c r="AH50" s="8">
        <v>1.0429999999999999</v>
      </c>
      <c r="AJ50" s="9">
        <v>1</v>
      </c>
      <c r="AK50" s="9">
        <v>-5</v>
      </c>
      <c r="AL50" s="8">
        <v>8.5714285714285715E-2</v>
      </c>
      <c r="AM50" s="8">
        <v>0.05</v>
      </c>
      <c r="AN50" s="10">
        <v>9.4999999999999998E-3</v>
      </c>
      <c r="AO50" s="10">
        <v>9.1428571428571435E-3</v>
      </c>
      <c r="AP50" s="8">
        <v>0</v>
      </c>
      <c r="AQ50" s="8">
        <v>1</v>
      </c>
      <c r="AR50" s="8">
        <v>0.35</v>
      </c>
      <c r="AS50" s="8">
        <v>0.22857142857142856</v>
      </c>
    </row>
    <row r="51" spans="1:45" x14ac:dyDescent="0.2">
      <c r="A51" s="2">
        <v>43</v>
      </c>
      <c r="B51" s="3">
        <v>45306</v>
      </c>
      <c r="C51" s="20" t="s">
        <v>234</v>
      </c>
      <c r="D51" s="20" t="s">
        <v>22</v>
      </c>
      <c r="E51" s="2">
        <v>2</v>
      </c>
      <c r="F51" s="2">
        <v>5</v>
      </c>
      <c r="G51" s="2" t="s">
        <v>81</v>
      </c>
      <c r="H51" s="2" t="s">
        <v>234</v>
      </c>
      <c r="I51" s="2" t="s">
        <v>237</v>
      </c>
      <c r="K51" s="2">
        <v>32</v>
      </c>
      <c r="L51" s="2">
        <v>8</v>
      </c>
      <c r="M51" s="2">
        <v>0</v>
      </c>
      <c r="N51" s="2">
        <v>5</v>
      </c>
      <c r="O51" s="2">
        <v>0</v>
      </c>
      <c r="Q51" s="2">
        <v>26</v>
      </c>
      <c r="R51" s="2">
        <v>10</v>
      </c>
      <c r="S51" s="2">
        <v>0</v>
      </c>
      <c r="T51" s="2">
        <v>4</v>
      </c>
      <c r="U51" s="2">
        <v>1</v>
      </c>
      <c r="W51" s="2">
        <v>47</v>
      </c>
      <c r="X51" s="2">
        <v>40</v>
      </c>
      <c r="Y51" s="4">
        <v>0.54</v>
      </c>
      <c r="Z51" s="2">
        <v>31</v>
      </c>
      <c r="AA51" s="2">
        <v>31</v>
      </c>
      <c r="AB51" s="4">
        <v>0.5</v>
      </c>
      <c r="AC51" s="2">
        <v>18</v>
      </c>
      <c r="AD51" s="2">
        <v>20</v>
      </c>
      <c r="AE51" s="2">
        <v>38</v>
      </c>
      <c r="AF51" s="4">
        <v>0.47399999999999998</v>
      </c>
      <c r="AG51" s="4">
        <v>0.51700000000000002</v>
      </c>
      <c r="AH51" s="4">
        <v>0.90500000000000003</v>
      </c>
      <c r="AJ51" s="5">
        <v>-3</v>
      </c>
      <c r="AK51" s="5">
        <v>6</v>
      </c>
      <c r="AL51" s="35">
        <v>6.25E-2</v>
      </c>
      <c r="AM51" s="4">
        <v>0.19230769230769232</v>
      </c>
      <c r="AN51" s="36">
        <v>8.076923076923077E-3</v>
      </c>
      <c r="AO51" s="36">
        <v>9.3749999999999997E-3</v>
      </c>
      <c r="AP51" s="4">
        <v>0</v>
      </c>
      <c r="AQ51" s="4">
        <v>1</v>
      </c>
      <c r="AR51" s="4">
        <v>0.34615384615384615</v>
      </c>
      <c r="AS51" s="4">
        <v>0.5</v>
      </c>
    </row>
    <row r="52" spans="1:45" x14ac:dyDescent="0.2">
      <c r="A52" s="6">
        <v>44</v>
      </c>
      <c r="B52" s="7">
        <v>45310</v>
      </c>
      <c r="C52" s="21" t="s">
        <v>234</v>
      </c>
      <c r="D52" s="21" t="s">
        <v>39</v>
      </c>
      <c r="E52" s="6">
        <v>4</v>
      </c>
      <c r="F52" s="6">
        <v>2</v>
      </c>
      <c r="G52" s="6" t="s">
        <v>20</v>
      </c>
      <c r="H52" s="6" t="s">
        <v>234</v>
      </c>
      <c r="I52" s="6" t="s">
        <v>235</v>
      </c>
      <c r="K52" s="6">
        <v>30</v>
      </c>
      <c r="L52" s="6">
        <v>2</v>
      </c>
      <c r="M52" s="6">
        <v>1</v>
      </c>
      <c r="N52" s="6">
        <v>1</v>
      </c>
      <c r="O52" s="6">
        <v>0</v>
      </c>
      <c r="Q52" s="6">
        <v>12</v>
      </c>
      <c r="R52" s="6">
        <v>2</v>
      </c>
      <c r="S52" s="6">
        <v>1</v>
      </c>
      <c r="T52" s="6">
        <v>1</v>
      </c>
      <c r="U52" s="6">
        <v>0</v>
      </c>
      <c r="W52" s="6">
        <v>62</v>
      </c>
      <c r="X52" s="6">
        <v>30</v>
      </c>
      <c r="Y52" s="8">
        <v>0.67400000000000004</v>
      </c>
      <c r="Z52" s="6">
        <v>43</v>
      </c>
      <c r="AA52" s="6">
        <v>21</v>
      </c>
      <c r="AB52" s="8">
        <v>0.67200000000000004</v>
      </c>
      <c r="AC52" s="6">
        <v>33</v>
      </c>
      <c r="AD52" s="6">
        <v>26</v>
      </c>
      <c r="AE52" s="6">
        <v>59</v>
      </c>
      <c r="AF52" s="8">
        <v>0.55900000000000005</v>
      </c>
      <c r="AG52" s="8">
        <v>0.66700000000000004</v>
      </c>
      <c r="AH52" s="8">
        <v>1.0129999999999999</v>
      </c>
      <c r="AJ52" s="9">
        <v>2</v>
      </c>
      <c r="AK52" s="9">
        <v>18</v>
      </c>
      <c r="AL52" s="8">
        <v>0.13333333333333333</v>
      </c>
      <c r="AM52" s="8">
        <v>0.16666666666666666</v>
      </c>
      <c r="AN52" s="10">
        <v>8.3333333333333332E-3</v>
      </c>
      <c r="AO52" s="10">
        <v>8.666666666666668E-3</v>
      </c>
      <c r="AP52" s="8">
        <v>1</v>
      </c>
      <c r="AQ52" s="8">
        <v>0</v>
      </c>
      <c r="AR52" s="8">
        <v>0.75</v>
      </c>
      <c r="AS52" s="8">
        <v>0.6333333333333333</v>
      </c>
    </row>
    <row r="53" spans="1:45" x14ac:dyDescent="0.2">
      <c r="A53" s="2">
        <v>45</v>
      </c>
      <c r="B53" s="3">
        <v>45312</v>
      </c>
      <c r="C53" s="20" t="s">
        <v>234</v>
      </c>
      <c r="D53" s="20" t="s">
        <v>46</v>
      </c>
      <c r="E53" s="2">
        <v>2</v>
      </c>
      <c r="F53" s="2">
        <v>5</v>
      </c>
      <c r="G53" s="2" t="s">
        <v>81</v>
      </c>
      <c r="H53" s="2" t="s">
        <v>234</v>
      </c>
      <c r="I53" s="2" t="s">
        <v>237</v>
      </c>
      <c r="K53" s="2">
        <v>42</v>
      </c>
      <c r="L53" s="2">
        <v>4</v>
      </c>
      <c r="M53" s="2">
        <v>0</v>
      </c>
      <c r="N53" s="2">
        <v>4</v>
      </c>
      <c r="O53" s="2">
        <v>0</v>
      </c>
      <c r="Q53" s="2">
        <v>19</v>
      </c>
      <c r="R53" s="2">
        <v>8</v>
      </c>
      <c r="S53" s="2">
        <v>0</v>
      </c>
      <c r="T53" s="2">
        <v>2</v>
      </c>
      <c r="U53" s="2">
        <v>0</v>
      </c>
      <c r="W53" s="2">
        <v>68</v>
      </c>
      <c r="X53" s="2">
        <v>32</v>
      </c>
      <c r="Y53" s="4">
        <v>0.68</v>
      </c>
      <c r="Z53" s="2">
        <v>48</v>
      </c>
      <c r="AA53" s="2">
        <v>24</v>
      </c>
      <c r="AB53" s="4">
        <v>0.66700000000000004</v>
      </c>
      <c r="AC53" s="2">
        <v>31</v>
      </c>
      <c r="AD53" s="2">
        <v>21</v>
      </c>
      <c r="AE53" s="2">
        <v>52</v>
      </c>
      <c r="AF53" s="4">
        <v>0.59599999999999997</v>
      </c>
      <c r="AG53" s="4">
        <v>0.624</v>
      </c>
      <c r="AH53" s="4">
        <v>0.75400000000000011</v>
      </c>
      <c r="AJ53" s="5">
        <v>-3</v>
      </c>
      <c r="AK53" s="5">
        <v>23</v>
      </c>
      <c r="AL53" s="35">
        <v>4.7619047619047616E-2</v>
      </c>
      <c r="AM53" s="4">
        <v>0.26315789473684209</v>
      </c>
      <c r="AN53" s="36">
        <v>7.3684210526315788E-3</v>
      </c>
      <c r="AO53" s="36">
        <v>9.5238095238095229E-3</v>
      </c>
      <c r="AP53" s="4">
        <v>0</v>
      </c>
      <c r="AQ53" s="4">
        <v>1</v>
      </c>
      <c r="AR53" s="4">
        <v>0.42105263157894735</v>
      </c>
      <c r="AS53" s="4">
        <v>0.47619047619047616</v>
      </c>
    </row>
    <row r="54" spans="1:45" x14ac:dyDescent="0.2">
      <c r="A54" s="6">
        <v>46</v>
      </c>
      <c r="B54" s="7">
        <v>45315</v>
      </c>
      <c r="C54" s="21" t="s">
        <v>21</v>
      </c>
      <c r="D54" s="21" t="s">
        <v>47</v>
      </c>
      <c r="E54" s="6">
        <v>3</v>
      </c>
      <c r="F54" s="6">
        <v>2</v>
      </c>
      <c r="G54" s="6" t="s">
        <v>20</v>
      </c>
      <c r="H54" s="6" t="s">
        <v>234</v>
      </c>
      <c r="I54" s="6" t="s">
        <v>235</v>
      </c>
      <c r="K54" s="6">
        <v>33</v>
      </c>
      <c r="L54" s="6">
        <v>8</v>
      </c>
      <c r="M54" s="6">
        <v>2</v>
      </c>
      <c r="N54" s="6">
        <v>3</v>
      </c>
      <c r="O54" s="6">
        <v>0</v>
      </c>
      <c r="Q54" s="6">
        <v>28</v>
      </c>
      <c r="R54" s="6">
        <v>6</v>
      </c>
      <c r="S54" s="6">
        <v>0</v>
      </c>
      <c r="T54" s="6">
        <v>4</v>
      </c>
      <c r="U54" s="6">
        <v>0</v>
      </c>
      <c r="W54" s="6">
        <v>55</v>
      </c>
      <c r="X54" s="6">
        <v>34</v>
      </c>
      <c r="Y54" s="8">
        <v>0.61799999999999999</v>
      </c>
      <c r="Z54" s="6">
        <v>45</v>
      </c>
      <c r="AA54" s="6">
        <v>28</v>
      </c>
      <c r="AB54" s="8">
        <v>0.61599999999999999</v>
      </c>
      <c r="AC54" s="6">
        <v>21</v>
      </c>
      <c r="AD54" s="6">
        <v>17</v>
      </c>
      <c r="AE54" s="6">
        <v>38</v>
      </c>
      <c r="AF54" s="8">
        <v>0.55299999999999994</v>
      </c>
      <c r="AG54" s="8">
        <v>0.61099999999999999</v>
      </c>
      <c r="AH54" s="8">
        <v>0.94900000000000007</v>
      </c>
      <c r="AJ54" s="9">
        <v>1</v>
      </c>
      <c r="AK54" s="9">
        <v>5</v>
      </c>
      <c r="AL54" s="8">
        <v>9.0909090909090912E-2</v>
      </c>
      <c r="AM54" s="8">
        <v>7.1428571428571425E-2</v>
      </c>
      <c r="AN54" s="10">
        <v>9.285714285714286E-3</v>
      </c>
      <c r="AO54" s="10">
        <v>9.0909090909090905E-3</v>
      </c>
      <c r="AP54" s="8">
        <v>0.66666666666666663</v>
      </c>
      <c r="AQ54" s="8">
        <v>1</v>
      </c>
      <c r="AR54" s="8">
        <v>0.21428571428571427</v>
      </c>
      <c r="AS54" s="8">
        <v>0.30303030303030304</v>
      </c>
    </row>
    <row r="55" spans="1:45" x14ac:dyDescent="0.2">
      <c r="A55" s="2">
        <v>47</v>
      </c>
      <c r="B55" s="3">
        <v>45316</v>
      </c>
      <c r="C55" s="20" t="s">
        <v>234</v>
      </c>
      <c r="D55" s="20" t="s">
        <v>48</v>
      </c>
      <c r="E55" s="2">
        <v>3</v>
      </c>
      <c r="F55" s="2">
        <v>2</v>
      </c>
      <c r="G55" s="2" t="s">
        <v>20</v>
      </c>
      <c r="H55" s="2" t="s">
        <v>234</v>
      </c>
      <c r="I55" s="2" t="s">
        <v>236</v>
      </c>
      <c r="K55" s="2">
        <v>23</v>
      </c>
      <c r="L55" s="2">
        <v>6</v>
      </c>
      <c r="M55" s="2">
        <v>1</v>
      </c>
      <c r="N55" s="2">
        <v>4</v>
      </c>
      <c r="O55" s="2">
        <v>0</v>
      </c>
      <c r="Q55" s="2">
        <v>25</v>
      </c>
      <c r="R55" s="2">
        <v>8</v>
      </c>
      <c r="S55" s="2">
        <v>0</v>
      </c>
      <c r="T55" s="2">
        <v>3</v>
      </c>
      <c r="U55" s="2">
        <v>0</v>
      </c>
      <c r="W55" s="2">
        <v>38</v>
      </c>
      <c r="X55" s="2">
        <v>44</v>
      </c>
      <c r="Y55" s="4">
        <v>0.46299999999999997</v>
      </c>
      <c r="Z55" s="2">
        <v>31</v>
      </c>
      <c r="AA55" s="2">
        <v>33</v>
      </c>
      <c r="AB55" s="4">
        <v>0.48399999999999999</v>
      </c>
      <c r="AC55" s="2">
        <v>23</v>
      </c>
      <c r="AD55" s="2">
        <v>19</v>
      </c>
      <c r="AE55" s="2">
        <v>42</v>
      </c>
      <c r="AF55" s="4">
        <v>0.54799999999999993</v>
      </c>
      <c r="AG55" s="4">
        <v>0.41600000000000004</v>
      </c>
      <c r="AH55" s="4">
        <v>1.022</v>
      </c>
      <c r="AJ55" s="5">
        <v>1</v>
      </c>
      <c r="AK55" s="5">
        <v>-2</v>
      </c>
      <c r="AL55" s="35">
        <v>0.13043478260869565</v>
      </c>
      <c r="AM55" s="4">
        <v>0.08</v>
      </c>
      <c r="AN55" s="36">
        <v>9.1999999999999998E-3</v>
      </c>
      <c r="AO55" s="36">
        <v>8.6956521739130436E-3</v>
      </c>
      <c r="AP55" s="4">
        <v>0.25</v>
      </c>
      <c r="AQ55" s="4">
        <v>1</v>
      </c>
      <c r="AR55" s="4">
        <v>0.44</v>
      </c>
      <c r="AS55" s="4">
        <v>0.30434782608695654</v>
      </c>
    </row>
    <row r="56" spans="1:45" x14ac:dyDescent="0.2">
      <c r="A56" s="6">
        <v>48</v>
      </c>
      <c r="B56" s="7">
        <v>45318</v>
      </c>
      <c r="C56" s="21" t="s">
        <v>234</v>
      </c>
      <c r="D56" s="21" t="s">
        <v>49</v>
      </c>
      <c r="E56" s="6">
        <v>3</v>
      </c>
      <c r="F56" s="6">
        <v>1</v>
      </c>
      <c r="G56" s="6" t="s">
        <v>20</v>
      </c>
      <c r="H56" s="6" t="s">
        <v>234</v>
      </c>
      <c r="I56" s="6" t="s">
        <v>240</v>
      </c>
      <c r="K56" s="6">
        <v>39</v>
      </c>
      <c r="L56" s="6">
        <v>4</v>
      </c>
      <c r="M56" s="6">
        <v>1</v>
      </c>
      <c r="N56" s="6">
        <v>2</v>
      </c>
      <c r="O56" s="6">
        <v>0</v>
      </c>
      <c r="Q56" s="6">
        <v>11</v>
      </c>
      <c r="R56" s="6">
        <v>6</v>
      </c>
      <c r="S56" s="6">
        <v>0</v>
      </c>
      <c r="T56" s="6">
        <v>1</v>
      </c>
      <c r="U56" s="6">
        <v>0</v>
      </c>
      <c r="W56" s="6">
        <v>83</v>
      </c>
      <c r="X56" s="6">
        <v>29</v>
      </c>
      <c r="Y56" s="8">
        <v>0.74099999999999999</v>
      </c>
      <c r="Z56" s="6">
        <v>57</v>
      </c>
      <c r="AA56" s="6">
        <v>16</v>
      </c>
      <c r="AB56" s="8">
        <v>0.78099999999999992</v>
      </c>
      <c r="AC56" s="6">
        <v>33</v>
      </c>
      <c r="AD56" s="6">
        <v>14</v>
      </c>
      <c r="AE56" s="6">
        <v>47</v>
      </c>
      <c r="AF56" s="8">
        <v>0.70200000000000007</v>
      </c>
      <c r="AG56" s="8">
        <v>0.69500000000000006</v>
      </c>
      <c r="AH56" s="8">
        <v>0.95900000000000007</v>
      </c>
      <c r="AJ56" s="9">
        <v>2</v>
      </c>
      <c r="AK56" s="9">
        <v>28</v>
      </c>
      <c r="AL56" s="8">
        <v>7.6923076923076927E-2</v>
      </c>
      <c r="AM56" s="8">
        <v>9.0909090909090912E-2</v>
      </c>
      <c r="AN56" s="10">
        <v>9.0909090909090905E-3</v>
      </c>
      <c r="AO56" s="10">
        <v>9.2307692307692316E-3</v>
      </c>
      <c r="AP56" s="8">
        <v>0.5</v>
      </c>
      <c r="AQ56" s="8">
        <v>1</v>
      </c>
      <c r="AR56" s="8">
        <v>1.1818181818181819</v>
      </c>
      <c r="AS56" s="8">
        <v>0.66666666666666663</v>
      </c>
    </row>
    <row r="57" spans="1:45" x14ac:dyDescent="0.2">
      <c r="A57" s="2">
        <v>49</v>
      </c>
      <c r="B57" s="3">
        <v>45328</v>
      </c>
      <c r="C57" s="20" t="s">
        <v>234</v>
      </c>
      <c r="D57" s="20" t="s">
        <v>38</v>
      </c>
      <c r="E57" s="2">
        <v>2</v>
      </c>
      <c r="F57" s="2">
        <v>3</v>
      </c>
      <c r="G57" s="2" t="s">
        <v>81</v>
      </c>
      <c r="H57" s="2" t="s">
        <v>234</v>
      </c>
      <c r="I57" s="2" t="s">
        <v>237</v>
      </c>
      <c r="K57" s="2">
        <v>24</v>
      </c>
      <c r="L57" s="2">
        <v>6</v>
      </c>
      <c r="M57" s="2">
        <v>1</v>
      </c>
      <c r="N57" s="2">
        <v>2</v>
      </c>
      <c r="O57" s="2">
        <v>1</v>
      </c>
      <c r="Q57" s="2">
        <v>19</v>
      </c>
      <c r="R57" s="2">
        <v>4</v>
      </c>
      <c r="S57" s="2">
        <v>2</v>
      </c>
      <c r="T57" s="2">
        <v>3</v>
      </c>
      <c r="U57" s="2">
        <v>0</v>
      </c>
      <c r="W57" s="2">
        <v>59</v>
      </c>
      <c r="X57" s="2">
        <v>36</v>
      </c>
      <c r="Y57" s="4">
        <v>0.621</v>
      </c>
      <c r="Z57" s="2">
        <v>40</v>
      </c>
      <c r="AA57" s="2">
        <v>28</v>
      </c>
      <c r="AB57" s="4">
        <v>0.58799999999999997</v>
      </c>
      <c r="AC57" s="2">
        <v>23</v>
      </c>
      <c r="AD57" s="2">
        <v>24</v>
      </c>
      <c r="AE57" s="2">
        <v>47</v>
      </c>
      <c r="AF57" s="4">
        <v>0.48899999999999999</v>
      </c>
      <c r="AG57" s="4">
        <v>0.63300000000000001</v>
      </c>
      <c r="AH57" s="4">
        <v>0.94099999999999995</v>
      </c>
      <c r="AJ57" s="5">
        <v>-1</v>
      </c>
      <c r="AK57" s="5">
        <v>5</v>
      </c>
      <c r="AL57" s="35">
        <v>8.3333333333333329E-2</v>
      </c>
      <c r="AM57" s="4">
        <v>0.15789473684210525</v>
      </c>
      <c r="AN57" s="36">
        <v>8.4210526315789472E-3</v>
      </c>
      <c r="AO57" s="36">
        <v>9.1666666666666667E-3</v>
      </c>
      <c r="AP57" s="4">
        <v>0.5</v>
      </c>
      <c r="AQ57" s="4">
        <v>0.33333333333333331</v>
      </c>
      <c r="AR57" s="4">
        <v>0.42105263157894735</v>
      </c>
      <c r="AS57" s="4">
        <v>0.79166666666666663</v>
      </c>
    </row>
    <row r="58" spans="1:45" x14ac:dyDescent="0.2">
      <c r="A58" s="6">
        <v>50</v>
      </c>
      <c r="B58" s="7">
        <v>45330</v>
      </c>
      <c r="C58" s="21" t="s">
        <v>234</v>
      </c>
      <c r="D58" s="21" t="s">
        <v>26</v>
      </c>
      <c r="E58" s="6">
        <v>5</v>
      </c>
      <c r="F58" s="6">
        <v>2</v>
      </c>
      <c r="G58" s="6" t="s">
        <v>20</v>
      </c>
      <c r="H58" s="6" t="s">
        <v>234</v>
      </c>
      <c r="I58" s="6" t="s">
        <v>235</v>
      </c>
      <c r="K58" s="6">
        <v>27</v>
      </c>
      <c r="L58" s="6">
        <v>34</v>
      </c>
      <c r="M58" s="6">
        <v>1</v>
      </c>
      <c r="N58" s="6">
        <v>5</v>
      </c>
      <c r="O58" s="6">
        <v>0</v>
      </c>
      <c r="Q58" s="6">
        <v>27</v>
      </c>
      <c r="R58" s="6">
        <v>12</v>
      </c>
      <c r="S58" s="6">
        <v>0</v>
      </c>
      <c r="T58" s="6">
        <v>6</v>
      </c>
      <c r="U58" s="6">
        <v>0</v>
      </c>
      <c r="W58" s="6">
        <v>45</v>
      </c>
      <c r="X58" s="6">
        <v>44</v>
      </c>
      <c r="Y58" s="8">
        <v>0.50600000000000001</v>
      </c>
      <c r="Z58" s="6">
        <v>29</v>
      </c>
      <c r="AA58" s="6">
        <v>35</v>
      </c>
      <c r="AB58" s="8">
        <v>0.45299999999999996</v>
      </c>
      <c r="AC58" s="6">
        <v>24</v>
      </c>
      <c r="AD58" s="6">
        <v>19</v>
      </c>
      <c r="AE58" s="6">
        <v>43</v>
      </c>
      <c r="AF58" s="8">
        <v>0.55799999999999994</v>
      </c>
      <c r="AG58" s="8">
        <v>0.27600000000000002</v>
      </c>
      <c r="AH58" s="8">
        <v>1.202</v>
      </c>
      <c r="AJ58" s="9">
        <v>3</v>
      </c>
      <c r="AK58" s="9">
        <v>0</v>
      </c>
      <c r="AL58" s="8">
        <v>0.18518518518518517</v>
      </c>
      <c r="AM58" s="8">
        <v>7.407407407407407E-2</v>
      </c>
      <c r="AN58" s="10">
        <v>9.2592592592592587E-3</v>
      </c>
      <c r="AO58" s="10">
        <v>8.1481481481481474E-3</v>
      </c>
      <c r="AP58" s="8">
        <v>0.2</v>
      </c>
      <c r="AQ58" s="8">
        <v>1</v>
      </c>
      <c r="AR58" s="8">
        <v>0.33333333333333331</v>
      </c>
      <c r="AS58" s="8">
        <v>0.59259259259259256</v>
      </c>
    </row>
    <row r="59" spans="1:45" x14ac:dyDescent="0.2">
      <c r="A59" s="2">
        <v>51</v>
      </c>
      <c r="B59" s="3">
        <v>45332</v>
      </c>
      <c r="C59" s="20" t="s">
        <v>234</v>
      </c>
      <c r="D59" s="20" t="s">
        <v>48</v>
      </c>
      <c r="E59" s="2">
        <v>1</v>
      </c>
      <c r="F59" s="2">
        <v>0</v>
      </c>
      <c r="G59" s="2" t="s">
        <v>20</v>
      </c>
      <c r="H59" s="2" t="s">
        <v>151</v>
      </c>
      <c r="I59" s="2" t="s">
        <v>236</v>
      </c>
      <c r="K59" s="2">
        <v>32</v>
      </c>
      <c r="L59" s="2">
        <v>10</v>
      </c>
      <c r="M59" s="2">
        <v>0</v>
      </c>
      <c r="N59" s="2">
        <v>2</v>
      </c>
      <c r="O59" s="2">
        <v>0</v>
      </c>
      <c r="Q59" s="2">
        <v>34</v>
      </c>
      <c r="R59" s="2">
        <v>6</v>
      </c>
      <c r="S59" s="2">
        <v>0</v>
      </c>
      <c r="T59" s="2">
        <v>4</v>
      </c>
      <c r="U59" s="2">
        <v>0</v>
      </c>
      <c r="W59" s="2">
        <v>60</v>
      </c>
      <c r="X59" s="2">
        <v>44</v>
      </c>
      <c r="Y59" s="4">
        <v>0.57700000000000007</v>
      </c>
      <c r="Z59" s="2">
        <v>37</v>
      </c>
      <c r="AA59" s="2">
        <v>35</v>
      </c>
      <c r="AB59" s="4">
        <v>0.51400000000000001</v>
      </c>
      <c r="AC59" s="2">
        <v>24</v>
      </c>
      <c r="AD59" s="2">
        <v>17</v>
      </c>
      <c r="AE59" s="2">
        <v>41</v>
      </c>
      <c r="AF59" s="4">
        <v>0.58499999999999996</v>
      </c>
      <c r="AG59" s="4">
        <v>0.51900000000000002</v>
      </c>
      <c r="AH59" s="4">
        <v>1.038</v>
      </c>
      <c r="AJ59" s="5">
        <v>1</v>
      </c>
      <c r="AK59" s="5">
        <v>-2</v>
      </c>
      <c r="AL59" s="35">
        <v>3.125E-2</v>
      </c>
      <c r="AM59" s="4">
        <v>0</v>
      </c>
      <c r="AN59" s="36">
        <v>0.01</v>
      </c>
      <c r="AO59" s="36">
        <v>9.6874999999999999E-3</v>
      </c>
      <c r="AP59" s="4">
        <v>0</v>
      </c>
      <c r="AQ59" s="4">
        <v>1</v>
      </c>
      <c r="AR59" s="4">
        <v>0.26470588235294118</v>
      </c>
      <c r="AS59" s="4">
        <v>0.71875</v>
      </c>
    </row>
    <row r="60" spans="1:45" x14ac:dyDescent="0.2">
      <c r="A60" s="6">
        <v>52</v>
      </c>
      <c r="B60" s="7">
        <v>45335</v>
      </c>
      <c r="C60" s="21" t="s">
        <v>21</v>
      </c>
      <c r="D60" s="21" t="s">
        <v>50</v>
      </c>
      <c r="E60" s="6">
        <v>2</v>
      </c>
      <c r="F60" s="6">
        <v>4</v>
      </c>
      <c r="G60" s="6" t="s">
        <v>81</v>
      </c>
      <c r="H60" s="6" t="s">
        <v>234</v>
      </c>
      <c r="I60" s="6" t="s">
        <v>237</v>
      </c>
      <c r="K60" s="6">
        <v>34</v>
      </c>
      <c r="L60" s="6">
        <v>2</v>
      </c>
      <c r="M60" s="6">
        <v>0</v>
      </c>
      <c r="N60" s="6">
        <v>1</v>
      </c>
      <c r="O60" s="6">
        <v>0</v>
      </c>
      <c r="Q60" s="6">
        <v>23</v>
      </c>
      <c r="R60" s="6">
        <v>2</v>
      </c>
      <c r="S60" s="6">
        <v>0</v>
      </c>
      <c r="T60" s="6">
        <v>1</v>
      </c>
      <c r="U60" s="6">
        <v>0</v>
      </c>
      <c r="W60" s="6">
        <v>91</v>
      </c>
      <c r="X60" s="6">
        <v>40</v>
      </c>
      <c r="Y60" s="8">
        <v>0.69500000000000006</v>
      </c>
      <c r="Z60" s="6">
        <v>61</v>
      </c>
      <c r="AA60" s="6">
        <v>30</v>
      </c>
      <c r="AB60" s="8">
        <v>0.67</v>
      </c>
      <c r="AC60" s="6">
        <v>27</v>
      </c>
      <c r="AD60" s="6">
        <v>26</v>
      </c>
      <c r="AE60" s="6">
        <v>53</v>
      </c>
      <c r="AF60" s="8">
        <v>0.50900000000000001</v>
      </c>
      <c r="AG60" s="8">
        <v>0.65599999999999992</v>
      </c>
      <c r="AH60" s="8">
        <v>0.88700000000000001</v>
      </c>
      <c r="AJ60" s="9">
        <v>-2</v>
      </c>
      <c r="AK60" s="9">
        <v>11</v>
      </c>
      <c r="AL60" s="8">
        <v>5.8823529411764705E-2</v>
      </c>
      <c r="AM60" s="8">
        <v>0.17391304347826086</v>
      </c>
      <c r="AN60" s="10">
        <v>8.2608695652173908E-3</v>
      </c>
      <c r="AO60" s="10">
        <v>9.4117647058823539E-3</v>
      </c>
      <c r="AP60" s="8">
        <v>0</v>
      </c>
      <c r="AQ60" s="8">
        <v>1</v>
      </c>
      <c r="AR60" s="8">
        <v>0.43478260869565216</v>
      </c>
      <c r="AS60" s="8">
        <v>0.88235294117647056</v>
      </c>
    </row>
    <row r="61" spans="1:45" x14ac:dyDescent="0.2">
      <c r="A61" s="2">
        <v>53</v>
      </c>
      <c r="B61" s="3">
        <v>45338</v>
      </c>
      <c r="C61" s="20" t="s">
        <v>21</v>
      </c>
      <c r="D61" s="20" t="s">
        <v>49</v>
      </c>
      <c r="E61" s="2">
        <v>5</v>
      </c>
      <c r="F61" s="2">
        <v>1</v>
      </c>
      <c r="G61" s="2" t="s">
        <v>20</v>
      </c>
      <c r="H61" s="2" t="s">
        <v>234</v>
      </c>
      <c r="I61" s="2" t="s">
        <v>235</v>
      </c>
      <c r="K61" s="2">
        <v>30</v>
      </c>
      <c r="L61" s="2">
        <v>8</v>
      </c>
      <c r="M61" s="2">
        <v>1</v>
      </c>
      <c r="N61" s="2">
        <v>2</v>
      </c>
      <c r="O61" s="2">
        <v>0</v>
      </c>
      <c r="Q61" s="2">
        <v>31</v>
      </c>
      <c r="R61" s="2">
        <v>4</v>
      </c>
      <c r="S61" s="2">
        <v>0</v>
      </c>
      <c r="T61" s="2">
        <v>4</v>
      </c>
      <c r="U61" s="2">
        <v>0</v>
      </c>
      <c r="W61" s="2">
        <v>54</v>
      </c>
      <c r="X61" s="2">
        <v>44</v>
      </c>
      <c r="Y61" s="4">
        <v>0.55100000000000005</v>
      </c>
      <c r="Z61" s="2">
        <v>40</v>
      </c>
      <c r="AA61" s="2">
        <v>35</v>
      </c>
      <c r="AB61" s="4">
        <v>0.53300000000000003</v>
      </c>
      <c r="AC61" s="2">
        <v>35</v>
      </c>
      <c r="AD61" s="2">
        <v>15</v>
      </c>
      <c r="AE61" s="2">
        <v>50</v>
      </c>
      <c r="AF61" s="4">
        <v>0.70000000000000007</v>
      </c>
      <c r="AG61" s="4">
        <v>0.46500000000000002</v>
      </c>
      <c r="AH61" s="4">
        <v>1.1240000000000001</v>
      </c>
      <c r="AJ61" s="5">
        <v>4</v>
      </c>
      <c r="AK61" s="5">
        <v>-1</v>
      </c>
      <c r="AL61" s="35">
        <v>0.16666666666666666</v>
      </c>
      <c r="AM61" s="4">
        <v>3.2258064516129031E-2</v>
      </c>
      <c r="AN61" s="36">
        <v>9.6774193548387101E-3</v>
      </c>
      <c r="AO61" s="36">
        <v>8.3333333333333332E-3</v>
      </c>
      <c r="AP61" s="4">
        <v>0.5</v>
      </c>
      <c r="AQ61" s="4">
        <v>1</v>
      </c>
      <c r="AR61" s="4">
        <v>0.29032258064516131</v>
      </c>
      <c r="AS61" s="4">
        <v>0.46666666666666667</v>
      </c>
    </row>
    <row r="62" spans="1:45" x14ac:dyDescent="0.2">
      <c r="A62" s="6">
        <v>54</v>
      </c>
      <c r="B62" s="7">
        <v>45339</v>
      </c>
      <c r="C62" s="21" t="s">
        <v>21</v>
      </c>
      <c r="D62" s="21" t="s">
        <v>42</v>
      </c>
      <c r="E62" s="6">
        <v>3</v>
      </c>
      <c r="F62" s="6">
        <v>1</v>
      </c>
      <c r="G62" s="6" t="s">
        <v>20</v>
      </c>
      <c r="H62" s="6" t="s">
        <v>234</v>
      </c>
      <c r="I62" s="6" t="s">
        <v>236</v>
      </c>
      <c r="K62" s="6">
        <v>28</v>
      </c>
      <c r="L62" s="6">
        <v>4</v>
      </c>
      <c r="M62" s="6">
        <v>0</v>
      </c>
      <c r="N62" s="6">
        <v>0</v>
      </c>
      <c r="O62" s="6">
        <v>1</v>
      </c>
      <c r="Q62" s="6">
        <v>30</v>
      </c>
      <c r="R62" s="6">
        <v>0</v>
      </c>
      <c r="S62" s="6">
        <v>0</v>
      </c>
      <c r="T62" s="6">
        <v>2</v>
      </c>
      <c r="U62" s="6">
        <v>0</v>
      </c>
      <c r="W62" s="6">
        <v>63</v>
      </c>
      <c r="X62" s="6">
        <v>53</v>
      </c>
      <c r="Y62" s="8">
        <v>0.54300000000000004</v>
      </c>
      <c r="Z62" s="6">
        <v>40</v>
      </c>
      <c r="AA62" s="6">
        <v>40</v>
      </c>
      <c r="AB62" s="8">
        <v>0.5</v>
      </c>
      <c r="AC62" s="6">
        <v>25</v>
      </c>
      <c r="AD62" s="6">
        <v>29</v>
      </c>
      <c r="AE62" s="6">
        <v>54</v>
      </c>
      <c r="AF62" s="8">
        <v>0.46299999999999997</v>
      </c>
      <c r="AG62" s="8">
        <v>0.51300000000000001</v>
      </c>
      <c r="AH62" s="8">
        <v>1.038</v>
      </c>
      <c r="AJ62" s="9">
        <v>2</v>
      </c>
      <c r="AK62" s="9">
        <v>-2</v>
      </c>
      <c r="AL62" s="8">
        <v>0.10714285714285714</v>
      </c>
      <c r="AM62" s="8">
        <v>3.3333333333333333E-2</v>
      </c>
      <c r="AN62" s="10">
        <v>9.6666666666666672E-3</v>
      </c>
      <c r="AO62" s="10">
        <v>8.9285714285714298E-3</v>
      </c>
      <c r="AP62" s="8">
        <v>0</v>
      </c>
      <c r="AQ62" s="8">
        <v>1</v>
      </c>
      <c r="AR62" s="8">
        <v>0.43333333333333335</v>
      </c>
      <c r="AS62" s="8">
        <v>0.8214285714285714</v>
      </c>
    </row>
    <row r="63" spans="1:45" x14ac:dyDescent="0.2">
      <c r="A63" s="2">
        <v>55</v>
      </c>
      <c r="B63" s="3">
        <v>45341</v>
      </c>
      <c r="C63" s="20" t="s">
        <v>234</v>
      </c>
      <c r="D63" s="20" t="s">
        <v>51</v>
      </c>
      <c r="E63" s="2">
        <v>6</v>
      </c>
      <c r="F63" s="2">
        <v>3</v>
      </c>
      <c r="G63" s="2" t="s">
        <v>20</v>
      </c>
      <c r="H63" s="2" t="s">
        <v>234</v>
      </c>
      <c r="I63" s="2" t="s">
        <v>240</v>
      </c>
      <c r="K63" s="2">
        <v>42</v>
      </c>
      <c r="L63" s="2">
        <v>8</v>
      </c>
      <c r="M63" s="2">
        <v>1</v>
      </c>
      <c r="N63" s="2">
        <v>4</v>
      </c>
      <c r="O63" s="2">
        <v>0</v>
      </c>
      <c r="Q63" s="2">
        <v>17</v>
      </c>
      <c r="R63" s="2">
        <v>8</v>
      </c>
      <c r="S63" s="2">
        <v>2</v>
      </c>
      <c r="T63" s="2">
        <v>4</v>
      </c>
      <c r="U63" s="2">
        <v>0</v>
      </c>
      <c r="W63" s="2">
        <v>63</v>
      </c>
      <c r="X63" s="2">
        <v>27</v>
      </c>
      <c r="Y63" s="4">
        <v>0.70000000000000007</v>
      </c>
      <c r="Z63" s="2">
        <v>48</v>
      </c>
      <c r="AA63" s="2">
        <v>17</v>
      </c>
      <c r="AB63" s="4">
        <v>0.73799999999999999</v>
      </c>
      <c r="AC63" s="2">
        <v>19</v>
      </c>
      <c r="AD63" s="2">
        <v>24</v>
      </c>
      <c r="AE63" s="2">
        <v>43</v>
      </c>
      <c r="AF63" s="4">
        <v>0.44200000000000006</v>
      </c>
      <c r="AG63" s="4">
        <v>0.68200000000000005</v>
      </c>
      <c r="AH63" s="4">
        <v>1.0609999999999999</v>
      </c>
      <c r="AJ63" s="5">
        <v>3</v>
      </c>
      <c r="AK63" s="5">
        <v>25</v>
      </c>
      <c r="AL63" s="35">
        <v>0.14285714285714285</v>
      </c>
      <c r="AM63" s="4">
        <v>0.17647058823529413</v>
      </c>
      <c r="AN63" s="36">
        <v>8.2352941176470594E-3</v>
      </c>
      <c r="AO63" s="36">
        <v>8.5714285714285719E-3</v>
      </c>
      <c r="AP63" s="4">
        <v>0.25</v>
      </c>
      <c r="AQ63" s="4">
        <v>0.5</v>
      </c>
      <c r="AR63" s="4">
        <v>0.58823529411764708</v>
      </c>
      <c r="AS63" s="4">
        <v>0.35714285714285715</v>
      </c>
    </row>
    <row r="64" spans="1:45" x14ac:dyDescent="0.2">
      <c r="A64" s="6">
        <v>56</v>
      </c>
      <c r="B64" s="7">
        <v>45344</v>
      </c>
      <c r="C64" s="21" t="s">
        <v>234</v>
      </c>
      <c r="D64" s="21" t="s">
        <v>32</v>
      </c>
      <c r="E64" s="6">
        <v>1</v>
      </c>
      <c r="F64" s="6">
        <v>0</v>
      </c>
      <c r="G64" s="6" t="s">
        <v>20</v>
      </c>
      <c r="H64" s="6" t="s">
        <v>234</v>
      </c>
      <c r="I64" s="6" t="s">
        <v>242</v>
      </c>
      <c r="K64" s="6">
        <v>29</v>
      </c>
      <c r="L64" s="6">
        <v>6</v>
      </c>
      <c r="M64" s="6">
        <v>0</v>
      </c>
      <c r="N64" s="6">
        <v>1</v>
      </c>
      <c r="O64" s="6">
        <v>0</v>
      </c>
      <c r="Q64" s="6">
        <v>45</v>
      </c>
      <c r="R64" s="6">
        <v>6</v>
      </c>
      <c r="S64" s="6">
        <v>0</v>
      </c>
      <c r="T64" s="6">
        <v>3</v>
      </c>
      <c r="U64" s="6">
        <v>0</v>
      </c>
      <c r="W64" s="6">
        <v>54</v>
      </c>
      <c r="X64" s="6">
        <v>49</v>
      </c>
      <c r="Y64" s="8">
        <v>0.52400000000000002</v>
      </c>
      <c r="Z64" s="6">
        <v>37</v>
      </c>
      <c r="AA64" s="6">
        <v>41</v>
      </c>
      <c r="AB64" s="8">
        <v>0.47399999999999998</v>
      </c>
      <c r="AC64" s="6">
        <v>14</v>
      </c>
      <c r="AD64" s="6">
        <v>23</v>
      </c>
      <c r="AE64" s="6">
        <v>37</v>
      </c>
      <c r="AF64" s="8">
        <v>0.378</v>
      </c>
      <c r="AG64" s="8">
        <v>0.56700000000000006</v>
      </c>
      <c r="AH64" s="8">
        <v>1.0370000000000001</v>
      </c>
      <c r="AJ64" s="9">
        <v>1</v>
      </c>
      <c r="AK64" s="9">
        <v>-16</v>
      </c>
      <c r="AL64" s="8">
        <v>3.4482758620689655E-2</v>
      </c>
      <c r="AM64" s="8">
        <v>0</v>
      </c>
      <c r="AN64" s="10">
        <v>0.01</v>
      </c>
      <c r="AO64" s="10">
        <v>9.655172413793104E-3</v>
      </c>
      <c r="AP64" s="8">
        <v>0</v>
      </c>
      <c r="AQ64" s="8">
        <v>1</v>
      </c>
      <c r="AR64" s="8">
        <v>0.17777777777777778</v>
      </c>
      <c r="AS64" s="8">
        <v>0.58620689655172409</v>
      </c>
    </row>
    <row r="65" spans="1:45" x14ac:dyDescent="0.2">
      <c r="A65" s="2">
        <v>57</v>
      </c>
      <c r="B65" s="3">
        <v>45346</v>
      </c>
      <c r="C65" s="20" t="s">
        <v>234</v>
      </c>
      <c r="D65" s="20" t="s">
        <v>50</v>
      </c>
      <c r="E65" s="2">
        <v>1</v>
      </c>
      <c r="F65" s="2">
        <v>2</v>
      </c>
      <c r="G65" s="2" t="s">
        <v>81</v>
      </c>
      <c r="H65" s="2" t="s">
        <v>234</v>
      </c>
      <c r="I65" s="2" t="s">
        <v>237</v>
      </c>
      <c r="K65" s="2">
        <v>21</v>
      </c>
      <c r="L65" s="2">
        <v>8</v>
      </c>
      <c r="M65" s="2">
        <v>0</v>
      </c>
      <c r="N65" s="2">
        <v>2</v>
      </c>
      <c r="O65" s="2">
        <v>0</v>
      </c>
      <c r="Q65" s="2">
        <v>16</v>
      </c>
      <c r="R65" s="2">
        <v>4</v>
      </c>
      <c r="S65" s="2">
        <v>0</v>
      </c>
      <c r="T65" s="2">
        <v>4</v>
      </c>
      <c r="U65" s="2">
        <v>0</v>
      </c>
      <c r="W65" s="2">
        <v>62</v>
      </c>
      <c r="X65" s="2">
        <v>30</v>
      </c>
      <c r="Y65" s="4">
        <v>0.67400000000000004</v>
      </c>
      <c r="Z65" s="2">
        <v>38</v>
      </c>
      <c r="AA65" s="2">
        <v>19</v>
      </c>
      <c r="AB65" s="4">
        <v>0.66700000000000004</v>
      </c>
      <c r="AC65" s="2">
        <v>17</v>
      </c>
      <c r="AD65" s="2">
        <v>25</v>
      </c>
      <c r="AE65" s="2">
        <v>42</v>
      </c>
      <c r="AF65" s="4">
        <v>0.40500000000000003</v>
      </c>
      <c r="AG65" s="4">
        <v>0.72400000000000009</v>
      </c>
      <c r="AH65" s="4">
        <v>0.91300000000000003</v>
      </c>
      <c r="AJ65" s="5">
        <v>-1</v>
      </c>
      <c r="AK65" s="5">
        <v>5</v>
      </c>
      <c r="AL65" s="35">
        <v>4.7619047619047616E-2</v>
      </c>
      <c r="AM65" s="4">
        <v>0.125</v>
      </c>
      <c r="AN65" s="36">
        <v>8.7500000000000008E-3</v>
      </c>
      <c r="AO65" s="36">
        <v>9.5238095238095229E-3</v>
      </c>
      <c r="AP65" s="4">
        <v>0</v>
      </c>
      <c r="AQ65" s="4">
        <v>1</v>
      </c>
      <c r="AR65" s="4">
        <v>0.6875</v>
      </c>
      <c r="AS65" s="4">
        <v>1.1428571428571428</v>
      </c>
    </row>
    <row r="66" spans="1:45" x14ac:dyDescent="0.2">
      <c r="A66" s="6">
        <v>58</v>
      </c>
      <c r="B66" s="7">
        <v>45347</v>
      </c>
      <c r="C66" s="21" t="s">
        <v>21</v>
      </c>
      <c r="D66" s="21" t="s">
        <v>31</v>
      </c>
      <c r="E66" s="6">
        <v>2</v>
      </c>
      <c r="F66" s="6">
        <v>3</v>
      </c>
      <c r="G66" s="6" t="s">
        <v>81</v>
      </c>
      <c r="H66" s="6" t="s">
        <v>198</v>
      </c>
      <c r="I66" s="6" t="s">
        <v>238</v>
      </c>
      <c r="K66" s="6">
        <v>32</v>
      </c>
      <c r="L66" s="6">
        <v>4</v>
      </c>
      <c r="M66" s="6">
        <v>1</v>
      </c>
      <c r="N66" s="6">
        <v>2</v>
      </c>
      <c r="O66" s="6">
        <v>0</v>
      </c>
      <c r="Q66" s="6">
        <v>32</v>
      </c>
      <c r="R66" s="6">
        <v>4</v>
      </c>
      <c r="S66" s="6">
        <v>1</v>
      </c>
      <c r="T66" s="6">
        <v>2</v>
      </c>
      <c r="U66" s="6">
        <v>0</v>
      </c>
      <c r="W66" s="6">
        <v>67</v>
      </c>
      <c r="X66" s="6">
        <v>72</v>
      </c>
      <c r="Y66" s="8">
        <v>0.48200000000000004</v>
      </c>
      <c r="Z66" s="6">
        <v>47</v>
      </c>
      <c r="AA66" s="6">
        <v>47</v>
      </c>
      <c r="AB66" s="8">
        <v>0.5</v>
      </c>
      <c r="AC66" s="6">
        <v>30</v>
      </c>
      <c r="AD66" s="6">
        <v>19</v>
      </c>
      <c r="AE66" s="6">
        <v>49</v>
      </c>
      <c r="AF66" s="8">
        <v>0.61199999999999999</v>
      </c>
      <c r="AG66" s="8">
        <v>0.36899999999999999</v>
      </c>
      <c r="AH66" s="8">
        <v>0.99900000000000011</v>
      </c>
      <c r="AJ66" s="9">
        <v>-1</v>
      </c>
      <c r="AK66" s="9">
        <v>0</v>
      </c>
      <c r="AL66" s="8">
        <v>6.25E-2</v>
      </c>
      <c r="AM66" s="8">
        <v>9.375E-2</v>
      </c>
      <c r="AN66" s="10">
        <v>9.0624999999999994E-3</v>
      </c>
      <c r="AO66" s="10">
        <v>9.3749999999999997E-3</v>
      </c>
      <c r="AP66" s="8">
        <v>0.5</v>
      </c>
      <c r="AQ66" s="8">
        <v>0.5</v>
      </c>
      <c r="AR66" s="8">
        <v>0.78125</v>
      </c>
      <c r="AS66" s="8">
        <v>0.625</v>
      </c>
    </row>
    <row r="67" spans="1:45" x14ac:dyDescent="0.2">
      <c r="A67" s="2">
        <v>59</v>
      </c>
      <c r="B67" s="3">
        <v>45349</v>
      </c>
      <c r="C67" s="20" t="s">
        <v>21</v>
      </c>
      <c r="D67" s="20" t="s">
        <v>46</v>
      </c>
      <c r="E67" s="2">
        <v>3</v>
      </c>
      <c r="F67" s="2">
        <v>2</v>
      </c>
      <c r="G67" s="2" t="s">
        <v>20</v>
      </c>
      <c r="H67" s="2" t="s">
        <v>234</v>
      </c>
      <c r="I67" s="2" t="s">
        <v>235</v>
      </c>
      <c r="K67" s="2">
        <v>28</v>
      </c>
      <c r="L67" s="2">
        <v>8</v>
      </c>
      <c r="M67" s="2">
        <v>0</v>
      </c>
      <c r="N67" s="2">
        <v>2</v>
      </c>
      <c r="O67" s="2">
        <v>0</v>
      </c>
      <c r="Q67" s="2">
        <v>30</v>
      </c>
      <c r="R67" s="2">
        <v>6</v>
      </c>
      <c r="S67" s="2">
        <v>0</v>
      </c>
      <c r="T67" s="2">
        <v>3</v>
      </c>
      <c r="U67" s="2">
        <v>0</v>
      </c>
      <c r="W67" s="2">
        <v>50</v>
      </c>
      <c r="X67" s="2">
        <v>42</v>
      </c>
      <c r="Y67" s="4">
        <v>0.54300000000000004</v>
      </c>
      <c r="Z67" s="2">
        <v>27</v>
      </c>
      <c r="AA67" s="2">
        <v>34</v>
      </c>
      <c r="AB67" s="4">
        <v>0.443</v>
      </c>
      <c r="AC67" s="2">
        <v>30</v>
      </c>
      <c r="AD67" s="2">
        <v>18</v>
      </c>
      <c r="AE67" s="2">
        <v>48</v>
      </c>
      <c r="AF67" s="4">
        <v>0.625</v>
      </c>
      <c r="AG67" s="4">
        <v>0.505</v>
      </c>
      <c r="AH67" s="4">
        <v>1.0669999999999999</v>
      </c>
      <c r="AJ67" s="5">
        <v>1</v>
      </c>
      <c r="AK67" s="5">
        <v>-2</v>
      </c>
      <c r="AL67" s="35">
        <v>0.10714285714285714</v>
      </c>
      <c r="AM67" s="4">
        <v>6.6666666666666666E-2</v>
      </c>
      <c r="AN67" s="36">
        <v>9.3333333333333341E-3</v>
      </c>
      <c r="AO67" s="36">
        <v>8.9285714285714298E-3</v>
      </c>
      <c r="AP67" s="4">
        <v>0</v>
      </c>
      <c r="AQ67" s="4">
        <v>1</v>
      </c>
      <c r="AR67" s="4">
        <v>0.26666666666666666</v>
      </c>
      <c r="AS67" s="4">
        <v>0.8214285714285714</v>
      </c>
    </row>
    <row r="68" spans="1:45" x14ac:dyDescent="0.2">
      <c r="A68" s="6">
        <v>60</v>
      </c>
      <c r="B68" s="7">
        <v>45351</v>
      </c>
      <c r="C68" s="21" t="s">
        <v>21</v>
      </c>
      <c r="D68" s="21" t="s">
        <v>35</v>
      </c>
      <c r="E68" s="6">
        <v>4</v>
      </c>
      <c r="F68" s="6">
        <v>2</v>
      </c>
      <c r="G68" s="6" t="s">
        <v>20</v>
      </c>
      <c r="H68" s="6" t="s">
        <v>234</v>
      </c>
      <c r="I68" s="6" t="s">
        <v>236</v>
      </c>
      <c r="K68" s="6">
        <v>33</v>
      </c>
      <c r="L68" s="6">
        <v>6</v>
      </c>
      <c r="M68" s="6">
        <v>0</v>
      </c>
      <c r="N68" s="6">
        <v>1</v>
      </c>
      <c r="O68" s="6">
        <v>0</v>
      </c>
      <c r="Q68" s="6">
        <v>22</v>
      </c>
      <c r="R68" s="6">
        <v>4</v>
      </c>
      <c r="S68" s="6">
        <v>1</v>
      </c>
      <c r="T68" s="6">
        <v>2</v>
      </c>
      <c r="U68" s="6">
        <v>0</v>
      </c>
      <c r="W68" s="6">
        <v>69</v>
      </c>
      <c r="X68" s="6">
        <v>42</v>
      </c>
      <c r="Y68" s="8">
        <v>0.622</v>
      </c>
      <c r="Z68" s="6">
        <v>45</v>
      </c>
      <c r="AA68" s="6">
        <v>31</v>
      </c>
      <c r="AB68" s="8">
        <v>0.59200000000000008</v>
      </c>
      <c r="AC68" s="6">
        <v>30</v>
      </c>
      <c r="AD68" s="6">
        <v>21</v>
      </c>
      <c r="AE68" s="6">
        <v>51</v>
      </c>
      <c r="AF68" s="8">
        <v>0.58799999999999997</v>
      </c>
      <c r="AG68" s="8">
        <v>0.57700000000000007</v>
      </c>
      <c r="AH68" s="8">
        <v>1.0760000000000001</v>
      </c>
      <c r="AJ68" s="9">
        <v>2</v>
      </c>
      <c r="AK68" s="9">
        <v>11</v>
      </c>
      <c r="AL68" s="8">
        <v>0.12121212121212122</v>
      </c>
      <c r="AM68" s="8">
        <v>9.0909090909090912E-2</v>
      </c>
      <c r="AN68" s="10">
        <v>9.0909090909090905E-3</v>
      </c>
      <c r="AO68" s="10">
        <v>8.7878787878787872E-3</v>
      </c>
      <c r="AP68" s="8">
        <v>0</v>
      </c>
      <c r="AQ68" s="8">
        <v>0.5</v>
      </c>
      <c r="AR68" s="8">
        <v>0.5</v>
      </c>
      <c r="AS68" s="8">
        <v>0.72727272727272729</v>
      </c>
    </row>
    <row r="69" spans="1:45" x14ac:dyDescent="0.2">
      <c r="A69" s="2">
        <v>61</v>
      </c>
      <c r="B69" s="3">
        <v>45353</v>
      </c>
      <c r="C69" s="20" t="s">
        <v>234</v>
      </c>
      <c r="D69" s="20" t="s">
        <v>36</v>
      </c>
      <c r="E69" s="2">
        <v>3</v>
      </c>
      <c r="F69" s="2">
        <v>5</v>
      </c>
      <c r="G69" s="2" t="s">
        <v>81</v>
      </c>
      <c r="H69" s="2" t="s">
        <v>234</v>
      </c>
      <c r="I69" s="2" t="s">
        <v>237</v>
      </c>
      <c r="K69" s="2">
        <v>35</v>
      </c>
      <c r="L69" s="2">
        <v>10</v>
      </c>
      <c r="M69" s="2">
        <v>1</v>
      </c>
      <c r="N69" s="2">
        <v>4</v>
      </c>
      <c r="O69" s="2">
        <v>0</v>
      </c>
      <c r="Q69" s="2">
        <v>32</v>
      </c>
      <c r="R69" s="2">
        <v>8</v>
      </c>
      <c r="S69" s="2">
        <v>1</v>
      </c>
      <c r="T69" s="2">
        <v>5</v>
      </c>
      <c r="U69" s="2">
        <v>0</v>
      </c>
      <c r="W69" s="2">
        <v>54</v>
      </c>
      <c r="X69" s="2">
        <v>37</v>
      </c>
      <c r="Y69" s="4">
        <v>0.59299999999999997</v>
      </c>
      <c r="Z69" s="2">
        <v>44</v>
      </c>
      <c r="AA69" s="2">
        <v>29</v>
      </c>
      <c r="AB69" s="4">
        <v>0.60299999999999998</v>
      </c>
      <c r="AC69" s="2">
        <v>32</v>
      </c>
      <c r="AD69" s="2">
        <v>15</v>
      </c>
      <c r="AE69" s="2">
        <v>47</v>
      </c>
      <c r="AF69" s="4">
        <v>0.68099999999999994</v>
      </c>
      <c r="AG69" s="4">
        <v>0.40600000000000003</v>
      </c>
      <c r="AH69" s="4">
        <v>0.89</v>
      </c>
      <c r="AJ69" s="5">
        <v>-2</v>
      </c>
      <c r="AK69" s="5">
        <v>3</v>
      </c>
      <c r="AL69" s="35">
        <v>8.5714285714285715E-2</v>
      </c>
      <c r="AM69" s="4">
        <v>0.15625</v>
      </c>
      <c r="AN69" s="36">
        <v>8.4375000000000006E-3</v>
      </c>
      <c r="AO69" s="36">
        <v>9.1428571428571435E-3</v>
      </c>
      <c r="AP69" s="4">
        <v>0.25</v>
      </c>
      <c r="AQ69" s="4">
        <v>0.8</v>
      </c>
      <c r="AR69" s="4">
        <v>0.25</v>
      </c>
      <c r="AS69" s="4">
        <v>0.2857142857142857</v>
      </c>
    </row>
    <row r="70" spans="1:45" x14ac:dyDescent="0.2">
      <c r="A70" s="6">
        <v>62</v>
      </c>
      <c r="B70" s="7">
        <v>45358</v>
      </c>
      <c r="C70" s="21" t="s">
        <v>234</v>
      </c>
      <c r="D70" s="21" t="s">
        <v>43</v>
      </c>
      <c r="E70" s="6">
        <v>4</v>
      </c>
      <c r="F70" s="6">
        <v>1</v>
      </c>
      <c r="G70" s="6" t="s">
        <v>20</v>
      </c>
      <c r="H70" s="6" t="s">
        <v>234</v>
      </c>
      <c r="I70" s="6" t="s">
        <v>235</v>
      </c>
      <c r="K70" s="6">
        <v>39</v>
      </c>
      <c r="L70" s="6">
        <v>12</v>
      </c>
      <c r="M70" s="6">
        <v>0</v>
      </c>
      <c r="N70" s="6">
        <v>4</v>
      </c>
      <c r="O70" s="6">
        <v>0</v>
      </c>
      <c r="Q70" s="6">
        <v>25</v>
      </c>
      <c r="R70" s="6">
        <v>10</v>
      </c>
      <c r="S70" s="6">
        <v>0</v>
      </c>
      <c r="T70" s="6">
        <v>5</v>
      </c>
      <c r="U70" s="6">
        <v>0</v>
      </c>
      <c r="W70" s="6">
        <v>75</v>
      </c>
      <c r="X70" s="6">
        <v>34</v>
      </c>
      <c r="Y70" s="8">
        <v>0.68799999999999994</v>
      </c>
      <c r="Z70" s="6">
        <v>55</v>
      </c>
      <c r="AA70" s="6">
        <v>29</v>
      </c>
      <c r="AB70" s="8">
        <v>0.65500000000000003</v>
      </c>
      <c r="AC70" s="6">
        <v>28</v>
      </c>
      <c r="AD70" s="6">
        <v>17</v>
      </c>
      <c r="AE70" s="6">
        <v>45</v>
      </c>
      <c r="AF70" s="8">
        <v>0.622</v>
      </c>
      <c r="AG70" s="8">
        <v>0.68299999999999994</v>
      </c>
      <c r="AH70" s="8">
        <v>1.07</v>
      </c>
      <c r="AJ70" s="9">
        <v>3</v>
      </c>
      <c r="AK70" s="9">
        <v>14</v>
      </c>
      <c r="AL70" s="8">
        <v>0.10256410256410256</v>
      </c>
      <c r="AM70" s="8">
        <v>0.04</v>
      </c>
      <c r="AN70" s="10">
        <v>9.5999999999999992E-3</v>
      </c>
      <c r="AO70" s="10">
        <v>8.9743589743589754E-3</v>
      </c>
      <c r="AP70" s="8">
        <v>0</v>
      </c>
      <c r="AQ70" s="8">
        <v>1</v>
      </c>
      <c r="AR70" s="8">
        <v>0.2</v>
      </c>
      <c r="AS70" s="8">
        <v>0.51282051282051277</v>
      </c>
    </row>
    <row r="71" spans="1:45" x14ac:dyDescent="0.2">
      <c r="A71" s="2">
        <v>63</v>
      </c>
      <c r="B71" s="3">
        <v>45360</v>
      </c>
      <c r="C71" s="20" t="s">
        <v>21</v>
      </c>
      <c r="D71" s="20" t="s">
        <v>48</v>
      </c>
      <c r="E71" s="2">
        <v>4</v>
      </c>
      <c r="F71" s="2">
        <v>2</v>
      </c>
      <c r="G71" s="2" t="s">
        <v>20</v>
      </c>
      <c r="H71" s="2" t="s">
        <v>234</v>
      </c>
      <c r="I71" s="2" t="s">
        <v>236</v>
      </c>
      <c r="K71" s="2">
        <v>26</v>
      </c>
      <c r="L71" s="2">
        <v>12</v>
      </c>
      <c r="M71" s="2">
        <v>1</v>
      </c>
      <c r="N71" s="2">
        <v>3</v>
      </c>
      <c r="O71" s="2">
        <v>0</v>
      </c>
      <c r="Q71" s="2">
        <v>25</v>
      </c>
      <c r="R71" s="2">
        <v>10</v>
      </c>
      <c r="S71" s="2">
        <v>0</v>
      </c>
      <c r="T71" s="2">
        <v>4</v>
      </c>
      <c r="U71" s="2">
        <v>0</v>
      </c>
      <c r="W71" s="2">
        <v>50</v>
      </c>
      <c r="X71" s="2">
        <v>45</v>
      </c>
      <c r="Y71" s="4">
        <v>0.52600000000000002</v>
      </c>
      <c r="Z71" s="2">
        <v>41</v>
      </c>
      <c r="AA71" s="2">
        <v>35</v>
      </c>
      <c r="AB71" s="4">
        <v>0.53900000000000003</v>
      </c>
      <c r="AC71" s="2">
        <v>27</v>
      </c>
      <c r="AD71" s="2">
        <v>20</v>
      </c>
      <c r="AE71" s="2">
        <v>47</v>
      </c>
      <c r="AF71" s="4">
        <v>0.57399999999999995</v>
      </c>
      <c r="AG71" s="4">
        <v>0.51600000000000001</v>
      </c>
      <c r="AH71" s="4">
        <v>1.0349999999999999</v>
      </c>
      <c r="AJ71" s="5">
        <v>2</v>
      </c>
      <c r="AK71" s="5">
        <v>1</v>
      </c>
      <c r="AL71" s="35">
        <v>0.15384615384615385</v>
      </c>
      <c r="AM71" s="4">
        <v>0.08</v>
      </c>
      <c r="AN71" s="36">
        <v>9.1999999999999998E-3</v>
      </c>
      <c r="AO71" s="36">
        <v>8.4615384615384613E-3</v>
      </c>
      <c r="AP71" s="4">
        <v>0.33333333333333331</v>
      </c>
      <c r="AQ71" s="4">
        <v>1</v>
      </c>
      <c r="AR71" s="4">
        <v>0.4</v>
      </c>
      <c r="AS71" s="4">
        <v>0.34615384615384615</v>
      </c>
    </row>
    <row r="72" spans="1:45" x14ac:dyDescent="0.2">
      <c r="A72" s="6">
        <v>64</v>
      </c>
      <c r="B72" s="7">
        <v>45361</v>
      </c>
      <c r="C72" s="21" t="s">
        <v>234</v>
      </c>
      <c r="D72" s="21" t="s">
        <v>37</v>
      </c>
      <c r="E72" s="6">
        <v>7</v>
      </c>
      <c r="F72" s="6">
        <v>2</v>
      </c>
      <c r="G72" s="6" t="s">
        <v>20</v>
      </c>
      <c r="H72" s="6" t="s">
        <v>234</v>
      </c>
      <c r="I72" s="6" t="s">
        <v>240</v>
      </c>
      <c r="K72" s="6">
        <v>40</v>
      </c>
      <c r="L72" s="6">
        <v>11</v>
      </c>
      <c r="M72" s="6">
        <v>0</v>
      </c>
      <c r="N72" s="6">
        <v>1</v>
      </c>
      <c r="O72" s="6">
        <v>0</v>
      </c>
      <c r="Q72" s="6">
        <v>20</v>
      </c>
      <c r="R72" s="6">
        <v>7</v>
      </c>
      <c r="S72" s="6">
        <v>0</v>
      </c>
      <c r="T72" s="6">
        <v>3</v>
      </c>
      <c r="U72" s="6">
        <v>0</v>
      </c>
      <c r="W72" s="6">
        <v>75</v>
      </c>
      <c r="X72" s="6">
        <v>36</v>
      </c>
      <c r="Y72" s="8">
        <v>0.67599999999999993</v>
      </c>
      <c r="Z72" s="6">
        <v>54</v>
      </c>
      <c r="AA72" s="6">
        <v>26</v>
      </c>
      <c r="AB72" s="8">
        <v>0.67500000000000004</v>
      </c>
      <c r="AC72" s="6">
        <v>34</v>
      </c>
      <c r="AD72" s="6">
        <v>31</v>
      </c>
      <c r="AE72" s="6">
        <v>65</v>
      </c>
      <c r="AF72" s="8">
        <v>0.52300000000000002</v>
      </c>
      <c r="AG72" s="8">
        <v>0.6</v>
      </c>
      <c r="AH72" s="8">
        <v>1.0629999999999999</v>
      </c>
      <c r="AJ72" s="9">
        <v>5</v>
      </c>
      <c r="AK72" s="9">
        <v>20</v>
      </c>
      <c r="AL72" s="8">
        <v>0.17499999999999999</v>
      </c>
      <c r="AM72" s="8">
        <v>0.1</v>
      </c>
      <c r="AN72" s="10">
        <v>9.0000000000000011E-3</v>
      </c>
      <c r="AO72" s="10">
        <v>8.2500000000000004E-3</v>
      </c>
      <c r="AP72" s="8">
        <v>0</v>
      </c>
      <c r="AQ72" s="8">
        <v>1</v>
      </c>
      <c r="AR72" s="8">
        <v>0.5</v>
      </c>
      <c r="AS72" s="8">
        <v>0.52500000000000002</v>
      </c>
    </row>
    <row r="73" spans="1:45" x14ac:dyDescent="0.2">
      <c r="A73" s="2">
        <v>65</v>
      </c>
      <c r="B73" s="3">
        <v>45363</v>
      </c>
      <c r="C73" s="20" t="s">
        <v>234</v>
      </c>
      <c r="D73" s="20" t="s">
        <v>29</v>
      </c>
      <c r="E73" s="2">
        <v>0</v>
      </c>
      <c r="F73" s="2">
        <v>1</v>
      </c>
      <c r="G73" s="2" t="s">
        <v>81</v>
      </c>
      <c r="H73" s="2" t="s">
        <v>234</v>
      </c>
      <c r="I73" s="2" t="s">
        <v>237</v>
      </c>
      <c r="K73" s="2">
        <v>28</v>
      </c>
      <c r="L73" s="2">
        <v>4</v>
      </c>
      <c r="M73" s="2">
        <v>0</v>
      </c>
      <c r="N73" s="2">
        <v>1</v>
      </c>
      <c r="O73" s="2">
        <v>0</v>
      </c>
      <c r="Q73" s="2">
        <v>24</v>
      </c>
      <c r="R73" s="2">
        <v>2</v>
      </c>
      <c r="S73" s="2">
        <v>0</v>
      </c>
      <c r="T73" s="2">
        <v>2</v>
      </c>
      <c r="U73" s="2">
        <v>0</v>
      </c>
      <c r="W73" s="2">
        <v>63</v>
      </c>
      <c r="X73" s="2">
        <v>50</v>
      </c>
      <c r="Y73" s="4">
        <v>0.55799999999999994</v>
      </c>
      <c r="Z73" s="2">
        <v>41</v>
      </c>
      <c r="AA73" s="2">
        <v>38</v>
      </c>
      <c r="AB73" s="4">
        <v>0.51900000000000002</v>
      </c>
      <c r="AC73" s="2">
        <v>24</v>
      </c>
      <c r="AD73" s="2">
        <v>23</v>
      </c>
      <c r="AE73" s="2">
        <v>47</v>
      </c>
      <c r="AF73" s="4">
        <v>0.51100000000000001</v>
      </c>
      <c r="AG73" s="4">
        <v>0.52800000000000002</v>
      </c>
      <c r="AH73" s="4">
        <v>0.95200000000000007</v>
      </c>
      <c r="AJ73" s="5">
        <v>-1</v>
      </c>
      <c r="AK73" s="5">
        <v>4</v>
      </c>
      <c r="AL73" s="35">
        <v>0</v>
      </c>
      <c r="AM73" s="4">
        <v>4.1666666666666664E-2</v>
      </c>
      <c r="AN73" s="36">
        <v>9.5833333333333343E-3</v>
      </c>
      <c r="AO73" s="36">
        <v>0.01</v>
      </c>
      <c r="AP73" s="4">
        <v>0</v>
      </c>
      <c r="AQ73" s="4">
        <v>1</v>
      </c>
      <c r="AR73" s="4">
        <v>0.5</v>
      </c>
      <c r="AS73" s="4">
        <v>0.7857142857142857</v>
      </c>
    </row>
    <row r="74" spans="1:45" x14ac:dyDescent="0.2">
      <c r="A74" s="6">
        <v>66</v>
      </c>
      <c r="B74" s="7">
        <v>45365</v>
      </c>
      <c r="C74" s="21" t="s">
        <v>234</v>
      </c>
      <c r="D74" s="21" t="s">
        <v>32</v>
      </c>
      <c r="E74" s="6">
        <v>4</v>
      </c>
      <c r="F74" s="6">
        <v>0</v>
      </c>
      <c r="G74" s="6" t="s">
        <v>20</v>
      </c>
      <c r="H74" s="6" t="s">
        <v>234</v>
      </c>
      <c r="I74" s="6" t="s">
        <v>235</v>
      </c>
      <c r="K74" s="6">
        <v>35</v>
      </c>
      <c r="L74" s="6">
        <v>14</v>
      </c>
      <c r="M74" s="6">
        <v>0</v>
      </c>
      <c r="N74" s="6">
        <v>5</v>
      </c>
      <c r="O74" s="6">
        <v>0</v>
      </c>
      <c r="Q74" s="6">
        <v>21</v>
      </c>
      <c r="R74" s="6">
        <v>18</v>
      </c>
      <c r="S74" s="6">
        <v>0</v>
      </c>
      <c r="T74" s="6">
        <v>3</v>
      </c>
      <c r="U74" s="6">
        <v>0</v>
      </c>
      <c r="W74" s="6">
        <v>56</v>
      </c>
      <c r="X74" s="6">
        <v>27</v>
      </c>
      <c r="Y74" s="8">
        <v>0.67500000000000004</v>
      </c>
      <c r="Z74" s="6">
        <v>43</v>
      </c>
      <c r="AA74" s="6">
        <v>19</v>
      </c>
      <c r="AB74" s="8">
        <v>0.69400000000000006</v>
      </c>
      <c r="AC74" s="6">
        <v>21</v>
      </c>
      <c r="AD74" s="6">
        <v>17</v>
      </c>
      <c r="AE74" s="6">
        <v>38</v>
      </c>
      <c r="AF74" s="8">
        <v>0.55299999999999994</v>
      </c>
      <c r="AG74" s="8">
        <v>0.52</v>
      </c>
      <c r="AH74" s="8">
        <v>1.1540000000000001</v>
      </c>
      <c r="AJ74" s="9">
        <v>4</v>
      </c>
      <c r="AK74" s="9">
        <v>14</v>
      </c>
      <c r="AL74" s="8">
        <v>0.11428571428571428</v>
      </c>
      <c r="AM74" s="8">
        <v>0</v>
      </c>
      <c r="AN74" s="10">
        <v>0.01</v>
      </c>
      <c r="AO74" s="10">
        <v>8.8571428571428568E-3</v>
      </c>
      <c r="AP74" s="8">
        <v>0</v>
      </c>
      <c r="AQ74" s="8">
        <v>1</v>
      </c>
      <c r="AR74" s="8">
        <v>0.38095238095238093</v>
      </c>
      <c r="AS74" s="8">
        <v>0.37142857142857144</v>
      </c>
    </row>
    <row r="75" spans="1:45" x14ac:dyDescent="0.2">
      <c r="A75" s="2">
        <v>67</v>
      </c>
      <c r="B75" s="3">
        <v>45367</v>
      </c>
      <c r="C75" s="20" t="s">
        <v>21</v>
      </c>
      <c r="D75" s="20" t="s">
        <v>44</v>
      </c>
      <c r="E75" s="2">
        <v>5</v>
      </c>
      <c r="F75" s="2">
        <v>4</v>
      </c>
      <c r="G75" s="2" t="s">
        <v>20</v>
      </c>
      <c r="H75" s="2" t="s">
        <v>198</v>
      </c>
      <c r="I75" s="2" t="s">
        <v>236</v>
      </c>
      <c r="K75" s="2">
        <v>40</v>
      </c>
      <c r="L75" s="2">
        <v>8</v>
      </c>
      <c r="M75" s="2">
        <v>2</v>
      </c>
      <c r="N75" s="2">
        <v>5</v>
      </c>
      <c r="O75" s="2">
        <v>0</v>
      </c>
      <c r="Q75" s="2">
        <v>40</v>
      </c>
      <c r="R75" s="2">
        <v>10</v>
      </c>
      <c r="S75" s="2">
        <v>0</v>
      </c>
      <c r="T75" s="2">
        <v>4</v>
      </c>
      <c r="U75" s="2">
        <v>0</v>
      </c>
      <c r="W75" s="2">
        <v>61</v>
      </c>
      <c r="X75" s="2">
        <v>43</v>
      </c>
      <c r="Y75" s="4">
        <v>0.58700000000000008</v>
      </c>
      <c r="Z75" s="2">
        <v>49</v>
      </c>
      <c r="AA75" s="2">
        <v>35</v>
      </c>
      <c r="AB75" s="4">
        <v>0.58299999999999996</v>
      </c>
      <c r="AC75" s="2">
        <v>18</v>
      </c>
      <c r="AD75" s="2">
        <v>27</v>
      </c>
      <c r="AE75" s="2">
        <v>45</v>
      </c>
      <c r="AF75" s="4">
        <v>0.4</v>
      </c>
      <c r="AG75" s="4">
        <v>0.56500000000000006</v>
      </c>
      <c r="AH75" s="4">
        <v>0.90900000000000003</v>
      </c>
      <c r="AJ75" s="5">
        <v>1</v>
      </c>
      <c r="AK75" s="5">
        <v>0</v>
      </c>
      <c r="AL75" s="35">
        <v>0.125</v>
      </c>
      <c r="AM75" s="4">
        <v>0.1</v>
      </c>
      <c r="AN75" s="36">
        <v>9.0000000000000011E-3</v>
      </c>
      <c r="AO75" s="36">
        <v>8.7500000000000008E-3</v>
      </c>
      <c r="AP75" s="4">
        <v>0.4</v>
      </c>
      <c r="AQ75" s="4">
        <v>1</v>
      </c>
      <c r="AR75" s="4">
        <v>0.2</v>
      </c>
      <c r="AS75" s="4">
        <v>0.3</v>
      </c>
    </row>
    <row r="76" spans="1:45" x14ac:dyDescent="0.2">
      <c r="A76" s="6">
        <v>68</v>
      </c>
      <c r="B76" s="7">
        <v>45368</v>
      </c>
      <c r="C76" s="21" t="s">
        <v>21</v>
      </c>
      <c r="D76" s="21" t="s">
        <v>19</v>
      </c>
      <c r="E76" s="6">
        <v>7</v>
      </c>
      <c r="F76" s="6">
        <v>2</v>
      </c>
      <c r="G76" s="6" t="s">
        <v>20</v>
      </c>
      <c r="H76" s="6" t="s">
        <v>234</v>
      </c>
      <c r="I76" s="6" t="s">
        <v>240</v>
      </c>
      <c r="K76" s="6">
        <v>38</v>
      </c>
      <c r="L76" s="6">
        <v>4</v>
      </c>
      <c r="M76" s="6">
        <v>1</v>
      </c>
      <c r="N76" s="6">
        <v>3</v>
      </c>
      <c r="O76" s="6">
        <v>0</v>
      </c>
      <c r="Q76" s="6">
        <v>32</v>
      </c>
      <c r="R76" s="6">
        <v>6</v>
      </c>
      <c r="S76" s="6">
        <v>0</v>
      </c>
      <c r="T76" s="6">
        <v>2</v>
      </c>
      <c r="U76" s="6">
        <v>0</v>
      </c>
      <c r="W76" s="6">
        <v>61</v>
      </c>
      <c r="X76" s="6">
        <v>49</v>
      </c>
      <c r="Y76" s="8">
        <v>0.55500000000000005</v>
      </c>
      <c r="Z76" s="6">
        <v>48</v>
      </c>
      <c r="AA76" s="6">
        <v>39</v>
      </c>
      <c r="AB76" s="8">
        <v>0.55200000000000005</v>
      </c>
      <c r="AC76" s="6">
        <v>20</v>
      </c>
      <c r="AD76" s="6">
        <v>20</v>
      </c>
      <c r="AE76" s="6">
        <v>40</v>
      </c>
      <c r="AF76" s="8">
        <v>0.5</v>
      </c>
      <c r="AG76" s="8">
        <v>0.5</v>
      </c>
      <c r="AH76" s="8">
        <v>1.1100000000000001</v>
      </c>
      <c r="AJ76" s="9">
        <v>5</v>
      </c>
      <c r="AK76" s="9">
        <v>6</v>
      </c>
      <c r="AL76" s="8">
        <v>0.18421052631578946</v>
      </c>
      <c r="AM76" s="8">
        <v>6.25E-2</v>
      </c>
      <c r="AN76" s="10">
        <v>9.3749999999999997E-3</v>
      </c>
      <c r="AO76" s="10">
        <v>8.1578947368421053E-3</v>
      </c>
      <c r="AP76" s="8">
        <v>0.33333333333333331</v>
      </c>
      <c r="AQ76" s="8">
        <v>1</v>
      </c>
      <c r="AR76" s="8">
        <v>0.3125</v>
      </c>
      <c r="AS76" s="8">
        <v>0.34210526315789475</v>
      </c>
    </row>
    <row r="77" spans="1:45" x14ac:dyDescent="0.2">
      <c r="A77" s="2">
        <v>69</v>
      </c>
      <c r="B77" s="3">
        <v>45370</v>
      </c>
      <c r="C77" s="20" t="s">
        <v>21</v>
      </c>
      <c r="D77" s="20" t="s">
        <v>30</v>
      </c>
      <c r="E77" s="2">
        <v>4</v>
      </c>
      <c r="F77" s="2">
        <v>1</v>
      </c>
      <c r="G77" s="2" t="s">
        <v>20</v>
      </c>
      <c r="H77" s="2" t="s">
        <v>234</v>
      </c>
      <c r="I77" s="2" t="s">
        <v>242</v>
      </c>
      <c r="K77" s="2">
        <v>34</v>
      </c>
      <c r="L77" s="2">
        <v>7</v>
      </c>
      <c r="M77" s="2">
        <v>1</v>
      </c>
      <c r="N77" s="2">
        <v>1</v>
      </c>
      <c r="O77" s="2">
        <v>0</v>
      </c>
      <c r="Q77" s="2">
        <v>31</v>
      </c>
      <c r="R77" s="2">
        <v>7</v>
      </c>
      <c r="S77" s="2">
        <v>0</v>
      </c>
      <c r="T77" s="2">
        <v>1</v>
      </c>
      <c r="U77" s="2">
        <v>0</v>
      </c>
      <c r="W77" s="2">
        <v>58</v>
      </c>
      <c r="X77" s="2">
        <v>51</v>
      </c>
      <c r="Y77" s="4">
        <v>0.53200000000000003</v>
      </c>
      <c r="Z77" s="2">
        <v>40</v>
      </c>
      <c r="AA77" s="2">
        <v>38</v>
      </c>
      <c r="AB77" s="4">
        <v>0.51300000000000001</v>
      </c>
      <c r="AC77" s="2">
        <v>23</v>
      </c>
      <c r="AD77" s="2">
        <v>16</v>
      </c>
      <c r="AE77" s="2">
        <v>39</v>
      </c>
      <c r="AF77" s="4">
        <v>0.59</v>
      </c>
      <c r="AG77" s="4">
        <v>0.56500000000000006</v>
      </c>
      <c r="AH77" s="4">
        <v>1.0669999999999999</v>
      </c>
      <c r="AJ77" s="5">
        <v>3</v>
      </c>
      <c r="AK77" s="5">
        <v>3</v>
      </c>
      <c r="AL77" s="35">
        <v>0.11764705882352941</v>
      </c>
      <c r="AM77" s="4">
        <v>3.2258064516129031E-2</v>
      </c>
      <c r="AN77" s="36">
        <v>9.6774193548387101E-3</v>
      </c>
      <c r="AO77" s="36">
        <v>8.8235294117647058E-3</v>
      </c>
      <c r="AP77" s="4">
        <v>1</v>
      </c>
      <c r="AQ77" s="4">
        <v>1</v>
      </c>
      <c r="AR77" s="4">
        <v>0.41935483870967744</v>
      </c>
      <c r="AS77" s="4">
        <v>0.52941176470588236</v>
      </c>
    </row>
    <row r="78" spans="1:45" x14ac:dyDescent="0.2">
      <c r="A78" s="6">
        <v>70</v>
      </c>
      <c r="B78" s="7">
        <v>45372</v>
      </c>
      <c r="C78" s="21" t="s">
        <v>234</v>
      </c>
      <c r="D78" s="21" t="s">
        <v>28</v>
      </c>
      <c r="E78" s="6">
        <v>3</v>
      </c>
      <c r="F78" s="6">
        <v>2</v>
      </c>
      <c r="G78" s="6" t="s">
        <v>20</v>
      </c>
      <c r="H78" s="6" t="s">
        <v>151</v>
      </c>
      <c r="I78" s="6" t="s">
        <v>243</v>
      </c>
      <c r="K78" s="6">
        <v>33</v>
      </c>
      <c r="L78" s="6">
        <v>6</v>
      </c>
      <c r="M78" s="6">
        <v>0</v>
      </c>
      <c r="N78" s="6">
        <v>2</v>
      </c>
      <c r="O78" s="6">
        <v>0</v>
      </c>
      <c r="Q78" s="6">
        <v>32</v>
      </c>
      <c r="R78" s="6">
        <v>4</v>
      </c>
      <c r="S78" s="6">
        <v>0</v>
      </c>
      <c r="T78" s="6">
        <v>3</v>
      </c>
      <c r="U78" s="6">
        <v>0</v>
      </c>
      <c r="W78" s="6">
        <v>66</v>
      </c>
      <c r="X78" s="6">
        <v>56</v>
      </c>
      <c r="Y78" s="8">
        <v>0.54100000000000004</v>
      </c>
      <c r="Z78" s="6">
        <v>39</v>
      </c>
      <c r="AA78" s="6">
        <v>42</v>
      </c>
      <c r="AB78" s="8">
        <v>0.48100000000000004</v>
      </c>
      <c r="AC78" s="6">
        <v>23</v>
      </c>
      <c r="AD78" s="6">
        <v>27</v>
      </c>
      <c r="AE78" s="6">
        <v>50</v>
      </c>
      <c r="AF78" s="8">
        <v>0.46</v>
      </c>
      <c r="AG78" s="8">
        <v>0.375</v>
      </c>
      <c r="AH78" s="8">
        <v>1.0290000000000001</v>
      </c>
      <c r="AJ78" s="9">
        <v>1</v>
      </c>
      <c r="AK78" s="9">
        <v>1</v>
      </c>
      <c r="AL78" s="8">
        <v>9.0909090909090912E-2</v>
      </c>
      <c r="AM78" s="8">
        <v>6.25E-2</v>
      </c>
      <c r="AN78" s="10">
        <v>9.3749999999999997E-3</v>
      </c>
      <c r="AO78" s="10">
        <v>9.0909090909090905E-3</v>
      </c>
      <c r="AP78" s="8">
        <v>0</v>
      </c>
      <c r="AQ78" s="8">
        <v>1</v>
      </c>
      <c r="AR78" s="8">
        <v>0.4375</v>
      </c>
      <c r="AS78" s="8">
        <v>0.81818181818181823</v>
      </c>
    </row>
    <row r="79" spans="1:45" x14ac:dyDescent="0.2">
      <c r="A79" s="2">
        <v>71</v>
      </c>
      <c r="B79" s="3">
        <v>45373</v>
      </c>
      <c r="C79" s="20" t="s">
        <v>21</v>
      </c>
      <c r="D79" s="20" t="s">
        <v>41</v>
      </c>
      <c r="E79" s="2">
        <v>6</v>
      </c>
      <c r="F79" s="2">
        <v>7</v>
      </c>
      <c r="G79" s="2" t="s">
        <v>81</v>
      </c>
      <c r="H79" s="2" t="s">
        <v>198</v>
      </c>
      <c r="I79" s="2" t="s">
        <v>237</v>
      </c>
      <c r="K79" s="2">
        <v>31</v>
      </c>
      <c r="L79" s="2">
        <v>12</v>
      </c>
      <c r="M79" s="2">
        <v>1</v>
      </c>
      <c r="N79" s="2">
        <v>2</v>
      </c>
      <c r="O79" s="2">
        <v>0</v>
      </c>
      <c r="Q79" s="2">
        <v>25</v>
      </c>
      <c r="R79" s="2">
        <v>6</v>
      </c>
      <c r="S79" s="2">
        <v>3</v>
      </c>
      <c r="T79" s="2">
        <v>6</v>
      </c>
      <c r="U79" s="2">
        <v>0</v>
      </c>
      <c r="W79" s="2">
        <v>60</v>
      </c>
      <c r="X79" s="2">
        <v>49</v>
      </c>
      <c r="Y79" s="4">
        <v>0.55000000000000004</v>
      </c>
      <c r="Z79" s="2">
        <v>45</v>
      </c>
      <c r="AA79" s="2">
        <v>31</v>
      </c>
      <c r="AB79" s="4">
        <v>0.59200000000000008</v>
      </c>
      <c r="AC79" s="2">
        <v>27</v>
      </c>
      <c r="AD79" s="2">
        <v>38</v>
      </c>
      <c r="AE79" s="2">
        <v>65</v>
      </c>
      <c r="AF79" s="4">
        <v>0.41500000000000004</v>
      </c>
      <c r="AG79" s="4">
        <v>0.36399999999999999</v>
      </c>
      <c r="AH79" s="4">
        <v>1.0290000000000001</v>
      </c>
      <c r="AJ79" s="5">
        <v>-1</v>
      </c>
      <c r="AK79" s="5">
        <v>6</v>
      </c>
      <c r="AL79" s="35">
        <v>0.19354838709677419</v>
      </c>
      <c r="AM79" s="4">
        <v>0.28000000000000003</v>
      </c>
      <c r="AN79" s="36">
        <v>7.1999999999999998E-3</v>
      </c>
      <c r="AO79" s="36">
        <v>8.0645161290322578E-3</v>
      </c>
      <c r="AP79" s="4">
        <v>0.5</v>
      </c>
      <c r="AQ79" s="4">
        <v>0.5</v>
      </c>
      <c r="AR79" s="4">
        <v>0.72</v>
      </c>
      <c r="AS79" s="4">
        <v>0.4838709677419355</v>
      </c>
    </row>
    <row r="80" spans="1:45" x14ac:dyDescent="0.2">
      <c r="A80" s="6">
        <v>72</v>
      </c>
      <c r="B80" s="7">
        <v>45375</v>
      </c>
      <c r="C80" s="21" t="s">
        <v>234</v>
      </c>
      <c r="D80" s="21" t="s">
        <v>44</v>
      </c>
      <c r="E80" s="6">
        <v>2</v>
      </c>
      <c r="F80" s="6">
        <v>1</v>
      </c>
      <c r="G80" s="6" t="s">
        <v>20</v>
      </c>
      <c r="H80" s="6" t="s">
        <v>234</v>
      </c>
      <c r="I80" s="6" t="s">
        <v>235</v>
      </c>
      <c r="K80" s="6">
        <v>43</v>
      </c>
      <c r="L80" s="6">
        <v>8</v>
      </c>
      <c r="M80" s="6">
        <v>1</v>
      </c>
      <c r="N80" s="6">
        <v>3</v>
      </c>
      <c r="O80" s="6">
        <v>0</v>
      </c>
      <c r="Q80" s="6">
        <v>33</v>
      </c>
      <c r="R80" s="6">
        <v>6</v>
      </c>
      <c r="S80" s="6">
        <v>0</v>
      </c>
      <c r="T80" s="6">
        <v>4</v>
      </c>
      <c r="U80" s="6">
        <v>0</v>
      </c>
      <c r="W80" s="6">
        <v>58</v>
      </c>
      <c r="X80" s="6">
        <v>51</v>
      </c>
      <c r="Y80" s="8">
        <v>0.53200000000000003</v>
      </c>
      <c r="Z80" s="6">
        <v>44</v>
      </c>
      <c r="AA80" s="6">
        <v>41</v>
      </c>
      <c r="AB80" s="8">
        <v>0.51800000000000002</v>
      </c>
      <c r="AC80" s="6">
        <v>26</v>
      </c>
      <c r="AD80" s="6">
        <v>18</v>
      </c>
      <c r="AE80" s="6">
        <v>44</v>
      </c>
      <c r="AF80" s="8">
        <v>0.59100000000000008</v>
      </c>
      <c r="AG80" s="8">
        <v>0.61299999999999999</v>
      </c>
      <c r="AH80" s="8">
        <v>0.9920000000000001</v>
      </c>
      <c r="AJ80" s="9">
        <v>1</v>
      </c>
      <c r="AK80" s="9">
        <v>10</v>
      </c>
      <c r="AL80" s="8">
        <v>4.6511627906976744E-2</v>
      </c>
      <c r="AM80" s="8">
        <v>3.0303030303030304E-2</v>
      </c>
      <c r="AN80" s="10">
        <v>9.696969696969697E-3</v>
      </c>
      <c r="AO80" s="10">
        <v>9.5348837209302331E-3</v>
      </c>
      <c r="AP80" s="8">
        <v>0.33333333333333331</v>
      </c>
      <c r="AQ80" s="8">
        <v>1</v>
      </c>
      <c r="AR80" s="8">
        <v>0.30303030303030304</v>
      </c>
      <c r="AS80" s="8">
        <v>0.32558139534883723</v>
      </c>
    </row>
    <row r="81" spans="1:45" x14ac:dyDescent="0.2">
      <c r="A81" s="2">
        <v>73</v>
      </c>
      <c r="B81" s="3">
        <v>45377</v>
      </c>
      <c r="C81" s="20" t="s">
        <v>21</v>
      </c>
      <c r="D81" s="20" t="s">
        <v>33</v>
      </c>
      <c r="E81" s="2">
        <v>1</v>
      </c>
      <c r="F81" s="2">
        <v>4</v>
      </c>
      <c r="G81" s="2" t="s">
        <v>81</v>
      </c>
      <c r="H81" s="2" t="s">
        <v>234</v>
      </c>
      <c r="I81" s="2" t="s">
        <v>237</v>
      </c>
      <c r="K81" s="2">
        <v>39</v>
      </c>
      <c r="L81" s="2">
        <v>9</v>
      </c>
      <c r="M81" s="2">
        <v>0</v>
      </c>
      <c r="N81" s="2">
        <v>2</v>
      </c>
      <c r="O81" s="2">
        <v>0</v>
      </c>
      <c r="Q81" s="2">
        <v>22</v>
      </c>
      <c r="R81" s="2">
        <v>9</v>
      </c>
      <c r="S81" s="2">
        <v>0</v>
      </c>
      <c r="T81" s="2">
        <v>2</v>
      </c>
      <c r="U81" s="2">
        <v>0</v>
      </c>
      <c r="W81" s="2">
        <v>82</v>
      </c>
      <c r="X81" s="2">
        <v>38</v>
      </c>
      <c r="Y81" s="4">
        <v>0.68299999999999994</v>
      </c>
      <c r="Z81" s="2">
        <v>61</v>
      </c>
      <c r="AA81" s="2">
        <v>30</v>
      </c>
      <c r="AB81" s="4">
        <v>0.67</v>
      </c>
      <c r="AC81" s="2">
        <v>30</v>
      </c>
      <c r="AD81" s="2">
        <v>34</v>
      </c>
      <c r="AE81" s="2">
        <v>64</v>
      </c>
      <c r="AF81" s="4">
        <v>0.46899999999999997</v>
      </c>
      <c r="AG81" s="4">
        <v>0.65099999999999991</v>
      </c>
      <c r="AH81" s="4">
        <v>0.81700000000000006</v>
      </c>
      <c r="AJ81" s="5">
        <v>-3</v>
      </c>
      <c r="AK81" s="5">
        <v>17</v>
      </c>
      <c r="AL81" s="35">
        <v>2.564102564102564E-2</v>
      </c>
      <c r="AM81" s="4">
        <v>0.18181818181818182</v>
      </c>
      <c r="AN81" s="36">
        <v>8.1818181818181825E-3</v>
      </c>
      <c r="AO81" s="36">
        <v>9.743589743589744E-3</v>
      </c>
      <c r="AP81" s="4">
        <v>0</v>
      </c>
      <c r="AQ81" s="4">
        <v>1</v>
      </c>
      <c r="AR81" s="4">
        <v>0.36363636363636365</v>
      </c>
      <c r="AS81" s="4">
        <v>0.53846153846153844</v>
      </c>
    </row>
    <row r="82" spans="1:45" x14ac:dyDescent="0.2">
      <c r="A82" s="6">
        <v>74</v>
      </c>
      <c r="B82" s="7">
        <v>45379</v>
      </c>
      <c r="C82" s="21" t="s">
        <v>234</v>
      </c>
      <c r="D82" s="21" t="s">
        <v>39</v>
      </c>
      <c r="E82" s="6">
        <v>4</v>
      </c>
      <c r="F82" s="6">
        <v>0</v>
      </c>
      <c r="G82" s="6" t="s">
        <v>20</v>
      </c>
      <c r="H82" s="6" t="s">
        <v>234</v>
      </c>
      <c r="I82" s="6" t="s">
        <v>235</v>
      </c>
      <c r="K82" s="6">
        <v>33</v>
      </c>
      <c r="L82" s="6">
        <v>4</v>
      </c>
      <c r="M82" s="6">
        <v>1</v>
      </c>
      <c r="N82" s="6">
        <v>2</v>
      </c>
      <c r="O82" s="6">
        <v>0</v>
      </c>
      <c r="Q82" s="6">
        <v>24</v>
      </c>
      <c r="R82" s="6">
        <v>4</v>
      </c>
      <c r="S82" s="6">
        <v>0</v>
      </c>
      <c r="T82" s="6">
        <v>2</v>
      </c>
      <c r="U82" s="6">
        <v>0</v>
      </c>
      <c r="W82" s="6">
        <v>56</v>
      </c>
      <c r="X82" s="6">
        <v>44</v>
      </c>
      <c r="Y82" s="8">
        <v>0.56000000000000005</v>
      </c>
      <c r="Z82" s="6">
        <v>47</v>
      </c>
      <c r="AA82" s="6">
        <v>31</v>
      </c>
      <c r="AB82" s="8">
        <v>0.60299999999999998</v>
      </c>
      <c r="AC82" s="6">
        <v>23</v>
      </c>
      <c r="AD82" s="6">
        <v>20</v>
      </c>
      <c r="AE82" s="6">
        <v>43</v>
      </c>
      <c r="AF82" s="8">
        <v>0.53500000000000003</v>
      </c>
      <c r="AG82" s="8">
        <v>0.6</v>
      </c>
      <c r="AH82" s="8">
        <v>1.107</v>
      </c>
      <c r="AJ82" s="9">
        <v>4</v>
      </c>
      <c r="AK82" s="9">
        <v>9</v>
      </c>
      <c r="AL82" s="8">
        <v>0.12121212121212122</v>
      </c>
      <c r="AM82" s="8">
        <v>0</v>
      </c>
      <c r="AN82" s="10">
        <v>0.01</v>
      </c>
      <c r="AO82" s="10">
        <v>8.7878787878787872E-3</v>
      </c>
      <c r="AP82" s="8">
        <v>0.5</v>
      </c>
      <c r="AQ82" s="8">
        <v>1</v>
      </c>
      <c r="AR82" s="8">
        <v>0.54166666666666663</v>
      </c>
      <c r="AS82" s="8">
        <v>0.27272727272727271</v>
      </c>
    </row>
    <row r="83" spans="1:45" x14ac:dyDescent="0.2">
      <c r="A83" s="2">
        <v>75</v>
      </c>
      <c r="B83" s="3">
        <v>45381</v>
      </c>
      <c r="C83" s="20" t="s">
        <v>21</v>
      </c>
      <c r="D83" s="20" t="s">
        <v>43</v>
      </c>
      <c r="E83" s="2">
        <v>3</v>
      </c>
      <c r="F83" s="2">
        <v>0</v>
      </c>
      <c r="G83" s="2" t="s">
        <v>20</v>
      </c>
      <c r="H83" s="2" t="s">
        <v>234</v>
      </c>
      <c r="I83" s="2" t="s">
        <v>236</v>
      </c>
      <c r="K83" s="2">
        <v>30</v>
      </c>
      <c r="L83" s="2">
        <v>6</v>
      </c>
      <c r="M83" s="2">
        <v>1</v>
      </c>
      <c r="N83" s="2">
        <v>2</v>
      </c>
      <c r="O83" s="2">
        <v>1</v>
      </c>
      <c r="Q83" s="2">
        <v>26</v>
      </c>
      <c r="R83" s="2">
        <v>4</v>
      </c>
      <c r="S83" s="2">
        <v>0</v>
      </c>
      <c r="T83" s="2">
        <v>3</v>
      </c>
      <c r="U83" s="2">
        <v>0</v>
      </c>
      <c r="W83" s="2">
        <v>59</v>
      </c>
      <c r="X83" s="2">
        <v>43</v>
      </c>
      <c r="Y83" s="4">
        <v>0.57799999999999996</v>
      </c>
      <c r="Z83" s="2">
        <v>40</v>
      </c>
      <c r="AA83" s="2">
        <v>33</v>
      </c>
      <c r="AB83" s="4">
        <v>0.54799999999999993</v>
      </c>
      <c r="AC83" s="2">
        <v>27</v>
      </c>
      <c r="AD83" s="2">
        <v>23</v>
      </c>
      <c r="AE83" s="2">
        <v>50</v>
      </c>
      <c r="AF83" s="4">
        <v>0.54</v>
      </c>
      <c r="AG83" s="4">
        <v>0.5</v>
      </c>
      <c r="AH83" s="4">
        <v>1.04</v>
      </c>
      <c r="AJ83" s="5">
        <v>3</v>
      </c>
      <c r="AK83" s="5">
        <v>4</v>
      </c>
      <c r="AL83" s="35">
        <v>0.1</v>
      </c>
      <c r="AM83" s="4">
        <v>0</v>
      </c>
      <c r="AN83" s="36">
        <v>0.01</v>
      </c>
      <c r="AO83" s="36">
        <v>9.0000000000000011E-3</v>
      </c>
      <c r="AP83" s="4">
        <v>0.5</v>
      </c>
      <c r="AQ83" s="4">
        <v>1</v>
      </c>
      <c r="AR83" s="4">
        <v>0.38461538461538464</v>
      </c>
      <c r="AS83" s="4">
        <v>0.6333333333333333</v>
      </c>
    </row>
    <row r="84" spans="1:45" x14ac:dyDescent="0.2">
      <c r="A84" s="6">
        <v>76</v>
      </c>
      <c r="B84" s="7">
        <v>45386</v>
      </c>
      <c r="C84" s="21" t="s">
        <v>234</v>
      </c>
      <c r="D84" s="21" t="s">
        <v>47</v>
      </c>
      <c r="E84" s="6">
        <v>1</v>
      </c>
      <c r="F84" s="6">
        <v>4</v>
      </c>
      <c r="G84" s="6" t="s">
        <v>81</v>
      </c>
      <c r="H84" s="6" t="s">
        <v>234</v>
      </c>
      <c r="I84" s="6" t="s">
        <v>237</v>
      </c>
      <c r="K84" s="6">
        <v>29</v>
      </c>
      <c r="L84" s="6">
        <v>13</v>
      </c>
      <c r="M84" s="6">
        <v>1</v>
      </c>
      <c r="N84" s="6">
        <v>3</v>
      </c>
      <c r="O84" s="6">
        <v>0</v>
      </c>
      <c r="Q84" s="6">
        <v>28</v>
      </c>
      <c r="R84" s="6">
        <v>11</v>
      </c>
      <c r="S84" s="6">
        <v>0</v>
      </c>
      <c r="T84" s="6">
        <v>4</v>
      </c>
      <c r="U84" s="6">
        <v>0</v>
      </c>
      <c r="W84" s="6">
        <v>67</v>
      </c>
      <c r="X84" s="6">
        <v>43</v>
      </c>
      <c r="Y84" s="8">
        <v>0.60899999999999999</v>
      </c>
      <c r="Z84" s="6">
        <v>48</v>
      </c>
      <c r="AA84" s="6">
        <v>32</v>
      </c>
      <c r="AB84" s="8">
        <v>0.6</v>
      </c>
      <c r="AC84" s="6">
        <v>22</v>
      </c>
      <c r="AD84" s="6">
        <v>19</v>
      </c>
      <c r="AE84" s="6">
        <v>41</v>
      </c>
      <c r="AF84" s="8">
        <v>0.53700000000000003</v>
      </c>
      <c r="AG84" s="8">
        <v>0.51700000000000002</v>
      </c>
      <c r="AH84" s="8">
        <v>0.84</v>
      </c>
      <c r="AJ84" s="9">
        <v>-3</v>
      </c>
      <c r="AK84" s="9">
        <v>1</v>
      </c>
      <c r="AL84" s="8">
        <v>3.4482758620689655E-2</v>
      </c>
      <c r="AM84" s="8">
        <v>0.14285714285714285</v>
      </c>
      <c r="AN84" s="10">
        <v>8.5714285714285719E-3</v>
      </c>
      <c r="AO84" s="10">
        <v>9.655172413793104E-3</v>
      </c>
      <c r="AP84" s="8">
        <v>0.33333333333333331</v>
      </c>
      <c r="AQ84" s="8">
        <v>1</v>
      </c>
      <c r="AR84" s="8">
        <v>0.39285714285714285</v>
      </c>
      <c r="AS84" s="8">
        <v>0.65517241379310343</v>
      </c>
    </row>
    <row r="85" spans="1:45" x14ac:dyDescent="0.2">
      <c r="A85" s="2">
        <v>77</v>
      </c>
      <c r="B85" s="3">
        <v>45387</v>
      </c>
      <c r="C85" s="20" t="s">
        <v>234</v>
      </c>
      <c r="D85" s="20" t="s">
        <v>41</v>
      </c>
      <c r="E85" s="2">
        <v>4</v>
      </c>
      <c r="F85" s="2">
        <v>2</v>
      </c>
      <c r="G85" s="2" t="s">
        <v>20</v>
      </c>
      <c r="H85" s="2" t="s">
        <v>234</v>
      </c>
      <c r="I85" s="2" t="s">
        <v>235</v>
      </c>
      <c r="K85" s="2">
        <v>45</v>
      </c>
      <c r="L85" s="2">
        <v>6</v>
      </c>
      <c r="M85" s="2">
        <v>2</v>
      </c>
      <c r="N85" s="2">
        <v>4</v>
      </c>
      <c r="O85" s="2">
        <v>0</v>
      </c>
      <c r="Q85" s="2">
        <v>16</v>
      </c>
      <c r="R85" s="2">
        <v>8</v>
      </c>
      <c r="S85" s="2">
        <v>0</v>
      </c>
      <c r="T85" s="2">
        <v>3</v>
      </c>
      <c r="U85" s="2">
        <v>0</v>
      </c>
      <c r="W85" s="2">
        <v>74</v>
      </c>
      <c r="X85" s="2">
        <v>26</v>
      </c>
      <c r="Y85" s="4">
        <v>0.74</v>
      </c>
      <c r="Z85" s="2">
        <v>56</v>
      </c>
      <c r="AA85" s="2">
        <v>21</v>
      </c>
      <c r="AB85" s="4">
        <v>0.72700000000000009</v>
      </c>
      <c r="AC85" s="2">
        <v>32</v>
      </c>
      <c r="AD85" s="2">
        <v>20</v>
      </c>
      <c r="AE85" s="2">
        <v>52</v>
      </c>
      <c r="AF85" s="4">
        <v>0.61499999999999999</v>
      </c>
      <c r="AG85" s="4">
        <v>0.72099999999999997</v>
      </c>
      <c r="AH85" s="4">
        <v>0.92400000000000004</v>
      </c>
      <c r="AJ85" s="5">
        <v>2</v>
      </c>
      <c r="AK85" s="5">
        <v>29</v>
      </c>
      <c r="AL85" s="35">
        <v>8.8888888888888892E-2</v>
      </c>
      <c r="AM85" s="4">
        <v>0.125</v>
      </c>
      <c r="AN85" s="36">
        <v>8.7500000000000008E-3</v>
      </c>
      <c r="AO85" s="36">
        <v>9.1111111111111115E-3</v>
      </c>
      <c r="AP85" s="4">
        <v>0.5</v>
      </c>
      <c r="AQ85" s="4">
        <v>1</v>
      </c>
      <c r="AR85" s="4">
        <v>0.3125</v>
      </c>
      <c r="AS85" s="4">
        <v>0.4</v>
      </c>
    </row>
    <row r="86" spans="1:45" x14ac:dyDescent="0.2">
      <c r="A86" s="6">
        <v>78</v>
      </c>
      <c r="B86" s="7">
        <v>45389</v>
      </c>
      <c r="C86" s="21" t="s">
        <v>234</v>
      </c>
      <c r="D86" s="21" t="s">
        <v>35</v>
      </c>
      <c r="E86" s="6">
        <v>3</v>
      </c>
      <c r="F86" s="6">
        <v>0</v>
      </c>
      <c r="G86" s="6" t="s">
        <v>20</v>
      </c>
      <c r="H86" s="6" t="s">
        <v>234</v>
      </c>
      <c r="I86" s="6" t="s">
        <v>236</v>
      </c>
      <c r="K86" s="6">
        <v>35</v>
      </c>
      <c r="L86" s="6">
        <v>2</v>
      </c>
      <c r="M86" s="6">
        <v>1</v>
      </c>
      <c r="N86" s="6">
        <v>4</v>
      </c>
      <c r="O86" s="6">
        <v>0</v>
      </c>
      <c r="Q86" s="6">
        <v>23</v>
      </c>
      <c r="R86" s="6">
        <v>8</v>
      </c>
      <c r="S86" s="6">
        <v>0</v>
      </c>
      <c r="T86" s="6">
        <v>1</v>
      </c>
      <c r="U86" s="6">
        <v>0</v>
      </c>
      <c r="W86" s="6">
        <v>57</v>
      </c>
      <c r="X86" s="6">
        <v>44</v>
      </c>
      <c r="Y86" s="8">
        <v>0.56399999999999995</v>
      </c>
      <c r="Z86" s="6">
        <v>42</v>
      </c>
      <c r="AA86" s="6">
        <v>36</v>
      </c>
      <c r="AB86" s="8">
        <v>0.53800000000000003</v>
      </c>
      <c r="AC86" s="6">
        <v>30</v>
      </c>
      <c r="AD86" s="6">
        <v>19</v>
      </c>
      <c r="AE86" s="6">
        <v>49</v>
      </c>
      <c r="AF86" s="8">
        <v>0.61199999999999999</v>
      </c>
      <c r="AG86" s="8">
        <v>0.44400000000000001</v>
      </c>
      <c r="AH86" s="8">
        <v>1.071</v>
      </c>
      <c r="AJ86" s="9">
        <v>3</v>
      </c>
      <c r="AK86" s="9">
        <v>12</v>
      </c>
      <c r="AL86" s="8">
        <v>8.5714285714285715E-2</v>
      </c>
      <c r="AM86" s="8">
        <v>0</v>
      </c>
      <c r="AN86" s="10">
        <v>0.01</v>
      </c>
      <c r="AO86" s="10">
        <v>9.1428571428571435E-3</v>
      </c>
      <c r="AP86" s="8">
        <v>0.25</v>
      </c>
      <c r="AQ86" s="8">
        <v>1</v>
      </c>
      <c r="AR86" s="8">
        <v>0.34782608695652173</v>
      </c>
      <c r="AS86" s="8">
        <v>0.42857142857142855</v>
      </c>
    </row>
    <row r="87" spans="1:45" x14ac:dyDescent="0.2">
      <c r="A87" s="2">
        <v>79</v>
      </c>
      <c r="B87" s="3">
        <v>45391</v>
      </c>
      <c r="C87" s="20" t="s">
        <v>21</v>
      </c>
      <c r="D87" s="20" t="s">
        <v>47</v>
      </c>
      <c r="E87" s="2">
        <v>4</v>
      </c>
      <c r="F87" s="2">
        <v>1</v>
      </c>
      <c r="G87" s="2" t="s">
        <v>20</v>
      </c>
      <c r="H87" s="2" t="s">
        <v>234</v>
      </c>
      <c r="I87" s="2" t="s">
        <v>240</v>
      </c>
      <c r="K87" s="2">
        <v>26</v>
      </c>
      <c r="L87" s="2">
        <v>8</v>
      </c>
      <c r="M87" s="2">
        <v>0</v>
      </c>
      <c r="N87" s="2">
        <v>2</v>
      </c>
      <c r="O87" s="2">
        <v>1</v>
      </c>
      <c r="Q87" s="2">
        <v>23</v>
      </c>
      <c r="R87" s="2">
        <v>6</v>
      </c>
      <c r="S87" s="2">
        <v>0</v>
      </c>
      <c r="T87" s="2">
        <v>3</v>
      </c>
      <c r="U87" s="2">
        <v>0</v>
      </c>
      <c r="W87" s="2">
        <v>45</v>
      </c>
      <c r="X87" s="2">
        <v>30</v>
      </c>
      <c r="Y87" s="4">
        <v>0.6</v>
      </c>
      <c r="Z87" s="2">
        <v>36</v>
      </c>
      <c r="AA87" s="2">
        <v>23</v>
      </c>
      <c r="AB87" s="4">
        <v>0.61</v>
      </c>
      <c r="AC87" s="2">
        <v>20</v>
      </c>
      <c r="AD87" s="2">
        <v>22</v>
      </c>
      <c r="AE87" s="2">
        <v>42</v>
      </c>
      <c r="AF87" s="4">
        <v>0.47600000000000003</v>
      </c>
      <c r="AG87" s="4">
        <v>0.53500000000000003</v>
      </c>
      <c r="AH87" s="4">
        <v>1.093</v>
      </c>
      <c r="AJ87" s="5">
        <v>3</v>
      </c>
      <c r="AK87" s="5">
        <v>3</v>
      </c>
      <c r="AL87" s="35">
        <v>0.15384615384615385</v>
      </c>
      <c r="AM87" s="4">
        <v>4.3478260869565216E-2</v>
      </c>
      <c r="AN87" s="36">
        <v>9.5652173913043492E-3</v>
      </c>
      <c r="AO87" s="36">
        <v>8.4615384615384613E-3</v>
      </c>
      <c r="AP87" s="4">
        <v>0</v>
      </c>
      <c r="AQ87" s="4">
        <v>1</v>
      </c>
      <c r="AR87" s="4">
        <v>0.30434782608695654</v>
      </c>
      <c r="AS87" s="4">
        <v>0.34615384615384615</v>
      </c>
    </row>
    <row r="88" spans="1:45" x14ac:dyDescent="0.2">
      <c r="A88" s="6">
        <v>80</v>
      </c>
      <c r="B88" s="7">
        <v>45394</v>
      </c>
      <c r="C88" s="21" t="s">
        <v>21</v>
      </c>
      <c r="D88" s="21" t="s">
        <v>45</v>
      </c>
      <c r="E88" s="6">
        <v>5</v>
      </c>
      <c r="F88" s="6">
        <v>2</v>
      </c>
      <c r="G88" s="6" t="s">
        <v>20</v>
      </c>
      <c r="H88" s="6" t="s">
        <v>234</v>
      </c>
      <c r="I88" s="6" t="s">
        <v>242</v>
      </c>
      <c r="K88" s="6">
        <v>42</v>
      </c>
      <c r="L88" s="6">
        <v>6</v>
      </c>
      <c r="M88" s="6">
        <v>0</v>
      </c>
      <c r="N88" s="6">
        <v>3</v>
      </c>
      <c r="O88" s="6">
        <v>0</v>
      </c>
      <c r="Q88" s="6">
        <v>31</v>
      </c>
      <c r="R88" s="6">
        <v>6</v>
      </c>
      <c r="S88" s="6">
        <v>1</v>
      </c>
      <c r="T88" s="6">
        <v>3</v>
      </c>
      <c r="U88" s="6">
        <v>0</v>
      </c>
      <c r="W88" s="6">
        <v>70</v>
      </c>
      <c r="X88" s="6">
        <v>48</v>
      </c>
      <c r="Y88" s="8">
        <v>0.59299999999999997</v>
      </c>
      <c r="Z88" s="6">
        <v>51</v>
      </c>
      <c r="AA88" s="6">
        <v>34</v>
      </c>
      <c r="AB88" s="8">
        <v>0.6</v>
      </c>
      <c r="AC88" s="6">
        <v>25</v>
      </c>
      <c r="AD88" s="6">
        <v>25</v>
      </c>
      <c r="AE88" s="6">
        <v>50</v>
      </c>
      <c r="AF88" s="8">
        <v>0.5</v>
      </c>
      <c r="AG88" s="8">
        <v>0.45400000000000001</v>
      </c>
      <c r="AH88" s="8">
        <v>1.095</v>
      </c>
      <c r="AJ88" s="9">
        <v>3</v>
      </c>
      <c r="AK88" s="9">
        <v>11</v>
      </c>
      <c r="AL88" s="8">
        <v>0.11904761904761904</v>
      </c>
      <c r="AM88" s="8">
        <v>6.4516129032258063E-2</v>
      </c>
      <c r="AN88" s="10">
        <v>9.3548387096774183E-3</v>
      </c>
      <c r="AO88" s="10">
        <v>8.8095238095238088E-3</v>
      </c>
      <c r="AP88" s="8">
        <v>0</v>
      </c>
      <c r="AQ88" s="8">
        <v>0.66666666666666663</v>
      </c>
      <c r="AR88" s="8">
        <v>0.45161290322580644</v>
      </c>
      <c r="AS88" s="8">
        <v>0.45238095238095238</v>
      </c>
    </row>
    <row r="89" spans="1:45" x14ac:dyDescent="0.2">
      <c r="A89" s="2">
        <v>81</v>
      </c>
      <c r="B89" s="3">
        <v>45396</v>
      </c>
      <c r="C89" s="20" t="s">
        <v>21</v>
      </c>
      <c r="D89" s="20" t="s">
        <v>51</v>
      </c>
      <c r="E89" s="2">
        <v>4</v>
      </c>
      <c r="F89" s="2">
        <v>2</v>
      </c>
      <c r="G89" s="2" t="s">
        <v>20</v>
      </c>
      <c r="H89" s="2" t="s">
        <v>234</v>
      </c>
      <c r="I89" s="2" t="s">
        <v>243</v>
      </c>
      <c r="K89" s="2">
        <v>34</v>
      </c>
      <c r="L89" s="2">
        <v>6</v>
      </c>
      <c r="M89" s="2">
        <v>2</v>
      </c>
      <c r="N89" s="2">
        <v>3</v>
      </c>
      <c r="O89" s="2">
        <v>0</v>
      </c>
      <c r="Q89" s="2">
        <v>16</v>
      </c>
      <c r="R89" s="2">
        <v>6</v>
      </c>
      <c r="S89" s="2">
        <v>0</v>
      </c>
      <c r="T89" s="2">
        <v>3</v>
      </c>
      <c r="U89" s="2">
        <v>0</v>
      </c>
      <c r="W89" s="2">
        <v>65</v>
      </c>
      <c r="X89" s="2">
        <v>25</v>
      </c>
      <c r="Y89" s="4">
        <v>0.72200000000000009</v>
      </c>
      <c r="Z89" s="2">
        <v>48</v>
      </c>
      <c r="AA89" s="2">
        <v>19</v>
      </c>
      <c r="AB89" s="4">
        <v>0.71599999999999997</v>
      </c>
      <c r="AC89" s="2">
        <v>17</v>
      </c>
      <c r="AD89" s="2">
        <v>26</v>
      </c>
      <c r="AE89" s="2">
        <v>43</v>
      </c>
      <c r="AF89" s="4">
        <v>0.39500000000000002</v>
      </c>
      <c r="AG89" s="4">
        <v>0.75</v>
      </c>
      <c r="AH89" s="4">
        <v>0.92400000000000004</v>
      </c>
      <c r="AJ89" s="5">
        <v>2</v>
      </c>
      <c r="AK89" s="5">
        <v>18</v>
      </c>
      <c r="AL89" s="35">
        <v>0.11764705882352941</v>
      </c>
      <c r="AM89" s="4">
        <v>0.125</v>
      </c>
      <c r="AN89" s="36">
        <v>8.7500000000000008E-3</v>
      </c>
      <c r="AO89" s="36">
        <v>8.8235294117647058E-3</v>
      </c>
      <c r="AP89" s="4">
        <v>0.66666666666666663</v>
      </c>
      <c r="AQ89" s="4">
        <v>1</v>
      </c>
      <c r="AR89" s="4">
        <v>0.375</v>
      </c>
      <c r="AS89" s="4">
        <v>0.5</v>
      </c>
    </row>
    <row r="90" spans="1:45" x14ac:dyDescent="0.2">
      <c r="A90" s="6">
        <v>82</v>
      </c>
      <c r="B90" s="7">
        <v>45398</v>
      </c>
      <c r="C90" s="21" t="s">
        <v>21</v>
      </c>
      <c r="D90" s="21" t="s">
        <v>35</v>
      </c>
      <c r="E90" s="6">
        <v>3</v>
      </c>
      <c r="F90" s="6">
        <v>6</v>
      </c>
      <c r="G90" s="6" t="s">
        <v>81</v>
      </c>
      <c r="H90" s="6" t="s">
        <v>234</v>
      </c>
      <c r="I90" s="6" t="s">
        <v>237</v>
      </c>
      <c r="K90" s="6">
        <v>41</v>
      </c>
      <c r="L90" s="6">
        <v>4</v>
      </c>
      <c r="M90" s="6">
        <v>1</v>
      </c>
      <c r="N90" s="6">
        <v>5</v>
      </c>
      <c r="O90" s="6">
        <v>0</v>
      </c>
      <c r="Q90" s="6">
        <v>25</v>
      </c>
      <c r="R90" s="6">
        <v>10</v>
      </c>
      <c r="S90" s="6">
        <v>0</v>
      </c>
      <c r="T90" s="6">
        <v>2</v>
      </c>
      <c r="U90" s="6">
        <v>0</v>
      </c>
      <c r="W90" s="6">
        <v>49</v>
      </c>
      <c r="X90" s="6">
        <v>36</v>
      </c>
      <c r="Y90" s="8">
        <v>0.57600000000000007</v>
      </c>
      <c r="Z90" s="6">
        <v>39</v>
      </c>
      <c r="AA90" s="6">
        <v>27</v>
      </c>
      <c r="AB90" s="8">
        <v>0.59100000000000008</v>
      </c>
      <c r="AC90" s="6">
        <v>18</v>
      </c>
      <c r="AD90" s="6">
        <v>20</v>
      </c>
      <c r="AE90" s="6">
        <v>38</v>
      </c>
      <c r="AF90" s="8">
        <v>0.47399999999999998</v>
      </c>
      <c r="AG90" s="8">
        <v>0.57100000000000006</v>
      </c>
      <c r="AH90" s="8">
        <v>0.79800000000000004</v>
      </c>
      <c r="AJ90" s="9">
        <v>-3</v>
      </c>
      <c r="AK90" s="9">
        <v>16</v>
      </c>
      <c r="AL90" s="8">
        <v>7.3170731707317069E-2</v>
      </c>
      <c r="AM90" s="8">
        <v>0.24</v>
      </c>
      <c r="AN90" s="10">
        <v>7.6E-3</v>
      </c>
      <c r="AO90" s="10">
        <v>9.2682926829268306E-3</v>
      </c>
      <c r="AP90" s="8">
        <v>0.2</v>
      </c>
      <c r="AQ90" s="8">
        <v>1</v>
      </c>
      <c r="AR90" s="8">
        <v>0.36</v>
      </c>
      <c r="AS90" s="8">
        <v>0.24390243902439024</v>
      </c>
    </row>
    <row r="91" spans="1:45" ht="17" thickBot="1" x14ac:dyDescent="0.25">
      <c r="B91" s="11"/>
      <c r="Y91" s="12"/>
      <c r="AB91" s="12"/>
      <c r="AF91" s="12"/>
      <c r="AG91" s="12"/>
      <c r="AH91" s="12"/>
      <c r="AL91" s="12"/>
      <c r="AM91" s="12"/>
      <c r="AN91" s="13"/>
      <c r="AO91" s="13"/>
      <c r="AP91" s="12"/>
      <c r="AQ91" s="12"/>
      <c r="AR91" s="12"/>
      <c r="AS91" s="12"/>
    </row>
    <row r="92" spans="1:45" ht="17" thickBo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</row>
    <row r="93" spans="1:45" x14ac:dyDescent="0.2">
      <c r="A93" s="15"/>
      <c r="B93" s="15"/>
      <c r="C93" s="15"/>
      <c r="D93" s="15"/>
    </row>
    <row r="94" spans="1:45" x14ac:dyDescent="0.2">
      <c r="A94" s="87" t="s">
        <v>165</v>
      </c>
      <c r="B94" s="88"/>
      <c r="C94" s="88"/>
      <c r="D94" s="89"/>
      <c r="E94" s="2">
        <v>279</v>
      </c>
      <c r="F94" s="2">
        <v>216</v>
      </c>
      <c r="G94" s="2" t="s">
        <v>244</v>
      </c>
      <c r="H94" s="2">
        <v>15</v>
      </c>
      <c r="I94" s="16"/>
      <c r="K94" s="2">
        <v>2733</v>
      </c>
      <c r="L94" s="2">
        <v>693</v>
      </c>
      <c r="M94" s="2">
        <v>67</v>
      </c>
      <c r="N94" s="2">
        <v>249</v>
      </c>
      <c r="O94" s="2">
        <v>11</v>
      </c>
      <c r="Q94" s="2">
        <v>2101</v>
      </c>
      <c r="R94" s="2">
        <v>653</v>
      </c>
      <c r="S94" s="2">
        <v>35</v>
      </c>
      <c r="T94" s="2">
        <v>258</v>
      </c>
      <c r="U94" s="2">
        <v>8</v>
      </c>
      <c r="W94" s="2">
        <v>4939</v>
      </c>
      <c r="X94" s="2">
        <v>3302</v>
      </c>
      <c r="Y94" s="4">
        <v>0.59932047081664841</v>
      </c>
      <c r="Z94" s="2">
        <v>3497</v>
      </c>
      <c r="AA94" s="2">
        <v>2504</v>
      </c>
      <c r="AB94" s="17">
        <v>0.58273621063156145</v>
      </c>
      <c r="AC94" s="2">
        <v>2085</v>
      </c>
      <c r="AD94" s="2">
        <v>1887</v>
      </c>
      <c r="AE94" s="2">
        <v>3972</v>
      </c>
      <c r="AF94" s="17">
        <v>0.5249244712990937</v>
      </c>
      <c r="AG94" s="16"/>
      <c r="AH94" s="16"/>
      <c r="AJ94" s="5">
        <v>63</v>
      </c>
      <c r="AK94" s="5">
        <v>632</v>
      </c>
      <c r="AL94" s="4">
        <v>0.10208562019758508</v>
      </c>
      <c r="AM94" s="17">
        <v>0.10280818657782008</v>
      </c>
      <c r="AN94" s="18">
        <v>8.9719181342217992E-3</v>
      </c>
      <c r="AO94" s="18">
        <v>8.9791437980241504E-3</v>
      </c>
      <c r="AP94" s="4">
        <v>0.26907630522088355</v>
      </c>
      <c r="AQ94" s="4">
        <v>0.86434108527131781</v>
      </c>
      <c r="AR94" s="17">
        <v>1.5568776772965254</v>
      </c>
      <c r="AS94" s="17">
        <v>0.52762532016099528</v>
      </c>
    </row>
    <row r="97" spans="29:29" x14ac:dyDescent="0.2">
      <c r="AC97" s="34"/>
    </row>
  </sheetData>
  <mergeCells count="8">
    <mergeCell ref="A94:D94"/>
    <mergeCell ref="A1:AS1"/>
    <mergeCell ref="A2:AS2"/>
    <mergeCell ref="A7:I7"/>
    <mergeCell ref="K7:O7"/>
    <mergeCell ref="Q7:U7"/>
    <mergeCell ref="W7:AH7"/>
    <mergeCell ref="AJ7:AS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0672-CD6F-AF41-A887-C02CBB88DEEB}">
  <dimension ref="A1:AS60"/>
  <sheetViews>
    <sheetView topLeftCell="A20" workbookViewId="0">
      <selection activeCell="P20" sqref="P20"/>
    </sheetView>
  </sheetViews>
  <sheetFormatPr baseColWidth="10" defaultRowHeight="16" x14ac:dyDescent="0.2"/>
  <cols>
    <col min="1" max="1" width="19.83203125" bestFit="1" customWidth="1"/>
    <col min="3" max="3" width="10.83203125" customWidth="1"/>
  </cols>
  <sheetData>
    <row r="1" spans="1:45" ht="32" customHeight="1" x14ac:dyDescent="0.2">
      <c r="A1" s="44" t="s">
        <v>166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ht="24" customHeight="1" x14ac:dyDescent="0.2">
      <c r="A2" s="48" t="str">
        <f>'Game Stats'!$A$2</f>
        <v>2023 - '24 SEASON | 52-23-7 (111 PTS.)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50"/>
    </row>
    <row r="7" spans="1:45" x14ac:dyDescent="0.2">
      <c r="A7" s="46" t="s">
        <v>167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</row>
    <row r="8" spans="1:45" x14ac:dyDescent="0.2">
      <c r="A8" s="1" t="s">
        <v>168</v>
      </c>
      <c r="B8" s="1" t="s">
        <v>0</v>
      </c>
      <c r="C8" s="1" t="s">
        <v>52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  <c r="I8" s="1" t="s">
        <v>13</v>
      </c>
      <c r="J8" s="1" t="s">
        <v>53</v>
      </c>
      <c r="K8" s="1" t="s">
        <v>54</v>
      </c>
      <c r="L8" s="1" t="s">
        <v>55</v>
      </c>
      <c r="M8" s="1" t="s">
        <v>1</v>
      </c>
      <c r="N8" s="1" t="s">
        <v>2</v>
      </c>
      <c r="O8" s="1" t="s">
        <v>56</v>
      </c>
      <c r="P8" s="1" t="s">
        <v>57</v>
      </c>
      <c r="Q8" s="1" t="s">
        <v>58</v>
      </c>
      <c r="R8" s="1" t="s">
        <v>59</v>
      </c>
      <c r="S8" s="1" t="s">
        <v>60</v>
      </c>
      <c r="T8" s="1" t="s">
        <v>61</v>
      </c>
      <c r="U8" s="1" t="s">
        <v>62</v>
      </c>
      <c r="V8" s="1" t="s">
        <v>169</v>
      </c>
      <c r="W8" s="1" t="s">
        <v>170</v>
      </c>
      <c r="X8" s="1" t="s">
        <v>63</v>
      </c>
      <c r="Y8" s="1" t="s">
        <v>64</v>
      </c>
      <c r="Z8" s="1" t="s">
        <v>65</v>
      </c>
      <c r="AA8" s="1" t="s">
        <v>66</v>
      </c>
      <c r="AB8" s="1" t="s">
        <v>67</v>
      </c>
      <c r="AC8" s="1" t="s">
        <v>68</v>
      </c>
      <c r="AD8" s="1" t="s">
        <v>69</v>
      </c>
      <c r="AE8" s="1" t="s">
        <v>70</v>
      </c>
      <c r="AF8" s="1" t="s">
        <v>71</v>
      </c>
      <c r="AG8" s="1" t="s">
        <v>171</v>
      </c>
      <c r="AH8" s="1" t="s">
        <v>172</v>
      </c>
      <c r="AI8" s="1" t="s">
        <v>72</v>
      </c>
      <c r="AJ8" s="1" t="s">
        <v>73</v>
      </c>
      <c r="AK8" s="1" t="s">
        <v>74</v>
      </c>
      <c r="AL8" s="1" t="s">
        <v>75</v>
      </c>
      <c r="AM8" s="1" t="s">
        <v>76</v>
      </c>
      <c r="AN8" s="1" t="s">
        <v>77</v>
      </c>
      <c r="AO8" s="1" t="s">
        <v>78</v>
      </c>
      <c r="AP8" s="1" t="s">
        <v>79</v>
      </c>
      <c r="AQ8" s="1" t="s">
        <v>18</v>
      </c>
    </row>
    <row r="9" spans="1:45" x14ac:dyDescent="0.2">
      <c r="A9" s="2" t="s">
        <v>173</v>
      </c>
      <c r="B9" s="2">
        <v>82</v>
      </c>
      <c r="C9" s="37">
        <v>2.8765856250000001</v>
      </c>
      <c r="D9" s="2">
        <v>4936</v>
      </c>
      <c r="E9" s="2">
        <v>3373</v>
      </c>
      <c r="F9" s="17">
        <v>0.59409999999999996</v>
      </c>
      <c r="G9" s="2">
        <v>3494</v>
      </c>
      <c r="H9" s="2">
        <v>2502</v>
      </c>
      <c r="I9" s="17">
        <v>0.5827</v>
      </c>
      <c r="J9" s="2">
        <v>2247</v>
      </c>
      <c r="K9" s="2">
        <v>1758</v>
      </c>
      <c r="L9" s="17">
        <v>0.56100000000000005</v>
      </c>
      <c r="M9" s="2">
        <v>199</v>
      </c>
      <c r="N9" s="2">
        <v>168</v>
      </c>
      <c r="O9" s="17">
        <v>0.54220000000000002</v>
      </c>
      <c r="P9" s="2">
        <v>214.38</v>
      </c>
      <c r="Q9" s="2">
        <v>165.54</v>
      </c>
      <c r="R9" s="17">
        <v>0.56430000000000002</v>
      </c>
      <c r="S9" s="2">
        <v>2125</v>
      </c>
      <c r="T9" s="2">
        <v>1544</v>
      </c>
      <c r="U9" s="39">
        <v>0.57920000000000005</v>
      </c>
      <c r="V9" s="2">
        <v>1050</v>
      </c>
      <c r="W9" s="2">
        <v>902</v>
      </c>
      <c r="X9" s="17">
        <v>0.53790000000000004</v>
      </c>
      <c r="Y9" s="2">
        <v>160</v>
      </c>
      <c r="Z9" s="2">
        <v>142</v>
      </c>
      <c r="AA9" s="17">
        <v>0.52979999999999994</v>
      </c>
      <c r="AB9" s="17">
        <v>0.15240000000000001</v>
      </c>
      <c r="AC9" s="17">
        <v>0.84260000000000002</v>
      </c>
      <c r="AD9" s="2">
        <v>841</v>
      </c>
      <c r="AE9" s="2">
        <v>660</v>
      </c>
      <c r="AF9" s="17">
        <v>0.56030000000000002</v>
      </c>
      <c r="AG9" s="2">
        <v>516</v>
      </c>
      <c r="AH9" s="2">
        <v>460</v>
      </c>
      <c r="AI9" s="17">
        <v>0.52869999999999995</v>
      </c>
      <c r="AJ9" s="2">
        <v>104</v>
      </c>
      <c r="AK9" s="2">
        <v>78</v>
      </c>
      <c r="AL9" s="17">
        <v>0.57140000000000002</v>
      </c>
      <c r="AM9" s="17">
        <v>0.2016</v>
      </c>
      <c r="AN9" s="17">
        <v>0.83040000000000003</v>
      </c>
      <c r="AO9" s="17">
        <v>8.8599999999999998E-2</v>
      </c>
      <c r="AP9" s="18">
        <v>9.044E-3</v>
      </c>
      <c r="AQ9" s="17">
        <v>9.9299999999999996E-3</v>
      </c>
    </row>
    <row r="10" spans="1:45" x14ac:dyDescent="0.2">
      <c r="A10" s="6" t="s">
        <v>174</v>
      </c>
      <c r="B10" s="6">
        <v>81</v>
      </c>
      <c r="C10" s="38">
        <v>0.26796298611111108</v>
      </c>
      <c r="D10" s="6">
        <v>711</v>
      </c>
      <c r="E10" s="6">
        <v>89</v>
      </c>
      <c r="F10" s="8">
        <v>0.88879999999999992</v>
      </c>
      <c r="G10" s="6">
        <v>516</v>
      </c>
      <c r="H10" s="6">
        <v>81</v>
      </c>
      <c r="I10" s="8">
        <v>0.86430000000000007</v>
      </c>
      <c r="J10" s="6">
        <v>373</v>
      </c>
      <c r="K10" s="6">
        <v>67</v>
      </c>
      <c r="L10" s="8">
        <v>0.84770000000000001</v>
      </c>
      <c r="M10" s="6">
        <v>61</v>
      </c>
      <c r="N10" s="6">
        <v>7</v>
      </c>
      <c r="O10" s="8">
        <v>0.89710000000000001</v>
      </c>
      <c r="P10" s="6">
        <v>56.48</v>
      </c>
      <c r="Q10" s="6">
        <v>4.9000000000000004</v>
      </c>
      <c r="R10" s="8">
        <v>0.92020000000000002</v>
      </c>
      <c r="S10" s="6">
        <v>380</v>
      </c>
      <c r="T10" s="6">
        <v>40</v>
      </c>
      <c r="U10" s="40">
        <v>0.90480000000000005</v>
      </c>
      <c r="V10" s="6">
        <v>220</v>
      </c>
      <c r="W10" s="6">
        <v>29</v>
      </c>
      <c r="X10" s="8">
        <v>0.88349999999999995</v>
      </c>
      <c r="Y10" s="6">
        <v>46</v>
      </c>
      <c r="Z10" s="6">
        <v>7</v>
      </c>
      <c r="AA10" s="8">
        <v>0.86790000000000012</v>
      </c>
      <c r="AB10" s="8">
        <v>0.20910000000000001</v>
      </c>
      <c r="AC10" s="8">
        <v>0.75860000000000005</v>
      </c>
      <c r="AD10" s="6">
        <v>177</v>
      </c>
      <c r="AE10" s="6">
        <v>20</v>
      </c>
      <c r="AF10" s="8">
        <v>0.89849999999999997</v>
      </c>
      <c r="AG10" s="6">
        <v>119</v>
      </c>
      <c r="AH10" s="6">
        <v>16</v>
      </c>
      <c r="AI10" s="8">
        <v>0.88150000000000006</v>
      </c>
      <c r="AJ10" s="6">
        <v>22</v>
      </c>
      <c r="AK10" s="6">
        <v>6</v>
      </c>
      <c r="AL10" s="8">
        <v>0.78569999999999995</v>
      </c>
      <c r="AM10" s="8">
        <v>0.18489999999999998</v>
      </c>
      <c r="AN10" s="8">
        <v>0.625</v>
      </c>
      <c r="AO10" s="8">
        <v>0.16350000000000001</v>
      </c>
      <c r="AP10" s="10">
        <v>8.9549999999999994E-3</v>
      </c>
      <c r="AQ10" s="8">
        <v>1.059E-2</v>
      </c>
    </row>
    <row r="11" spans="1:45" x14ac:dyDescent="0.2">
      <c r="A11" s="2" t="s">
        <v>175</v>
      </c>
      <c r="B11" s="2">
        <v>81</v>
      </c>
      <c r="C11" s="37">
        <v>0.29229166666666667</v>
      </c>
      <c r="D11" s="2">
        <v>131</v>
      </c>
      <c r="E11" s="2">
        <v>504</v>
      </c>
      <c r="F11" s="17">
        <v>0.20629999999999998</v>
      </c>
      <c r="G11" s="2">
        <v>113</v>
      </c>
      <c r="H11" s="2">
        <v>367</v>
      </c>
      <c r="I11" s="17">
        <v>0.2354</v>
      </c>
      <c r="J11" s="2">
        <v>91</v>
      </c>
      <c r="K11" s="2">
        <v>259</v>
      </c>
      <c r="L11" s="17">
        <v>0.26</v>
      </c>
      <c r="M11" s="2">
        <v>9</v>
      </c>
      <c r="N11" s="2">
        <v>35</v>
      </c>
      <c r="O11" s="17">
        <v>0.20449999999999999</v>
      </c>
      <c r="P11" s="2">
        <v>6.89</v>
      </c>
      <c r="Q11" s="2">
        <v>41.45</v>
      </c>
      <c r="R11" s="17">
        <v>0.14250000000000002</v>
      </c>
      <c r="S11" s="2">
        <v>59</v>
      </c>
      <c r="T11" s="2">
        <v>291</v>
      </c>
      <c r="U11" s="39">
        <v>0.1686</v>
      </c>
      <c r="V11" s="2">
        <v>47</v>
      </c>
      <c r="W11" s="2">
        <v>175</v>
      </c>
      <c r="X11" s="17">
        <v>0.21170000000000003</v>
      </c>
      <c r="Y11" s="2">
        <v>9</v>
      </c>
      <c r="Z11" s="2">
        <v>29</v>
      </c>
      <c r="AA11" s="17">
        <v>0.23680000000000001</v>
      </c>
      <c r="AB11" s="17">
        <v>0.1915</v>
      </c>
      <c r="AC11" s="17">
        <v>0.83430000000000004</v>
      </c>
      <c r="AD11" s="2">
        <v>27</v>
      </c>
      <c r="AE11" s="2">
        <v>147</v>
      </c>
      <c r="AF11" s="17">
        <v>0.1552</v>
      </c>
      <c r="AG11" s="2">
        <v>21</v>
      </c>
      <c r="AH11" s="2">
        <v>110</v>
      </c>
      <c r="AI11" s="17">
        <v>0.16030000000000003</v>
      </c>
      <c r="AJ11" s="2">
        <v>7</v>
      </c>
      <c r="AK11" s="2">
        <v>20</v>
      </c>
      <c r="AL11" s="17">
        <v>0.25929999999999997</v>
      </c>
      <c r="AM11" s="17">
        <v>0.33329999999999999</v>
      </c>
      <c r="AN11" s="17">
        <v>0.81819999999999993</v>
      </c>
      <c r="AO11" s="17">
        <v>9.8900000000000002E-2</v>
      </c>
      <c r="AP11" s="18">
        <v>8.6490000000000004E-3</v>
      </c>
      <c r="AQ11" s="17">
        <v>9.6399999999999993E-3</v>
      </c>
    </row>
    <row r="14" spans="1:45" x14ac:dyDescent="0.2">
      <c r="A14" s="46" t="s">
        <v>176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</row>
    <row r="15" spans="1:45" x14ac:dyDescent="0.2">
      <c r="A15" s="1" t="s">
        <v>80</v>
      </c>
      <c r="B15" s="1" t="s">
        <v>0</v>
      </c>
      <c r="C15" s="1" t="s">
        <v>52</v>
      </c>
      <c r="D15" s="1" t="s">
        <v>20</v>
      </c>
      <c r="E15" s="1" t="s">
        <v>81</v>
      </c>
      <c r="F15" s="1" t="s">
        <v>82</v>
      </c>
      <c r="G15" s="1" t="s">
        <v>83</v>
      </c>
      <c r="H15" s="1" t="s">
        <v>84</v>
      </c>
      <c r="I15" s="1" t="s">
        <v>8</v>
      </c>
      <c r="J15" s="1" t="s">
        <v>9</v>
      </c>
      <c r="K15" s="1" t="s">
        <v>10</v>
      </c>
      <c r="L15" s="1" t="s">
        <v>11</v>
      </c>
      <c r="M15" s="1" t="s">
        <v>12</v>
      </c>
      <c r="N15" s="1" t="s">
        <v>13</v>
      </c>
      <c r="O15" s="1" t="s">
        <v>53</v>
      </c>
      <c r="P15" s="1" t="s">
        <v>54</v>
      </c>
      <c r="Q15" s="1" t="s">
        <v>55</v>
      </c>
      <c r="R15" s="1" t="s">
        <v>1</v>
      </c>
      <c r="S15" s="1" t="s">
        <v>2</v>
      </c>
      <c r="T15" s="1" t="s">
        <v>56</v>
      </c>
      <c r="U15" s="1" t="s">
        <v>57</v>
      </c>
      <c r="V15" s="1" t="s">
        <v>58</v>
      </c>
      <c r="W15" s="1" t="s">
        <v>59</v>
      </c>
      <c r="X15" s="1" t="s">
        <v>60</v>
      </c>
      <c r="Y15" s="1" t="s">
        <v>61</v>
      </c>
      <c r="Z15" s="1" t="s">
        <v>62</v>
      </c>
      <c r="AA15" s="1" t="s">
        <v>64</v>
      </c>
      <c r="AB15" s="1" t="s">
        <v>65</v>
      </c>
      <c r="AC15" s="1" t="s">
        <v>66</v>
      </c>
      <c r="AD15" s="1" t="s">
        <v>67</v>
      </c>
      <c r="AE15" s="1" t="s">
        <v>68</v>
      </c>
      <c r="AF15" s="1" t="s">
        <v>69</v>
      </c>
      <c r="AG15" s="1" t="s">
        <v>70</v>
      </c>
      <c r="AH15" s="1" t="s">
        <v>71</v>
      </c>
      <c r="AI15" s="1" t="s">
        <v>73</v>
      </c>
      <c r="AJ15" s="1" t="s">
        <v>74</v>
      </c>
      <c r="AK15" s="1" t="s">
        <v>75</v>
      </c>
      <c r="AL15" s="1" t="s">
        <v>76</v>
      </c>
      <c r="AM15" s="1" t="s">
        <v>77</v>
      </c>
      <c r="AN15" s="1" t="s">
        <v>78</v>
      </c>
      <c r="AO15" s="1" t="s">
        <v>79</v>
      </c>
      <c r="AP15" s="1" t="s">
        <v>18</v>
      </c>
    </row>
    <row r="16" spans="1:45" x14ac:dyDescent="0.2">
      <c r="A16" s="2" t="s">
        <v>35</v>
      </c>
      <c r="B16" s="2">
        <v>4</v>
      </c>
      <c r="C16" s="42">
        <v>240</v>
      </c>
      <c r="D16" s="2">
        <v>3</v>
      </c>
      <c r="E16" s="2">
        <v>1</v>
      </c>
      <c r="F16" s="2">
        <v>0</v>
      </c>
      <c r="G16" s="2">
        <v>3</v>
      </c>
      <c r="H16" s="39">
        <v>7.4999999999999997E-3</v>
      </c>
      <c r="I16" s="2">
        <v>305</v>
      </c>
      <c r="J16" s="2">
        <v>181</v>
      </c>
      <c r="K16" s="39">
        <v>0.62760000000000005</v>
      </c>
      <c r="L16" s="2">
        <v>217</v>
      </c>
      <c r="M16" s="2">
        <v>133</v>
      </c>
      <c r="N16" s="39">
        <v>0.62</v>
      </c>
      <c r="O16" s="2">
        <v>152</v>
      </c>
      <c r="P16" s="2">
        <v>93</v>
      </c>
      <c r="Q16" s="39">
        <v>0.62039999999999995</v>
      </c>
      <c r="R16" s="2">
        <v>13</v>
      </c>
      <c r="S16" s="2">
        <v>10</v>
      </c>
      <c r="T16" s="39">
        <v>0.56520000000000004</v>
      </c>
      <c r="U16" s="22">
        <v>16.61</v>
      </c>
      <c r="V16" s="22">
        <v>7.61</v>
      </c>
      <c r="W16" s="39">
        <v>0.68590000000000007</v>
      </c>
      <c r="X16" s="2">
        <v>144</v>
      </c>
      <c r="Y16" s="2">
        <v>73</v>
      </c>
      <c r="Z16" s="39">
        <v>0.66359999999999997</v>
      </c>
      <c r="AA16" s="2">
        <v>10</v>
      </c>
      <c r="AB16" s="2">
        <v>7</v>
      </c>
      <c r="AC16" s="39">
        <v>0.58820000000000006</v>
      </c>
      <c r="AD16" s="39">
        <v>0.1389</v>
      </c>
      <c r="AE16" s="39">
        <v>0.82930000000000004</v>
      </c>
      <c r="AF16" s="2">
        <v>69</v>
      </c>
      <c r="AG16" s="2">
        <v>27</v>
      </c>
      <c r="AH16" s="39">
        <v>0.71879999999999999</v>
      </c>
      <c r="AI16" s="2">
        <v>6</v>
      </c>
      <c r="AJ16" s="2">
        <v>3</v>
      </c>
      <c r="AK16" s="39">
        <v>0.66670000000000007</v>
      </c>
      <c r="AL16" s="39">
        <v>0.16219999999999998</v>
      </c>
      <c r="AM16" s="39">
        <v>0.82350000000000001</v>
      </c>
      <c r="AN16" s="39">
        <v>8.5500000000000007E-2</v>
      </c>
      <c r="AO16" s="39">
        <v>0.89250000000000007</v>
      </c>
      <c r="AP16" s="39">
        <v>9.7800000000000005E-3</v>
      </c>
    </row>
    <row r="17" spans="1:42" x14ac:dyDescent="0.2">
      <c r="A17" s="6" t="s">
        <v>48</v>
      </c>
      <c r="B17" s="6">
        <v>3</v>
      </c>
      <c r="C17" s="43">
        <v>183.66666666667001</v>
      </c>
      <c r="D17" s="6">
        <v>3</v>
      </c>
      <c r="E17" s="6">
        <v>0</v>
      </c>
      <c r="F17" s="6">
        <v>0</v>
      </c>
      <c r="G17" s="6">
        <v>3</v>
      </c>
      <c r="H17" s="8">
        <v>0.01</v>
      </c>
      <c r="I17" s="6">
        <v>170</v>
      </c>
      <c r="J17" s="6">
        <v>166</v>
      </c>
      <c r="K17" s="8">
        <v>0.50600000000000001</v>
      </c>
      <c r="L17" s="6">
        <v>127</v>
      </c>
      <c r="M17" s="6">
        <v>118</v>
      </c>
      <c r="N17" s="8">
        <v>0.51840000000000008</v>
      </c>
      <c r="O17" s="6">
        <v>81</v>
      </c>
      <c r="P17" s="6">
        <v>84</v>
      </c>
      <c r="Q17" s="8">
        <v>0.49090000000000006</v>
      </c>
      <c r="R17" s="6">
        <v>8</v>
      </c>
      <c r="S17" s="6">
        <v>4</v>
      </c>
      <c r="T17" s="8">
        <v>0.66670000000000007</v>
      </c>
      <c r="U17" s="19">
        <v>9.99</v>
      </c>
      <c r="V17" s="19">
        <v>8.93</v>
      </c>
      <c r="W17" s="8">
        <v>0.52800000000000002</v>
      </c>
      <c r="X17" s="6">
        <v>71</v>
      </c>
      <c r="Y17" s="6">
        <v>74</v>
      </c>
      <c r="Z17" s="8">
        <v>0.48970000000000002</v>
      </c>
      <c r="AA17" s="6">
        <v>4</v>
      </c>
      <c r="AB17" s="6">
        <v>4</v>
      </c>
      <c r="AC17" s="8">
        <v>0.5</v>
      </c>
      <c r="AD17" s="8">
        <v>0.11109999999999999</v>
      </c>
      <c r="AE17" s="8">
        <v>0.90910000000000002</v>
      </c>
      <c r="AF17" s="6">
        <v>29</v>
      </c>
      <c r="AG17" s="6">
        <v>35</v>
      </c>
      <c r="AH17" s="8">
        <v>0.45310000000000006</v>
      </c>
      <c r="AI17" s="6">
        <v>4</v>
      </c>
      <c r="AJ17" s="6">
        <v>2</v>
      </c>
      <c r="AK17" s="8">
        <v>0.66670000000000007</v>
      </c>
      <c r="AL17" s="8">
        <v>0.23530000000000001</v>
      </c>
      <c r="AM17" s="8">
        <v>0.90910000000000002</v>
      </c>
      <c r="AN17" s="8">
        <v>9.8800000000000013E-2</v>
      </c>
      <c r="AO17" s="8">
        <v>0.95239999999999991</v>
      </c>
      <c r="AP17" s="8">
        <v>1.051E-2</v>
      </c>
    </row>
    <row r="18" spans="1:42" x14ac:dyDescent="0.2">
      <c r="A18" s="2" t="s">
        <v>30</v>
      </c>
      <c r="B18" s="2">
        <v>4</v>
      </c>
      <c r="C18" s="42">
        <v>244</v>
      </c>
      <c r="D18" s="2">
        <v>2</v>
      </c>
      <c r="E18" s="2">
        <v>1</v>
      </c>
      <c r="F18" s="2">
        <v>1</v>
      </c>
      <c r="G18" s="2">
        <v>2</v>
      </c>
      <c r="H18" s="4">
        <v>6.2500000000000003E-3</v>
      </c>
      <c r="I18" s="2">
        <v>345</v>
      </c>
      <c r="J18" s="2">
        <v>174</v>
      </c>
      <c r="K18" s="4">
        <v>0.66469999999999996</v>
      </c>
      <c r="L18" s="2">
        <v>240</v>
      </c>
      <c r="M18" s="2">
        <v>133</v>
      </c>
      <c r="N18" s="4">
        <v>0.64340000000000008</v>
      </c>
      <c r="O18" s="2">
        <v>164</v>
      </c>
      <c r="P18" s="2">
        <v>100</v>
      </c>
      <c r="Q18" s="4">
        <v>0.62119999999999997</v>
      </c>
      <c r="R18" s="2">
        <v>16</v>
      </c>
      <c r="S18" s="2">
        <v>14</v>
      </c>
      <c r="T18" s="4">
        <v>0.5333</v>
      </c>
      <c r="U18" s="22">
        <v>15.69</v>
      </c>
      <c r="V18" s="22">
        <v>8.68</v>
      </c>
      <c r="W18" s="4">
        <v>0.64379999999999993</v>
      </c>
      <c r="X18" s="2">
        <v>149</v>
      </c>
      <c r="Y18" s="2">
        <v>86</v>
      </c>
      <c r="Z18" s="4">
        <v>0.63400000000000001</v>
      </c>
      <c r="AA18" s="2">
        <v>12</v>
      </c>
      <c r="AB18" s="2">
        <v>13</v>
      </c>
      <c r="AC18" s="4">
        <v>0.48</v>
      </c>
      <c r="AD18" s="4">
        <v>0.15380000000000002</v>
      </c>
      <c r="AE18" s="4">
        <v>0.76360000000000006</v>
      </c>
      <c r="AF18" s="2">
        <v>61</v>
      </c>
      <c r="AG18" s="2">
        <v>39</v>
      </c>
      <c r="AH18" s="4">
        <v>0.61</v>
      </c>
      <c r="AI18" s="2">
        <v>9</v>
      </c>
      <c r="AJ18" s="2">
        <v>8</v>
      </c>
      <c r="AK18" s="4">
        <v>0.52939999999999998</v>
      </c>
      <c r="AL18" s="4">
        <v>0.28129999999999999</v>
      </c>
      <c r="AM18" s="4">
        <v>0.68</v>
      </c>
      <c r="AN18" s="4">
        <v>9.7600000000000006E-2</v>
      </c>
      <c r="AO18" s="4">
        <v>0.86</v>
      </c>
      <c r="AP18" s="4">
        <v>9.58E-3</v>
      </c>
    </row>
    <row r="19" spans="1:42" x14ac:dyDescent="0.2">
      <c r="A19" s="6" t="s">
        <v>29</v>
      </c>
      <c r="B19" s="6">
        <v>3</v>
      </c>
      <c r="C19" s="43">
        <v>180</v>
      </c>
      <c r="D19" s="6">
        <v>1</v>
      </c>
      <c r="E19" s="6">
        <v>2</v>
      </c>
      <c r="F19" s="6">
        <v>0</v>
      </c>
      <c r="G19" s="6">
        <v>1</v>
      </c>
      <c r="H19" s="8">
        <v>3.3300000000000001E-3</v>
      </c>
      <c r="I19" s="6">
        <v>183</v>
      </c>
      <c r="J19" s="6">
        <v>156</v>
      </c>
      <c r="K19" s="8">
        <v>0.53979999999999995</v>
      </c>
      <c r="L19" s="6">
        <v>127</v>
      </c>
      <c r="M19" s="6">
        <v>120</v>
      </c>
      <c r="N19" s="8">
        <v>0.51419999999999999</v>
      </c>
      <c r="O19" s="6">
        <v>82</v>
      </c>
      <c r="P19" s="6">
        <v>79</v>
      </c>
      <c r="Q19" s="8">
        <v>0.50929999999999997</v>
      </c>
      <c r="R19" s="6">
        <v>7</v>
      </c>
      <c r="S19" s="6">
        <v>4</v>
      </c>
      <c r="T19" s="8">
        <v>0.63639999999999997</v>
      </c>
      <c r="U19" s="19">
        <v>8.6199999999999992</v>
      </c>
      <c r="V19" s="19">
        <v>8.35</v>
      </c>
      <c r="W19" s="8">
        <v>0.50770000000000004</v>
      </c>
      <c r="X19" s="6">
        <v>78</v>
      </c>
      <c r="Y19" s="6">
        <v>71</v>
      </c>
      <c r="Z19" s="8">
        <v>0.52350000000000008</v>
      </c>
      <c r="AA19" s="6">
        <v>6</v>
      </c>
      <c r="AB19" s="6">
        <v>3</v>
      </c>
      <c r="AC19" s="8">
        <v>0.66670000000000007</v>
      </c>
      <c r="AD19" s="8">
        <v>0.13640000000000002</v>
      </c>
      <c r="AE19" s="8">
        <v>0.92680000000000007</v>
      </c>
      <c r="AF19" s="6">
        <v>37</v>
      </c>
      <c r="AG19" s="6">
        <v>27</v>
      </c>
      <c r="AH19" s="8">
        <v>0.57810000000000006</v>
      </c>
      <c r="AI19" s="6">
        <v>4</v>
      </c>
      <c r="AJ19" s="6">
        <v>2</v>
      </c>
      <c r="AK19" s="8">
        <v>0.66670000000000007</v>
      </c>
      <c r="AL19" s="8">
        <v>0.1905</v>
      </c>
      <c r="AM19" s="8">
        <v>0.85709999999999997</v>
      </c>
      <c r="AN19" s="8">
        <v>8.539999999999999E-2</v>
      </c>
      <c r="AO19" s="8">
        <v>0.94940000000000002</v>
      </c>
      <c r="AP19" s="8">
        <v>1.035E-2</v>
      </c>
    </row>
    <row r="20" spans="1:42" x14ac:dyDescent="0.2">
      <c r="A20" s="2" t="s">
        <v>28</v>
      </c>
      <c r="B20" s="2">
        <v>4</v>
      </c>
      <c r="C20" s="42">
        <v>241.46666666666999</v>
      </c>
      <c r="D20" s="2">
        <v>3</v>
      </c>
      <c r="E20" s="2">
        <v>1</v>
      </c>
      <c r="F20" s="2">
        <v>0</v>
      </c>
      <c r="G20" s="2">
        <v>3</v>
      </c>
      <c r="H20" s="4">
        <v>7.4999999999999997E-3</v>
      </c>
      <c r="I20" s="2">
        <v>278</v>
      </c>
      <c r="J20" s="2">
        <v>211</v>
      </c>
      <c r="K20" s="4">
        <v>0.56850000000000001</v>
      </c>
      <c r="L20" s="2">
        <v>178</v>
      </c>
      <c r="M20" s="2">
        <v>163</v>
      </c>
      <c r="N20" s="4">
        <v>0.52200000000000002</v>
      </c>
      <c r="O20" s="2">
        <v>133</v>
      </c>
      <c r="P20" s="2">
        <v>113</v>
      </c>
      <c r="Q20" s="4">
        <v>0.54070000000000007</v>
      </c>
      <c r="R20" s="2">
        <v>11</v>
      </c>
      <c r="S20" s="2">
        <v>8</v>
      </c>
      <c r="T20" s="4">
        <v>0.57889999999999997</v>
      </c>
      <c r="U20" s="22">
        <v>11.21</v>
      </c>
      <c r="V20" s="22">
        <v>11.88</v>
      </c>
      <c r="W20" s="4">
        <v>0.48549999999999999</v>
      </c>
      <c r="X20" s="2">
        <v>115</v>
      </c>
      <c r="Y20" s="2">
        <v>101</v>
      </c>
      <c r="Z20" s="4">
        <v>0.53239999999999998</v>
      </c>
      <c r="AA20" s="2">
        <v>8</v>
      </c>
      <c r="AB20" s="2">
        <v>7</v>
      </c>
      <c r="AC20" s="4">
        <v>0.5333</v>
      </c>
      <c r="AD20" s="4">
        <v>0.13109999999999999</v>
      </c>
      <c r="AE20" s="4">
        <v>0.89390000000000003</v>
      </c>
      <c r="AF20" s="2">
        <v>36</v>
      </c>
      <c r="AG20" s="2">
        <v>46</v>
      </c>
      <c r="AH20" s="4">
        <v>0.439</v>
      </c>
      <c r="AI20" s="2">
        <v>3</v>
      </c>
      <c r="AJ20" s="2">
        <v>6</v>
      </c>
      <c r="AK20" s="4">
        <v>0.33329999999999999</v>
      </c>
      <c r="AL20" s="4">
        <v>0.15789999999999998</v>
      </c>
      <c r="AM20" s="4">
        <v>0.79310000000000003</v>
      </c>
      <c r="AN20" s="4">
        <v>8.2699999999999996E-2</v>
      </c>
      <c r="AO20" s="4">
        <v>0.92920000000000003</v>
      </c>
      <c r="AP20" s="4">
        <v>1.0120000000000001E-2</v>
      </c>
    </row>
    <row r="21" spans="1:42" x14ac:dyDescent="0.2">
      <c r="A21" s="6" t="s">
        <v>33</v>
      </c>
      <c r="B21" s="6">
        <v>4</v>
      </c>
      <c r="C21" s="43">
        <v>246.68333333333001</v>
      </c>
      <c r="D21" s="6">
        <v>2</v>
      </c>
      <c r="E21" s="6">
        <v>1</v>
      </c>
      <c r="F21" s="6">
        <v>1</v>
      </c>
      <c r="G21" s="6">
        <v>2</v>
      </c>
      <c r="H21" s="8">
        <v>6.2500000000000003E-3</v>
      </c>
      <c r="I21" s="6">
        <v>277</v>
      </c>
      <c r="J21" s="6">
        <v>219</v>
      </c>
      <c r="K21" s="8">
        <v>0.5585</v>
      </c>
      <c r="L21" s="6">
        <v>205</v>
      </c>
      <c r="M21" s="6">
        <v>157</v>
      </c>
      <c r="N21" s="8">
        <v>0.56630000000000003</v>
      </c>
      <c r="O21" s="6">
        <v>132</v>
      </c>
      <c r="P21" s="6">
        <v>115</v>
      </c>
      <c r="Q21" s="8">
        <v>0.53439999999999999</v>
      </c>
      <c r="R21" s="6">
        <v>9</v>
      </c>
      <c r="S21" s="6">
        <v>9</v>
      </c>
      <c r="T21" s="8">
        <v>0.5</v>
      </c>
      <c r="U21" s="19">
        <v>11.98</v>
      </c>
      <c r="V21" s="19">
        <v>11.73</v>
      </c>
      <c r="W21" s="8">
        <v>0.50529999999999997</v>
      </c>
      <c r="X21" s="6">
        <v>127</v>
      </c>
      <c r="Y21" s="6">
        <v>110</v>
      </c>
      <c r="Z21" s="8">
        <v>0.53590000000000004</v>
      </c>
      <c r="AA21" s="6">
        <v>6</v>
      </c>
      <c r="AB21" s="6">
        <v>7</v>
      </c>
      <c r="AC21" s="8">
        <v>0.46150000000000002</v>
      </c>
      <c r="AD21" s="8">
        <v>9.6799999999999997E-2</v>
      </c>
      <c r="AE21" s="8">
        <v>0.88140000000000007</v>
      </c>
      <c r="AF21" s="6">
        <v>42</v>
      </c>
      <c r="AG21" s="6">
        <v>42</v>
      </c>
      <c r="AH21" s="8">
        <v>0.5</v>
      </c>
      <c r="AI21" s="6">
        <v>3</v>
      </c>
      <c r="AJ21" s="6">
        <v>3</v>
      </c>
      <c r="AK21" s="8">
        <v>0.5</v>
      </c>
      <c r="AL21" s="8">
        <v>0.125</v>
      </c>
      <c r="AM21" s="8">
        <v>0.88890000000000002</v>
      </c>
      <c r="AN21" s="8">
        <v>6.8200000000000011E-2</v>
      </c>
      <c r="AO21" s="8">
        <v>0.92170000000000007</v>
      </c>
      <c r="AP21" s="8">
        <v>9.9000000000000008E-3</v>
      </c>
    </row>
    <row r="22" spans="1:42" x14ac:dyDescent="0.2">
      <c r="A22" s="2" t="s">
        <v>41</v>
      </c>
      <c r="B22" s="2">
        <v>4</v>
      </c>
      <c r="C22" s="42">
        <v>250</v>
      </c>
      <c r="D22" s="2">
        <v>2</v>
      </c>
      <c r="E22" s="2">
        <v>0</v>
      </c>
      <c r="F22" s="2">
        <v>2</v>
      </c>
      <c r="G22" s="2">
        <v>2</v>
      </c>
      <c r="H22" s="4">
        <v>7.4999999999999997E-3</v>
      </c>
      <c r="I22" s="2">
        <v>301</v>
      </c>
      <c r="J22" s="2">
        <v>175</v>
      </c>
      <c r="K22" s="4">
        <v>0.63240000000000007</v>
      </c>
      <c r="L22" s="2">
        <v>225</v>
      </c>
      <c r="M22" s="2">
        <v>124</v>
      </c>
      <c r="N22" s="4">
        <v>0.64470000000000005</v>
      </c>
      <c r="O22" s="2">
        <v>139</v>
      </c>
      <c r="P22" s="2">
        <v>79</v>
      </c>
      <c r="Q22" s="4">
        <v>0.63759999999999994</v>
      </c>
      <c r="R22" s="2">
        <v>17</v>
      </c>
      <c r="S22" s="2">
        <v>11</v>
      </c>
      <c r="T22" s="4">
        <v>0.60709999999999997</v>
      </c>
      <c r="U22" s="22">
        <v>14.08</v>
      </c>
      <c r="V22" s="22">
        <v>8.93</v>
      </c>
      <c r="W22" s="4">
        <v>0.6119</v>
      </c>
      <c r="X22" s="2">
        <v>140</v>
      </c>
      <c r="Y22" s="2">
        <v>86</v>
      </c>
      <c r="Z22" s="4">
        <v>0.61950000000000005</v>
      </c>
      <c r="AA22" s="2">
        <v>12</v>
      </c>
      <c r="AB22" s="2">
        <v>11</v>
      </c>
      <c r="AC22" s="4">
        <v>0.52170000000000005</v>
      </c>
      <c r="AD22" s="4">
        <v>0.16219999999999998</v>
      </c>
      <c r="AE22" s="4">
        <v>0.73170000000000002</v>
      </c>
      <c r="AF22" s="2">
        <v>51</v>
      </c>
      <c r="AG22" s="2">
        <v>32</v>
      </c>
      <c r="AH22" s="4">
        <v>0.61450000000000005</v>
      </c>
      <c r="AI22" s="2">
        <v>5</v>
      </c>
      <c r="AJ22" s="2">
        <v>7</v>
      </c>
      <c r="AK22" s="4">
        <v>0.41670000000000001</v>
      </c>
      <c r="AL22" s="4">
        <v>0.1923</v>
      </c>
      <c r="AM22" s="4">
        <v>0.46150000000000002</v>
      </c>
      <c r="AN22" s="4">
        <v>0.12230000000000001</v>
      </c>
      <c r="AO22" s="4">
        <v>0.86080000000000001</v>
      </c>
      <c r="AP22" s="4">
        <v>9.8300000000000002E-3</v>
      </c>
    </row>
    <row r="23" spans="1:42" ht="8" customHeight="1" x14ac:dyDescent="0.2"/>
    <row r="24" spans="1:42" x14ac:dyDescent="0.2">
      <c r="A24" s="1" t="s">
        <v>177</v>
      </c>
      <c r="B24" s="2">
        <v>26</v>
      </c>
      <c r="C24" s="42">
        <v>1585.8166666667</v>
      </c>
      <c r="D24" s="2">
        <v>16</v>
      </c>
      <c r="E24" s="2">
        <v>6</v>
      </c>
      <c r="F24" s="2">
        <v>4</v>
      </c>
      <c r="G24" s="2">
        <v>16</v>
      </c>
      <c r="H24" s="17">
        <v>6.9199999999999999E-3</v>
      </c>
      <c r="I24" s="2">
        <v>1859</v>
      </c>
      <c r="J24" s="2">
        <v>1282</v>
      </c>
      <c r="K24" s="17">
        <v>0.59179999999999999</v>
      </c>
      <c r="L24" s="2">
        <v>1319</v>
      </c>
      <c r="M24" s="2">
        <v>948</v>
      </c>
      <c r="N24" s="17">
        <v>0.58179999999999998</v>
      </c>
      <c r="O24" s="2">
        <v>883</v>
      </c>
      <c r="P24" s="2">
        <v>663</v>
      </c>
      <c r="Q24" s="17">
        <v>0.57120000000000004</v>
      </c>
      <c r="R24" s="2">
        <v>81</v>
      </c>
      <c r="S24" s="2">
        <v>60</v>
      </c>
      <c r="T24" s="17">
        <v>0.57450000000000001</v>
      </c>
      <c r="U24" s="22">
        <v>88.18</v>
      </c>
      <c r="V24" s="22">
        <v>66.11</v>
      </c>
      <c r="W24" s="17">
        <v>0.57150000000000001</v>
      </c>
      <c r="X24" s="2">
        <v>824</v>
      </c>
      <c r="Y24" s="2">
        <v>601</v>
      </c>
      <c r="Z24" s="17">
        <v>0.57820000000000005</v>
      </c>
      <c r="AA24" s="2">
        <v>58</v>
      </c>
      <c r="AB24" s="2">
        <v>52</v>
      </c>
      <c r="AC24" s="17">
        <v>0.52729999999999999</v>
      </c>
      <c r="AD24" s="17">
        <v>0.1358</v>
      </c>
      <c r="AE24" s="17">
        <v>0.85010000000000008</v>
      </c>
      <c r="AF24" s="2">
        <v>325</v>
      </c>
      <c r="AG24" s="2">
        <v>248</v>
      </c>
      <c r="AH24" s="17">
        <v>0.56720000000000004</v>
      </c>
      <c r="AI24" s="2">
        <v>34</v>
      </c>
      <c r="AJ24" s="2">
        <v>31</v>
      </c>
      <c r="AK24" s="17">
        <v>0.52310000000000001</v>
      </c>
      <c r="AL24" s="17">
        <v>0.19320000000000001</v>
      </c>
      <c r="AM24" s="17">
        <v>0.78910000000000002</v>
      </c>
      <c r="AN24" s="17">
        <v>9.1700000000000004E-2</v>
      </c>
      <c r="AO24" s="17">
        <v>0.90950000000000009</v>
      </c>
      <c r="AP24" s="17">
        <v>1.001E-2</v>
      </c>
    </row>
    <row r="27" spans="1:42" x14ac:dyDescent="0.2">
      <c r="A27" s="46" t="s">
        <v>178</v>
      </c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</row>
    <row r="28" spans="1:42" x14ac:dyDescent="0.2">
      <c r="A28" s="1" t="s">
        <v>80</v>
      </c>
      <c r="B28" s="1" t="s">
        <v>0</v>
      </c>
      <c r="C28" s="1" t="s">
        <v>52</v>
      </c>
      <c r="D28" s="1" t="s">
        <v>20</v>
      </c>
      <c r="E28" s="1" t="s">
        <v>81</v>
      </c>
      <c r="F28" s="1" t="s">
        <v>82</v>
      </c>
      <c r="G28" s="1" t="s">
        <v>83</v>
      </c>
      <c r="H28" s="1" t="s">
        <v>84</v>
      </c>
      <c r="I28" s="1" t="s">
        <v>8</v>
      </c>
      <c r="J28" s="1" t="s">
        <v>9</v>
      </c>
      <c r="K28" s="1" t="s">
        <v>10</v>
      </c>
      <c r="L28" s="1" t="s">
        <v>11</v>
      </c>
      <c r="M28" s="1" t="s">
        <v>12</v>
      </c>
      <c r="N28" s="1" t="s">
        <v>13</v>
      </c>
      <c r="O28" s="1" t="s">
        <v>53</v>
      </c>
      <c r="P28" s="1" t="s">
        <v>54</v>
      </c>
      <c r="Q28" s="1" t="s">
        <v>55</v>
      </c>
      <c r="R28" s="1" t="s">
        <v>1</v>
      </c>
      <c r="S28" s="1" t="s">
        <v>2</v>
      </c>
      <c r="T28" s="1" t="s">
        <v>56</v>
      </c>
      <c r="U28" s="1" t="s">
        <v>57</v>
      </c>
      <c r="V28" s="1" t="s">
        <v>58</v>
      </c>
      <c r="W28" s="1" t="s">
        <v>59</v>
      </c>
      <c r="X28" s="1" t="s">
        <v>60</v>
      </c>
      <c r="Y28" s="1" t="s">
        <v>61</v>
      </c>
      <c r="Z28" s="1" t="s">
        <v>62</v>
      </c>
      <c r="AA28" s="1" t="s">
        <v>64</v>
      </c>
      <c r="AB28" s="1" t="s">
        <v>65</v>
      </c>
      <c r="AC28" s="1" t="s">
        <v>66</v>
      </c>
      <c r="AD28" s="1" t="s">
        <v>67</v>
      </c>
      <c r="AE28" s="1" t="s">
        <v>68</v>
      </c>
      <c r="AF28" s="1" t="s">
        <v>69</v>
      </c>
      <c r="AG28" s="1" t="s">
        <v>70</v>
      </c>
      <c r="AH28" s="1" t="s">
        <v>71</v>
      </c>
      <c r="AI28" s="1" t="s">
        <v>73</v>
      </c>
      <c r="AJ28" s="1" t="s">
        <v>74</v>
      </c>
      <c r="AK28" s="1" t="s">
        <v>75</v>
      </c>
      <c r="AL28" s="1" t="s">
        <v>76</v>
      </c>
      <c r="AM28" s="1" t="s">
        <v>77</v>
      </c>
      <c r="AN28" s="1" t="s">
        <v>78</v>
      </c>
      <c r="AO28" s="1" t="s">
        <v>79</v>
      </c>
      <c r="AP28" s="1" t="s">
        <v>18</v>
      </c>
    </row>
    <row r="29" spans="1:42" x14ac:dyDescent="0.2">
      <c r="A29" s="2" t="s">
        <v>47</v>
      </c>
      <c r="B29" s="2">
        <v>3</v>
      </c>
      <c r="C29" s="42">
        <v>180</v>
      </c>
      <c r="D29" s="2">
        <v>2</v>
      </c>
      <c r="E29" s="2">
        <v>1</v>
      </c>
      <c r="F29" s="2">
        <v>0</v>
      </c>
      <c r="G29" s="2">
        <v>2</v>
      </c>
      <c r="H29" s="39">
        <v>6.6700000000000006E-3</v>
      </c>
      <c r="I29" s="2">
        <v>195</v>
      </c>
      <c r="J29" s="2">
        <v>127</v>
      </c>
      <c r="K29" s="39">
        <v>0.60560000000000003</v>
      </c>
      <c r="L29" s="2">
        <v>150</v>
      </c>
      <c r="M29" s="2">
        <v>98</v>
      </c>
      <c r="N29" s="39">
        <v>0.6048</v>
      </c>
      <c r="O29" s="2">
        <v>88</v>
      </c>
      <c r="P29" s="2">
        <v>79</v>
      </c>
      <c r="Q29" s="39">
        <v>0.52690000000000003</v>
      </c>
      <c r="R29" s="2">
        <v>8</v>
      </c>
      <c r="S29" s="2">
        <v>7</v>
      </c>
      <c r="T29" s="39">
        <v>0.5333</v>
      </c>
      <c r="U29" s="22">
        <v>10.91</v>
      </c>
      <c r="V29" s="22">
        <v>7.47</v>
      </c>
      <c r="W29" s="39">
        <v>0.59370000000000001</v>
      </c>
      <c r="X29" s="2">
        <v>96</v>
      </c>
      <c r="Y29" s="2">
        <v>67</v>
      </c>
      <c r="Z29" s="39">
        <v>0.58899999999999997</v>
      </c>
      <c r="AA29" s="2">
        <v>7</v>
      </c>
      <c r="AB29" s="2">
        <v>6</v>
      </c>
      <c r="AC29" s="39">
        <v>0.53849999999999998</v>
      </c>
      <c r="AD29" s="39">
        <v>0.16280000000000003</v>
      </c>
      <c r="AE29" s="39">
        <v>0.86360000000000003</v>
      </c>
      <c r="AF29" s="2">
        <v>40</v>
      </c>
      <c r="AG29" s="2">
        <v>39</v>
      </c>
      <c r="AH29" s="39">
        <v>0.50630000000000008</v>
      </c>
      <c r="AI29" s="2">
        <v>6</v>
      </c>
      <c r="AJ29" s="2">
        <v>5</v>
      </c>
      <c r="AK29" s="39">
        <v>0.54549999999999998</v>
      </c>
      <c r="AL29" s="39">
        <v>0.33329999999999999</v>
      </c>
      <c r="AM29" s="39">
        <v>0.80769999999999997</v>
      </c>
      <c r="AN29" s="39">
        <v>9.0899999999999995E-2</v>
      </c>
      <c r="AO29" s="39">
        <v>0.91139999999999999</v>
      </c>
      <c r="AP29" s="39">
        <v>1.0019999999999999E-2</v>
      </c>
    </row>
    <row r="30" spans="1:42" x14ac:dyDescent="0.2">
      <c r="A30" s="6" t="s">
        <v>31</v>
      </c>
      <c r="B30" s="6">
        <v>3</v>
      </c>
      <c r="C30" s="43">
        <v>186.5</v>
      </c>
      <c r="D30" s="6">
        <v>2</v>
      </c>
      <c r="E30" s="6">
        <v>0</v>
      </c>
      <c r="F30" s="6">
        <v>1</v>
      </c>
      <c r="G30" s="6">
        <v>2</v>
      </c>
      <c r="H30" s="8">
        <v>8.3300000000000006E-3</v>
      </c>
      <c r="I30" s="6">
        <v>218</v>
      </c>
      <c r="J30" s="6">
        <v>163</v>
      </c>
      <c r="K30" s="8">
        <v>0.57220000000000004</v>
      </c>
      <c r="L30" s="6">
        <v>156</v>
      </c>
      <c r="M30" s="6">
        <v>118</v>
      </c>
      <c r="N30" s="8">
        <v>0.56930000000000003</v>
      </c>
      <c r="O30" s="6">
        <v>94</v>
      </c>
      <c r="P30" s="6">
        <v>75</v>
      </c>
      <c r="Q30" s="8">
        <v>0.55620000000000003</v>
      </c>
      <c r="R30" s="6">
        <v>11</v>
      </c>
      <c r="S30" s="6">
        <v>6</v>
      </c>
      <c r="T30" s="8">
        <v>0.6470999999999999</v>
      </c>
      <c r="U30" s="6">
        <v>9.69</v>
      </c>
      <c r="V30" s="6">
        <v>6.75</v>
      </c>
      <c r="W30" s="8">
        <v>0.58960000000000001</v>
      </c>
      <c r="X30" s="6">
        <v>107</v>
      </c>
      <c r="Y30" s="6">
        <v>74</v>
      </c>
      <c r="Z30" s="8">
        <v>0.59119999999999995</v>
      </c>
      <c r="AA30" s="6">
        <v>9</v>
      </c>
      <c r="AB30" s="6">
        <v>5</v>
      </c>
      <c r="AC30" s="8">
        <v>0.64290000000000003</v>
      </c>
      <c r="AD30" s="8">
        <v>0.1875</v>
      </c>
      <c r="AE30" s="8">
        <v>0.878</v>
      </c>
      <c r="AF30" s="6">
        <v>45</v>
      </c>
      <c r="AG30" s="6">
        <v>31</v>
      </c>
      <c r="AH30" s="8">
        <v>0.59210000000000007</v>
      </c>
      <c r="AI30" s="6">
        <v>3</v>
      </c>
      <c r="AJ30" s="6">
        <v>3</v>
      </c>
      <c r="AK30" s="8">
        <v>0.5</v>
      </c>
      <c r="AL30" s="8">
        <v>0.12</v>
      </c>
      <c r="AM30" s="8">
        <v>0.83330000000000004</v>
      </c>
      <c r="AN30" s="8">
        <v>0.11699999999999999</v>
      </c>
      <c r="AO30" s="8">
        <v>0.92</v>
      </c>
      <c r="AP30" s="8">
        <v>1.0369999999999999E-2</v>
      </c>
    </row>
    <row r="31" spans="1:42" x14ac:dyDescent="0.2">
      <c r="A31" s="2" t="s">
        <v>39</v>
      </c>
      <c r="B31" s="2">
        <v>3</v>
      </c>
      <c r="C31" s="42">
        <v>180</v>
      </c>
      <c r="D31" s="2">
        <v>3</v>
      </c>
      <c r="E31" s="2">
        <v>0</v>
      </c>
      <c r="F31" s="2">
        <v>0</v>
      </c>
      <c r="G31" s="2">
        <v>3</v>
      </c>
      <c r="H31" s="17">
        <v>0.01</v>
      </c>
      <c r="I31" s="2">
        <v>208</v>
      </c>
      <c r="J31" s="2">
        <v>132</v>
      </c>
      <c r="K31" s="17">
        <v>0.61180000000000001</v>
      </c>
      <c r="L31" s="2">
        <v>158</v>
      </c>
      <c r="M31" s="2">
        <v>93</v>
      </c>
      <c r="N31" s="17">
        <v>0.62950000000000006</v>
      </c>
      <c r="O31" s="2">
        <v>102</v>
      </c>
      <c r="P31" s="2">
        <v>62</v>
      </c>
      <c r="Q31" s="17">
        <v>0.622</v>
      </c>
      <c r="R31" s="2">
        <v>10</v>
      </c>
      <c r="S31" s="2">
        <v>3</v>
      </c>
      <c r="T31" s="17">
        <v>0.76919999999999999</v>
      </c>
      <c r="U31" s="2">
        <v>10.58</v>
      </c>
      <c r="V31" s="2">
        <v>5.09</v>
      </c>
      <c r="W31" s="17">
        <v>0.67510000000000003</v>
      </c>
      <c r="X31" s="2">
        <v>94</v>
      </c>
      <c r="Y31" s="2">
        <v>50</v>
      </c>
      <c r="Z31" s="17">
        <v>0.65280000000000005</v>
      </c>
      <c r="AA31" s="2">
        <v>9</v>
      </c>
      <c r="AB31" s="2">
        <v>2</v>
      </c>
      <c r="AC31" s="17">
        <v>0.81819999999999993</v>
      </c>
      <c r="AD31" s="17">
        <v>0.18</v>
      </c>
      <c r="AE31" s="17">
        <v>0.90910000000000002</v>
      </c>
      <c r="AF31" s="2">
        <v>31</v>
      </c>
      <c r="AG31" s="2">
        <v>16</v>
      </c>
      <c r="AH31" s="17">
        <v>0.65959999999999996</v>
      </c>
      <c r="AI31" s="2">
        <v>5</v>
      </c>
      <c r="AJ31" s="2">
        <v>0</v>
      </c>
      <c r="AK31" s="17">
        <v>1</v>
      </c>
      <c r="AL31" s="17">
        <v>0.3125</v>
      </c>
      <c r="AM31" s="17">
        <v>1</v>
      </c>
      <c r="AN31" s="17">
        <v>9.8000000000000004E-2</v>
      </c>
      <c r="AO31" s="17">
        <v>0.9516</v>
      </c>
      <c r="AP31" s="17">
        <v>1.0500000000000001E-2</v>
      </c>
    </row>
    <row r="32" spans="1:42" x14ac:dyDescent="0.2">
      <c r="A32" s="6" t="s">
        <v>32</v>
      </c>
      <c r="B32" s="6">
        <v>3</v>
      </c>
      <c r="C32" s="43">
        <v>180</v>
      </c>
      <c r="D32" s="6">
        <v>2</v>
      </c>
      <c r="E32" s="6">
        <v>1</v>
      </c>
      <c r="F32" s="6">
        <v>0</v>
      </c>
      <c r="G32" s="6">
        <v>2</v>
      </c>
      <c r="H32" s="8">
        <v>6.6700000000000006E-3</v>
      </c>
      <c r="I32" s="6">
        <v>195</v>
      </c>
      <c r="J32" s="6">
        <v>163</v>
      </c>
      <c r="K32" s="8">
        <v>0.54469999999999996</v>
      </c>
      <c r="L32" s="6">
        <v>138</v>
      </c>
      <c r="M32" s="6">
        <v>125</v>
      </c>
      <c r="N32" s="8">
        <v>0.52469999999999994</v>
      </c>
      <c r="O32" s="6">
        <v>94</v>
      </c>
      <c r="P32" s="6">
        <v>101</v>
      </c>
      <c r="Q32" s="8">
        <v>0.48210000000000003</v>
      </c>
      <c r="R32" s="6">
        <v>7</v>
      </c>
      <c r="S32" s="6">
        <v>5</v>
      </c>
      <c r="T32" s="8">
        <v>0.58330000000000004</v>
      </c>
      <c r="U32" s="6">
        <v>8.39</v>
      </c>
      <c r="V32" s="6">
        <v>10.15</v>
      </c>
      <c r="W32" s="8">
        <v>0.45250000000000001</v>
      </c>
      <c r="X32" s="6">
        <v>86</v>
      </c>
      <c r="Y32" s="6">
        <v>69</v>
      </c>
      <c r="Z32" s="8">
        <v>0.55479999999999996</v>
      </c>
      <c r="AA32" s="6">
        <v>5</v>
      </c>
      <c r="AB32" s="6">
        <v>4</v>
      </c>
      <c r="AC32" s="8">
        <v>0.55559999999999998</v>
      </c>
      <c r="AD32" s="8">
        <v>0.122</v>
      </c>
      <c r="AE32" s="8">
        <v>0.90700000000000003</v>
      </c>
      <c r="AF32" s="6">
        <v>25</v>
      </c>
      <c r="AG32" s="6">
        <v>35</v>
      </c>
      <c r="AH32" s="8">
        <v>0.41670000000000001</v>
      </c>
      <c r="AI32" s="6">
        <v>2</v>
      </c>
      <c r="AJ32" s="6">
        <v>3</v>
      </c>
      <c r="AK32" s="8">
        <v>0.4</v>
      </c>
      <c r="AL32" s="8">
        <v>0.18179999999999999</v>
      </c>
      <c r="AM32" s="8">
        <v>0.88</v>
      </c>
      <c r="AN32" s="8">
        <v>7.4499999999999997E-2</v>
      </c>
      <c r="AO32" s="8">
        <v>0.95050000000000001</v>
      </c>
      <c r="AP32" s="8">
        <v>1.0249999999999999E-2</v>
      </c>
    </row>
    <row r="33" spans="1:42" x14ac:dyDescent="0.2">
      <c r="A33" s="2" t="s">
        <v>43</v>
      </c>
      <c r="B33" s="2">
        <v>3</v>
      </c>
      <c r="C33" s="42">
        <v>180</v>
      </c>
      <c r="D33" s="2">
        <v>3</v>
      </c>
      <c r="E33" s="2">
        <v>0</v>
      </c>
      <c r="F33" s="2">
        <v>0</v>
      </c>
      <c r="G33" s="2">
        <v>3</v>
      </c>
      <c r="H33" s="17">
        <v>0.01</v>
      </c>
      <c r="I33" s="2">
        <v>232</v>
      </c>
      <c r="J33" s="2">
        <v>151</v>
      </c>
      <c r="K33" s="17">
        <v>0.60570000000000002</v>
      </c>
      <c r="L33" s="2">
        <v>154</v>
      </c>
      <c r="M33" s="2">
        <v>116</v>
      </c>
      <c r="N33" s="17">
        <v>0.57040000000000002</v>
      </c>
      <c r="O33" s="2">
        <v>100</v>
      </c>
      <c r="P33" s="2">
        <v>72</v>
      </c>
      <c r="Q33" s="17">
        <v>0.58140000000000003</v>
      </c>
      <c r="R33" s="2">
        <v>12</v>
      </c>
      <c r="S33" s="2">
        <v>4</v>
      </c>
      <c r="T33" s="17">
        <v>0.75</v>
      </c>
      <c r="U33" s="2">
        <v>11.37</v>
      </c>
      <c r="V33" s="2">
        <v>7.83</v>
      </c>
      <c r="W33" s="17">
        <v>0.59229999999999994</v>
      </c>
      <c r="X33" s="2">
        <v>109</v>
      </c>
      <c r="Y33" s="2">
        <v>67</v>
      </c>
      <c r="Z33" s="17">
        <v>0.61929999999999996</v>
      </c>
      <c r="AA33" s="2">
        <v>9</v>
      </c>
      <c r="AB33" s="2">
        <v>2</v>
      </c>
      <c r="AC33" s="17">
        <v>0.81819999999999993</v>
      </c>
      <c r="AD33" s="17">
        <v>0.1915</v>
      </c>
      <c r="AE33" s="17">
        <v>0.93940000000000001</v>
      </c>
      <c r="AF33" s="2">
        <v>46</v>
      </c>
      <c r="AG33" s="2">
        <v>30</v>
      </c>
      <c r="AH33" s="17">
        <v>0.60530000000000006</v>
      </c>
      <c r="AI33" s="2">
        <v>6</v>
      </c>
      <c r="AJ33" s="2">
        <v>2</v>
      </c>
      <c r="AK33" s="17">
        <v>0.75</v>
      </c>
      <c r="AL33" s="17">
        <v>0.3</v>
      </c>
      <c r="AM33" s="17">
        <v>0.88239999999999996</v>
      </c>
      <c r="AN33" s="17">
        <v>0.12</v>
      </c>
      <c r="AO33" s="17">
        <v>0.94440000000000002</v>
      </c>
      <c r="AP33" s="17">
        <v>1.064E-2</v>
      </c>
    </row>
    <row r="34" spans="1:42" x14ac:dyDescent="0.2">
      <c r="A34" s="6" t="s">
        <v>19</v>
      </c>
      <c r="B34" s="6">
        <v>3</v>
      </c>
      <c r="C34" s="43">
        <v>180</v>
      </c>
      <c r="D34" s="6">
        <v>3</v>
      </c>
      <c r="E34" s="6">
        <v>0</v>
      </c>
      <c r="F34" s="6">
        <v>0</v>
      </c>
      <c r="G34" s="6">
        <v>3</v>
      </c>
      <c r="H34" s="8">
        <v>0.01</v>
      </c>
      <c r="I34" s="6">
        <v>210</v>
      </c>
      <c r="J34" s="6">
        <v>169</v>
      </c>
      <c r="K34" s="8">
        <v>0.55409999999999993</v>
      </c>
      <c r="L34" s="6">
        <v>161</v>
      </c>
      <c r="M34" s="6">
        <v>132</v>
      </c>
      <c r="N34" s="8">
        <v>0.54949999999999999</v>
      </c>
      <c r="O34" s="6">
        <v>108</v>
      </c>
      <c r="P34" s="6">
        <v>94</v>
      </c>
      <c r="Q34" s="8">
        <v>0.53469999999999995</v>
      </c>
      <c r="R34" s="6">
        <v>16</v>
      </c>
      <c r="S34" s="6">
        <v>6</v>
      </c>
      <c r="T34" s="8">
        <v>0.72730000000000006</v>
      </c>
      <c r="U34" s="6">
        <v>9.6999999999999993</v>
      </c>
      <c r="V34" s="6">
        <v>9.65</v>
      </c>
      <c r="W34" s="8">
        <v>0.50130000000000008</v>
      </c>
      <c r="X34" s="6">
        <v>95</v>
      </c>
      <c r="Y34" s="6">
        <v>86</v>
      </c>
      <c r="Z34" s="8">
        <v>0.52490000000000003</v>
      </c>
      <c r="AA34" s="6">
        <v>11</v>
      </c>
      <c r="AB34" s="6">
        <v>5</v>
      </c>
      <c r="AC34" s="8">
        <v>0.6875</v>
      </c>
      <c r="AD34" s="8">
        <v>0.20370000000000002</v>
      </c>
      <c r="AE34" s="8">
        <v>0.90200000000000002</v>
      </c>
      <c r="AF34" s="6">
        <v>33</v>
      </c>
      <c r="AG34" s="6">
        <v>37</v>
      </c>
      <c r="AH34" s="8">
        <v>0.47140000000000004</v>
      </c>
      <c r="AI34" s="6">
        <v>6</v>
      </c>
      <c r="AJ34" s="6">
        <v>3</v>
      </c>
      <c r="AK34" s="8">
        <v>0.66670000000000007</v>
      </c>
      <c r="AL34" s="8">
        <v>0.375</v>
      </c>
      <c r="AM34" s="8">
        <v>0.86360000000000003</v>
      </c>
      <c r="AN34" s="8">
        <v>0.14810000000000001</v>
      </c>
      <c r="AO34" s="8">
        <v>0.93620000000000003</v>
      </c>
      <c r="AP34" s="8">
        <v>1.0840000000000001E-2</v>
      </c>
    </row>
    <row r="35" spans="1:42" x14ac:dyDescent="0.2">
      <c r="A35" s="2" t="s">
        <v>27</v>
      </c>
      <c r="B35" s="2">
        <v>3</v>
      </c>
      <c r="C35" s="42">
        <v>180</v>
      </c>
      <c r="D35" s="2">
        <v>1</v>
      </c>
      <c r="E35" s="2">
        <v>2</v>
      </c>
      <c r="F35" s="2">
        <v>0</v>
      </c>
      <c r="G35" s="2">
        <v>1</v>
      </c>
      <c r="H35" s="17">
        <v>3.3300000000000001E-3</v>
      </c>
      <c r="I35" s="2">
        <v>192</v>
      </c>
      <c r="J35" s="2">
        <v>113</v>
      </c>
      <c r="K35" s="17">
        <v>0.62950000000000006</v>
      </c>
      <c r="L35" s="2">
        <v>138</v>
      </c>
      <c r="M35" s="2">
        <v>83</v>
      </c>
      <c r="N35" s="17">
        <v>0.62439999999999996</v>
      </c>
      <c r="O35" s="2">
        <v>88</v>
      </c>
      <c r="P35" s="2">
        <v>59</v>
      </c>
      <c r="Q35" s="17">
        <v>0.59860000000000002</v>
      </c>
      <c r="R35" s="2">
        <v>6</v>
      </c>
      <c r="S35" s="2">
        <v>11</v>
      </c>
      <c r="T35" s="17">
        <v>0.35289999999999999</v>
      </c>
      <c r="U35" s="2">
        <v>10.23</v>
      </c>
      <c r="V35" s="2">
        <v>5.52</v>
      </c>
      <c r="W35" s="17">
        <v>0.64959999999999996</v>
      </c>
      <c r="X35" s="2">
        <v>83</v>
      </c>
      <c r="Y35" s="2">
        <v>60</v>
      </c>
      <c r="Z35" s="17">
        <v>0.58040000000000003</v>
      </c>
      <c r="AA35" s="2">
        <v>6</v>
      </c>
      <c r="AB35" s="2">
        <v>10</v>
      </c>
      <c r="AC35" s="17">
        <v>0.375</v>
      </c>
      <c r="AD35" s="17">
        <v>0.1333</v>
      </c>
      <c r="AE35" s="17">
        <v>0.72970000000000002</v>
      </c>
      <c r="AF35" s="2">
        <v>38</v>
      </c>
      <c r="AG35" s="2">
        <v>24</v>
      </c>
      <c r="AH35" s="17">
        <v>0.6129</v>
      </c>
      <c r="AI35" s="2">
        <v>3</v>
      </c>
      <c r="AJ35" s="2">
        <v>4</v>
      </c>
      <c r="AK35" s="17">
        <v>0.42859999999999998</v>
      </c>
      <c r="AL35" s="17">
        <v>0.16670000000000001</v>
      </c>
      <c r="AM35" s="17">
        <v>0.71430000000000005</v>
      </c>
      <c r="AN35" s="17">
        <v>6.8200000000000011E-2</v>
      </c>
      <c r="AO35" s="17">
        <v>0.81359999999999999</v>
      </c>
      <c r="AP35" s="17">
        <v>8.8199999999999997E-3</v>
      </c>
    </row>
    <row r="36" spans="1:42" x14ac:dyDescent="0.2">
      <c r="A36" s="6" t="s">
        <v>44</v>
      </c>
      <c r="B36" s="6">
        <v>3</v>
      </c>
      <c r="C36" s="43">
        <v>185</v>
      </c>
      <c r="D36" s="6">
        <v>3</v>
      </c>
      <c r="E36" s="6">
        <v>0</v>
      </c>
      <c r="F36" s="6">
        <v>0</v>
      </c>
      <c r="G36" s="6">
        <v>2</v>
      </c>
      <c r="H36" s="8">
        <v>0.01</v>
      </c>
      <c r="I36" s="6">
        <v>202</v>
      </c>
      <c r="J36" s="6">
        <v>189</v>
      </c>
      <c r="K36" s="8">
        <v>0.51659999999999995</v>
      </c>
      <c r="L36" s="6">
        <v>157</v>
      </c>
      <c r="M36" s="6">
        <v>143</v>
      </c>
      <c r="N36" s="8">
        <v>0.52329999999999999</v>
      </c>
      <c r="O36" s="6">
        <v>111</v>
      </c>
      <c r="P36" s="6">
        <v>100</v>
      </c>
      <c r="Q36" s="8">
        <v>0.52610000000000001</v>
      </c>
      <c r="R36" s="6">
        <v>9</v>
      </c>
      <c r="S36" s="6">
        <v>7</v>
      </c>
      <c r="T36" s="8">
        <v>0.5625</v>
      </c>
      <c r="U36" s="6">
        <v>11.54</v>
      </c>
      <c r="V36" s="6">
        <v>11.23</v>
      </c>
      <c r="W36" s="8">
        <v>0.50680000000000003</v>
      </c>
      <c r="X36" s="6">
        <v>98</v>
      </c>
      <c r="Y36" s="6">
        <v>100</v>
      </c>
      <c r="Z36" s="8">
        <v>0.49490000000000001</v>
      </c>
      <c r="AA36" s="6">
        <v>8</v>
      </c>
      <c r="AB36" s="6">
        <v>6</v>
      </c>
      <c r="AC36" s="8">
        <v>0.57140000000000002</v>
      </c>
      <c r="AD36" s="8">
        <v>0.14550000000000002</v>
      </c>
      <c r="AE36" s="8">
        <v>0.89829999999999999</v>
      </c>
      <c r="AF36" s="6">
        <v>42</v>
      </c>
      <c r="AG36" s="6">
        <v>46</v>
      </c>
      <c r="AH36" s="8">
        <v>0.4773</v>
      </c>
      <c r="AI36" s="6">
        <v>8</v>
      </c>
      <c r="AJ36" s="6">
        <v>2</v>
      </c>
      <c r="AK36" s="8">
        <v>0.8</v>
      </c>
      <c r="AL36" s="8">
        <v>0.44439999999999996</v>
      </c>
      <c r="AM36" s="8">
        <v>0.92859999999999998</v>
      </c>
      <c r="AN36" s="8">
        <v>8.1099999999999992E-2</v>
      </c>
      <c r="AO36" s="8">
        <v>0.93</v>
      </c>
      <c r="AP36" s="8">
        <v>1.0109999999999999E-2</v>
      </c>
    </row>
    <row r="37" spans="1:42" ht="8" customHeight="1" x14ac:dyDescent="0.2">
      <c r="C37" s="23"/>
    </row>
    <row r="38" spans="1:42" x14ac:dyDescent="0.2">
      <c r="A38" s="1" t="s">
        <v>85</v>
      </c>
      <c r="B38" s="2">
        <v>24</v>
      </c>
      <c r="C38" s="42">
        <v>1451.5</v>
      </c>
      <c r="D38" s="2">
        <v>19</v>
      </c>
      <c r="E38" s="2">
        <v>4</v>
      </c>
      <c r="F38" s="2">
        <v>1</v>
      </c>
      <c r="G38" s="2">
        <v>18</v>
      </c>
      <c r="H38" s="39">
        <v>8.1300000000000001E-3</v>
      </c>
      <c r="I38" s="2">
        <v>1652</v>
      </c>
      <c r="J38" s="2">
        <v>1207</v>
      </c>
      <c r="K38" s="39">
        <v>0.57779999999999998</v>
      </c>
      <c r="L38" s="2">
        <v>1212</v>
      </c>
      <c r="M38" s="2">
        <v>908</v>
      </c>
      <c r="N38" s="39">
        <v>0.57169999999999999</v>
      </c>
      <c r="O38" s="2">
        <v>785</v>
      </c>
      <c r="P38" s="2">
        <v>642</v>
      </c>
      <c r="Q38" s="39">
        <v>0.55010000000000003</v>
      </c>
      <c r="R38" s="2">
        <v>79</v>
      </c>
      <c r="S38" s="2">
        <v>49</v>
      </c>
      <c r="T38" s="39">
        <v>0.61719999999999997</v>
      </c>
      <c r="U38" s="22">
        <v>82.42</v>
      </c>
      <c r="V38" s="22">
        <v>63.69</v>
      </c>
      <c r="W38" s="39">
        <v>0.56409999999999993</v>
      </c>
      <c r="X38" s="2">
        <v>768</v>
      </c>
      <c r="Y38" s="2">
        <v>573</v>
      </c>
      <c r="Z38" s="39">
        <v>0.5727000000000001</v>
      </c>
      <c r="AA38" s="2">
        <v>64</v>
      </c>
      <c r="AB38" s="2">
        <v>40</v>
      </c>
      <c r="AC38" s="39">
        <v>0.61540000000000006</v>
      </c>
      <c r="AD38" s="39">
        <v>0.1671</v>
      </c>
      <c r="AE38" s="39">
        <v>0.87880000000000003</v>
      </c>
      <c r="AF38" s="2">
        <v>300</v>
      </c>
      <c r="AG38" s="2">
        <v>258</v>
      </c>
      <c r="AH38" s="39">
        <v>0.53759999999999997</v>
      </c>
      <c r="AI38" s="2">
        <v>39</v>
      </c>
      <c r="AJ38" s="2">
        <v>22</v>
      </c>
      <c r="AK38" s="39">
        <v>0.63929999999999998</v>
      </c>
      <c r="AL38" s="39">
        <v>0.27460000000000001</v>
      </c>
      <c r="AM38" s="39">
        <v>0.86160000000000003</v>
      </c>
      <c r="AN38" s="39">
        <v>0.10060000000000001</v>
      </c>
      <c r="AO38" s="39">
        <v>0.92370000000000008</v>
      </c>
      <c r="AP38" s="39">
        <v>1.0240000000000001E-2</v>
      </c>
    </row>
    <row r="41" spans="1:42" x14ac:dyDescent="0.2">
      <c r="A41" s="47" t="s">
        <v>179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</row>
    <row r="42" spans="1:42" x14ac:dyDescent="0.2">
      <c r="A42" s="1" t="s">
        <v>80</v>
      </c>
      <c r="B42" s="1" t="s">
        <v>0</v>
      </c>
      <c r="C42" s="1" t="s">
        <v>52</v>
      </c>
      <c r="D42" s="1" t="s">
        <v>20</v>
      </c>
      <c r="E42" s="1" t="s">
        <v>81</v>
      </c>
      <c r="F42" s="1" t="s">
        <v>82</v>
      </c>
      <c r="G42" s="1" t="s">
        <v>83</v>
      </c>
      <c r="H42" s="1" t="s">
        <v>84</v>
      </c>
      <c r="I42" s="1" t="s">
        <v>8</v>
      </c>
      <c r="J42" s="1" t="s">
        <v>9</v>
      </c>
      <c r="K42" s="1" t="s">
        <v>10</v>
      </c>
      <c r="L42" s="1" t="s">
        <v>11</v>
      </c>
      <c r="M42" s="1" t="s">
        <v>12</v>
      </c>
      <c r="N42" s="1" t="s">
        <v>13</v>
      </c>
      <c r="O42" s="1" t="s">
        <v>53</v>
      </c>
      <c r="P42" s="1" t="s">
        <v>54</v>
      </c>
      <c r="Q42" s="1" t="s">
        <v>55</v>
      </c>
      <c r="R42" s="1" t="s">
        <v>1</v>
      </c>
      <c r="S42" s="1" t="s">
        <v>2</v>
      </c>
      <c r="T42" s="1" t="s">
        <v>56</v>
      </c>
      <c r="U42" s="1" t="s">
        <v>57</v>
      </c>
      <c r="V42" s="1" t="s">
        <v>58</v>
      </c>
      <c r="W42" s="1" t="s">
        <v>59</v>
      </c>
      <c r="X42" s="1" t="s">
        <v>60</v>
      </c>
      <c r="Y42" s="1" t="s">
        <v>61</v>
      </c>
      <c r="Z42" s="1" t="s">
        <v>62</v>
      </c>
      <c r="AA42" s="1" t="s">
        <v>64</v>
      </c>
      <c r="AB42" s="1" t="s">
        <v>65</v>
      </c>
      <c r="AC42" s="1" t="s">
        <v>66</v>
      </c>
      <c r="AD42" s="1" t="s">
        <v>67</v>
      </c>
      <c r="AE42" s="1" t="s">
        <v>68</v>
      </c>
      <c r="AF42" s="1" t="s">
        <v>69</v>
      </c>
      <c r="AG42" s="1" t="s">
        <v>70</v>
      </c>
      <c r="AH42" s="1" t="s">
        <v>71</v>
      </c>
      <c r="AI42" s="1" t="s">
        <v>73</v>
      </c>
      <c r="AJ42" s="1" t="s">
        <v>74</v>
      </c>
      <c r="AK42" s="1" t="s">
        <v>75</v>
      </c>
      <c r="AL42" s="1" t="s">
        <v>76</v>
      </c>
      <c r="AM42" s="1" t="s">
        <v>77</v>
      </c>
      <c r="AN42" s="1" t="s">
        <v>78</v>
      </c>
      <c r="AO42" s="1" t="s">
        <v>79</v>
      </c>
      <c r="AP42" s="1" t="s">
        <v>18</v>
      </c>
    </row>
    <row r="43" spans="1:42" x14ac:dyDescent="0.2">
      <c r="A43" s="2" t="s">
        <v>23</v>
      </c>
      <c r="B43" s="2">
        <v>2</v>
      </c>
      <c r="C43" s="42">
        <v>120</v>
      </c>
      <c r="D43" s="2">
        <v>1</v>
      </c>
      <c r="E43" s="2">
        <v>1</v>
      </c>
      <c r="F43" s="2">
        <v>0</v>
      </c>
      <c r="G43" s="2">
        <v>1</v>
      </c>
      <c r="H43" s="39">
        <v>5.0000000000000001E-3</v>
      </c>
      <c r="I43" s="2">
        <v>149</v>
      </c>
      <c r="J43" s="2">
        <v>87</v>
      </c>
      <c r="K43" s="39">
        <v>0.63140000000000007</v>
      </c>
      <c r="L43" s="2">
        <v>102</v>
      </c>
      <c r="M43" s="2">
        <v>65</v>
      </c>
      <c r="N43" s="39">
        <v>0.61080000000000001</v>
      </c>
      <c r="O43" s="2">
        <v>69</v>
      </c>
      <c r="P43" s="2">
        <v>41</v>
      </c>
      <c r="Q43" s="39">
        <v>0.62729999999999997</v>
      </c>
      <c r="R43" s="2">
        <v>9</v>
      </c>
      <c r="S43" s="2">
        <v>9</v>
      </c>
      <c r="T43" s="39">
        <v>0.5</v>
      </c>
      <c r="U43" s="22">
        <v>6.18</v>
      </c>
      <c r="V43" s="22">
        <v>6.28</v>
      </c>
      <c r="W43" s="39">
        <v>0.49630000000000002</v>
      </c>
      <c r="X43" s="2">
        <v>59</v>
      </c>
      <c r="Y43" s="2">
        <v>45</v>
      </c>
      <c r="Z43" s="39">
        <v>0.56730000000000003</v>
      </c>
      <c r="AA43" s="2">
        <v>8</v>
      </c>
      <c r="AB43" s="2">
        <v>6</v>
      </c>
      <c r="AC43" s="39">
        <v>0.57140000000000002</v>
      </c>
      <c r="AD43" s="39">
        <v>0.2286</v>
      </c>
      <c r="AE43" s="39">
        <v>0.76919999999999999</v>
      </c>
      <c r="AF43" s="2">
        <v>23</v>
      </c>
      <c r="AG43" s="2">
        <v>21</v>
      </c>
      <c r="AH43" s="39">
        <v>0.52270000000000005</v>
      </c>
      <c r="AI43" s="2">
        <v>5</v>
      </c>
      <c r="AJ43" s="2">
        <v>2</v>
      </c>
      <c r="AK43" s="39">
        <v>0.71430000000000005</v>
      </c>
      <c r="AL43" s="39">
        <v>0.41670000000000001</v>
      </c>
      <c r="AM43" s="39">
        <v>0.83330000000000004</v>
      </c>
      <c r="AN43" s="39">
        <v>0.13039999999999999</v>
      </c>
      <c r="AO43" s="39">
        <v>0.78049999999999997</v>
      </c>
      <c r="AP43" s="39">
        <v>9.11E-3</v>
      </c>
    </row>
    <row r="44" spans="1:42" x14ac:dyDescent="0.2">
      <c r="A44" s="6" t="s">
        <v>49</v>
      </c>
      <c r="B44" s="6">
        <v>2</v>
      </c>
      <c r="C44" s="43">
        <v>120</v>
      </c>
      <c r="D44" s="6">
        <v>2</v>
      </c>
      <c r="E44" s="6">
        <v>0</v>
      </c>
      <c r="F44" s="6">
        <v>0</v>
      </c>
      <c r="G44" s="6">
        <v>2</v>
      </c>
      <c r="H44" s="8">
        <v>0.01</v>
      </c>
      <c r="I44" s="6">
        <v>152</v>
      </c>
      <c r="J44" s="6">
        <v>81</v>
      </c>
      <c r="K44" s="8">
        <v>0.65239999999999998</v>
      </c>
      <c r="L44" s="6">
        <v>109</v>
      </c>
      <c r="M44" s="6">
        <v>57</v>
      </c>
      <c r="N44" s="8">
        <v>0.65659999999999996</v>
      </c>
      <c r="O44" s="6">
        <v>69</v>
      </c>
      <c r="P44" s="6">
        <v>42</v>
      </c>
      <c r="Q44" s="8">
        <v>0.62159999999999993</v>
      </c>
      <c r="R44" s="6">
        <v>8</v>
      </c>
      <c r="S44" s="6">
        <v>2</v>
      </c>
      <c r="T44" s="8">
        <v>0.8</v>
      </c>
      <c r="U44" s="6">
        <v>7.46</v>
      </c>
      <c r="V44" s="6">
        <v>3.03</v>
      </c>
      <c r="W44" s="8">
        <v>0.71129999999999993</v>
      </c>
      <c r="X44" s="6">
        <v>74</v>
      </c>
      <c r="Y44" s="6">
        <v>34</v>
      </c>
      <c r="Z44" s="8">
        <v>0.68519999999999992</v>
      </c>
      <c r="AA44" s="6">
        <v>7</v>
      </c>
      <c r="AB44" s="6">
        <v>2</v>
      </c>
      <c r="AC44" s="8">
        <v>0.77780000000000005</v>
      </c>
      <c r="AD44" s="8">
        <v>0.2</v>
      </c>
      <c r="AE44" s="8">
        <v>0.9</v>
      </c>
      <c r="AF44" s="6">
        <v>35</v>
      </c>
      <c r="AG44" s="6">
        <v>13</v>
      </c>
      <c r="AH44" s="8">
        <v>0.72920000000000007</v>
      </c>
      <c r="AI44" s="6">
        <v>5</v>
      </c>
      <c r="AJ44" s="6">
        <v>1</v>
      </c>
      <c r="AK44" s="8">
        <v>0.83330000000000004</v>
      </c>
      <c r="AL44" s="8">
        <v>0.3846</v>
      </c>
      <c r="AM44" s="8">
        <v>0.85709999999999997</v>
      </c>
      <c r="AN44" s="8">
        <v>0.1159</v>
      </c>
      <c r="AO44" s="8">
        <v>0.95239999999999991</v>
      </c>
      <c r="AP44" s="8">
        <v>1.068E-2</v>
      </c>
    </row>
    <row r="45" spans="1:42" x14ac:dyDescent="0.2">
      <c r="A45" s="2" t="s">
        <v>37</v>
      </c>
      <c r="B45" s="2">
        <v>2</v>
      </c>
      <c r="C45" s="42">
        <v>120</v>
      </c>
      <c r="D45" s="2">
        <v>1</v>
      </c>
      <c r="E45" s="2">
        <v>1</v>
      </c>
      <c r="F45" s="2">
        <v>0</v>
      </c>
      <c r="G45" s="2">
        <v>1</v>
      </c>
      <c r="H45" s="17">
        <v>5.0000000000000001E-3</v>
      </c>
      <c r="I45" s="2">
        <v>141</v>
      </c>
      <c r="J45" s="2">
        <v>102</v>
      </c>
      <c r="K45" s="17">
        <v>0.58020000000000005</v>
      </c>
      <c r="L45" s="2">
        <v>98</v>
      </c>
      <c r="M45" s="2">
        <v>76</v>
      </c>
      <c r="N45" s="17">
        <v>0.56320000000000003</v>
      </c>
      <c r="O45" s="2">
        <v>70</v>
      </c>
      <c r="P45" s="2">
        <v>47</v>
      </c>
      <c r="Q45" s="17">
        <v>0.59829999999999994</v>
      </c>
      <c r="R45" s="2">
        <v>9</v>
      </c>
      <c r="S45" s="2">
        <v>5</v>
      </c>
      <c r="T45" s="17">
        <v>0.64290000000000003</v>
      </c>
      <c r="U45" s="2">
        <v>4.72</v>
      </c>
      <c r="V45" s="2">
        <v>6.15</v>
      </c>
      <c r="W45" s="17">
        <v>0.43390000000000001</v>
      </c>
      <c r="X45" s="2">
        <v>47</v>
      </c>
      <c r="Y45" s="2">
        <v>49</v>
      </c>
      <c r="Z45" s="17">
        <v>0.48960000000000004</v>
      </c>
      <c r="AA45" s="2">
        <v>7</v>
      </c>
      <c r="AB45" s="2">
        <v>5</v>
      </c>
      <c r="AC45" s="17">
        <v>0.58330000000000004</v>
      </c>
      <c r="AD45" s="17">
        <v>0.2414</v>
      </c>
      <c r="AE45" s="17">
        <v>0.83870000000000011</v>
      </c>
      <c r="AF45" s="2">
        <v>20</v>
      </c>
      <c r="AG45" s="2">
        <v>26</v>
      </c>
      <c r="AH45" s="17">
        <v>0.43479999999999996</v>
      </c>
      <c r="AI45" s="2">
        <v>4</v>
      </c>
      <c r="AJ45" s="2">
        <v>2</v>
      </c>
      <c r="AK45" s="17">
        <v>0.66670000000000007</v>
      </c>
      <c r="AL45" s="17">
        <v>0.4</v>
      </c>
      <c r="AM45" s="17">
        <v>0.875</v>
      </c>
      <c r="AN45" s="17">
        <v>0.12859999999999999</v>
      </c>
      <c r="AO45" s="17">
        <v>0.89360000000000006</v>
      </c>
      <c r="AP45" s="17">
        <v>1.022E-2</v>
      </c>
    </row>
    <row r="46" spans="1:42" x14ac:dyDescent="0.2">
      <c r="A46" s="6" t="s">
        <v>51</v>
      </c>
      <c r="B46" s="6">
        <v>2</v>
      </c>
      <c r="C46" s="43">
        <v>120</v>
      </c>
      <c r="D46" s="6">
        <v>2</v>
      </c>
      <c r="E46" s="6">
        <v>0</v>
      </c>
      <c r="F46" s="6">
        <v>0</v>
      </c>
      <c r="G46" s="6">
        <v>2</v>
      </c>
      <c r="H46" s="8">
        <v>0.01</v>
      </c>
      <c r="I46" s="6">
        <v>153</v>
      </c>
      <c r="J46" s="6">
        <v>68</v>
      </c>
      <c r="K46" s="8">
        <v>0.69230000000000003</v>
      </c>
      <c r="L46" s="6">
        <v>116</v>
      </c>
      <c r="M46" s="6">
        <v>49</v>
      </c>
      <c r="N46" s="8">
        <v>0.70299999999999996</v>
      </c>
      <c r="O46" s="6">
        <v>77</v>
      </c>
      <c r="P46" s="6">
        <v>33</v>
      </c>
      <c r="Q46" s="8">
        <v>0.70000000000000007</v>
      </c>
      <c r="R46" s="6">
        <v>10</v>
      </c>
      <c r="S46" s="6">
        <v>5</v>
      </c>
      <c r="T46" s="8">
        <v>0.66670000000000007</v>
      </c>
      <c r="U46" s="6">
        <v>10.51</v>
      </c>
      <c r="V46" s="6">
        <v>3.76</v>
      </c>
      <c r="W46" s="8">
        <v>0.73670000000000002</v>
      </c>
      <c r="X46" s="6">
        <v>75</v>
      </c>
      <c r="Y46" s="6">
        <v>30</v>
      </c>
      <c r="Z46" s="8">
        <v>0.71430000000000005</v>
      </c>
      <c r="AA46" s="6">
        <v>8</v>
      </c>
      <c r="AB46" s="6">
        <v>5</v>
      </c>
      <c r="AC46" s="8">
        <v>0.61540000000000006</v>
      </c>
      <c r="AD46" s="8">
        <v>0.1905</v>
      </c>
      <c r="AE46" s="8">
        <v>0.6875</v>
      </c>
      <c r="AF46" s="6">
        <v>34</v>
      </c>
      <c r="AG46" s="6">
        <v>14</v>
      </c>
      <c r="AH46" s="8">
        <v>0.70830000000000004</v>
      </c>
      <c r="AI46" s="6">
        <v>6</v>
      </c>
      <c r="AJ46" s="6">
        <v>3</v>
      </c>
      <c r="AK46" s="8">
        <v>0.66670000000000007</v>
      </c>
      <c r="AL46" s="8">
        <v>0.4</v>
      </c>
      <c r="AM46" s="8">
        <v>0.625</v>
      </c>
      <c r="AN46" s="8">
        <v>0.12990000000000002</v>
      </c>
      <c r="AO46" s="8">
        <v>0.84849999999999992</v>
      </c>
      <c r="AP46" s="8">
        <v>9.7800000000000005E-3</v>
      </c>
    </row>
    <row r="47" spans="1:42" x14ac:dyDescent="0.2">
      <c r="A47" s="2" t="s">
        <v>26</v>
      </c>
      <c r="B47" s="2">
        <v>2</v>
      </c>
      <c r="C47" s="42">
        <v>120</v>
      </c>
      <c r="D47" s="2">
        <v>1</v>
      </c>
      <c r="E47" s="2">
        <v>1</v>
      </c>
      <c r="F47" s="2">
        <v>0</v>
      </c>
      <c r="G47" s="2">
        <v>1</v>
      </c>
      <c r="H47" s="17">
        <v>5.0000000000000001E-3</v>
      </c>
      <c r="I47" s="2">
        <v>123</v>
      </c>
      <c r="J47" s="2">
        <v>105</v>
      </c>
      <c r="K47" s="17">
        <v>0.53950000000000009</v>
      </c>
      <c r="L47" s="2">
        <v>87</v>
      </c>
      <c r="M47" s="2">
        <v>85</v>
      </c>
      <c r="N47" s="17">
        <v>0.50580000000000003</v>
      </c>
      <c r="O47" s="2">
        <v>55</v>
      </c>
      <c r="P47" s="2">
        <v>54</v>
      </c>
      <c r="Q47" s="17">
        <v>0.50460000000000005</v>
      </c>
      <c r="R47" s="2">
        <v>9</v>
      </c>
      <c r="S47" s="2">
        <v>8</v>
      </c>
      <c r="T47" s="17">
        <v>0.52939999999999998</v>
      </c>
      <c r="U47" s="2">
        <v>8.64</v>
      </c>
      <c r="V47" s="2">
        <v>6.39</v>
      </c>
      <c r="W47" s="17">
        <v>0.57490000000000008</v>
      </c>
      <c r="X47" s="2">
        <v>52</v>
      </c>
      <c r="Y47" s="2">
        <v>47</v>
      </c>
      <c r="Z47" s="17">
        <v>0.52529999999999999</v>
      </c>
      <c r="AA47" s="2">
        <v>6</v>
      </c>
      <c r="AB47" s="2">
        <v>6</v>
      </c>
      <c r="AC47" s="17">
        <v>0.5</v>
      </c>
      <c r="AD47" s="17">
        <v>0.2</v>
      </c>
      <c r="AE47" s="17">
        <v>0.79310000000000003</v>
      </c>
      <c r="AF47" s="2">
        <v>29</v>
      </c>
      <c r="AG47" s="2">
        <v>17</v>
      </c>
      <c r="AH47" s="17">
        <v>0.63039999999999996</v>
      </c>
      <c r="AI47" s="2">
        <v>4</v>
      </c>
      <c r="AJ47" s="2">
        <v>4</v>
      </c>
      <c r="AK47" s="17">
        <v>0.5</v>
      </c>
      <c r="AL47" s="17">
        <v>0.22219999999999998</v>
      </c>
      <c r="AM47" s="17">
        <v>0.55559999999999998</v>
      </c>
      <c r="AN47" s="17">
        <v>0.1636</v>
      </c>
      <c r="AO47" s="17">
        <v>0.85189999999999999</v>
      </c>
      <c r="AP47" s="17">
        <v>1.0149999999999999E-2</v>
      </c>
    </row>
    <row r="48" spans="1:42" x14ac:dyDescent="0.2">
      <c r="A48" s="6" t="s">
        <v>50</v>
      </c>
      <c r="B48" s="6">
        <v>2</v>
      </c>
      <c r="C48" s="43">
        <v>120</v>
      </c>
      <c r="D48" s="6">
        <v>0</v>
      </c>
      <c r="E48" s="6">
        <v>2</v>
      </c>
      <c r="F48" s="6">
        <v>0</v>
      </c>
      <c r="G48" s="6">
        <v>0</v>
      </c>
      <c r="H48" s="8">
        <v>0</v>
      </c>
      <c r="I48" s="6">
        <v>166</v>
      </c>
      <c r="J48" s="6">
        <v>79</v>
      </c>
      <c r="K48" s="8">
        <v>0.67760000000000009</v>
      </c>
      <c r="L48" s="6">
        <v>107</v>
      </c>
      <c r="M48" s="6">
        <v>52</v>
      </c>
      <c r="N48" s="8">
        <v>0.67299999999999993</v>
      </c>
      <c r="O48" s="6">
        <v>55</v>
      </c>
      <c r="P48" s="6">
        <v>39</v>
      </c>
      <c r="Q48" s="8">
        <v>0.58509999999999995</v>
      </c>
      <c r="R48" s="6">
        <v>3</v>
      </c>
      <c r="S48" s="6">
        <v>6</v>
      </c>
      <c r="T48" s="8">
        <v>0.33329999999999999</v>
      </c>
      <c r="U48" s="6">
        <v>5.66</v>
      </c>
      <c r="V48" s="6">
        <v>4.1100000000000003</v>
      </c>
      <c r="W48" s="8">
        <v>0.57909999999999995</v>
      </c>
      <c r="X48" s="6">
        <v>59</v>
      </c>
      <c r="Y48" s="6">
        <v>38</v>
      </c>
      <c r="Z48" s="8">
        <v>0.60819999999999996</v>
      </c>
      <c r="AA48" s="6">
        <v>3</v>
      </c>
      <c r="AB48" s="6">
        <v>5</v>
      </c>
      <c r="AC48" s="8">
        <v>0.375</v>
      </c>
      <c r="AD48" s="8">
        <v>0.11539999999999999</v>
      </c>
      <c r="AE48" s="8">
        <v>0.79170000000000007</v>
      </c>
      <c r="AF48" s="6">
        <v>24</v>
      </c>
      <c r="AG48" s="6">
        <v>9</v>
      </c>
      <c r="AH48" s="8">
        <v>0.72730000000000006</v>
      </c>
      <c r="AI48" s="6">
        <v>3</v>
      </c>
      <c r="AJ48" s="6">
        <v>1</v>
      </c>
      <c r="AK48" s="8">
        <v>0.75</v>
      </c>
      <c r="AL48" s="8">
        <v>0.2727</v>
      </c>
      <c r="AM48" s="8">
        <v>0.875</v>
      </c>
      <c r="AN48" s="8">
        <v>5.45E-2</v>
      </c>
      <c r="AO48" s="8">
        <v>0.84620000000000006</v>
      </c>
      <c r="AP48" s="8">
        <v>9.0100000000000006E-3</v>
      </c>
    </row>
    <row r="49" spans="1:42" x14ac:dyDescent="0.2">
      <c r="A49" s="2" t="s">
        <v>34</v>
      </c>
      <c r="B49" s="2">
        <v>2</v>
      </c>
      <c r="C49" s="42">
        <v>120</v>
      </c>
      <c r="D49" s="2">
        <v>1</v>
      </c>
      <c r="E49" s="2">
        <v>1</v>
      </c>
      <c r="F49" s="2">
        <v>0</v>
      </c>
      <c r="G49" s="2">
        <v>1</v>
      </c>
      <c r="H49" s="17">
        <v>5.0000000000000001E-3</v>
      </c>
      <c r="I49" s="2">
        <v>133</v>
      </c>
      <c r="J49" s="2">
        <v>109</v>
      </c>
      <c r="K49" s="17">
        <v>0.54959999999999998</v>
      </c>
      <c r="L49" s="2">
        <v>93</v>
      </c>
      <c r="M49" s="2">
        <v>83</v>
      </c>
      <c r="N49" s="17">
        <v>0.52840000000000009</v>
      </c>
      <c r="O49" s="2">
        <v>66</v>
      </c>
      <c r="P49" s="2">
        <v>57</v>
      </c>
      <c r="Q49" s="17">
        <v>0.53659999999999997</v>
      </c>
      <c r="R49" s="2">
        <v>7</v>
      </c>
      <c r="S49" s="2">
        <v>9</v>
      </c>
      <c r="T49" s="17">
        <v>0.4375</v>
      </c>
      <c r="U49" s="2">
        <v>6.5</v>
      </c>
      <c r="V49" s="2">
        <v>7.68</v>
      </c>
      <c r="W49" s="17">
        <v>0.45850000000000002</v>
      </c>
      <c r="X49" s="2">
        <v>58</v>
      </c>
      <c r="Y49" s="2">
        <v>55</v>
      </c>
      <c r="Z49" s="17">
        <v>0.51329999999999998</v>
      </c>
      <c r="AA49" s="2">
        <v>6</v>
      </c>
      <c r="AB49" s="2">
        <v>9</v>
      </c>
      <c r="AC49" s="17">
        <v>0.4</v>
      </c>
      <c r="AD49" s="17">
        <v>0.18179999999999999</v>
      </c>
      <c r="AE49" s="17">
        <v>0.74290000000000012</v>
      </c>
      <c r="AF49" s="2">
        <v>26</v>
      </c>
      <c r="AG49" s="2">
        <v>39</v>
      </c>
      <c r="AH49" s="17">
        <v>0.4</v>
      </c>
      <c r="AI49" s="2">
        <v>5</v>
      </c>
      <c r="AJ49" s="2">
        <v>9</v>
      </c>
      <c r="AK49" s="17">
        <v>0.35710000000000003</v>
      </c>
      <c r="AL49" s="17">
        <v>0.33329999999999999</v>
      </c>
      <c r="AM49" s="17">
        <v>0.47060000000000002</v>
      </c>
      <c r="AN49" s="17">
        <v>0.1061</v>
      </c>
      <c r="AO49" s="17">
        <v>0.84209999999999996</v>
      </c>
      <c r="AP49" s="17">
        <v>9.4800000000000006E-3</v>
      </c>
    </row>
    <row r="50" spans="1:42" x14ac:dyDescent="0.2">
      <c r="A50" s="6" t="s">
        <v>22</v>
      </c>
      <c r="B50" s="6">
        <v>2</v>
      </c>
      <c r="C50" s="43">
        <v>125</v>
      </c>
      <c r="D50" s="6">
        <v>1</v>
      </c>
      <c r="E50" s="6">
        <v>1</v>
      </c>
      <c r="F50" s="6">
        <v>0</v>
      </c>
      <c r="G50" s="6">
        <v>0</v>
      </c>
      <c r="H50" s="8">
        <v>5.0000000000000001E-3</v>
      </c>
      <c r="I50" s="6">
        <v>111</v>
      </c>
      <c r="J50" s="6">
        <v>115</v>
      </c>
      <c r="K50" s="8">
        <v>0.49119999999999997</v>
      </c>
      <c r="L50" s="6">
        <v>77</v>
      </c>
      <c r="M50" s="6">
        <v>82</v>
      </c>
      <c r="N50" s="8">
        <v>0.48430000000000001</v>
      </c>
      <c r="O50" s="6">
        <v>51</v>
      </c>
      <c r="P50" s="6">
        <v>56</v>
      </c>
      <c r="Q50" s="8">
        <v>0.47659999999999997</v>
      </c>
      <c r="R50" s="6">
        <v>7</v>
      </c>
      <c r="S50" s="6">
        <v>10</v>
      </c>
      <c r="T50" s="8">
        <v>0.4118</v>
      </c>
      <c r="U50" s="6">
        <v>5.33</v>
      </c>
      <c r="V50" s="6">
        <v>6.19</v>
      </c>
      <c r="W50" s="8">
        <v>0.46240000000000003</v>
      </c>
      <c r="X50" s="6">
        <v>52</v>
      </c>
      <c r="Y50" s="6">
        <v>59</v>
      </c>
      <c r="Z50" s="8">
        <v>0.46850000000000003</v>
      </c>
      <c r="AA50" s="6">
        <v>6</v>
      </c>
      <c r="AB50" s="6">
        <v>8</v>
      </c>
      <c r="AC50" s="8">
        <v>0.42859999999999998</v>
      </c>
      <c r="AD50" s="8">
        <v>0.22219999999999998</v>
      </c>
      <c r="AE50" s="8">
        <v>0.72409999999999997</v>
      </c>
      <c r="AF50" s="6">
        <v>19</v>
      </c>
      <c r="AG50" s="6">
        <v>20</v>
      </c>
      <c r="AH50" s="8">
        <v>0.48720000000000002</v>
      </c>
      <c r="AI50" s="6">
        <v>3</v>
      </c>
      <c r="AJ50" s="6">
        <v>3</v>
      </c>
      <c r="AK50" s="8">
        <v>0.5</v>
      </c>
      <c r="AL50" s="8">
        <v>0.3</v>
      </c>
      <c r="AM50" s="8">
        <v>0.57140000000000002</v>
      </c>
      <c r="AN50" s="8">
        <v>0.13730000000000001</v>
      </c>
      <c r="AO50" s="8">
        <v>0.82140000000000002</v>
      </c>
      <c r="AP50" s="8">
        <v>9.5899999999999996E-3</v>
      </c>
    </row>
    <row r="51" spans="1:42" x14ac:dyDescent="0.2">
      <c r="A51" s="2" t="s">
        <v>46</v>
      </c>
      <c r="B51" s="2">
        <v>2</v>
      </c>
      <c r="C51" s="42">
        <v>120</v>
      </c>
      <c r="D51" s="2">
        <v>1</v>
      </c>
      <c r="E51" s="2">
        <v>1</v>
      </c>
      <c r="F51" s="2">
        <v>0</v>
      </c>
      <c r="G51" s="2">
        <v>1</v>
      </c>
      <c r="H51" s="17">
        <v>5.0000000000000001E-3</v>
      </c>
      <c r="I51" s="2">
        <v>152</v>
      </c>
      <c r="J51" s="2">
        <v>90</v>
      </c>
      <c r="K51" s="17">
        <v>0.62809999999999999</v>
      </c>
      <c r="L51" s="2">
        <v>103</v>
      </c>
      <c r="M51" s="2">
        <v>71</v>
      </c>
      <c r="N51" s="17">
        <v>0.59200000000000008</v>
      </c>
      <c r="O51" s="2">
        <v>70</v>
      </c>
      <c r="P51" s="2">
        <v>49</v>
      </c>
      <c r="Q51" s="17">
        <v>0.58820000000000006</v>
      </c>
      <c r="R51" s="2">
        <v>5</v>
      </c>
      <c r="S51" s="2">
        <v>7</v>
      </c>
      <c r="T51" s="17">
        <v>0.41670000000000001</v>
      </c>
      <c r="U51" s="2">
        <v>7.16</v>
      </c>
      <c r="V51" s="2">
        <v>5.75</v>
      </c>
      <c r="W51" s="17">
        <v>0.5544</v>
      </c>
      <c r="X51" s="2">
        <v>66</v>
      </c>
      <c r="Y51" s="2">
        <v>40</v>
      </c>
      <c r="Z51" s="17">
        <v>0.62260000000000004</v>
      </c>
      <c r="AA51" s="2">
        <v>4</v>
      </c>
      <c r="AB51" s="2">
        <v>4</v>
      </c>
      <c r="AC51" s="17">
        <v>0.5</v>
      </c>
      <c r="AD51" s="17">
        <v>0.11109999999999999</v>
      </c>
      <c r="AE51" s="17">
        <v>0.83330000000000004</v>
      </c>
      <c r="AF51" s="2">
        <v>29</v>
      </c>
      <c r="AG51" s="2">
        <v>21</v>
      </c>
      <c r="AH51" s="17">
        <v>0.57999999999999996</v>
      </c>
      <c r="AI51" s="2">
        <v>3</v>
      </c>
      <c r="AJ51" s="2">
        <v>2</v>
      </c>
      <c r="AK51" s="17">
        <v>0.6</v>
      </c>
      <c r="AL51" s="17">
        <v>0.2</v>
      </c>
      <c r="AM51" s="17">
        <v>0.83330000000000004</v>
      </c>
      <c r="AN51" s="17">
        <v>7.1400000000000005E-2</v>
      </c>
      <c r="AO51" s="17">
        <v>0.85709999999999997</v>
      </c>
      <c r="AP51" s="17">
        <v>9.2900000000000014E-3</v>
      </c>
    </row>
    <row r="52" spans="1:42" x14ac:dyDescent="0.2">
      <c r="A52" s="6" t="s">
        <v>40</v>
      </c>
      <c r="B52" s="6">
        <v>2</v>
      </c>
      <c r="C52" s="43">
        <v>120.55</v>
      </c>
      <c r="D52" s="6">
        <v>1</v>
      </c>
      <c r="E52" s="6">
        <v>0</v>
      </c>
      <c r="F52" s="6">
        <v>1</v>
      </c>
      <c r="G52" s="6">
        <v>1</v>
      </c>
      <c r="H52" s="8">
        <v>7.4999999999999997E-3</v>
      </c>
      <c r="I52" s="6">
        <v>118</v>
      </c>
      <c r="J52" s="6">
        <v>111</v>
      </c>
      <c r="K52" s="8">
        <v>0.51529999999999998</v>
      </c>
      <c r="L52" s="6">
        <v>80</v>
      </c>
      <c r="M52" s="6">
        <v>86</v>
      </c>
      <c r="N52" s="8">
        <v>0.4819</v>
      </c>
      <c r="O52" s="6">
        <v>56</v>
      </c>
      <c r="P52" s="6">
        <v>67</v>
      </c>
      <c r="Q52" s="8">
        <v>0.45530000000000004</v>
      </c>
      <c r="R52" s="6">
        <v>10</v>
      </c>
      <c r="S52" s="6">
        <v>8</v>
      </c>
      <c r="T52" s="8">
        <v>0.55559999999999998</v>
      </c>
      <c r="U52" s="6">
        <v>5.54</v>
      </c>
      <c r="V52" s="6">
        <v>6.49</v>
      </c>
      <c r="W52" s="8">
        <v>0.46030000000000004</v>
      </c>
      <c r="X52" s="6">
        <v>59</v>
      </c>
      <c r="Y52" s="6">
        <v>63</v>
      </c>
      <c r="Z52" s="8">
        <v>0.48360000000000003</v>
      </c>
      <c r="AA52" s="6">
        <v>8</v>
      </c>
      <c r="AB52" s="6">
        <v>8</v>
      </c>
      <c r="AC52" s="8">
        <v>0.5</v>
      </c>
      <c r="AD52" s="8">
        <v>0.28570000000000001</v>
      </c>
      <c r="AE52" s="8">
        <v>0.80489999999999995</v>
      </c>
      <c r="AF52" s="6">
        <v>22</v>
      </c>
      <c r="AG52" s="6">
        <v>30</v>
      </c>
      <c r="AH52" s="8">
        <v>0.42310000000000003</v>
      </c>
      <c r="AI52" s="6">
        <v>6</v>
      </c>
      <c r="AJ52" s="6">
        <v>5</v>
      </c>
      <c r="AK52" s="8">
        <v>0.54549999999999998</v>
      </c>
      <c r="AL52" s="8">
        <v>1</v>
      </c>
      <c r="AM52" s="8">
        <v>0.73680000000000012</v>
      </c>
      <c r="AN52" s="8">
        <v>0.17860000000000001</v>
      </c>
      <c r="AO52" s="8">
        <v>0.88060000000000005</v>
      </c>
      <c r="AP52" s="8">
        <v>1.059E-2</v>
      </c>
    </row>
    <row r="53" spans="1:42" x14ac:dyDescent="0.2">
      <c r="A53" s="2" t="s">
        <v>24</v>
      </c>
      <c r="B53" s="2">
        <v>2</v>
      </c>
      <c r="C53" s="42">
        <v>120</v>
      </c>
      <c r="D53" s="2">
        <v>2</v>
      </c>
      <c r="E53" s="2">
        <v>0</v>
      </c>
      <c r="F53" s="2">
        <v>0</v>
      </c>
      <c r="G53" s="2">
        <v>2</v>
      </c>
      <c r="H53" s="17">
        <v>0.01</v>
      </c>
      <c r="I53" s="2">
        <v>179</v>
      </c>
      <c r="J53" s="2">
        <v>78</v>
      </c>
      <c r="K53" s="17">
        <v>0.69650000000000012</v>
      </c>
      <c r="L53" s="2">
        <v>121</v>
      </c>
      <c r="M53" s="2">
        <v>53</v>
      </c>
      <c r="N53" s="17">
        <v>0.69540000000000013</v>
      </c>
      <c r="O53" s="2">
        <v>82</v>
      </c>
      <c r="P53" s="2">
        <v>36</v>
      </c>
      <c r="Q53" s="17">
        <v>0.69489999999999996</v>
      </c>
      <c r="R53" s="2">
        <v>9</v>
      </c>
      <c r="S53" s="2">
        <v>3</v>
      </c>
      <c r="T53" s="17">
        <v>0.75</v>
      </c>
      <c r="U53" s="2">
        <v>9.07</v>
      </c>
      <c r="V53" s="2">
        <v>4.12</v>
      </c>
      <c r="W53" s="17">
        <v>0.6876000000000001</v>
      </c>
      <c r="X53" s="2">
        <v>90</v>
      </c>
      <c r="Y53" s="2">
        <v>35</v>
      </c>
      <c r="Z53" s="17">
        <v>0.72</v>
      </c>
      <c r="AA53" s="2">
        <v>7</v>
      </c>
      <c r="AB53" s="2">
        <v>2</v>
      </c>
      <c r="AC53" s="17">
        <v>0.77780000000000005</v>
      </c>
      <c r="AD53" s="17">
        <v>0.16280000000000003</v>
      </c>
      <c r="AE53" s="17">
        <v>0.89470000000000005</v>
      </c>
      <c r="AF53" s="2">
        <v>36</v>
      </c>
      <c r="AG53" s="2">
        <v>15</v>
      </c>
      <c r="AH53" s="17">
        <v>0.70590000000000008</v>
      </c>
      <c r="AI53" s="2">
        <v>4</v>
      </c>
      <c r="AJ53" s="2">
        <v>1</v>
      </c>
      <c r="AK53" s="17">
        <v>0.8</v>
      </c>
      <c r="AL53" s="17">
        <v>0.23530000000000001</v>
      </c>
      <c r="AM53" s="17">
        <v>0.875</v>
      </c>
      <c r="AN53" s="17">
        <v>0.10980000000000001</v>
      </c>
      <c r="AO53" s="17">
        <v>0.91670000000000007</v>
      </c>
      <c r="AP53" s="17">
        <v>1.026E-2</v>
      </c>
    </row>
    <row r="54" spans="1:42" x14ac:dyDescent="0.2">
      <c r="A54" s="6" t="s">
        <v>25</v>
      </c>
      <c r="B54" s="6">
        <v>2</v>
      </c>
      <c r="C54" s="43">
        <v>124.83333333333</v>
      </c>
      <c r="D54" s="6">
        <v>1</v>
      </c>
      <c r="E54" s="6">
        <v>1</v>
      </c>
      <c r="F54" s="6">
        <v>0</v>
      </c>
      <c r="G54" s="6">
        <v>1</v>
      </c>
      <c r="H54" s="8">
        <v>5.0000000000000001E-3</v>
      </c>
      <c r="I54" s="6">
        <v>159</v>
      </c>
      <c r="J54" s="6">
        <v>101</v>
      </c>
      <c r="K54" s="8">
        <v>0.61150000000000004</v>
      </c>
      <c r="L54" s="6">
        <v>115</v>
      </c>
      <c r="M54" s="6">
        <v>71</v>
      </c>
      <c r="N54" s="8">
        <v>0.61829999999999996</v>
      </c>
      <c r="O54" s="6">
        <v>81</v>
      </c>
      <c r="P54" s="6">
        <v>62</v>
      </c>
      <c r="Q54" s="8">
        <v>0.56640000000000001</v>
      </c>
      <c r="R54" s="6">
        <v>7</v>
      </c>
      <c r="S54" s="6">
        <v>9</v>
      </c>
      <c r="T54" s="8">
        <v>0.4375</v>
      </c>
      <c r="U54" s="19">
        <v>6.69</v>
      </c>
      <c r="V54" s="19">
        <v>5.01</v>
      </c>
      <c r="W54" s="8">
        <v>0.5716</v>
      </c>
      <c r="X54" s="6">
        <v>52</v>
      </c>
      <c r="Y54" s="6">
        <v>47</v>
      </c>
      <c r="Z54" s="8">
        <v>0.52529999999999999</v>
      </c>
      <c r="AA54" s="6">
        <v>7</v>
      </c>
      <c r="AB54" s="6">
        <v>8</v>
      </c>
      <c r="AC54" s="8">
        <v>0.4667</v>
      </c>
      <c r="AD54" s="8">
        <v>0.25929999999999997</v>
      </c>
      <c r="AE54" s="8">
        <v>0.75760000000000005</v>
      </c>
      <c r="AF54" s="6">
        <v>24</v>
      </c>
      <c r="AG54" s="6">
        <v>18</v>
      </c>
      <c r="AH54" s="8">
        <v>0.57140000000000002</v>
      </c>
      <c r="AI54" s="6">
        <v>5</v>
      </c>
      <c r="AJ54" s="6">
        <v>5</v>
      </c>
      <c r="AK54" s="8">
        <v>0.5</v>
      </c>
      <c r="AL54" s="8">
        <v>0.45450000000000002</v>
      </c>
      <c r="AM54" s="8">
        <v>0.5</v>
      </c>
      <c r="AN54" s="8">
        <v>8.6400000000000005E-2</v>
      </c>
      <c r="AO54" s="8">
        <v>0.8548</v>
      </c>
      <c r="AP54" s="8">
        <v>9.41E-3</v>
      </c>
    </row>
    <row r="55" spans="1:42" x14ac:dyDescent="0.2">
      <c r="A55" s="2" t="s">
        <v>45</v>
      </c>
      <c r="B55" s="2">
        <v>2</v>
      </c>
      <c r="C55" s="42">
        <v>125</v>
      </c>
      <c r="D55" s="2">
        <v>1</v>
      </c>
      <c r="E55" s="2">
        <v>0</v>
      </c>
      <c r="F55" s="2">
        <v>1</v>
      </c>
      <c r="G55" s="2">
        <v>1</v>
      </c>
      <c r="H55" s="17">
        <v>7.4999999999999997E-3</v>
      </c>
      <c r="I55" s="2">
        <v>152</v>
      </c>
      <c r="J55" s="2">
        <v>95</v>
      </c>
      <c r="K55" s="17">
        <v>0.61540000000000006</v>
      </c>
      <c r="L55" s="2">
        <v>107</v>
      </c>
      <c r="M55" s="2">
        <v>68</v>
      </c>
      <c r="N55" s="17">
        <v>0.61140000000000005</v>
      </c>
      <c r="O55" s="2">
        <v>72</v>
      </c>
      <c r="P55" s="2">
        <v>53</v>
      </c>
      <c r="Q55" s="17">
        <v>0.57600000000000007</v>
      </c>
      <c r="R55" s="2">
        <v>6</v>
      </c>
      <c r="S55" s="2">
        <v>3</v>
      </c>
      <c r="T55" s="17">
        <v>0.66670000000000007</v>
      </c>
      <c r="U55" s="2">
        <v>8.1300000000000008</v>
      </c>
      <c r="V55" s="2">
        <v>3.79</v>
      </c>
      <c r="W55" s="17">
        <v>0.68170000000000008</v>
      </c>
      <c r="X55" s="2">
        <v>70</v>
      </c>
      <c r="Y55" s="2">
        <v>40</v>
      </c>
      <c r="Z55" s="17">
        <v>0.63639999999999997</v>
      </c>
      <c r="AA55" s="2">
        <v>4</v>
      </c>
      <c r="AB55" s="2">
        <v>3</v>
      </c>
      <c r="AC55" s="17">
        <v>0.57140000000000002</v>
      </c>
      <c r="AD55" s="17">
        <v>0.1143</v>
      </c>
      <c r="AE55" s="17">
        <v>0.89290000000000003</v>
      </c>
      <c r="AF55" s="2">
        <v>28</v>
      </c>
      <c r="AG55" s="2">
        <v>15</v>
      </c>
      <c r="AH55" s="17">
        <v>0.65120000000000011</v>
      </c>
      <c r="AI55" s="2">
        <v>0</v>
      </c>
      <c r="AJ55" s="2">
        <v>0</v>
      </c>
      <c r="AK55" s="17" t="s">
        <v>234</v>
      </c>
      <c r="AL55" s="17">
        <v>0</v>
      </c>
      <c r="AM55" s="17">
        <v>1</v>
      </c>
      <c r="AN55" s="17">
        <v>8.3299999999999999E-2</v>
      </c>
      <c r="AO55" s="17">
        <v>0.94340000000000002</v>
      </c>
      <c r="AP55" s="17">
        <v>1.027E-2</v>
      </c>
    </row>
    <row r="56" spans="1:42" x14ac:dyDescent="0.2">
      <c r="A56" s="6" t="s">
        <v>38</v>
      </c>
      <c r="B56" s="6">
        <v>2</v>
      </c>
      <c r="C56" s="43">
        <v>120</v>
      </c>
      <c r="D56" s="6">
        <v>0</v>
      </c>
      <c r="E56" s="6">
        <v>2</v>
      </c>
      <c r="F56" s="6">
        <v>0</v>
      </c>
      <c r="G56" s="6">
        <v>0</v>
      </c>
      <c r="H56" s="8">
        <v>0</v>
      </c>
      <c r="I56" s="6">
        <v>125</v>
      </c>
      <c r="J56" s="6">
        <v>79</v>
      </c>
      <c r="K56" s="8">
        <v>0.61270000000000002</v>
      </c>
      <c r="L56" s="6">
        <v>85</v>
      </c>
      <c r="M56" s="6">
        <v>62</v>
      </c>
      <c r="N56" s="8">
        <v>0.57820000000000005</v>
      </c>
      <c r="O56" s="6">
        <v>48</v>
      </c>
      <c r="P56" s="6">
        <v>43</v>
      </c>
      <c r="Q56" s="8">
        <v>0.52749999999999997</v>
      </c>
      <c r="R56" s="6">
        <v>5</v>
      </c>
      <c r="S56" s="6">
        <v>7</v>
      </c>
      <c r="T56" s="8">
        <v>0.41670000000000001</v>
      </c>
      <c r="U56" s="19">
        <v>5.77</v>
      </c>
      <c r="V56" s="19">
        <v>4.9400000000000004</v>
      </c>
      <c r="W56" s="8">
        <v>0.53869999999999996</v>
      </c>
      <c r="X56" s="6">
        <v>52</v>
      </c>
      <c r="Y56" s="6">
        <v>38</v>
      </c>
      <c r="Z56" s="8">
        <v>0.57779999999999998</v>
      </c>
      <c r="AA56" s="6">
        <v>4</v>
      </c>
      <c r="AB56" s="6">
        <v>7</v>
      </c>
      <c r="AC56" s="8">
        <v>0.36359999999999998</v>
      </c>
      <c r="AD56" s="8">
        <v>0.16670000000000001</v>
      </c>
      <c r="AE56" s="8">
        <v>0.70830000000000004</v>
      </c>
      <c r="AF56" s="6">
        <v>24</v>
      </c>
      <c r="AG56" s="6">
        <v>21</v>
      </c>
      <c r="AH56" s="8">
        <v>0.5333</v>
      </c>
      <c r="AI56" s="6">
        <v>3</v>
      </c>
      <c r="AJ56" s="6">
        <v>6</v>
      </c>
      <c r="AK56" s="8">
        <v>0.33329999999999999</v>
      </c>
      <c r="AL56" s="8">
        <v>0.3</v>
      </c>
      <c r="AM56" s="8">
        <v>0.33329999999999999</v>
      </c>
      <c r="AN56" s="8">
        <v>0.1042</v>
      </c>
      <c r="AO56" s="8">
        <v>0.83720000000000006</v>
      </c>
      <c r="AP56" s="8">
        <v>9.41E-3</v>
      </c>
    </row>
    <row r="57" spans="1:42" x14ac:dyDescent="0.2">
      <c r="A57" s="2" t="s">
        <v>42</v>
      </c>
      <c r="B57" s="2">
        <v>2</v>
      </c>
      <c r="C57" s="42">
        <v>120</v>
      </c>
      <c r="D57" s="2">
        <v>2</v>
      </c>
      <c r="E57" s="2">
        <v>0</v>
      </c>
      <c r="F57" s="2">
        <v>0</v>
      </c>
      <c r="G57" s="2">
        <v>2</v>
      </c>
      <c r="H57" s="17">
        <v>0.01</v>
      </c>
      <c r="I57" s="2">
        <v>138</v>
      </c>
      <c r="J57" s="2">
        <v>112</v>
      </c>
      <c r="K57" s="17">
        <v>0.55200000000000005</v>
      </c>
      <c r="L57" s="2">
        <v>101</v>
      </c>
      <c r="M57" s="2">
        <v>85</v>
      </c>
      <c r="N57" s="17">
        <v>0.54300000000000004</v>
      </c>
      <c r="O57" s="2">
        <v>67</v>
      </c>
      <c r="P57" s="2">
        <v>63</v>
      </c>
      <c r="Q57" s="17">
        <v>0.51539999999999997</v>
      </c>
      <c r="R57" s="2">
        <v>9</v>
      </c>
      <c r="S57" s="2">
        <v>4</v>
      </c>
      <c r="T57" s="17">
        <v>0.69230000000000003</v>
      </c>
      <c r="U57" s="2">
        <v>6.43</v>
      </c>
      <c r="V57" s="2">
        <v>6.37</v>
      </c>
      <c r="W57" s="17">
        <v>0.50229999999999997</v>
      </c>
      <c r="X57" s="2">
        <v>67</v>
      </c>
      <c r="Y57" s="2">
        <v>54</v>
      </c>
      <c r="Z57" s="17">
        <v>0.55369999999999997</v>
      </c>
      <c r="AA57" s="2">
        <v>8</v>
      </c>
      <c r="AB57" s="2">
        <v>4</v>
      </c>
      <c r="AC57" s="17">
        <v>0.66670000000000007</v>
      </c>
      <c r="AD57" s="17">
        <v>0.23530000000000001</v>
      </c>
      <c r="AE57" s="17">
        <v>0.88239999999999996</v>
      </c>
      <c r="AF57" s="2">
        <v>29</v>
      </c>
      <c r="AG57" s="2">
        <v>32</v>
      </c>
      <c r="AH57" s="17">
        <v>0.47539999999999999</v>
      </c>
      <c r="AI57" s="2">
        <v>5</v>
      </c>
      <c r="AJ57" s="2">
        <v>4</v>
      </c>
      <c r="AK57" s="17">
        <v>0.55559999999999998</v>
      </c>
      <c r="AL57" s="17">
        <v>0.41670000000000001</v>
      </c>
      <c r="AM57" s="17">
        <v>0.78950000000000009</v>
      </c>
      <c r="AN57" s="17">
        <v>0.1343</v>
      </c>
      <c r="AO57" s="17">
        <v>0.93650000000000011</v>
      </c>
      <c r="AP57" s="17">
        <v>1.0709999999999999E-2</v>
      </c>
    </row>
    <row r="58" spans="1:42" x14ac:dyDescent="0.2">
      <c r="A58" s="6" t="s">
        <v>36</v>
      </c>
      <c r="B58" s="6">
        <v>2</v>
      </c>
      <c r="C58" s="43">
        <v>120</v>
      </c>
      <c r="D58" s="6">
        <v>0</v>
      </c>
      <c r="E58" s="6">
        <v>2</v>
      </c>
      <c r="F58" s="6">
        <v>0</v>
      </c>
      <c r="G58" s="6">
        <v>0</v>
      </c>
      <c r="H58" s="8">
        <v>0</v>
      </c>
      <c r="I58" s="6">
        <v>157</v>
      </c>
      <c r="J58" s="6">
        <v>98</v>
      </c>
      <c r="K58" s="8">
        <v>0.61570000000000003</v>
      </c>
      <c r="L58" s="6">
        <v>124</v>
      </c>
      <c r="M58" s="6">
        <v>76</v>
      </c>
      <c r="N58" s="8">
        <v>0.62</v>
      </c>
      <c r="O58" s="6">
        <v>78</v>
      </c>
      <c r="P58" s="6">
        <v>54</v>
      </c>
      <c r="Q58" s="8">
        <v>0.59090000000000009</v>
      </c>
      <c r="R58" s="6">
        <v>4</v>
      </c>
      <c r="S58" s="6">
        <v>7</v>
      </c>
      <c r="T58" s="8">
        <v>0.36359999999999998</v>
      </c>
      <c r="U58" s="6">
        <v>8.1199999999999992</v>
      </c>
      <c r="V58" s="6">
        <v>5.97</v>
      </c>
      <c r="W58" s="8">
        <v>0.57630000000000003</v>
      </c>
      <c r="X58" s="6">
        <v>63</v>
      </c>
      <c r="Y58" s="6">
        <v>50</v>
      </c>
      <c r="Z58" s="8">
        <v>0.5575</v>
      </c>
      <c r="AA58" s="6">
        <v>4</v>
      </c>
      <c r="AB58" s="6">
        <v>5</v>
      </c>
      <c r="AC58" s="8">
        <v>0.44439999999999996</v>
      </c>
      <c r="AD58" s="8">
        <v>0.1143</v>
      </c>
      <c r="AE58" s="8">
        <v>0.82140000000000002</v>
      </c>
      <c r="AF58" s="6">
        <v>26</v>
      </c>
      <c r="AG58" s="6">
        <v>16</v>
      </c>
      <c r="AH58" s="8">
        <v>0.61899999999999999</v>
      </c>
      <c r="AI58" s="6">
        <v>2</v>
      </c>
      <c r="AJ58" s="6">
        <v>3</v>
      </c>
      <c r="AK58" s="8">
        <v>0.4</v>
      </c>
      <c r="AL58" s="8">
        <v>0.1429</v>
      </c>
      <c r="AM58" s="8">
        <v>0.57140000000000002</v>
      </c>
      <c r="AN58" s="8">
        <v>5.1299999999999998E-2</v>
      </c>
      <c r="AO58" s="8">
        <v>0.87040000000000006</v>
      </c>
      <c r="AP58" s="8">
        <v>9.2200000000000008E-3</v>
      </c>
    </row>
    <row r="59" spans="1:42" ht="8" customHeight="1" x14ac:dyDescent="0.2">
      <c r="B59" t="s">
        <v>234</v>
      </c>
      <c r="C59" t="s">
        <v>234</v>
      </c>
      <c r="D59" t="s">
        <v>234</v>
      </c>
      <c r="E59" t="s">
        <v>234</v>
      </c>
      <c r="F59" t="s">
        <v>234</v>
      </c>
      <c r="G59" t="s">
        <v>234</v>
      </c>
      <c r="H59" t="s">
        <v>234</v>
      </c>
      <c r="I59" t="s">
        <v>234</v>
      </c>
      <c r="J59" t="s">
        <v>234</v>
      </c>
      <c r="K59" t="s">
        <v>234</v>
      </c>
      <c r="L59" t="s">
        <v>234</v>
      </c>
      <c r="M59" t="s">
        <v>234</v>
      </c>
      <c r="N59" t="s">
        <v>234</v>
      </c>
      <c r="O59" t="s">
        <v>234</v>
      </c>
      <c r="P59" t="s">
        <v>234</v>
      </c>
      <c r="Q59" t="s">
        <v>234</v>
      </c>
      <c r="R59" t="s">
        <v>234</v>
      </c>
      <c r="S59" t="s">
        <v>234</v>
      </c>
      <c r="T59" t="s">
        <v>234</v>
      </c>
      <c r="U59" t="s">
        <v>234</v>
      </c>
      <c r="V59" t="s">
        <v>234</v>
      </c>
      <c r="W59" t="s">
        <v>234</v>
      </c>
      <c r="X59" t="s">
        <v>234</v>
      </c>
      <c r="Y59" t="s">
        <v>234</v>
      </c>
      <c r="Z59" t="s">
        <v>234</v>
      </c>
      <c r="AA59" t="s">
        <v>234</v>
      </c>
      <c r="AB59" t="s">
        <v>234</v>
      </c>
      <c r="AC59" t="s">
        <v>234</v>
      </c>
      <c r="AD59" t="s">
        <v>234</v>
      </c>
      <c r="AE59" t="s">
        <v>234</v>
      </c>
      <c r="AF59" t="s">
        <v>234</v>
      </c>
      <c r="AG59" t="s">
        <v>234</v>
      </c>
      <c r="AH59" t="s">
        <v>234</v>
      </c>
      <c r="AI59" t="s">
        <v>234</v>
      </c>
      <c r="AJ59" t="s">
        <v>234</v>
      </c>
      <c r="AK59" t="s">
        <v>234</v>
      </c>
      <c r="AL59" t="s">
        <v>234</v>
      </c>
      <c r="AM59" t="s">
        <v>234</v>
      </c>
      <c r="AN59" t="s">
        <v>234</v>
      </c>
      <c r="AO59" t="s">
        <v>234</v>
      </c>
      <c r="AP59" t="s">
        <v>234</v>
      </c>
    </row>
    <row r="60" spans="1:42" x14ac:dyDescent="0.2">
      <c r="A60" s="1" t="s">
        <v>180</v>
      </c>
      <c r="B60" s="2">
        <v>32</v>
      </c>
      <c r="C60" s="42">
        <v>1935.3833333333</v>
      </c>
      <c r="D60" s="2">
        <v>17</v>
      </c>
      <c r="E60" s="2">
        <v>13</v>
      </c>
      <c r="F60" s="2">
        <v>2</v>
      </c>
      <c r="G60" s="2">
        <v>16</v>
      </c>
      <c r="H60" s="39">
        <v>5.6299999999999996E-3</v>
      </c>
      <c r="I60" s="2">
        <v>2308</v>
      </c>
      <c r="J60" s="2">
        <v>1510</v>
      </c>
      <c r="K60" s="39">
        <v>0.60450000000000004</v>
      </c>
      <c r="L60" s="2">
        <v>1625</v>
      </c>
      <c r="M60" s="2">
        <v>1121</v>
      </c>
      <c r="N60" s="39">
        <v>0.59179999999999999</v>
      </c>
      <c r="O60" s="2">
        <v>1066</v>
      </c>
      <c r="P60" s="2">
        <v>796</v>
      </c>
      <c r="Q60" s="39">
        <v>0.57250000000000001</v>
      </c>
      <c r="R60" s="2">
        <v>117</v>
      </c>
      <c r="S60" s="2">
        <v>102</v>
      </c>
      <c r="T60" s="39">
        <v>0.53420000000000001</v>
      </c>
      <c r="U60" s="22">
        <v>111.9</v>
      </c>
      <c r="V60" s="22">
        <v>86.04</v>
      </c>
      <c r="W60" s="39">
        <v>0.56530000000000002</v>
      </c>
      <c r="X60" s="2">
        <v>995</v>
      </c>
      <c r="Y60" s="2">
        <v>724</v>
      </c>
      <c r="Z60" s="39">
        <v>0.57880000000000009</v>
      </c>
      <c r="AA60" s="2">
        <v>97</v>
      </c>
      <c r="AB60" s="2">
        <v>87</v>
      </c>
      <c r="AC60" s="39">
        <v>0.5272</v>
      </c>
      <c r="AD60" s="39">
        <v>0.18690000000000001</v>
      </c>
      <c r="AE60" s="39">
        <v>0.80269999999999997</v>
      </c>
      <c r="AF60" s="2">
        <v>428</v>
      </c>
      <c r="AG60" s="2">
        <v>327</v>
      </c>
      <c r="AH60" s="39">
        <v>0.56689999999999996</v>
      </c>
      <c r="AI60" s="2">
        <v>63</v>
      </c>
      <c r="AJ60" s="2">
        <v>51</v>
      </c>
      <c r="AK60" s="39">
        <v>0.55259999999999998</v>
      </c>
      <c r="AL60" s="39">
        <v>0.3029</v>
      </c>
      <c r="AM60" s="39">
        <v>0.7167</v>
      </c>
      <c r="AN60" s="39">
        <v>0.10980000000000001</v>
      </c>
      <c r="AO60" s="39">
        <v>0.87190000000000001</v>
      </c>
      <c r="AP60" s="39">
        <v>9.8200000000000006E-3</v>
      </c>
    </row>
  </sheetData>
  <mergeCells count="6">
    <mergeCell ref="A41:AP41"/>
    <mergeCell ref="A1:AS1"/>
    <mergeCell ref="A2:AS2"/>
    <mergeCell ref="A7:AQ7"/>
    <mergeCell ref="A14:AP14"/>
    <mergeCell ref="A27:AP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C2B6-FCBC-084E-B37E-53B95C811B90}">
  <dimension ref="A1:BR42"/>
  <sheetViews>
    <sheetView workbookViewId="0">
      <selection activeCell="T29" sqref="T29"/>
    </sheetView>
  </sheetViews>
  <sheetFormatPr baseColWidth="10" defaultRowHeight="16" x14ac:dyDescent="0.2"/>
  <cols>
    <col min="1" max="1" width="3.33203125" bestFit="1" customWidth="1"/>
    <col min="2" max="2" width="18.5" bestFit="1" customWidth="1"/>
    <col min="5" max="5" width="2.83203125" customWidth="1"/>
    <col min="12" max="12" width="2.83203125" customWidth="1"/>
    <col min="17" max="17" width="2.83203125" customWidth="1"/>
    <col min="26" max="26" width="2.83203125" customWidth="1"/>
    <col min="32" max="32" width="2.83203125" customWidth="1"/>
    <col min="38" max="38" width="2.83203125" customWidth="1"/>
    <col min="45" max="45" width="2.83203125" customWidth="1"/>
    <col min="49" max="49" width="2.83203125" customWidth="1"/>
    <col min="53" max="53" width="2.83203125" customWidth="1"/>
    <col min="57" max="57" width="2.83203125" customWidth="1"/>
    <col min="61" max="61" width="2.83203125" customWidth="1"/>
    <col min="64" max="64" width="2.83203125" customWidth="1"/>
    <col min="67" max="67" width="2.83203125" customWidth="1"/>
  </cols>
  <sheetData>
    <row r="1" spans="1:70" ht="32" customHeight="1" x14ac:dyDescent="0.2">
      <c r="A1" s="44" t="s">
        <v>181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</row>
    <row r="2" spans="1:70" ht="24" customHeight="1" x14ac:dyDescent="0.2">
      <c r="A2" s="45" t="str">
        <f>'Game Stats'!$A$2</f>
        <v>2023 - '24 SEASON | 52-23-7 (111 PTS.)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</row>
    <row r="7" spans="1:70" x14ac:dyDescent="0.2">
      <c r="A7" s="47" t="s">
        <v>182</v>
      </c>
      <c r="B7" s="47"/>
      <c r="C7" s="47"/>
      <c r="D7" s="47"/>
      <c r="F7" s="47" t="s">
        <v>143</v>
      </c>
      <c r="G7" s="47"/>
      <c r="H7" s="47"/>
      <c r="I7" s="47"/>
      <c r="J7" s="47"/>
      <c r="K7" s="47"/>
      <c r="M7" s="47" t="s">
        <v>183</v>
      </c>
      <c r="N7" s="47"/>
      <c r="O7" s="47"/>
      <c r="P7" s="47"/>
      <c r="R7" s="47" t="s">
        <v>216</v>
      </c>
      <c r="S7" s="47"/>
      <c r="T7" s="47"/>
      <c r="U7" s="47"/>
      <c r="V7" s="47"/>
      <c r="W7" s="47"/>
      <c r="X7" s="47"/>
      <c r="Y7" s="47"/>
      <c r="AA7" s="47" t="s">
        <v>184</v>
      </c>
      <c r="AB7" s="47"/>
      <c r="AC7" s="47"/>
      <c r="AD7" s="47"/>
      <c r="AE7" s="47"/>
      <c r="AG7" s="47" t="s">
        <v>185</v>
      </c>
      <c r="AH7" s="47"/>
      <c r="AI7" s="47"/>
      <c r="AJ7" s="47"/>
      <c r="AK7" s="47"/>
      <c r="AM7" s="47" t="s">
        <v>186</v>
      </c>
      <c r="AN7" s="47"/>
      <c r="AO7" s="47"/>
      <c r="AP7" s="47"/>
      <c r="AQ7" s="47"/>
      <c r="AR7" s="47"/>
      <c r="AT7" s="47" t="s">
        <v>187</v>
      </c>
      <c r="AU7" s="47"/>
      <c r="AV7" s="47"/>
      <c r="AX7" s="47" t="s">
        <v>188</v>
      </c>
      <c r="AY7" s="47"/>
      <c r="AZ7" s="47"/>
      <c r="BB7" s="47" t="s">
        <v>189</v>
      </c>
      <c r="BC7" s="47"/>
      <c r="BD7" s="47"/>
      <c r="BF7" s="47" t="s">
        <v>190</v>
      </c>
      <c r="BG7" s="47"/>
      <c r="BH7" s="47"/>
      <c r="BJ7" s="47" t="s">
        <v>137</v>
      </c>
      <c r="BK7" s="47"/>
      <c r="BM7" s="47" t="s">
        <v>191</v>
      </c>
      <c r="BN7" s="47"/>
      <c r="BP7" s="47" t="s">
        <v>192</v>
      </c>
      <c r="BQ7" s="47"/>
      <c r="BR7" s="47"/>
    </row>
    <row r="8" spans="1:70" x14ac:dyDescent="0.2">
      <c r="A8" s="1" t="s">
        <v>193</v>
      </c>
      <c r="B8" s="1" t="s">
        <v>194</v>
      </c>
      <c r="C8" s="1" t="s">
        <v>195</v>
      </c>
      <c r="D8" s="1" t="s">
        <v>196</v>
      </c>
      <c r="F8" s="1" t="s">
        <v>0</v>
      </c>
      <c r="G8" s="1" t="s">
        <v>104</v>
      </c>
      <c r="H8" s="1" t="s">
        <v>105</v>
      </c>
      <c r="I8" s="1" t="s">
        <v>106</v>
      </c>
      <c r="J8" s="1" t="s">
        <v>4</v>
      </c>
      <c r="K8" s="1" t="s">
        <v>107</v>
      </c>
      <c r="M8" s="1" t="s">
        <v>217</v>
      </c>
      <c r="N8" s="1" t="s">
        <v>108</v>
      </c>
      <c r="O8" s="1" t="s">
        <v>109</v>
      </c>
      <c r="P8" s="1" t="s">
        <v>110</v>
      </c>
      <c r="R8" s="1" t="s">
        <v>52</v>
      </c>
      <c r="S8" s="1" t="s">
        <v>216</v>
      </c>
      <c r="T8" s="1" t="s">
        <v>218</v>
      </c>
      <c r="U8" s="1" t="s">
        <v>219</v>
      </c>
      <c r="V8" s="41" t="s">
        <v>220</v>
      </c>
      <c r="W8" s="41" t="s">
        <v>221</v>
      </c>
      <c r="X8" s="41" t="s">
        <v>222</v>
      </c>
      <c r="Y8" s="41" t="s">
        <v>223</v>
      </c>
      <c r="AA8" s="1" t="s">
        <v>111</v>
      </c>
      <c r="AB8" s="1" t="s">
        <v>5</v>
      </c>
      <c r="AC8" s="1" t="s">
        <v>7</v>
      </c>
      <c r="AD8" s="1" t="s">
        <v>112</v>
      </c>
      <c r="AE8" s="1" t="s">
        <v>113</v>
      </c>
      <c r="AG8" s="1" t="s">
        <v>114</v>
      </c>
      <c r="AH8" s="1" t="s">
        <v>115</v>
      </c>
      <c r="AI8" s="1" t="s">
        <v>116</v>
      </c>
      <c r="AJ8" s="1" t="s">
        <v>117</v>
      </c>
      <c r="AK8" s="1" t="s">
        <v>118</v>
      </c>
      <c r="AM8" s="1" t="s">
        <v>119</v>
      </c>
      <c r="AN8" s="1" t="s">
        <v>120</v>
      </c>
      <c r="AO8" s="1" t="s">
        <v>121</v>
      </c>
      <c r="AP8" s="1" t="s">
        <v>122</v>
      </c>
      <c r="AQ8" s="1" t="s">
        <v>123</v>
      </c>
      <c r="AR8" s="1" t="s">
        <v>124</v>
      </c>
      <c r="AT8" s="1" t="s">
        <v>125</v>
      </c>
      <c r="AU8" s="1" t="s">
        <v>126</v>
      </c>
      <c r="AV8" s="1" t="s">
        <v>127</v>
      </c>
      <c r="AX8" s="1" t="s">
        <v>128</v>
      </c>
      <c r="AY8" s="1" t="s">
        <v>129</v>
      </c>
      <c r="AZ8" s="1" t="s">
        <v>130</v>
      </c>
      <c r="BB8" s="1" t="s">
        <v>131</v>
      </c>
      <c r="BC8" s="1" t="s">
        <v>132</v>
      </c>
      <c r="BD8" s="1" t="s">
        <v>133</v>
      </c>
      <c r="BF8" s="1" t="s">
        <v>134</v>
      </c>
      <c r="BG8" s="1" t="s">
        <v>135</v>
      </c>
      <c r="BH8" s="1" t="s">
        <v>136</v>
      </c>
      <c r="BJ8" s="1" t="s">
        <v>137</v>
      </c>
      <c r="BK8" s="1" t="s">
        <v>78</v>
      </c>
      <c r="BM8" s="1" t="s">
        <v>138</v>
      </c>
      <c r="BN8" s="1" t="s">
        <v>139</v>
      </c>
      <c r="BP8" s="1" t="s">
        <v>14</v>
      </c>
      <c r="BQ8" s="1" t="s">
        <v>15</v>
      </c>
      <c r="BR8" s="1" t="s">
        <v>16</v>
      </c>
    </row>
    <row r="9" spans="1:70" x14ac:dyDescent="0.2">
      <c r="A9" s="2">
        <v>1</v>
      </c>
      <c r="B9" s="2" t="s">
        <v>92</v>
      </c>
      <c r="C9" s="2">
        <v>26</v>
      </c>
      <c r="D9" s="2" t="s">
        <v>103</v>
      </c>
      <c r="F9" s="2">
        <v>78</v>
      </c>
      <c r="G9" s="2">
        <v>36</v>
      </c>
      <c r="H9" s="2">
        <v>53</v>
      </c>
      <c r="I9" s="2">
        <v>89</v>
      </c>
      <c r="J9" s="2">
        <v>36</v>
      </c>
      <c r="K9" s="2">
        <v>34</v>
      </c>
      <c r="M9" s="24">
        <v>0.81736111111111109</v>
      </c>
      <c r="N9" s="25">
        <v>0.62291666666666667</v>
      </c>
      <c r="O9" s="25">
        <v>0.12013888888888889</v>
      </c>
      <c r="P9" s="25">
        <v>7.3611111111111113E-2</v>
      </c>
      <c r="R9" s="37">
        <v>1.0631597222222222</v>
      </c>
      <c r="S9" s="2">
        <v>1814</v>
      </c>
      <c r="T9" s="37">
        <v>5.8608584466495145E-4</v>
      </c>
      <c r="U9" s="37">
        <v>2.6385660505470136E-4</v>
      </c>
      <c r="V9" s="2">
        <v>264</v>
      </c>
      <c r="W9" s="2">
        <v>226</v>
      </c>
      <c r="X9" s="2">
        <v>20</v>
      </c>
      <c r="Y9" s="2">
        <v>64</v>
      </c>
      <c r="AA9" s="2">
        <v>24</v>
      </c>
      <c r="AB9" s="2">
        <v>11</v>
      </c>
      <c r="AC9" s="2">
        <v>1</v>
      </c>
      <c r="AD9" s="2">
        <v>10</v>
      </c>
      <c r="AE9" s="2">
        <v>2</v>
      </c>
      <c r="AG9" s="2">
        <v>31</v>
      </c>
      <c r="AH9" s="2">
        <v>21</v>
      </c>
      <c r="AI9" s="2">
        <v>1</v>
      </c>
      <c r="AJ9" s="2">
        <v>14</v>
      </c>
      <c r="AK9" s="2">
        <v>2</v>
      </c>
      <c r="AM9" s="2">
        <v>55</v>
      </c>
      <c r="AN9" s="2">
        <v>32</v>
      </c>
      <c r="AO9" s="2">
        <v>2</v>
      </c>
      <c r="AP9" s="2">
        <v>24</v>
      </c>
      <c r="AQ9" s="2">
        <v>4</v>
      </c>
      <c r="AR9" s="17">
        <v>0.36</v>
      </c>
      <c r="AT9" s="26">
        <v>1.411</v>
      </c>
      <c r="AU9" s="26">
        <v>2.077</v>
      </c>
      <c r="AV9" s="26">
        <v>3.488</v>
      </c>
      <c r="AX9" s="26">
        <v>1.234</v>
      </c>
      <c r="AY9" s="26">
        <v>1.5940000000000001</v>
      </c>
      <c r="AZ9" s="26">
        <v>2.8279999999999998</v>
      </c>
      <c r="BB9" s="26">
        <v>2.923</v>
      </c>
      <c r="BC9" s="26">
        <v>5.58</v>
      </c>
      <c r="BD9" s="26">
        <v>8.5020000000000007</v>
      </c>
      <c r="BF9" s="26">
        <v>0.46200000000000002</v>
      </c>
      <c r="BG9" s="26">
        <v>0.67900000000000005</v>
      </c>
      <c r="BH9" s="26">
        <v>1.141</v>
      </c>
      <c r="BJ9" s="27">
        <v>216</v>
      </c>
      <c r="BK9" s="28">
        <v>0.16700000000000001</v>
      </c>
      <c r="BM9" s="27">
        <v>48</v>
      </c>
      <c r="BN9" s="27">
        <v>18</v>
      </c>
      <c r="BP9" s="27">
        <v>571</v>
      </c>
      <c r="BQ9" s="27">
        <v>484</v>
      </c>
      <c r="BR9" s="28">
        <v>0.54120000000000001</v>
      </c>
    </row>
    <row r="10" spans="1:70" x14ac:dyDescent="0.2">
      <c r="A10" s="6">
        <v>2</v>
      </c>
      <c r="B10" s="6" t="s">
        <v>95</v>
      </c>
      <c r="C10" s="6">
        <v>21</v>
      </c>
      <c r="D10" s="6" t="s">
        <v>103</v>
      </c>
      <c r="F10" s="6">
        <v>81</v>
      </c>
      <c r="G10" s="6">
        <v>33</v>
      </c>
      <c r="H10" s="6">
        <v>34</v>
      </c>
      <c r="I10" s="6">
        <v>67</v>
      </c>
      <c r="J10" s="6">
        <v>14</v>
      </c>
      <c r="K10" s="6">
        <v>23</v>
      </c>
      <c r="M10" s="29">
        <v>0.78125</v>
      </c>
      <c r="N10" s="30">
        <v>0.57361111111111107</v>
      </c>
      <c r="O10" s="30">
        <v>0.12152777777777778</v>
      </c>
      <c r="P10" s="30">
        <v>8.4722222222222227E-2</v>
      </c>
      <c r="R10" s="38">
        <v>1.0546875</v>
      </c>
      <c r="S10" s="6">
        <v>1840</v>
      </c>
      <c r="T10" s="38">
        <v>5.731997282608681E-4</v>
      </c>
      <c r="U10" s="38">
        <v>2.5756355803928474E-4</v>
      </c>
      <c r="V10" s="6">
        <v>289</v>
      </c>
      <c r="W10" s="6">
        <v>259</v>
      </c>
      <c r="X10" s="6">
        <v>20</v>
      </c>
      <c r="Y10" s="6">
        <v>68</v>
      </c>
      <c r="AA10" s="6">
        <v>18</v>
      </c>
      <c r="AB10" s="6">
        <v>13</v>
      </c>
      <c r="AC10" s="6">
        <v>2</v>
      </c>
      <c r="AD10" s="6">
        <v>9</v>
      </c>
      <c r="AE10" s="6">
        <v>1</v>
      </c>
      <c r="AG10" s="6">
        <v>26</v>
      </c>
      <c r="AH10" s="6">
        <v>7</v>
      </c>
      <c r="AI10" s="6">
        <v>1</v>
      </c>
      <c r="AJ10" s="6">
        <v>6</v>
      </c>
      <c r="AK10" s="6">
        <v>1</v>
      </c>
      <c r="AM10" s="6">
        <v>44</v>
      </c>
      <c r="AN10" s="6">
        <v>20</v>
      </c>
      <c r="AO10" s="6">
        <v>3</v>
      </c>
      <c r="AP10" s="6">
        <v>15</v>
      </c>
      <c r="AQ10" s="6">
        <v>2</v>
      </c>
      <c r="AR10" s="8">
        <v>0.29899999999999999</v>
      </c>
      <c r="AT10" s="31">
        <v>1.304</v>
      </c>
      <c r="AU10" s="31">
        <v>1.343</v>
      </c>
      <c r="AV10" s="31">
        <v>2.6469999999999998</v>
      </c>
      <c r="AX10" s="31">
        <v>0.96799999999999997</v>
      </c>
      <c r="AY10" s="31">
        <v>1.3979999999999999</v>
      </c>
      <c r="AZ10" s="31">
        <v>2.3650000000000002</v>
      </c>
      <c r="BB10" s="31">
        <v>3.2869999999999999</v>
      </c>
      <c r="BC10" s="31">
        <v>1.77</v>
      </c>
      <c r="BD10" s="31">
        <v>5.0579999999999998</v>
      </c>
      <c r="BF10" s="31">
        <v>0.40699999999999997</v>
      </c>
      <c r="BG10" s="31">
        <v>0.42</v>
      </c>
      <c r="BH10" s="31">
        <v>0.82699999999999996</v>
      </c>
      <c r="BJ10" s="32">
        <v>176</v>
      </c>
      <c r="BK10" s="33">
        <v>0.188</v>
      </c>
      <c r="BM10" s="32">
        <v>115</v>
      </c>
      <c r="BN10" s="32">
        <v>52</v>
      </c>
      <c r="BP10" s="32">
        <v>157</v>
      </c>
      <c r="BQ10" s="32">
        <v>195</v>
      </c>
      <c r="BR10" s="33">
        <v>0.44600000000000001</v>
      </c>
    </row>
    <row r="11" spans="1:70" x14ac:dyDescent="0.2">
      <c r="A11" s="2">
        <v>3</v>
      </c>
      <c r="B11" s="2" t="s">
        <v>200</v>
      </c>
      <c r="C11" s="2">
        <v>29</v>
      </c>
      <c r="D11" s="2" t="s">
        <v>103</v>
      </c>
      <c r="F11" s="2">
        <v>76</v>
      </c>
      <c r="G11" s="2">
        <v>25</v>
      </c>
      <c r="H11" s="2">
        <v>28</v>
      </c>
      <c r="I11" s="2">
        <v>53</v>
      </c>
      <c r="J11" s="2">
        <v>10</v>
      </c>
      <c r="K11" s="2">
        <v>15</v>
      </c>
      <c r="M11" s="24">
        <v>0.68333333333333335</v>
      </c>
      <c r="N11" s="25">
        <v>0.52083333333333337</v>
      </c>
      <c r="O11" s="25">
        <v>9.0972222222222218E-2</v>
      </c>
      <c r="P11" s="25">
        <v>7.0833333333333331E-2</v>
      </c>
      <c r="R11" s="37">
        <v>0.86564814814812507</v>
      </c>
      <c r="S11" s="2">
        <v>1615</v>
      </c>
      <c r="T11" s="37">
        <v>5.3600504529297216E-4</v>
      </c>
      <c r="U11" s="37">
        <v>2.3898964051227082E-4</v>
      </c>
      <c r="V11" s="2">
        <v>247</v>
      </c>
      <c r="W11" s="2">
        <v>234</v>
      </c>
      <c r="X11" s="2">
        <v>18</v>
      </c>
      <c r="Y11" s="2">
        <v>59</v>
      </c>
      <c r="AA11" s="2">
        <v>15</v>
      </c>
      <c r="AB11" s="2">
        <v>9</v>
      </c>
      <c r="AC11" s="2">
        <v>1</v>
      </c>
      <c r="AD11" s="2">
        <v>4</v>
      </c>
      <c r="AE11" s="2">
        <v>0</v>
      </c>
      <c r="AG11" s="2">
        <v>17</v>
      </c>
      <c r="AH11" s="2">
        <v>8</v>
      </c>
      <c r="AI11" s="2">
        <v>3</v>
      </c>
      <c r="AJ11" s="2">
        <v>8</v>
      </c>
      <c r="AK11" s="2">
        <v>1</v>
      </c>
      <c r="AM11" s="2">
        <v>32</v>
      </c>
      <c r="AN11" s="2">
        <v>17</v>
      </c>
      <c r="AO11" s="2">
        <v>4</v>
      </c>
      <c r="AP11" s="2">
        <v>12</v>
      </c>
      <c r="AQ11" s="2">
        <v>1</v>
      </c>
      <c r="AR11" s="17">
        <v>0.32100000000000001</v>
      </c>
      <c r="AT11" s="26">
        <v>1.2030000000000001</v>
      </c>
      <c r="AU11" s="26">
        <v>1.3480000000000001</v>
      </c>
      <c r="AV11" s="26">
        <v>2.5510000000000002</v>
      </c>
      <c r="AX11" s="26">
        <v>0.94699999999999995</v>
      </c>
      <c r="AY11" s="26">
        <v>1.073</v>
      </c>
      <c r="AZ11" s="26">
        <v>2.02</v>
      </c>
      <c r="BB11" s="26">
        <v>3.2429999999999999</v>
      </c>
      <c r="BC11" s="26">
        <v>2.883</v>
      </c>
      <c r="BD11" s="26">
        <v>6.1260000000000003</v>
      </c>
      <c r="BF11" s="26">
        <v>0.32900000000000001</v>
      </c>
      <c r="BG11" s="26">
        <v>0.36799999999999999</v>
      </c>
      <c r="BH11" s="26">
        <v>0.69699999999999995</v>
      </c>
      <c r="BJ11" s="27">
        <v>142</v>
      </c>
      <c r="BK11" s="28">
        <v>0.17599999999999999</v>
      </c>
      <c r="BM11" s="27">
        <v>16</v>
      </c>
      <c r="BN11" s="27">
        <v>26</v>
      </c>
      <c r="BP11" s="27">
        <v>66</v>
      </c>
      <c r="BQ11" s="27">
        <v>74</v>
      </c>
      <c r="BR11" s="28">
        <v>0.47139999999999999</v>
      </c>
    </row>
    <row r="12" spans="1:70" x14ac:dyDescent="0.2">
      <c r="A12" s="6">
        <v>4</v>
      </c>
      <c r="B12" s="6" t="s">
        <v>102</v>
      </c>
      <c r="C12" s="6">
        <v>24</v>
      </c>
      <c r="D12" s="6" t="s">
        <v>103</v>
      </c>
      <c r="F12" s="6">
        <v>77</v>
      </c>
      <c r="G12" s="6">
        <v>24</v>
      </c>
      <c r="H12" s="6">
        <v>29</v>
      </c>
      <c r="I12" s="6">
        <v>53</v>
      </c>
      <c r="J12" s="6">
        <v>42</v>
      </c>
      <c r="K12" s="6">
        <v>-9</v>
      </c>
      <c r="M12" s="29">
        <v>0.72291666666666665</v>
      </c>
      <c r="N12" s="30">
        <v>0.62986111111111109</v>
      </c>
      <c r="O12" s="30">
        <v>8.819444444444445E-2</v>
      </c>
      <c r="P12" s="30">
        <v>4.1666666666666666E-3</v>
      </c>
      <c r="R12" s="38">
        <v>0.92807870370368051</v>
      </c>
      <c r="S12" s="6">
        <v>1548</v>
      </c>
      <c r="T12" s="38">
        <v>5.9953404632022227E-4</v>
      </c>
      <c r="U12" s="38">
        <v>2.7731256850662501E-4</v>
      </c>
      <c r="V12" s="6">
        <v>235</v>
      </c>
      <c r="W12" s="6">
        <v>212</v>
      </c>
      <c r="X12" s="6">
        <v>15</v>
      </c>
      <c r="Y12" s="6">
        <v>43</v>
      </c>
      <c r="AA12" s="6">
        <v>16</v>
      </c>
      <c r="AB12" s="6">
        <v>8</v>
      </c>
      <c r="AC12" s="6">
        <v>0</v>
      </c>
      <c r="AD12" s="6">
        <v>3</v>
      </c>
      <c r="AE12" s="6">
        <v>2</v>
      </c>
      <c r="AG12" s="6">
        <v>24</v>
      </c>
      <c r="AH12" s="6">
        <v>5</v>
      </c>
      <c r="AI12" s="6">
        <v>0</v>
      </c>
      <c r="AJ12" s="6">
        <v>5</v>
      </c>
      <c r="AK12" s="6">
        <v>2</v>
      </c>
      <c r="AM12" s="6">
        <v>40</v>
      </c>
      <c r="AN12" s="6">
        <v>13</v>
      </c>
      <c r="AO12" s="6">
        <v>0</v>
      </c>
      <c r="AP12" s="6">
        <v>8</v>
      </c>
      <c r="AQ12" s="6">
        <v>4</v>
      </c>
      <c r="AR12" s="8">
        <v>0.245</v>
      </c>
      <c r="AT12" s="31">
        <v>1.077</v>
      </c>
      <c r="AU12" s="31">
        <v>1.302</v>
      </c>
      <c r="AV12" s="31">
        <v>2.379</v>
      </c>
      <c r="AX12" s="31">
        <v>0.82399999999999995</v>
      </c>
      <c r="AY12" s="31">
        <v>1.2370000000000001</v>
      </c>
      <c r="AZ12" s="31">
        <v>2.0609999999999999</v>
      </c>
      <c r="BB12" s="31">
        <v>2.9359999999999999</v>
      </c>
      <c r="BC12" s="31">
        <v>1.835</v>
      </c>
      <c r="BD12" s="31">
        <v>4.7709999999999999</v>
      </c>
      <c r="BF12" s="31">
        <v>0.312</v>
      </c>
      <c r="BG12" s="31">
        <v>0.377</v>
      </c>
      <c r="BH12" s="31">
        <v>0.68799999999999994</v>
      </c>
      <c r="BJ12" s="32">
        <v>231</v>
      </c>
      <c r="BK12" s="33">
        <v>0.104</v>
      </c>
      <c r="BM12" s="32">
        <v>77</v>
      </c>
      <c r="BN12" s="32">
        <v>31</v>
      </c>
      <c r="BP12" s="32">
        <v>47</v>
      </c>
      <c r="BQ12" s="32">
        <v>91</v>
      </c>
      <c r="BR12" s="33">
        <v>0.34060000000000001</v>
      </c>
    </row>
    <row r="13" spans="1:70" x14ac:dyDescent="0.2">
      <c r="A13" s="2">
        <v>5</v>
      </c>
      <c r="B13" s="2" t="s">
        <v>213</v>
      </c>
      <c r="C13" s="2">
        <v>23</v>
      </c>
      <c r="D13" s="2" t="s">
        <v>103</v>
      </c>
      <c r="F13" s="2">
        <v>59</v>
      </c>
      <c r="G13" s="2">
        <v>19</v>
      </c>
      <c r="H13" s="2">
        <v>33</v>
      </c>
      <c r="I13" s="2">
        <v>52</v>
      </c>
      <c r="J13" s="2">
        <v>58</v>
      </c>
      <c r="K13" s="2">
        <v>13</v>
      </c>
      <c r="M13" s="24">
        <v>0.70694444444444449</v>
      </c>
      <c r="N13" s="25">
        <v>0.60277777777777775</v>
      </c>
      <c r="O13" s="25">
        <v>0.10347222222222222</v>
      </c>
      <c r="P13" s="25">
        <v>6.9444444444444447E-4</v>
      </c>
      <c r="R13" s="37">
        <v>0.69569444444444439</v>
      </c>
      <c r="S13" s="2">
        <v>1198</v>
      </c>
      <c r="T13" s="37">
        <v>5.8071322574661808E-4</v>
      </c>
      <c r="U13" s="37">
        <v>2.608967889202014E-4</v>
      </c>
      <c r="V13" s="2">
        <v>185</v>
      </c>
      <c r="W13" s="2">
        <v>150</v>
      </c>
      <c r="X13" s="2">
        <v>14</v>
      </c>
      <c r="Y13" s="2">
        <v>38</v>
      </c>
      <c r="AA13" s="2">
        <v>14</v>
      </c>
      <c r="AB13" s="2">
        <v>5</v>
      </c>
      <c r="AC13" s="2">
        <v>0</v>
      </c>
      <c r="AD13" s="2">
        <v>8</v>
      </c>
      <c r="AE13" s="2">
        <v>0</v>
      </c>
      <c r="AG13" s="2">
        <v>21</v>
      </c>
      <c r="AH13" s="2">
        <v>12</v>
      </c>
      <c r="AI13" s="2">
        <v>0</v>
      </c>
      <c r="AJ13" s="2">
        <v>5</v>
      </c>
      <c r="AK13" s="2">
        <v>0</v>
      </c>
      <c r="AM13" s="2">
        <v>35</v>
      </c>
      <c r="AN13" s="2">
        <v>17</v>
      </c>
      <c r="AO13" s="2">
        <v>0</v>
      </c>
      <c r="AP13" s="2">
        <v>13</v>
      </c>
      <c r="AQ13" s="2">
        <v>0</v>
      </c>
      <c r="AR13" s="17">
        <v>0.32700000000000001</v>
      </c>
      <c r="AT13" s="26">
        <v>1.1379999999999999</v>
      </c>
      <c r="AU13" s="26">
        <v>1.976</v>
      </c>
      <c r="AV13" s="26">
        <v>3.1139999999999999</v>
      </c>
      <c r="AX13" s="26">
        <v>0.98399999999999999</v>
      </c>
      <c r="AY13" s="26">
        <v>1.476</v>
      </c>
      <c r="AZ13" s="26">
        <v>2.46</v>
      </c>
      <c r="BB13" s="26">
        <v>2.0409999999999999</v>
      </c>
      <c r="BC13" s="26">
        <v>4.899</v>
      </c>
      <c r="BD13" s="26">
        <v>6.94</v>
      </c>
      <c r="BF13" s="26">
        <v>0.32200000000000001</v>
      </c>
      <c r="BG13" s="26">
        <v>0.55900000000000005</v>
      </c>
      <c r="BH13" s="26">
        <v>0.88100000000000001</v>
      </c>
      <c r="BJ13" s="27">
        <v>144</v>
      </c>
      <c r="BK13" s="28">
        <v>0.13200000000000001</v>
      </c>
      <c r="BM13" s="27">
        <v>142</v>
      </c>
      <c r="BN13" s="27">
        <v>22</v>
      </c>
      <c r="BP13" s="27">
        <v>4</v>
      </c>
      <c r="BQ13" s="27">
        <v>4</v>
      </c>
      <c r="BR13" s="28">
        <v>0.5</v>
      </c>
    </row>
    <row r="14" spans="1:70" x14ac:dyDescent="0.2">
      <c r="A14" s="6">
        <v>6</v>
      </c>
      <c r="B14" s="6" t="s">
        <v>100</v>
      </c>
      <c r="C14" s="6">
        <v>29</v>
      </c>
      <c r="D14" s="6" t="s">
        <v>87</v>
      </c>
      <c r="F14" s="6">
        <v>80</v>
      </c>
      <c r="G14" s="6">
        <v>13</v>
      </c>
      <c r="H14" s="6">
        <v>34</v>
      </c>
      <c r="I14" s="6">
        <v>47</v>
      </c>
      <c r="J14" s="6">
        <v>40</v>
      </c>
      <c r="K14" s="6">
        <v>15</v>
      </c>
      <c r="M14" s="29">
        <v>0.88611111111111107</v>
      </c>
      <c r="N14" s="30">
        <v>0.75416666666666665</v>
      </c>
      <c r="O14" s="30">
        <v>4.0972222222222222E-2</v>
      </c>
      <c r="P14" s="30">
        <v>9.0972222222222218E-2</v>
      </c>
      <c r="R14" s="38">
        <v>1.1821180555555555</v>
      </c>
      <c r="S14" s="6">
        <v>2038</v>
      </c>
      <c r="T14" s="38">
        <v>5.8003830007632637E-4</v>
      </c>
      <c r="U14" s="38">
        <v>2.3252464560210415E-4</v>
      </c>
      <c r="V14" s="6">
        <v>278</v>
      </c>
      <c r="W14" s="6">
        <v>304</v>
      </c>
      <c r="X14" s="6">
        <v>37</v>
      </c>
      <c r="Y14" s="6">
        <v>74</v>
      </c>
      <c r="AA14" s="6">
        <v>11</v>
      </c>
      <c r="AB14" s="6">
        <v>1</v>
      </c>
      <c r="AC14" s="6">
        <v>1</v>
      </c>
      <c r="AD14" s="6">
        <v>2</v>
      </c>
      <c r="AE14" s="6">
        <v>0</v>
      </c>
      <c r="AG14" s="6">
        <v>20</v>
      </c>
      <c r="AH14" s="6">
        <v>11</v>
      </c>
      <c r="AI14" s="6">
        <v>3</v>
      </c>
      <c r="AJ14" s="6">
        <v>6</v>
      </c>
      <c r="AK14" s="6">
        <v>2</v>
      </c>
      <c r="AM14" s="6">
        <v>31</v>
      </c>
      <c r="AN14" s="6">
        <v>12</v>
      </c>
      <c r="AO14" s="6">
        <v>4</v>
      </c>
      <c r="AP14" s="6">
        <v>8</v>
      </c>
      <c r="AQ14" s="6">
        <v>2</v>
      </c>
      <c r="AR14" s="8">
        <v>0.255</v>
      </c>
      <c r="AT14" s="31">
        <v>0.45800000000000002</v>
      </c>
      <c r="AU14" s="31">
        <v>1.198</v>
      </c>
      <c r="AV14" s="31">
        <v>1.657</v>
      </c>
      <c r="AX14" s="31">
        <v>0.45600000000000002</v>
      </c>
      <c r="AY14" s="31">
        <v>0.82899999999999996</v>
      </c>
      <c r="AZ14" s="31">
        <v>1.284</v>
      </c>
      <c r="BB14" s="31">
        <v>0.76200000000000001</v>
      </c>
      <c r="BC14" s="31">
        <v>8.3859999999999992</v>
      </c>
      <c r="BD14" s="31">
        <v>9.1489999999999991</v>
      </c>
      <c r="BF14" s="31">
        <v>0.16300000000000001</v>
      </c>
      <c r="BG14" s="31">
        <v>0.42499999999999999</v>
      </c>
      <c r="BH14" s="31">
        <v>0.58799999999999997</v>
      </c>
      <c r="BJ14" s="32">
        <v>185</v>
      </c>
      <c r="BK14" s="33">
        <v>7.0000000000000007E-2</v>
      </c>
      <c r="BM14" s="32">
        <v>69</v>
      </c>
      <c r="BN14" s="32">
        <v>90</v>
      </c>
      <c r="BP14" s="32">
        <v>0</v>
      </c>
      <c r="BQ14" s="32">
        <v>0</v>
      </c>
      <c r="BR14" s="33">
        <v>0</v>
      </c>
    </row>
    <row r="15" spans="1:70" x14ac:dyDescent="0.2">
      <c r="A15" s="2">
        <v>7</v>
      </c>
      <c r="B15" s="2" t="s">
        <v>89</v>
      </c>
      <c r="C15" s="2">
        <v>38</v>
      </c>
      <c r="D15" s="2" t="s">
        <v>87</v>
      </c>
      <c r="F15" s="2">
        <v>82</v>
      </c>
      <c r="G15" s="2">
        <v>10</v>
      </c>
      <c r="H15" s="2">
        <v>33</v>
      </c>
      <c r="I15" s="2">
        <v>43</v>
      </c>
      <c r="J15" s="2">
        <v>20</v>
      </c>
      <c r="K15" s="2">
        <v>19</v>
      </c>
      <c r="M15" s="24">
        <v>0.89583333333333337</v>
      </c>
      <c r="N15" s="25">
        <v>0.69027777777777777</v>
      </c>
      <c r="O15" s="25">
        <v>0.10902777777777778</v>
      </c>
      <c r="P15" s="25">
        <v>9.583333333333334E-2</v>
      </c>
      <c r="R15" s="37">
        <v>1.224351851851875</v>
      </c>
      <c r="S15" s="2">
        <v>2045</v>
      </c>
      <c r="T15" s="37">
        <v>5.9870506203024308E-4</v>
      </c>
      <c r="U15" s="37">
        <v>2.4776750593576391E-4</v>
      </c>
      <c r="V15" s="2">
        <v>251</v>
      </c>
      <c r="W15" s="2">
        <v>268</v>
      </c>
      <c r="X15" s="2">
        <v>22</v>
      </c>
      <c r="Y15" s="2">
        <v>83</v>
      </c>
      <c r="AA15" s="2">
        <v>5</v>
      </c>
      <c r="AB15" s="2">
        <v>4</v>
      </c>
      <c r="AC15" s="2">
        <v>1</v>
      </c>
      <c r="AD15" s="2">
        <v>0</v>
      </c>
      <c r="AE15" s="2">
        <v>0</v>
      </c>
      <c r="AG15" s="2">
        <v>17</v>
      </c>
      <c r="AH15" s="2">
        <v>16</v>
      </c>
      <c r="AI15" s="2">
        <v>0</v>
      </c>
      <c r="AJ15" s="2">
        <v>11</v>
      </c>
      <c r="AK15" s="2">
        <v>1</v>
      </c>
      <c r="AM15" s="2">
        <v>22</v>
      </c>
      <c r="AN15" s="2">
        <v>20</v>
      </c>
      <c r="AO15" s="2">
        <v>1</v>
      </c>
      <c r="AP15" s="2">
        <v>11</v>
      </c>
      <c r="AQ15" s="2">
        <v>1</v>
      </c>
      <c r="AR15" s="17">
        <v>0.46500000000000002</v>
      </c>
      <c r="AT15" s="26">
        <v>0.34</v>
      </c>
      <c r="AU15" s="26">
        <v>1.123</v>
      </c>
      <c r="AV15" s="26">
        <v>1.4630000000000001</v>
      </c>
      <c r="AX15" s="26">
        <v>0.221</v>
      </c>
      <c r="AY15" s="26">
        <v>0.751</v>
      </c>
      <c r="AZ15" s="26">
        <v>0.97099999999999997</v>
      </c>
      <c r="BB15" s="26">
        <v>1.113</v>
      </c>
      <c r="BC15" s="26">
        <v>4.4530000000000003</v>
      </c>
      <c r="BD15" s="26">
        <v>5.5670000000000002</v>
      </c>
      <c r="BF15" s="26">
        <v>0.122</v>
      </c>
      <c r="BG15" s="26">
        <v>0.40200000000000002</v>
      </c>
      <c r="BH15" s="26">
        <v>0.52400000000000002</v>
      </c>
      <c r="BJ15" s="27">
        <v>185</v>
      </c>
      <c r="BK15" s="28">
        <v>5.3999999999999999E-2</v>
      </c>
      <c r="BM15" s="27">
        <v>41</v>
      </c>
      <c r="BN15" s="27">
        <v>87</v>
      </c>
      <c r="BP15" s="27">
        <v>0</v>
      </c>
      <c r="BQ15" s="27">
        <v>0</v>
      </c>
      <c r="BR15" s="28">
        <v>0</v>
      </c>
    </row>
    <row r="16" spans="1:70" x14ac:dyDescent="0.2">
      <c r="A16" s="6">
        <v>8</v>
      </c>
      <c r="B16" s="6" t="s">
        <v>94</v>
      </c>
      <c r="C16" s="6">
        <v>30</v>
      </c>
      <c r="D16" s="6" t="s">
        <v>103</v>
      </c>
      <c r="F16" s="6">
        <v>81</v>
      </c>
      <c r="G16" s="6">
        <v>14</v>
      </c>
      <c r="H16" s="6">
        <v>23</v>
      </c>
      <c r="I16" s="6">
        <v>37</v>
      </c>
      <c r="J16" s="6">
        <v>33</v>
      </c>
      <c r="K16" s="6">
        <v>13</v>
      </c>
      <c r="M16" s="29">
        <v>0.49375000000000002</v>
      </c>
      <c r="N16" s="30">
        <v>0.42777777777777776</v>
      </c>
      <c r="O16" s="30">
        <v>6.458333333333334E-2</v>
      </c>
      <c r="P16" s="30">
        <v>0</v>
      </c>
      <c r="R16" s="38">
        <v>0.6673032407407431</v>
      </c>
      <c r="S16" s="6">
        <v>1322</v>
      </c>
      <c r="T16" s="38">
        <v>5.0476795820025692E-4</v>
      </c>
      <c r="U16" s="38">
        <v>2.1948305711877084E-4</v>
      </c>
      <c r="V16" s="6">
        <v>212</v>
      </c>
      <c r="W16" s="6">
        <v>191</v>
      </c>
      <c r="X16" s="6">
        <v>23</v>
      </c>
      <c r="Y16" s="6">
        <v>36</v>
      </c>
      <c r="AA16" s="6">
        <v>11</v>
      </c>
      <c r="AB16" s="6">
        <v>3</v>
      </c>
      <c r="AC16" s="6">
        <v>0</v>
      </c>
      <c r="AD16" s="6">
        <v>3</v>
      </c>
      <c r="AE16" s="6">
        <v>0</v>
      </c>
      <c r="AG16" s="6">
        <v>15</v>
      </c>
      <c r="AH16" s="6">
        <v>8</v>
      </c>
      <c r="AI16" s="6">
        <v>0</v>
      </c>
      <c r="AJ16" s="6">
        <v>0</v>
      </c>
      <c r="AK16" s="6">
        <v>0</v>
      </c>
      <c r="AM16" s="6">
        <v>26</v>
      </c>
      <c r="AN16" s="6">
        <v>11</v>
      </c>
      <c r="AO16" s="6">
        <v>0</v>
      </c>
      <c r="AP16" s="6">
        <v>3</v>
      </c>
      <c r="AQ16" s="6">
        <v>0</v>
      </c>
      <c r="AR16" s="8">
        <v>0.29699999999999999</v>
      </c>
      <c r="AT16" s="31">
        <v>0.874</v>
      </c>
      <c r="AU16" s="31">
        <v>1.4359999999999999</v>
      </c>
      <c r="AV16" s="31">
        <v>2.31</v>
      </c>
      <c r="AX16" s="31">
        <v>0.79200000000000004</v>
      </c>
      <c r="AY16" s="31">
        <v>1.081</v>
      </c>
      <c r="AZ16" s="31">
        <v>1.873</v>
      </c>
      <c r="BB16" s="31">
        <v>1.42</v>
      </c>
      <c r="BC16" s="31">
        <v>3.7850000000000001</v>
      </c>
      <c r="BD16" s="31">
        <v>5.2050000000000001</v>
      </c>
      <c r="BF16" s="31">
        <v>0.17299999999999999</v>
      </c>
      <c r="BG16" s="31">
        <v>0.28399999999999997</v>
      </c>
      <c r="BH16" s="31">
        <v>0.45700000000000002</v>
      </c>
      <c r="BJ16" s="32">
        <v>111</v>
      </c>
      <c r="BK16" s="33">
        <v>0.126</v>
      </c>
      <c r="BM16" s="32">
        <v>118</v>
      </c>
      <c r="BN16" s="32">
        <v>25</v>
      </c>
      <c r="BP16" s="32">
        <v>46</v>
      </c>
      <c r="BQ16" s="32">
        <v>63</v>
      </c>
      <c r="BR16" s="33">
        <v>0.42199999999999999</v>
      </c>
    </row>
    <row r="17" spans="1:70" x14ac:dyDescent="0.2">
      <c r="A17" s="2">
        <v>9</v>
      </c>
      <c r="B17" s="2" t="s">
        <v>99</v>
      </c>
      <c r="C17" s="2">
        <v>29</v>
      </c>
      <c r="D17" s="2" t="s">
        <v>87</v>
      </c>
      <c r="F17" s="2">
        <v>81</v>
      </c>
      <c r="G17" s="2">
        <v>6</v>
      </c>
      <c r="H17" s="2">
        <v>31</v>
      </c>
      <c r="I17" s="2">
        <v>37</v>
      </c>
      <c r="J17" s="2">
        <v>8</v>
      </c>
      <c r="K17" s="2">
        <v>21</v>
      </c>
      <c r="M17" s="24">
        <v>0.87152777777777779</v>
      </c>
      <c r="N17" s="25">
        <v>0.74930555555555556</v>
      </c>
      <c r="O17" s="25">
        <v>1.2500000000000001E-2</v>
      </c>
      <c r="P17" s="25">
        <v>0.10972222222222222</v>
      </c>
      <c r="R17" s="37">
        <v>1.1774189814814582</v>
      </c>
      <c r="S17" s="2">
        <v>2017</v>
      </c>
      <c r="T17" s="37">
        <v>5.8374763583613192E-4</v>
      </c>
      <c r="U17" s="37">
        <v>2.2979112058254861E-4</v>
      </c>
      <c r="V17" s="2">
        <v>255</v>
      </c>
      <c r="W17" s="2">
        <v>270</v>
      </c>
      <c r="X17" s="2">
        <v>47</v>
      </c>
      <c r="Y17" s="2">
        <v>68</v>
      </c>
      <c r="AA17" s="2">
        <v>4</v>
      </c>
      <c r="AB17" s="2">
        <v>0</v>
      </c>
      <c r="AC17" s="2">
        <v>2</v>
      </c>
      <c r="AD17" s="2">
        <v>1</v>
      </c>
      <c r="AE17" s="2">
        <v>0</v>
      </c>
      <c r="AG17" s="2">
        <v>30</v>
      </c>
      <c r="AH17" s="2">
        <v>0</v>
      </c>
      <c r="AI17" s="2">
        <v>1</v>
      </c>
      <c r="AJ17" s="2">
        <v>6</v>
      </c>
      <c r="AK17" s="2">
        <v>1</v>
      </c>
      <c r="AM17" s="2">
        <v>34</v>
      </c>
      <c r="AN17" s="2">
        <v>0</v>
      </c>
      <c r="AO17" s="2">
        <v>3</v>
      </c>
      <c r="AP17" s="2">
        <v>7</v>
      </c>
      <c r="AQ17" s="2">
        <v>1</v>
      </c>
      <c r="AR17" s="17">
        <v>0</v>
      </c>
      <c r="AT17" s="26">
        <v>0.21199999999999999</v>
      </c>
      <c r="AU17" s="26">
        <v>1.097</v>
      </c>
      <c r="AV17" s="26">
        <v>1.3089999999999999</v>
      </c>
      <c r="AX17" s="26">
        <v>0.16500000000000001</v>
      </c>
      <c r="AY17" s="26">
        <v>1.2350000000000001</v>
      </c>
      <c r="AZ17" s="26">
        <v>1.4</v>
      </c>
      <c r="BB17" s="26">
        <v>0</v>
      </c>
      <c r="BC17" s="26">
        <v>0</v>
      </c>
      <c r="BD17" s="26">
        <v>0</v>
      </c>
      <c r="BF17" s="26">
        <v>7.3999999999999996E-2</v>
      </c>
      <c r="BG17" s="26">
        <v>0.38300000000000001</v>
      </c>
      <c r="BH17" s="26">
        <v>0.45700000000000002</v>
      </c>
      <c r="BJ17" s="27">
        <v>151</v>
      </c>
      <c r="BK17" s="28">
        <v>0.04</v>
      </c>
      <c r="BM17" s="27">
        <v>55</v>
      </c>
      <c r="BN17" s="27">
        <v>120</v>
      </c>
      <c r="BP17" s="27">
        <v>0</v>
      </c>
      <c r="BQ17" s="27">
        <v>0</v>
      </c>
      <c r="BR17" s="28">
        <v>0</v>
      </c>
    </row>
    <row r="18" spans="1:70" x14ac:dyDescent="0.2">
      <c r="A18" s="6">
        <v>10</v>
      </c>
      <c r="B18" s="6" t="s">
        <v>97</v>
      </c>
      <c r="C18" s="6">
        <v>28</v>
      </c>
      <c r="D18" s="6" t="s">
        <v>103</v>
      </c>
      <c r="F18" s="6">
        <v>60</v>
      </c>
      <c r="G18" s="6">
        <v>13</v>
      </c>
      <c r="H18" s="6">
        <v>23</v>
      </c>
      <c r="I18" s="6">
        <v>36</v>
      </c>
      <c r="J18" s="6">
        <v>55</v>
      </c>
      <c r="K18" s="6">
        <v>-15</v>
      </c>
      <c r="M18" s="29">
        <v>0.62916666666666665</v>
      </c>
      <c r="N18" s="30">
        <v>0.51111111111111107</v>
      </c>
      <c r="O18" s="30">
        <v>0.11736111111111111</v>
      </c>
      <c r="P18" s="30">
        <v>0</v>
      </c>
      <c r="R18" s="38">
        <v>0.62966435185185421</v>
      </c>
      <c r="S18" s="6">
        <v>1068</v>
      </c>
      <c r="T18" s="38">
        <v>5.8957336315716658E-4</v>
      </c>
      <c r="U18" s="38">
        <v>2.8887224522628472E-4</v>
      </c>
      <c r="V18" s="6">
        <v>152</v>
      </c>
      <c r="W18" s="6">
        <v>146</v>
      </c>
      <c r="X18" s="6">
        <v>0</v>
      </c>
      <c r="Y18" s="6">
        <v>33</v>
      </c>
      <c r="AA18" s="6">
        <v>7</v>
      </c>
      <c r="AB18" s="6">
        <v>6</v>
      </c>
      <c r="AC18" s="6">
        <v>0</v>
      </c>
      <c r="AD18" s="6">
        <v>1</v>
      </c>
      <c r="AE18" s="6">
        <v>0</v>
      </c>
      <c r="AG18" s="6">
        <v>13</v>
      </c>
      <c r="AH18" s="6">
        <v>10</v>
      </c>
      <c r="AI18" s="6">
        <v>0</v>
      </c>
      <c r="AJ18" s="6">
        <v>3</v>
      </c>
      <c r="AK18" s="6">
        <v>0</v>
      </c>
      <c r="AM18" s="6">
        <v>20</v>
      </c>
      <c r="AN18" s="6">
        <v>16</v>
      </c>
      <c r="AO18" s="6">
        <v>0</v>
      </c>
      <c r="AP18" s="6">
        <v>4</v>
      </c>
      <c r="AQ18" s="6">
        <v>0</v>
      </c>
      <c r="AR18" s="8">
        <v>0.44400000000000001</v>
      </c>
      <c r="AT18" s="31">
        <v>0.86</v>
      </c>
      <c r="AU18" s="31">
        <v>1.522</v>
      </c>
      <c r="AV18" s="31">
        <v>2.3820000000000001</v>
      </c>
      <c r="AX18" s="31">
        <v>0.56999999999999995</v>
      </c>
      <c r="AY18" s="31">
        <v>1.0589999999999999</v>
      </c>
      <c r="AZ18" s="31">
        <v>1.63</v>
      </c>
      <c r="BB18" s="31">
        <v>2.12</v>
      </c>
      <c r="BC18" s="31">
        <v>3.5329999999999999</v>
      </c>
      <c r="BD18" s="31">
        <v>5.6529999999999996</v>
      </c>
      <c r="BF18" s="31">
        <v>0.217</v>
      </c>
      <c r="BG18" s="31">
        <v>0.38300000000000001</v>
      </c>
      <c r="BH18" s="31">
        <v>0.6</v>
      </c>
      <c r="BJ18" s="32">
        <v>113</v>
      </c>
      <c r="BK18" s="33">
        <v>0.115</v>
      </c>
      <c r="BM18" s="32">
        <v>25</v>
      </c>
      <c r="BN18" s="32">
        <v>15</v>
      </c>
      <c r="BP18" s="32">
        <v>6</v>
      </c>
      <c r="BQ18" s="32">
        <v>16</v>
      </c>
      <c r="BR18" s="33">
        <v>0.2727</v>
      </c>
    </row>
    <row r="19" spans="1:70" x14ac:dyDescent="0.2">
      <c r="A19" s="2">
        <v>11</v>
      </c>
      <c r="B19" s="2" t="s">
        <v>96</v>
      </c>
      <c r="C19" s="2">
        <v>31</v>
      </c>
      <c r="D19" s="2" t="s">
        <v>103</v>
      </c>
      <c r="F19" s="2">
        <v>82</v>
      </c>
      <c r="G19" s="2">
        <v>14</v>
      </c>
      <c r="H19" s="2">
        <v>18</v>
      </c>
      <c r="I19" s="2">
        <v>32</v>
      </c>
      <c r="J19" s="2">
        <v>36</v>
      </c>
      <c r="K19" s="2">
        <v>-1</v>
      </c>
      <c r="M19" s="24">
        <v>0.60972222222222228</v>
      </c>
      <c r="N19" s="25">
        <v>0.54652777777777772</v>
      </c>
      <c r="O19" s="25">
        <v>4.1666666666666666E-3</v>
      </c>
      <c r="P19" s="25">
        <v>5.8333333333333334E-2</v>
      </c>
      <c r="R19" s="37">
        <v>0.83406249999999993</v>
      </c>
      <c r="S19" s="2">
        <v>1673</v>
      </c>
      <c r="T19" s="37">
        <v>4.9854303646144438E-4</v>
      </c>
      <c r="U19" s="37">
        <v>2.0732715790371527E-4</v>
      </c>
      <c r="V19" s="2">
        <v>262</v>
      </c>
      <c r="W19" s="2">
        <v>250</v>
      </c>
      <c r="X19" s="2">
        <v>37</v>
      </c>
      <c r="Y19" s="2">
        <v>53</v>
      </c>
      <c r="AA19" s="2">
        <v>13</v>
      </c>
      <c r="AB19" s="2">
        <v>0</v>
      </c>
      <c r="AC19" s="2">
        <v>1</v>
      </c>
      <c r="AD19" s="2">
        <v>1</v>
      </c>
      <c r="AE19" s="2">
        <v>0</v>
      </c>
      <c r="AG19" s="2">
        <v>18</v>
      </c>
      <c r="AH19" s="2">
        <v>0</v>
      </c>
      <c r="AI19" s="2">
        <v>0</v>
      </c>
      <c r="AJ19" s="2">
        <v>1</v>
      </c>
      <c r="AK19" s="2">
        <v>0</v>
      </c>
      <c r="AM19" s="2">
        <v>31</v>
      </c>
      <c r="AN19" s="2">
        <v>0</v>
      </c>
      <c r="AO19" s="2">
        <v>1</v>
      </c>
      <c r="AP19" s="2">
        <v>2</v>
      </c>
      <c r="AQ19" s="2">
        <v>0</v>
      </c>
      <c r="AR19" s="17">
        <v>0</v>
      </c>
      <c r="AT19" s="26">
        <v>0.69899999999999995</v>
      </c>
      <c r="AU19" s="26">
        <v>0.89900000000000002</v>
      </c>
      <c r="AV19" s="26">
        <v>1.599</v>
      </c>
      <c r="AX19" s="26">
        <v>0.72399999999999998</v>
      </c>
      <c r="AY19" s="26">
        <v>1.0029999999999999</v>
      </c>
      <c r="AZ19" s="26">
        <v>1.7270000000000001</v>
      </c>
      <c r="BB19" s="26">
        <v>0</v>
      </c>
      <c r="BC19" s="26">
        <v>0</v>
      </c>
      <c r="BD19" s="26">
        <v>0</v>
      </c>
      <c r="BF19" s="26">
        <v>0.17100000000000001</v>
      </c>
      <c r="BG19" s="26">
        <v>0.22</v>
      </c>
      <c r="BH19" s="26">
        <v>0.39</v>
      </c>
      <c r="BJ19" s="27">
        <v>148</v>
      </c>
      <c r="BK19" s="28">
        <v>9.5000000000000001E-2</v>
      </c>
      <c r="BM19" s="27">
        <v>61</v>
      </c>
      <c r="BN19" s="27">
        <v>36</v>
      </c>
      <c r="BP19" s="27">
        <v>48</v>
      </c>
      <c r="BQ19" s="27">
        <v>47</v>
      </c>
      <c r="BR19" s="28">
        <v>0.50529999999999997</v>
      </c>
    </row>
    <row r="20" spans="1:70" x14ac:dyDescent="0.2">
      <c r="A20" s="6">
        <v>12</v>
      </c>
      <c r="B20" s="6" t="s">
        <v>90</v>
      </c>
      <c r="C20" s="6">
        <v>35</v>
      </c>
      <c r="D20" s="6" t="s">
        <v>103</v>
      </c>
      <c r="F20" s="6">
        <v>80</v>
      </c>
      <c r="G20" s="6">
        <v>10</v>
      </c>
      <c r="H20" s="6">
        <v>20</v>
      </c>
      <c r="I20" s="6">
        <v>30</v>
      </c>
      <c r="J20" s="6">
        <v>44</v>
      </c>
      <c r="K20" s="6">
        <v>-14</v>
      </c>
      <c r="M20" s="29">
        <v>0.64027777777777772</v>
      </c>
      <c r="N20" s="30">
        <v>0.54652777777777772</v>
      </c>
      <c r="O20" s="30">
        <v>5.5555555555555558E-3</v>
      </c>
      <c r="P20" s="30">
        <v>8.7499999999999994E-2</v>
      </c>
      <c r="R20" s="38">
        <v>0.854375</v>
      </c>
      <c r="S20" s="6">
        <v>1783</v>
      </c>
      <c r="T20" s="38">
        <v>4.791783510936597E-4</v>
      </c>
      <c r="U20" s="38">
        <v>2.0452346762490971E-4</v>
      </c>
      <c r="V20" s="6">
        <v>263</v>
      </c>
      <c r="W20" s="6">
        <v>248</v>
      </c>
      <c r="X20" s="6">
        <v>39</v>
      </c>
      <c r="Y20" s="6">
        <v>48</v>
      </c>
      <c r="AA20" s="6">
        <v>9</v>
      </c>
      <c r="AB20" s="6">
        <v>0</v>
      </c>
      <c r="AC20" s="6">
        <v>1</v>
      </c>
      <c r="AD20" s="6">
        <v>3</v>
      </c>
      <c r="AE20" s="6">
        <v>0</v>
      </c>
      <c r="AG20" s="6">
        <v>16</v>
      </c>
      <c r="AH20" s="6">
        <v>1</v>
      </c>
      <c r="AI20" s="6">
        <v>3</v>
      </c>
      <c r="AJ20" s="6">
        <v>4</v>
      </c>
      <c r="AK20" s="6">
        <v>0</v>
      </c>
      <c r="AM20" s="6">
        <v>25</v>
      </c>
      <c r="AN20" s="6">
        <v>1</v>
      </c>
      <c r="AO20" s="6">
        <v>4</v>
      </c>
      <c r="AP20" s="6">
        <v>7</v>
      </c>
      <c r="AQ20" s="6">
        <v>0</v>
      </c>
      <c r="AR20" s="8">
        <v>3.3000000000000002E-2</v>
      </c>
      <c r="AT20" s="31">
        <v>0.48799999999999999</v>
      </c>
      <c r="AU20" s="31">
        <v>0.97499999999999998</v>
      </c>
      <c r="AV20" s="31">
        <v>1.4630000000000001</v>
      </c>
      <c r="AX20" s="31">
        <v>0.51400000000000001</v>
      </c>
      <c r="AY20" s="31">
        <v>0.91400000000000003</v>
      </c>
      <c r="AZ20" s="31">
        <v>1.4279999999999999</v>
      </c>
      <c r="BB20" s="31">
        <v>0</v>
      </c>
      <c r="BC20" s="31">
        <v>5.6070000000000002</v>
      </c>
      <c r="BD20" s="31">
        <v>5.6070000000000002</v>
      </c>
      <c r="BF20" s="31">
        <v>0.125</v>
      </c>
      <c r="BG20" s="31">
        <v>0.25</v>
      </c>
      <c r="BH20" s="31">
        <v>0.375</v>
      </c>
      <c r="BJ20" s="32">
        <v>123</v>
      </c>
      <c r="BK20" s="33">
        <v>8.1000000000000003E-2</v>
      </c>
      <c r="BM20" s="32">
        <v>142</v>
      </c>
      <c r="BN20" s="32">
        <v>41</v>
      </c>
      <c r="BP20" s="32">
        <v>799</v>
      </c>
      <c r="BQ20" s="32">
        <v>576</v>
      </c>
      <c r="BR20" s="33">
        <v>0.58109999999999995</v>
      </c>
    </row>
    <row r="21" spans="1:70" x14ac:dyDescent="0.2">
      <c r="A21" s="2">
        <v>13</v>
      </c>
      <c r="B21" s="2" t="s">
        <v>101</v>
      </c>
      <c r="C21" s="2">
        <v>23</v>
      </c>
      <c r="D21" s="2" t="s">
        <v>103</v>
      </c>
      <c r="F21" s="2">
        <v>79</v>
      </c>
      <c r="G21" s="2">
        <v>12</v>
      </c>
      <c r="H21" s="2">
        <v>15</v>
      </c>
      <c r="I21" s="2">
        <v>27</v>
      </c>
      <c r="J21" s="2">
        <v>36</v>
      </c>
      <c r="K21" s="2">
        <v>-4</v>
      </c>
      <c r="M21" s="24">
        <v>0.54027777777777775</v>
      </c>
      <c r="N21" s="25">
        <v>0.48749999999999999</v>
      </c>
      <c r="O21" s="25">
        <v>4.6527777777777779E-2</v>
      </c>
      <c r="P21" s="25">
        <v>5.5555555555555558E-3</v>
      </c>
      <c r="R21" s="37">
        <v>0.71204861111111106</v>
      </c>
      <c r="S21" s="2">
        <v>1313</v>
      </c>
      <c r="T21" s="37">
        <v>5.4230663450960414E-4</v>
      </c>
      <c r="U21" s="37">
        <v>2.315692853664375E-4</v>
      </c>
      <c r="V21" s="2">
        <v>214</v>
      </c>
      <c r="W21" s="2">
        <v>205</v>
      </c>
      <c r="X21" s="2">
        <v>18</v>
      </c>
      <c r="Y21" s="2">
        <v>37</v>
      </c>
      <c r="AA21" s="2">
        <v>11</v>
      </c>
      <c r="AB21" s="2">
        <v>1</v>
      </c>
      <c r="AC21" s="2">
        <v>0</v>
      </c>
      <c r="AD21" s="2">
        <v>0</v>
      </c>
      <c r="AE21" s="2">
        <v>0</v>
      </c>
      <c r="AG21" s="2">
        <v>13</v>
      </c>
      <c r="AH21" s="2">
        <v>1</v>
      </c>
      <c r="AI21" s="2">
        <v>1</v>
      </c>
      <c r="AJ21" s="2">
        <v>3</v>
      </c>
      <c r="AK21" s="2">
        <v>0</v>
      </c>
      <c r="AM21" s="2">
        <v>24</v>
      </c>
      <c r="AN21" s="2">
        <v>2</v>
      </c>
      <c r="AO21" s="2">
        <v>1</v>
      </c>
      <c r="AP21" s="2">
        <v>3</v>
      </c>
      <c r="AQ21" s="2">
        <v>0</v>
      </c>
      <c r="AR21" s="17">
        <v>7.3999999999999996E-2</v>
      </c>
      <c r="AT21" s="26">
        <v>0.70199999999999996</v>
      </c>
      <c r="AU21" s="26">
        <v>0.878</v>
      </c>
      <c r="AV21" s="26">
        <v>1.58</v>
      </c>
      <c r="AX21" s="26">
        <v>0.71299999999999997</v>
      </c>
      <c r="AY21" s="26">
        <v>0.84299999999999997</v>
      </c>
      <c r="AZ21" s="26">
        <v>1.556</v>
      </c>
      <c r="BB21" s="26">
        <v>0.67300000000000004</v>
      </c>
      <c r="BC21" s="26">
        <v>0.67300000000000004</v>
      </c>
      <c r="BD21" s="26">
        <v>1.347</v>
      </c>
      <c r="BF21" s="26">
        <v>0.152</v>
      </c>
      <c r="BG21" s="26">
        <v>0.19</v>
      </c>
      <c r="BH21" s="26">
        <v>0.34200000000000003</v>
      </c>
      <c r="BJ21" s="27">
        <v>128</v>
      </c>
      <c r="BK21" s="28">
        <v>9.4E-2</v>
      </c>
      <c r="BM21" s="27">
        <v>56</v>
      </c>
      <c r="BN21" s="27">
        <v>33</v>
      </c>
      <c r="BP21" s="27">
        <v>333</v>
      </c>
      <c r="BQ21" s="27">
        <v>313</v>
      </c>
      <c r="BR21" s="28">
        <v>0.51549999999999996</v>
      </c>
    </row>
    <row r="22" spans="1:70" x14ac:dyDescent="0.2">
      <c r="A22" s="6">
        <v>14</v>
      </c>
      <c r="B22" s="6" t="s">
        <v>91</v>
      </c>
      <c r="C22" s="6">
        <v>23</v>
      </c>
      <c r="D22" s="6" t="s">
        <v>103</v>
      </c>
      <c r="F22" s="6">
        <v>74</v>
      </c>
      <c r="G22" s="6">
        <v>8</v>
      </c>
      <c r="H22" s="6">
        <v>19</v>
      </c>
      <c r="I22" s="6">
        <v>27</v>
      </c>
      <c r="J22" s="6">
        <v>33</v>
      </c>
      <c r="K22" s="6">
        <v>4</v>
      </c>
      <c r="M22" s="29">
        <v>0.51111111111111107</v>
      </c>
      <c r="N22" s="30">
        <v>0.45277777777777778</v>
      </c>
      <c r="O22" s="30">
        <v>3.888888888888889E-2</v>
      </c>
      <c r="P22" s="30">
        <v>1.8749999999999999E-2</v>
      </c>
      <c r="R22" s="38">
        <v>0.63100694444444438</v>
      </c>
      <c r="S22" s="6">
        <v>1207</v>
      </c>
      <c r="T22" s="38">
        <v>5.227895148669792E-4</v>
      </c>
      <c r="U22" s="38">
        <v>2.2805863331468057E-4</v>
      </c>
      <c r="V22" s="6">
        <v>193</v>
      </c>
      <c r="W22" s="6">
        <v>165</v>
      </c>
      <c r="X22" s="6">
        <v>19</v>
      </c>
      <c r="Y22" s="6">
        <v>36</v>
      </c>
      <c r="AA22" s="6">
        <v>6</v>
      </c>
      <c r="AB22" s="6">
        <v>2</v>
      </c>
      <c r="AC22" s="6">
        <v>0</v>
      </c>
      <c r="AD22" s="6">
        <v>0</v>
      </c>
      <c r="AE22" s="6">
        <v>0</v>
      </c>
      <c r="AG22" s="6">
        <v>14</v>
      </c>
      <c r="AH22" s="6">
        <v>5</v>
      </c>
      <c r="AI22" s="6">
        <v>0</v>
      </c>
      <c r="AJ22" s="6">
        <v>4</v>
      </c>
      <c r="AK22" s="6">
        <v>0</v>
      </c>
      <c r="AM22" s="6">
        <v>20</v>
      </c>
      <c r="AN22" s="6">
        <v>7</v>
      </c>
      <c r="AO22" s="6">
        <v>0</v>
      </c>
      <c r="AP22" s="6">
        <v>4</v>
      </c>
      <c r="AQ22" s="6">
        <v>0</v>
      </c>
      <c r="AR22" s="8">
        <v>0.25900000000000001</v>
      </c>
      <c r="AT22" s="31">
        <v>0.52800000000000002</v>
      </c>
      <c r="AU22" s="31">
        <v>1.2549999999999999</v>
      </c>
      <c r="AV22" s="31">
        <v>1.7829999999999999</v>
      </c>
      <c r="AX22" s="31">
        <v>0.44800000000000001</v>
      </c>
      <c r="AY22" s="31">
        <v>1.044</v>
      </c>
      <c r="AZ22" s="31">
        <v>1.492</v>
      </c>
      <c r="BB22" s="31">
        <v>1.712</v>
      </c>
      <c r="BC22" s="31">
        <v>4.2809999999999997</v>
      </c>
      <c r="BD22" s="31">
        <v>5.9930000000000003</v>
      </c>
      <c r="BF22" s="31">
        <v>0.108</v>
      </c>
      <c r="BG22" s="31">
        <v>0.25700000000000001</v>
      </c>
      <c r="BH22" s="31">
        <v>0.36499999999999999</v>
      </c>
      <c r="BJ22" s="32">
        <v>106</v>
      </c>
      <c r="BK22" s="33">
        <v>7.5999999999999998E-2</v>
      </c>
      <c r="BM22" s="32">
        <v>30</v>
      </c>
      <c r="BN22" s="32">
        <v>35</v>
      </c>
      <c r="BP22" s="32">
        <v>367</v>
      </c>
      <c r="BQ22" s="32">
        <v>297</v>
      </c>
      <c r="BR22" s="33">
        <v>0.55269999999999997</v>
      </c>
    </row>
    <row r="23" spans="1:70" x14ac:dyDescent="0.2">
      <c r="A23" s="2">
        <v>15</v>
      </c>
      <c r="B23" s="2" t="s">
        <v>88</v>
      </c>
      <c r="C23" s="2">
        <v>32</v>
      </c>
      <c r="D23" s="2" t="s">
        <v>87</v>
      </c>
      <c r="F23" s="2">
        <v>82</v>
      </c>
      <c r="G23" s="2">
        <v>6</v>
      </c>
      <c r="H23" s="2">
        <v>20</v>
      </c>
      <c r="I23" s="2">
        <v>26</v>
      </c>
      <c r="J23" s="2">
        <v>36</v>
      </c>
      <c r="K23" s="2">
        <v>4</v>
      </c>
      <c r="M23" s="24">
        <v>0.72083333333333333</v>
      </c>
      <c r="N23" s="25">
        <v>0.66388888888888886</v>
      </c>
      <c r="O23" s="25">
        <v>2.013888888888889E-2</v>
      </c>
      <c r="P23" s="25">
        <v>3.6111111111111108E-2</v>
      </c>
      <c r="R23" s="37">
        <v>0.98598379629631949</v>
      </c>
      <c r="S23" s="2">
        <v>1713</v>
      </c>
      <c r="T23" s="37">
        <v>5.7558890618581251E-4</v>
      </c>
      <c r="U23" s="37">
        <v>2.482880404504236E-4</v>
      </c>
      <c r="V23" s="2">
        <v>263</v>
      </c>
      <c r="W23" s="2">
        <v>231</v>
      </c>
      <c r="X23" s="2">
        <v>24</v>
      </c>
      <c r="Y23" s="2">
        <v>57</v>
      </c>
      <c r="AA23" s="2">
        <v>5</v>
      </c>
      <c r="AB23" s="2">
        <v>0</v>
      </c>
      <c r="AC23" s="2">
        <v>1</v>
      </c>
      <c r="AD23" s="2">
        <v>1</v>
      </c>
      <c r="AE23" s="2">
        <v>0</v>
      </c>
      <c r="AG23" s="2">
        <v>15</v>
      </c>
      <c r="AH23" s="2">
        <v>5</v>
      </c>
      <c r="AI23" s="2">
        <v>0</v>
      </c>
      <c r="AJ23" s="2">
        <v>0</v>
      </c>
      <c r="AK23" s="2">
        <v>0</v>
      </c>
      <c r="AM23" s="2">
        <v>20</v>
      </c>
      <c r="AN23" s="2">
        <v>5</v>
      </c>
      <c r="AO23" s="2">
        <v>1</v>
      </c>
      <c r="AP23" s="2">
        <v>1</v>
      </c>
      <c r="AQ23" s="2">
        <v>0</v>
      </c>
      <c r="AR23" s="17">
        <v>0.192</v>
      </c>
      <c r="AT23" s="26">
        <v>0.254</v>
      </c>
      <c r="AU23" s="26">
        <v>0.84499999999999997</v>
      </c>
      <c r="AV23" s="26">
        <v>1.099</v>
      </c>
      <c r="AX23" s="26">
        <v>0.22900000000000001</v>
      </c>
      <c r="AY23" s="26">
        <v>0.68799999999999994</v>
      </c>
      <c r="AZ23" s="26">
        <v>0.91800000000000004</v>
      </c>
      <c r="BB23" s="26">
        <v>0</v>
      </c>
      <c r="BC23" s="26">
        <v>7.516</v>
      </c>
      <c r="BD23" s="26">
        <v>7.516</v>
      </c>
      <c r="BF23" s="26">
        <v>7.2999999999999995E-2</v>
      </c>
      <c r="BG23" s="26">
        <v>0.24399999999999999</v>
      </c>
      <c r="BH23" s="26">
        <v>0.317</v>
      </c>
      <c r="BJ23" s="27">
        <v>129</v>
      </c>
      <c r="BK23" s="28">
        <v>4.7E-2</v>
      </c>
      <c r="BM23" s="27">
        <v>115</v>
      </c>
      <c r="BN23" s="27">
        <v>60</v>
      </c>
      <c r="BP23" s="27">
        <v>0</v>
      </c>
      <c r="BQ23" s="27">
        <v>0</v>
      </c>
      <c r="BR23" s="28">
        <v>0</v>
      </c>
    </row>
    <row r="24" spans="1:70" x14ac:dyDescent="0.2">
      <c r="A24" s="6">
        <v>16</v>
      </c>
      <c r="B24" s="6" t="s">
        <v>227</v>
      </c>
      <c r="C24" s="6">
        <v>29</v>
      </c>
      <c r="D24" s="6" t="s">
        <v>103</v>
      </c>
      <c r="F24" s="6">
        <v>17</v>
      </c>
      <c r="G24" s="6">
        <v>8</v>
      </c>
      <c r="H24" s="6">
        <v>17</v>
      </c>
      <c r="I24" s="6">
        <v>25</v>
      </c>
      <c r="J24" s="6">
        <v>8</v>
      </c>
      <c r="K24" s="6">
        <v>16</v>
      </c>
      <c r="M24" s="29">
        <v>0.72847222222222219</v>
      </c>
      <c r="N24" s="30">
        <v>0.62708333333333333</v>
      </c>
      <c r="O24" s="30">
        <v>0.10069444444444445</v>
      </c>
      <c r="P24" s="30">
        <v>0</v>
      </c>
      <c r="R24" s="38">
        <v>0.20658564814814584</v>
      </c>
      <c r="S24" s="6">
        <v>349</v>
      </c>
      <c r="T24" s="38">
        <v>5.9193595457922223E-4</v>
      </c>
      <c r="U24" s="38">
        <v>2.4869878068811804E-4</v>
      </c>
      <c r="V24" s="6">
        <v>46</v>
      </c>
      <c r="W24" s="6">
        <v>43</v>
      </c>
      <c r="X24" s="6">
        <v>10</v>
      </c>
      <c r="Y24" s="6">
        <v>10</v>
      </c>
      <c r="AA24" s="6">
        <v>7</v>
      </c>
      <c r="AB24" s="6">
        <v>1</v>
      </c>
      <c r="AC24" s="6">
        <v>0</v>
      </c>
      <c r="AD24" s="6">
        <v>0</v>
      </c>
      <c r="AE24" s="6">
        <v>0</v>
      </c>
      <c r="AG24" s="6">
        <v>9</v>
      </c>
      <c r="AH24" s="6">
        <v>8</v>
      </c>
      <c r="AI24" s="6">
        <v>0</v>
      </c>
      <c r="AJ24" s="6">
        <v>5</v>
      </c>
      <c r="AK24" s="6">
        <v>0</v>
      </c>
      <c r="AM24" s="6">
        <v>16</v>
      </c>
      <c r="AN24" s="6">
        <v>9</v>
      </c>
      <c r="AO24" s="6">
        <v>0</v>
      </c>
      <c r="AP24" s="6">
        <v>5</v>
      </c>
      <c r="AQ24" s="6">
        <v>0</v>
      </c>
      <c r="AR24" s="8">
        <v>0.36</v>
      </c>
      <c r="AT24" s="31">
        <v>1.6140000000000001</v>
      </c>
      <c r="AU24" s="31">
        <v>3.4289999999999998</v>
      </c>
      <c r="AV24" s="31">
        <v>5.0419999999999998</v>
      </c>
      <c r="AX24" s="31">
        <v>1.64</v>
      </c>
      <c r="AY24" s="31">
        <v>2.109</v>
      </c>
      <c r="AZ24" s="31">
        <v>3.7490000000000001</v>
      </c>
      <c r="BB24" s="31">
        <v>1.452</v>
      </c>
      <c r="BC24" s="31">
        <v>11.613</v>
      </c>
      <c r="BD24" s="31">
        <v>13.065</v>
      </c>
      <c r="BF24" s="31">
        <v>0.47099999999999997</v>
      </c>
      <c r="BG24" s="31">
        <v>1</v>
      </c>
      <c r="BH24" s="31">
        <v>1.4710000000000001</v>
      </c>
      <c r="BJ24" s="32">
        <v>53</v>
      </c>
      <c r="BK24" s="33">
        <v>0.151</v>
      </c>
      <c r="BM24" s="32">
        <v>12</v>
      </c>
      <c r="BN24" s="32">
        <v>7</v>
      </c>
      <c r="BP24" s="32">
        <v>1</v>
      </c>
      <c r="BQ24" s="32">
        <v>4</v>
      </c>
      <c r="BR24" s="33">
        <v>0.2</v>
      </c>
    </row>
    <row r="25" spans="1:70" x14ac:dyDescent="0.2">
      <c r="A25" s="2">
        <v>17</v>
      </c>
      <c r="B25" s="2" t="s">
        <v>86</v>
      </c>
      <c r="C25" s="2">
        <v>27</v>
      </c>
      <c r="D25" s="2" t="s">
        <v>87</v>
      </c>
      <c r="F25" s="2">
        <v>72</v>
      </c>
      <c r="G25" s="2">
        <v>8</v>
      </c>
      <c r="H25" s="2">
        <v>14</v>
      </c>
      <c r="I25" s="2">
        <v>22</v>
      </c>
      <c r="J25" s="2">
        <v>24</v>
      </c>
      <c r="K25" s="2">
        <v>15</v>
      </c>
      <c r="M25" s="24">
        <v>0.63263888888888886</v>
      </c>
      <c r="N25" s="25">
        <v>0.60416666666666663</v>
      </c>
      <c r="O25" s="25">
        <v>1.3888888888888889E-3</v>
      </c>
      <c r="P25" s="25">
        <v>2.6388888888888889E-2</v>
      </c>
      <c r="R25" s="37">
        <v>0.7598611111111111</v>
      </c>
      <c r="S25" s="2">
        <v>1404</v>
      </c>
      <c r="T25" s="37">
        <v>5.4121161760050697E-4</v>
      </c>
      <c r="U25" s="37">
        <v>2.3177797817518054E-4</v>
      </c>
      <c r="V25" s="2">
        <v>208</v>
      </c>
      <c r="W25" s="2">
        <v>190</v>
      </c>
      <c r="X25" s="2">
        <v>23</v>
      </c>
      <c r="Y25" s="2">
        <v>58</v>
      </c>
      <c r="AA25" s="2">
        <v>8</v>
      </c>
      <c r="AB25" s="2">
        <v>0</v>
      </c>
      <c r="AC25" s="2">
        <v>0</v>
      </c>
      <c r="AD25" s="2">
        <v>2</v>
      </c>
      <c r="AE25" s="2">
        <v>0</v>
      </c>
      <c r="AG25" s="2">
        <v>14</v>
      </c>
      <c r="AH25" s="2">
        <v>0</v>
      </c>
      <c r="AI25" s="2">
        <v>0</v>
      </c>
      <c r="AJ25" s="2">
        <v>3</v>
      </c>
      <c r="AK25" s="2">
        <v>0</v>
      </c>
      <c r="AM25" s="2">
        <v>22</v>
      </c>
      <c r="AN25" s="2">
        <v>0</v>
      </c>
      <c r="AO25" s="2">
        <v>0</v>
      </c>
      <c r="AP25" s="2">
        <v>5</v>
      </c>
      <c r="AQ25" s="2">
        <v>0</v>
      </c>
      <c r="AR25" s="17">
        <v>0</v>
      </c>
      <c r="AT25" s="26">
        <v>0.439</v>
      </c>
      <c r="AU25" s="26">
        <v>0.76800000000000002</v>
      </c>
      <c r="AV25" s="26">
        <v>1.206</v>
      </c>
      <c r="AX25" s="26">
        <v>0.46</v>
      </c>
      <c r="AY25" s="26">
        <v>0.80400000000000005</v>
      </c>
      <c r="AZ25" s="26">
        <v>1.264</v>
      </c>
      <c r="BB25" s="26">
        <v>0</v>
      </c>
      <c r="BC25" s="26">
        <v>0</v>
      </c>
      <c r="BD25" s="26">
        <v>0</v>
      </c>
      <c r="BF25" s="26">
        <v>0.111</v>
      </c>
      <c r="BG25" s="26">
        <v>0.19400000000000001</v>
      </c>
      <c r="BH25" s="26">
        <v>0.30599999999999999</v>
      </c>
      <c r="BJ25" s="27">
        <v>90</v>
      </c>
      <c r="BK25" s="28">
        <v>8.8999999999999996E-2</v>
      </c>
      <c r="BM25" s="27">
        <v>58</v>
      </c>
      <c r="BN25" s="27">
        <v>66</v>
      </c>
      <c r="BP25" s="27">
        <v>0</v>
      </c>
      <c r="BQ25" s="27">
        <v>0</v>
      </c>
      <c r="BR25" s="28">
        <v>0</v>
      </c>
    </row>
    <row r="26" spans="1:70" x14ac:dyDescent="0.2">
      <c r="A26" s="6">
        <v>18</v>
      </c>
      <c r="B26" s="6" t="s">
        <v>98</v>
      </c>
      <c r="C26" s="6">
        <v>32</v>
      </c>
      <c r="D26" s="6" t="s">
        <v>103</v>
      </c>
      <c r="F26" s="6">
        <v>73</v>
      </c>
      <c r="G26" s="6">
        <v>6</v>
      </c>
      <c r="H26" s="6">
        <v>13</v>
      </c>
      <c r="I26" s="6">
        <v>19</v>
      </c>
      <c r="J26" s="6">
        <v>16</v>
      </c>
      <c r="K26" s="6">
        <v>0</v>
      </c>
      <c r="M26" s="29">
        <v>0.52500000000000002</v>
      </c>
      <c r="N26" s="30">
        <v>0.47638888888888886</v>
      </c>
      <c r="O26" s="30">
        <v>3.472222222222222E-3</v>
      </c>
      <c r="P26" s="30">
        <v>4.3749999999999997E-2</v>
      </c>
      <c r="R26" s="38">
        <v>0.63898148148147915</v>
      </c>
      <c r="S26" s="6">
        <v>1298</v>
      </c>
      <c r="T26" s="38">
        <v>4.9228157279004859E-4</v>
      </c>
      <c r="U26" s="38">
        <v>2.09720505844375E-4</v>
      </c>
      <c r="V26" s="6">
        <v>221</v>
      </c>
      <c r="W26" s="6">
        <v>186</v>
      </c>
      <c r="X26" s="6">
        <v>21</v>
      </c>
      <c r="Y26" s="6">
        <v>35</v>
      </c>
      <c r="AA26" s="6">
        <v>6</v>
      </c>
      <c r="AB26" s="6">
        <v>0</v>
      </c>
      <c r="AC26" s="6">
        <v>0</v>
      </c>
      <c r="AD26" s="6">
        <v>0</v>
      </c>
      <c r="AE26" s="6">
        <v>0</v>
      </c>
      <c r="AG26" s="6">
        <v>13</v>
      </c>
      <c r="AH26" s="6">
        <v>0</v>
      </c>
      <c r="AI26" s="6">
        <v>0</v>
      </c>
      <c r="AJ26" s="6">
        <v>4</v>
      </c>
      <c r="AK26" s="6">
        <v>0</v>
      </c>
      <c r="AM26" s="6">
        <v>19</v>
      </c>
      <c r="AN26" s="6">
        <v>0</v>
      </c>
      <c r="AO26" s="6">
        <v>0</v>
      </c>
      <c r="AP26" s="6">
        <v>4</v>
      </c>
      <c r="AQ26" s="6">
        <v>0</v>
      </c>
      <c r="AR26" s="8">
        <v>0</v>
      </c>
      <c r="AT26" s="31">
        <v>0.39100000000000001</v>
      </c>
      <c r="AU26" s="31">
        <v>0.84799999999999998</v>
      </c>
      <c r="AV26" s="31">
        <v>1.2390000000000001</v>
      </c>
      <c r="AX26" s="31">
        <v>0.43099999999999999</v>
      </c>
      <c r="AY26" s="31">
        <v>0.93400000000000005</v>
      </c>
      <c r="AZ26" s="31">
        <v>1.365</v>
      </c>
      <c r="BB26" s="31">
        <v>0</v>
      </c>
      <c r="BC26" s="31">
        <v>0</v>
      </c>
      <c r="BD26" s="31">
        <v>0</v>
      </c>
      <c r="BF26" s="31">
        <v>8.2000000000000003E-2</v>
      </c>
      <c r="BG26" s="31">
        <v>0.17799999999999999</v>
      </c>
      <c r="BH26" s="31">
        <v>0.26</v>
      </c>
      <c r="BJ26" s="32">
        <v>79</v>
      </c>
      <c r="BK26" s="33">
        <v>7.5999999999999998E-2</v>
      </c>
      <c r="BM26" s="32">
        <v>80</v>
      </c>
      <c r="BN26" s="32">
        <v>23</v>
      </c>
      <c r="BP26" s="32">
        <v>7</v>
      </c>
      <c r="BQ26" s="32">
        <v>9</v>
      </c>
      <c r="BR26" s="33">
        <v>0.4375</v>
      </c>
    </row>
    <row r="27" spans="1:70" x14ac:dyDescent="0.2">
      <c r="A27" s="2">
        <v>19</v>
      </c>
      <c r="B27" s="2" t="s">
        <v>93</v>
      </c>
      <c r="C27" s="2">
        <v>29</v>
      </c>
      <c r="D27" s="2" t="s">
        <v>87</v>
      </c>
      <c r="F27" s="2">
        <v>70</v>
      </c>
      <c r="G27" s="2">
        <v>3</v>
      </c>
      <c r="H27" s="2">
        <v>10</v>
      </c>
      <c r="I27" s="2">
        <v>13</v>
      </c>
      <c r="J27" s="2">
        <v>20</v>
      </c>
      <c r="K27" s="2">
        <v>10</v>
      </c>
      <c r="M27" s="24">
        <v>0.84513888888888888</v>
      </c>
      <c r="N27" s="25">
        <v>0.74236111111111114</v>
      </c>
      <c r="O27" s="25">
        <v>5.5555555555555558E-3</v>
      </c>
      <c r="P27" s="25">
        <v>9.7222222222222224E-2</v>
      </c>
      <c r="R27" s="37">
        <v>0.98625000000000007</v>
      </c>
      <c r="S27" s="2">
        <v>1725</v>
      </c>
      <c r="T27" s="37">
        <v>5.7173913043478465E-4</v>
      </c>
      <c r="U27" s="37">
        <v>2.3273636554690973E-4</v>
      </c>
      <c r="V27" s="2">
        <v>222</v>
      </c>
      <c r="W27" s="2">
        <v>238</v>
      </c>
      <c r="X27" s="2">
        <v>27</v>
      </c>
      <c r="Y27" s="2">
        <v>65</v>
      </c>
      <c r="AA27" s="2">
        <v>3</v>
      </c>
      <c r="AB27" s="2">
        <v>0</v>
      </c>
      <c r="AC27" s="2">
        <v>0</v>
      </c>
      <c r="AD27" s="2">
        <v>1</v>
      </c>
      <c r="AE27" s="2">
        <v>1</v>
      </c>
      <c r="AG27" s="2">
        <v>10</v>
      </c>
      <c r="AH27" s="2">
        <v>0</v>
      </c>
      <c r="AI27" s="2">
        <v>0</v>
      </c>
      <c r="AJ27" s="2">
        <v>2</v>
      </c>
      <c r="AK27" s="2">
        <v>0</v>
      </c>
      <c r="AM27" s="2">
        <v>13</v>
      </c>
      <c r="AN27" s="2">
        <v>0</v>
      </c>
      <c r="AO27" s="2">
        <v>0</v>
      </c>
      <c r="AP27" s="2">
        <v>3</v>
      </c>
      <c r="AQ27" s="2">
        <v>1</v>
      </c>
      <c r="AR27" s="17">
        <v>0</v>
      </c>
      <c r="AT27" s="26">
        <v>0.127</v>
      </c>
      <c r="AU27" s="26">
        <v>0.42199999999999999</v>
      </c>
      <c r="AV27" s="26">
        <v>0.54900000000000004</v>
      </c>
      <c r="AX27" s="26">
        <v>0.14399999999999999</v>
      </c>
      <c r="AY27" s="26">
        <v>0.48099999999999998</v>
      </c>
      <c r="AZ27" s="26">
        <v>0.625</v>
      </c>
      <c r="BB27" s="26">
        <v>0</v>
      </c>
      <c r="BC27" s="26">
        <v>0</v>
      </c>
      <c r="BD27" s="26">
        <v>0</v>
      </c>
      <c r="BF27" s="26">
        <v>4.2999999999999997E-2</v>
      </c>
      <c r="BG27" s="26">
        <v>0.14299999999999999</v>
      </c>
      <c r="BH27" s="26">
        <v>0.186</v>
      </c>
      <c r="BJ27" s="27">
        <v>107</v>
      </c>
      <c r="BK27" s="28">
        <v>2.8000000000000001E-2</v>
      </c>
      <c r="BM27" s="27">
        <v>25</v>
      </c>
      <c r="BN27" s="27">
        <v>113</v>
      </c>
      <c r="BP27" s="27">
        <v>0</v>
      </c>
      <c r="BQ27" s="27">
        <v>0</v>
      </c>
      <c r="BR27" s="28">
        <v>0</v>
      </c>
    </row>
    <row r="28" spans="1:70" x14ac:dyDescent="0.2">
      <c r="A28" s="6">
        <v>20</v>
      </c>
      <c r="B28" s="6" t="s">
        <v>140</v>
      </c>
      <c r="C28" s="6">
        <v>28</v>
      </c>
      <c r="D28" s="6" t="s">
        <v>87</v>
      </c>
      <c r="F28" s="6">
        <v>31</v>
      </c>
      <c r="G28" s="6">
        <v>3</v>
      </c>
      <c r="H28" s="6">
        <v>8</v>
      </c>
      <c r="I28" s="6">
        <v>11</v>
      </c>
      <c r="J28" s="6">
        <v>24</v>
      </c>
      <c r="K28" s="6">
        <v>-7</v>
      </c>
      <c r="M28" s="29">
        <v>0.59722222222222221</v>
      </c>
      <c r="N28" s="30">
        <v>0.48819444444444443</v>
      </c>
      <c r="O28" s="30">
        <v>0.10486111111111111</v>
      </c>
      <c r="P28" s="30">
        <v>3.472222222222222E-3</v>
      </c>
      <c r="R28" s="38">
        <v>0.30869212962963194</v>
      </c>
      <c r="S28" s="6">
        <v>507</v>
      </c>
      <c r="T28" s="38">
        <v>6.0886021623201387E-4</v>
      </c>
      <c r="U28" s="38">
        <v>2.7158358002919443E-4</v>
      </c>
      <c r="V28" s="6">
        <v>76</v>
      </c>
      <c r="W28" s="6">
        <v>71</v>
      </c>
      <c r="X28" s="6">
        <v>5</v>
      </c>
      <c r="Y28" s="6">
        <v>20</v>
      </c>
      <c r="AA28" s="6">
        <v>1</v>
      </c>
      <c r="AB28" s="6">
        <v>2</v>
      </c>
      <c r="AC28" s="6">
        <v>0</v>
      </c>
      <c r="AD28" s="6">
        <v>0</v>
      </c>
      <c r="AE28" s="6">
        <v>0</v>
      </c>
      <c r="AG28" s="6">
        <v>4</v>
      </c>
      <c r="AH28" s="6">
        <v>4</v>
      </c>
      <c r="AI28" s="6">
        <v>0</v>
      </c>
      <c r="AJ28" s="6">
        <v>3</v>
      </c>
      <c r="AK28" s="6">
        <v>1</v>
      </c>
      <c r="AM28" s="6">
        <v>5</v>
      </c>
      <c r="AN28" s="6">
        <v>6</v>
      </c>
      <c r="AO28" s="6">
        <v>0</v>
      </c>
      <c r="AP28" s="6">
        <v>3</v>
      </c>
      <c r="AQ28" s="6">
        <v>1</v>
      </c>
      <c r="AR28" s="8">
        <v>0.54500000000000004</v>
      </c>
      <c r="AT28" s="31">
        <v>0.40500000000000003</v>
      </c>
      <c r="AU28" s="31">
        <v>1.08</v>
      </c>
      <c r="AV28" s="31">
        <v>1.4850000000000001</v>
      </c>
      <c r="AX28" s="31">
        <v>0.16500000000000001</v>
      </c>
      <c r="AY28" s="31">
        <v>0.66100000000000003</v>
      </c>
      <c r="AZ28" s="31">
        <v>0.82599999999999996</v>
      </c>
      <c r="BB28" s="31">
        <v>1.536</v>
      </c>
      <c r="BC28" s="31">
        <v>3.0710000000000002</v>
      </c>
      <c r="BD28" s="31">
        <v>4.6070000000000002</v>
      </c>
      <c r="BF28" s="31">
        <v>9.7000000000000003E-2</v>
      </c>
      <c r="BG28" s="31">
        <v>0.25800000000000001</v>
      </c>
      <c r="BH28" s="31">
        <v>0.35499999999999998</v>
      </c>
      <c r="BJ28" s="32">
        <v>44</v>
      </c>
      <c r="BK28" s="33">
        <v>6.8000000000000005E-2</v>
      </c>
      <c r="BM28" s="32">
        <v>4</v>
      </c>
      <c r="BN28" s="32">
        <v>18</v>
      </c>
      <c r="BP28" s="32">
        <v>0</v>
      </c>
      <c r="BQ28" s="32">
        <v>0</v>
      </c>
      <c r="BR28" s="33">
        <v>0</v>
      </c>
    </row>
    <row r="29" spans="1:70" x14ac:dyDescent="0.2">
      <c r="A29" s="2">
        <v>21</v>
      </c>
      <c r="B29" s="2" t="s">
        <v>228</v>
      </c>
      <c r="C29" s="2">
        <v>31</v>
      </c>
      <c r="D29" s="2" t="s">
        <v>103</v>
      </c>
      <c r="F29" s="2">
        <v>20</v>
      </c>
      <c r="G29" s="2">
        <v>2</v>
      </c>
      <c r="H29" s="2">
        <v>5</v>
      </c>
      <c r="I29" s="2">
        <v>7</v>
      </c>
      <c r="J29" s="2">
        <v>6</v>
      </c>
      <c r="K29" s="2">
        <v>0</v>
      </c>
      <c r="M29" s="24">
        <v>0.62083333333333335</v>
      </c>
      <c r="N29" s="25">
        <v>0.55069444444444449</v>
      </c>
      <c r="O29" s="25">
        <v>6.5972222222222224E-2</v>
      </c>
      <c r="P29" s="25">
        <v>2.7777777777777779E-3</v>
      </c>
      <c r="R29" s="37">
        <v>0.22039351851852085</v>
      </c>
      <c r="S29" s="2">
        <v>391</v>
      </c>
      <c r="T29" s="37">
        <v>5.6366628777114577E-4</v>
      </c>
      <c r="U29" s="37">
        <v>2.2847668947973611E-4</v>
      </c>
      <c r="V29" s="2">
        <v>55</v>
      </c>
      <c r="W29" s="2">
        <v>51</v>
      </c>
      <c r="X29" s="2">
        <v>8</v>
      </c>
      <c r="Y29" s="2">
        <v>12</v>
      </c>
      <c r="AA29" s="2">
        <v>1</v>
      </c>
      <c r="AB29" s="2">
        <v>1</v>
      </c>
      <c r="AC29" s="2">
        <v>0</v>
      </c>
      <c r="AD29" s="2">
        <v>0</v>
      </c>
      <c r="AE29" s="2">
        <v>0</v>
      </c>
      <c r="AG29" s="2">
        <v>3</v>
      </c>
      <c r="AH29" s="2">
        <v>2</v>
      </c>
      <c r="AI29" s="2">
        <v>0</v>
      </c>
      <c r="AJ29" s="2">
        <v>0</v>
      </c>
      <c r="AK29" s="2">
        <v>0</v>
      </c>
      <c r="AM29" s="2">
        <v>4</v>
      </c>
      <c r="AN29" s="2">
        <v>3</v>
      </c>
      <c r="AO29" s="2">
        <v>0</v>
      </c>
      <c r="AP29" s="2">
        <v>0</v>
      </c>
      <c r="AQ29" s="2">
        <v>0</v>
      </c>
      <c r="AR29" s="17">
        <v>0.42899999999999999</v>
      </c>
      <c r="AT29" s="26">
        <v>0.40300000000000002</v>
      </c>
      <c r="AU29" s="26">
        <v>1.0069999999999999</v>
      </c>
      <c r="AV29" s="26">
        <v>1.409</v>
      </c>
      <c r="AX29" s="26">
        <v>0.22700000000000001</v>
      </c>
      <c r="AY29" s="26">
        <v>0.68</v>
      </c>
      <c r="AZ29" s="26">
        <v>0.90700000000000003</v>
      </c>
      <c r="BB29" s="26">
        <v>1.8779999999999999</v>
      </c>
      <c r="BC29" s="26">
        <v>3.7559999999999998</v>
      </c>
      <c r="BD29" s="26">
        <v>5.6340000000000003</v>
      </c>
      <c r="BF29" s="26">
        <v>0.1</v>
      </c>
      <c r="BG29" s="26">
        <v>0.25</v>
      </c>
      <c r="BH29" s="26">
        <v>0.35</v>
      </c>
      <c r="BJ29" s="27">
        <v>27</v>
      </c>
      <c r="BK29" s="28">
        <v>7.3999999999999996E-2</v>
      </c>
      <c r="BM29" s="27">
        <v>18</v>
      </c>
      <c r="BN29" s="27">
        <v>6</v>
      </c>
      <c r="BP29" s="27">
        <v>90</v>
      </c>
      <c r="BQ29" s="27">
        <v>114</v>
      </c>
      <c r="BR29" s="28">
        <v>0.44119999999999998</v>
      </c>
    </row>
    <row r="30" spans="1:70" x14ac:dyDescent="0.2">
      <c r="A30" s="6">
        <v>22</v>
      </c>
      <c r="B30" s="6" t="s">
        <v>199</v>
      </c>
      <c r="C30" s="6">
        <v>27</v>
      </c>
      <c r="D30" s="6" t="s">
        <v>103</v>
      </c>
      <c r="F30" s="6">
        <v>32</v>
      </c>
      <c r="G30" s="6">
        <v>3</v>
      </c>
      <c r="H30" s="6">
        <v>2</v>
      </c>
      <c r="I30" s="6">
        <v>5</v>
      </c>
      <c r="J30" s="6">
        <v>64</v>
      </c>
      <c r="K30" s="6">
        <v>0</v>
      </c>
      <c r="M30" s="29">
        <v>0.33333333333333331</v>
      </c>
      <c r="N30" s="30">
        <v>0.33124999999999999</v>
      </c>
      <c r="O30" s="30">
        <v>2.0833333333333333E-3</v>
      </c>
      <c r="P30" s="30">
        <v>0</v>
      </c>
      <c r="R30" s="38">
        <v>0.17792824074074304</v>
      </c>
      <c r="S30" s="6">
        <v>343</v>
      </c>
      <c r="T30" s="38">
        <v>5.187412266493889E-4</v>
      </c>
      <c r="U30" s="38">
        <v>2.234624199984653E-4</v>
      </c>
      <c r="V30" s="6">
        <v>58</v>
      </c>
      <c r="W30" s="6">
        <v>44</v>
      </c>
      <c r="X30" s="6">
        <v>11</v>
      </c>
      <c r="Y30" s="6">
        <v>8</v>
      </c>
      <c r="AA30" s="6">
        <v>3</v>
      </c>
      <c r="AB30" s="6">
        <v>0</v>
      </c>
      <c r="AC30" s="6">
        <v>0</v>
      </c>
      <c r="AD30" s="6">
        <v>1</v>
      </c>
      <c r="AE30" s="6">
        <v>0</v>
      </c>
      <c r="AG30" s="6">
        <v>2</v>
      </c>
      <c r="AH30" s="6">
        <v>0</v>
      </c>
      <c r="AI30" s="6">
        <v>0</v>
      </c>
      <c r="AJ30" s="6">
        <v>0</v>
      </c>
      <c r="AK30" s="6">
        <v>0</v>
      </c>
      <c r="AM30" s="6">
        <v>5</v>
      </c>
      <c r="AN30" s="6">
        <v>0</v>
      </c>
      <c r="AO30" s="6">
        <v>0</v>
      </c>
      <c r="AP30" s="6">
        <v>1</v>
      </c>
      <c r="AQ30" s="6">
        <v>0</v>
      </c>
      <c r="AR30" s="8">
        <v>0</v>
      </c>
      <c r="AT30" s="31">
        <v>0.70299999999999996</v>
      </c>
      <c r="AU30" s="31">
        <v>0.46800000000000003</v>
      </c>
      <c r="AV30" s="31">
        <v>1.171</v>
      </c>
      <c r="AX30" s="31">
        <v>0.70699999999999996</v>
      </c>
      <c r="AY30" s="31">
        <v>0.47199999999999998</v>
      </c>
      <c r="AZ30" s="31">
        <v>1.179</v>
      </c>
      <c r="BB30" s="31">
        <v>0</v>
      </c>
      <c r="BC30" s="31">
        <v>0</v>
      </c>
      <c r="BD30" s="31">
        <v>0</v>
      </c>
      <c r="BF30" s="31">
        <v>9.4E-2</v>
      </c>
      <c r="BG30" s="31">
        <v>6.3E-2</v>
      </c>
      <c r="BH30" s="31">
        <v>0.156</v>
      </c>
      <c r="BJ30" s="32">
        <v>29</v>
      </c>
      <c r="BK30" s="33">
        <v>0.10299999999999999</v>
      </c>
      <c r="BM30" s="32">
        <v>71</v>
      </c>
      <c r="BN30" s="32">
        <v>6</v>
      </c>
      <c r="BP30" s="32">
        <v>4</v>
      </c>
      <c r="BQ30" s="32">
        <v>11</v>
      </c>
      <c r="BR30" s="33">
        <v>0.26669999999999999</v>
      </c>
    </row>
    <row r="31" spans="1:70" x14ac:dyDescent="0.2">
      <c r="A31" s="2">
        <v>23</v>
      </c>
      <c r="B31" s="2" t="s">
        <v>224</v>
      </c>
      <c r="C31" s="2">
        <v>21</v>
      </c>
      <c r="D31" s="2" t="s">
        <v>103</v>
      </c>
      <c r="F31" s="2">
        <v>2</v>
      </c>
      <c r="G31" s="2">
        <v>1</v>
      </c>
      <c r="H31" s="2">
        <v>1</v>
      </c>
      <c r="I31" s="2">
        <v>2</v>
      </c>
      <c r="J31" s="2">
        <v>0</v>
      </c>
      <c r="K31" s="2">
        <v>1</v>
      </c>
      <c r="M31" s="24">
        <v>0.40277777777777779</v>
      </c>
      <c r="N31" s="25">
        <v>0.40277777777777779</v>
      </c>
      <c r="O31" s="25">
        <v>0</v>
      </c>
      <c r="P31" s="25">
        <v>0</v>
      </c>
      <c r="R31" s="37">
        <v>0.22039351851852085</v>
      </c>
      <c r="S31" s="2">
        <v>391</v>
      </c>
      <c r="T31" s="37">
        <v>5.6366628777114577E-4</v>
      </c>
      <c r="U31" s="37">
        <v>2.2847668947973611E-4</v>
      </c>
      <c r="V31" s="2">
        <v>55</v>
      </c>
      <c r="W31" s="2">
        <v>51</v>
      </c>
      <c r="X31" s="2">
        <v>8</v>
      </c>
      <c r="Y31" s="2">
        <v>12</v>
      </c>
      <c r="AA31" s="2">
        <v>1</v>
      </c>
      <c r="AB31" s="2">
        <v>0</v>
      </c>
      <c r="AC31" s="2">
        <v>0</v>
      </c>
      <c r="AD31" s="2">
        <v>0</v>
      </c>
      <c r="AE31" s="2">
        <v>0</v>
      </c>
      <c r="AG31" s="2">
        <v>1</v>
      </c>
      <c r="AH31" s="2">
        <v>0</v>
      </c>
      <c r="AI31" s="2">
        <v>0</v>
      </c>
      <c r="AJ31" s="2">
        <v>0</v>
      </c>
      <c r="AK31" s="2">
        <v>0</v>
      </c>
      <c r="AM31" s="2">
        <v>2</v>
      </c>
      <c r="AN31" s="2">
        <v>0</v>
      </c>
      <c r="AO31" s="2">
        <v>0</v>
      </c>
      <c r="AP31" s="2">
        <v>0</v>
      </c>
      <c r="AQ31" s="2">
        <v>0</v>
      </c>
      <c r="AR31" s="17">
        <v>0</v>
      </c>
      <c r="AT31" s="26">
        <v>3.101</v>
      </c>
      <c r="AU31" s="26">
        <v>3.101</v>
      </c>
      <c r="AV31" s="26">
        <v>6.202</v>
      </c>
      <c r="AX31" s="26">
        <v>3.101</v>
      </c>
      <c r="AY31" s="26">
        <v>3.101</v>
      </c>
      <c r="AZ31" s="26">
        <v>6.202</v>
      </c>
      <c r="BB31" s="26">
        <v>0</v>
      </c>
      <c r="BC31" s="26">
        <v>0</v>
      </c>
      <c r="BD31" s="26">
        <v>0</v>
      </c>
      <c r="BF31" s="26">
        <v>0.5</v>
      </c>
      <c r="BG31" s="26">
        <v>0.5</v>
      </c>
      <c r="BH31" s="26">
        <v>1</v>
      </c>
      <c r="BJ31" s="27">
        <v>1</v>
      </c>
      <c r="BK31" s="28">
        <v>1</v>
      </c>
      <c r="BM31" s="27">
        <v>0</v>
      </c>
      <c r="BN31" s="27">
        <v>1</v>
      </c>
      <c r="BP31" s="27">
        <v>5</v>
      </c>
      <c r="BQ31" s="27">
        <v>4</v>
      </c>
      <c r="BR31" s="28">
        <v>0.55559999999999998</v>
      </c>
    </row>
    <row r="32" spans="1:70" x14ac:dyDescent="0.2">
      <c r="A32" s="6">
        <v>24</v>
      </c>
      <c r="B32" s="6" t="s">
        <v>233</v>
      </c>
      <c r="C32" s="6">
        <v>24</v>
      </c>
      <c r="D32" s="6" t="s">
        <v>103</v>
      </c>
      <c r="F32" s="6">
        <v>1</v>
      </c>
      <c r="G32" s="6">
        <v>0</v>
      </c>
      <c r="H32" s="6">
        <v>1</v>
      </c>
      <c r="I32" s="6">
        <v>1</v>
      </c>
      <c r="J32" s="6">
        <v>0</v>
      </c>
      <c r="K32" s="6">
        <v>0</v>
      </c>
      <c r="M32" s="29">
        <v>0.5444444444444444</v>
      </c>
      <c r="N32" s="30">
        <v>0.5444444444444444</v>
      </c>
      <c r="O32" s="30">
        <v>0</v>
      </c>
      <c r="P32" s="30">
        <v>0</v>
      </c>
      <c r="R32" s="38">
        <v>9.0740740740743054E-3</v>
      </c>
      <c r="S32" s="6">
        <v>18</v>
      </c>
      <c r="T32" s="38">
        <v>5.0411522633745135E-4</v>
      </c>
      <c r="U32" s="38">
        <v>2.4788288179964583E-4</v>
      </c>
      <c r="V32" s="6">
        <v>4</v>
      </c>
      <c r="W32" s="6">
        <v>3</v>
      </c>
      <c r="X32" s="6">
        <v>0</v>
      </c>
      <c r="Y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G32" s="6">
        <v>1</v>
      </c>
      <c r="AH32" s="6">
        <v>0</v>
      </c>
      <c r="AI32" s="6">
        <v>0</v>
      </c>
      <c r="AJ32" s="6">
        <v>0</v>
      </c>
      <c r="AK32" s="6">
        <v>0</v>
      </c>
      <c r="AM32" s="6">
        <v>1</v>
      </c>
      <c r="AN32" s="6">
        <v>0</v>
      </c>
      <c r="AO32" s="6">
        <v>0</v>
      </c>
      <c r="AP32" s="6">
        <v>0</v>
      </c>
      <c r="AQ32" s="6">
        <v>0</v>
      </c>
      <c r="AR32" s="8">
        <v>0</v>
      </c>
      <c r="AT32" s="31">
        <v>0</v>
      </c>
      <c r="AU32" s="31">
        <v>4.5919999999999996</v>
      </c>
      <c r="AV32" s="31">
        <v>4.5919999999999996</v>
      </c>
      <c r="AX32" s="31">
        <v>0</v>
      </c>
      <c r="AY32" s="31">
        <v>4.5919999999999996</v>
      </c>
      <c r="AZ32" s="31">
        <v>4.5919999999999996</v>
      </c>
      <c r="BB32" s="31">
        <v>0</v>
      </c>
      <c r="BC32" s="31">
        <v>0</v>
      </c>
      <c r="BD32" s="31">
        <v>0</v>
      </c>
      <c r="BF32" s="31">
        <v>0</v>
      </c>
      <c r="BG32" s="31">
        <v>1</v>
      </c>
      <c r="BH32" s="31">
        <v>1</v>
      </c>
      <c r="BJ32" s="32">
        <v>1</v>
      </c>
      <c r="BK32" s="33">
        <v>0</v>
      </c>
      <c r="BM32" s="32">
        <v>0</v>
      </c>
      <c r="BN32" s="32">
        <v>0</v>
      </c>
      <c r="BP32" s="32">
        <v>0</v>
      </c>
      <c r="BQ32" s="32">
        <v>0</v>
      </c>
      <c r="BR32" s="33">
        <v>0</v>
      </c>
    </row>
    <row r="33" spans="1:70" x14ac:dyDescent="0.2">
      <c r="A33" s="2">
        <v>25</v>
      </c>
      <c r="B33" s="2" t="s">
        <v>141</v>
      </c>
      <c r="C33" s="2">
        <v>34</v>
      </c>
      <c r="D33" s="2" t="s">
        <v>104</v>
      </c>
      <c r="F33" s="2">
        <v>16</v>
      </c>
      <c r="G33" s="2">
        <v>0</v>
      </c>
      <c r="H33" s="2">
        <v>1</v>
      </c>
      <c r="I33" s="2">
        <v>1</v>
      </c>
      <c r="J33" s="2">
        <v>0</v>
      </c>
      <c r="K33" s="2">
        <v>0</v>
      </c>
      <c r="M33" s="24">
        <v>0</v>
      </c>
      <c r="N33" s="25">
        <v>0</v>
      </c>
      <c r="O33" s="25">
        <v>0</v>
      </c>
      <c r="P33" s="25">
        <v>0</v>
      </c>
      <c r="R33" s="37">
        <v>0</v>
      </c>
      <c r="S33" s="2" t="s">
        <v>245</v>
      </c>
      <c r="T33" s="37">
        <v>0</v>
      </c>
      <c r="U33" s="37">
        <v>0</v>
      </c>
      <c r="V33" s="2" t="s">
        <v>245</v>
      </c>
      <c r="W33" s="2" t="s">
        <v>245</v>
      </c>
      <c r="X33" s="2" t="s">
        <v>245</v>
      </c>
      <c r="Y33" s="2" t="s">
        <v>245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17">
        <v>0</v>
      </c>
      <c r="AT33" s="26">
        <v>0</v>
      </c>
      <c r="AU33" s="26">
        <v>0</v>
      </c>
      <c r="AV33" s="26">
        <v>0</v>
      </c>
      <c r="AX33" s="26">
        <v>0</v>
      </c>
      <c r="AY33" s="26">
        <v>0</v>
      </c>
      <c r="AZ33" s="26">
        <v>0</v>
      </c>
      <c r="BB33" s="26">
        <v>0</v>
      </c>
      <c r="BC33" s="26">
        <v>0</v>
      </c>
      <c r="BD33" s="26">
        <v>0</v>
      </c>
      <c r="BF33" s="26">
        <v>0</v>
      </c>
      <c r="BG33" s="26">
        <v>6.3E-2</v>
      </c>
      <c r="BH33" s="26">
        <v>6.3E-2</v>
      </c>
      <c r="BJ33" s="27">
        <v>0</v>
      </c>
      <c r="BK33" s="28">
        <v>0</v>
      </c>
      <c r="BM33" s="27">
        <v>0</v>
      </c>
      <c r="BN33" s="27">
        <v>0</v>
      </c>
      <c r="BP33" s="27">
        <v>0</v>
      </c>
      <c r="BQ33" s="27">
        <v>0</v>
      </c>
      <c r="BR33" s="28">
        <v>0</v>
      </c>
    </row>
    <row r="34" spans="1:70" x14ac:dyDescent="0.2">
      <c r="A34" s="6">
        <v>26</v>
      </c>
      <c r="B34" s="6" t="s">
        <v>229</v>
      </c>
      <c r="C34" s="6">
        <v>25</v>
      </c>
      <c r="D34" s="6" t="s">
        <v>87</v>
      </c>
      <c r="F34" s="6">
        <v>1</v>
      </c>
      <c r="G34" s="6">
        <v>0</v>
      </c>
      <c r="H34" s="6">
        <v>0</v>
      </c>
      <c r="I34" s="6">
        <v>0</v>
      </c>
      <c r="J34" s="6">
        <v>0</v>
      </c>
      <c r="K34" s="6">
        <v>-2</v>
      </c>
      <c r="M34" s="29">
        <v>0.74930555555555556</v>
      </c>
      <c r="N34" s="30">
        <v>0.68194444444444446</v>
      </c>
      <c r="O34" s="30">
        <v>7.6388888888888886E-3</v>
      </c>
      <c r="P34" s="30">
        <v>5.9722222222222225E-2</v>
      </c>
      <c r="R34" s="38">
        <v>1.2488425925925695E-2</v>
      </c>
      <c r="S34" s="6">
        <v>20</v>
      </c>
      <c r="T34" s="38">
        <v>6.2442129629629859E-4</v>
      </c>
      <c r="U34" s="38">
        <v>2.2116704902846529E-4</v>
      </c>
      <c r="V34" s="6">
        <v>2</v>
      </c>
      <c r="W34" s="6">
        <v>5</v>
      </c>
      <c r="X34" s="6">
        <v>0</v>
      </c>
      <c r="Y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8">
        <v>0</v>
      </c>
      <c r="AT34" s="31">
        <v>0</v>
      </c>
      <c r="AU34" s="31">
        <v>0</v>
      </c>
      <c r="AV34" s="31">
        <v>0</v>
      </c>
      <c r="AX34" s="31">
        <v>0</v>
      </c>
      <c r="AY34" s="31">
        <v>0</v>
      </c>
      <c r="AZ34" s="31">
        <v>0</v>
      </c>
      <c r="BB34" s="31">
        <v>0</v>
      </c>
      <c r="BC34" s="31">
        <v>0</v>
      </c>
      <c r="BD34" s="31">
        <v>0</v>
      </c>
      <c r="BF34" s="31">
        <v>0</v>
      </c>
      <c r="BG34" s="31">
        <v>0</v>
      </c>
      <c r="BH34" s="31">
        <v>0</v>
      </c>
      <c r="BJ34" s="32">
        <v>3</v>
      </c>
      <c r="BK34" s="33">
        <v>0</v>
      </c>
      <c r="BM34" s="32">
        <v>1</v>
      </c>
      <c r="BN34" s="32">
        <v>3</v>
      </c>
      <c r="BP34" s="32">
        <v>0</v>
      </c>
      <c r="BQ34" s="32">
        <v>0</v>
      </c>
      <c r="BR34" s="33">
        <v>0</v>
      </c>
    </row>
    <row r="35" spans="1:70" x14ac:dyDescent="0.2">
      <c r="A35" s="2">
        <v>27</v>
      </c>
      <c r="B35" s="2" t="s">
        <v>211</v>
      </c>
      <c r="C35" s="2">
        <v>26</v>
      </c>
      <c r="D35" s="2" t="s">
        <v>103</v>
      </c>
      <c r="F35" s="2">
        <v>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M35" s="24">
        <v>0.29583333333333334</v>
      </c>
      <c r="N35" s="25">
        <v>0.29583333333333334</v>
      </c>
      <c r="O35" s="25">
        <v>0</v>
      </c>
      <c r="P35" s="25">
        <v>0</v>
      </c>
      <c r="R35" s="37">
        <v>4.9305555555555552E-3</v>
      </c>
      <c r="S35" s="2">
        <v>13</v>
      </c>
      <c r="T35" s="37">
        <v>3.7927350427350692E-4</v>
      </c>
      <c r="U35" s="37">
        <v>1.845806687466875E-4</v>
      </c>
      <c r="V35" s="2">
        <v>2</v>
      </c>
      <c r="W35" s="2">
        <v>2</v>
      </c>
      <c r="X35" s="2">
        <v>0</v>
      </c>
      <c r="Y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17">
        <v>0</v>
      </c>
      <c r="AT35" s="26">
        <v>0</v>
      </c>
      <c r="AU35" s="26">
        <v>0</v>
      </c>
      <c r="AV35" s="26">
        <v>0</v>
      </c>
      <c r="AX35" s="26">
        <v>0</v>
      </c>
      <c r="AY35" s="26">
        <v>0</v>
      </c>
      <c r="AZ35" s="26">
        <v>0</v>
      </c>
      <c r="BB35" s="26">
        <v>0</v>
      </c>
      <c r="BC35" s="26">
        <v>0</v>
      </c>
      <c r="BD35" s="26">
        <v>0</v>
      </c>
      <c r="BF35" s="26">
        <v>0</v>
      </c>
      <c r="BG35" s="26">
        <v>0</v>
      </c>
      <c r="BH35" s="26">
        <v>0</v>
      </c>
      <c r="BJ35" s="27">
        <v>0</v>
      </c>
      <c r="BK35" s="28">
        <v>0</v>
      </c>
      <c r="BM35" s="27">
        <v>3</v>
      </c>
      <c r="BN35" s="27">
        <v>0</v>
      </c>
      <c r="BP35" s="27">
        <v>0</v>
      </c>
      <c r="BQ35" s="27">
        <v>0</v>
      </c>
      <c r="BR35" s="28">
        <v>0</v>
      </c>
    </row>
    <row r="36" spans="1:70" x14ac:dyDescent="0.2">
      <c r="A36" s="6">
        <v>28</v>
      </c>
      <c r="B36" s="6" t="s">
        <v>225</v>
      </c>
      <c r="C36" s="6">
        <v>23</v>
      </c>
      <c r="D36" s="6" t="s">
        <v>104</v>
      </c>
      <c r="F36" s="6">
        <v>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M36" s="29">
        <v>0</v>
      </c>
      <c r="N36" s="30">
        <v>0</v>
      </c>
      <c r="O36" s="30">
        <v>0</v>
      </c>
      <c r="P36" s="30">
        <v>0</v>
      </c>
      <c r="R36" s="38">
        <v>0</v>
      </c>
      <c r="S36" s="6" t="s">
        <v>245</v>
      </c>
      <c r="T36" s="38">
        <v>0</v>
      </c>
      <c r="U36" s="38">
        <v>0</v>
      </c>
      <c r="V36" s="6" t="s">
        <v>245</v>
      </c>
      <c r="W36" s="6" t="s">
        <v>245</v>
      </c>
      <c r="X36" s="6" t="s">
        <v>245</v>
      </c>
      <c r="Y36" s="6" t="s">
        <v>245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8">
        <v>0</v>
      </c>
      <c r="AT36" s="31">
        <v>0</v>
      </c>
      <c r="AU36" s="31">
        <v>0</v>
      </c>
      <c r="AV36" s="31">
        <v>0</v>
      </c>
      <c r="AX36" s="31">
        <v>0</v>
      </c>
      <c r="AY36" s="31">
        <v>0</v>
      </c>
      <c r="AZ36" s="31">
        <v>0</v>
      </c>
      <c r="BB36" s="31">
        <v>0</v>
      </c>
      <c r="BC36" s="31">
        <v>0</v>
      </c>
      <c r="BD36" s="31">
        <v>0</v>
      </c>
      <c r="BF36" s="31">
        <v>0</v>
      </c>
      <c r="BG36" s="31">
        <v>0</v>
      </c>
      <c r="BH36" s="31">
        <v>0</v>
      </c>
      <c r="BJ36" s="32">
        <v>0</v>
      </c>
      <c r="BK36" s="33">
        <v>0</v>
      </c>
      <c r="BM36" s="32">
        <v>0</v>
      </c>
      <c r="BN36" s="32">
        <v>0</v>
      </c>
      <c r="BP36" s="32">
        <v>0</v>
      </c>
      <c r="BQ36" s="32">
        <v>0</v>
      </c>
      <c r="BR36" s="33">
        <v>0</v>
      </c>
    </row>
    <row r="37" spans="1:70" x14ac:dyDescent="0.2">
      <c r="A37" s="2">
        <v>29</v>
      </c>
      <c r="B37" s="2" t="s">
        <v>231</v>
      </c>
      <c r="C37" s="2">
        <v>20</v>
      </c>
      <c r="D37" s="2" t="s">
        <v>103</v>
      </c>
      <c r="F37" s="2">
        <v>1</v>
      </c>
      <c r="G37" s="2">
        <v>0</v>
      </c>
      <c r="H37" s="2">
        <v>0</v>
      </c>
      <c r="I37" s="2">
        <v>0</v>
      </c>
      <c r="J37" s="2">
        <v>0</v>
      </c>
      <c r="K37" s="2">
        <v>-2</v>
      </c>
      <c r="M37" s="24">
        <v>0.63749999999999996</v>
      </c>
      <c r="N37" s="25">
        <v>0.52013888888888893</v>
      </c>
      <c r="O37" s="25">
        <v>0.11736111111111111</v>
      </c>
      <c r="P37" s="25">
        <v>0</v>
      </c>
      <c r="R37" s="37">
        <v>1.0625000000000001E-2</v>
      </c>
      <c r="S37" s="2">
        <v>17</v>
      </c>
      <c r="T37" s="37">
        <v>6.2500000000000001E-4</v>
      </c>
      <c r="U37" s="37">
        <v>2.2801738066555556E-4</v>
      </c>
      <c r="V37" s="2">
        <v>1</v>
      </c>
      <c r="W37" s="2">
        <v>3</v>
      </c>
      <c r="X37" s="2">
        <v>1</v>
      </c>
      <c r="Y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17">
        <v>0</v>
      </c>
      <c r="AT37" s="26">
        <v>0</v>
      </c>
      <c r="AU37" s="26">
        <v>0</v>
      </c>
      <c r="AV37" s="26">
        <v>0</v>
      </c>
      <c r="AX37" s="26">
        <v>0</v>
      </c>
      <c r="AY37" s="26">
        <v>0</v>
      </c>
      <c r="AZ37" s="26">
        <v>0</v>
      </c>
      <c r="BB37" s="26">
        <v>0</v>
      </c>
      <c r="BC37" s="26">
        <v>0</v>
      </c>
      <c r="BD37" s="26">
        <v>0</v>
      </c>
      <c r="BF37" s="26">
        <v>0</v>
      </c>
      <c r="BG37" s="26">
        <v>0</v>
      </c>
      <c r="BH37" s="26">
        <v>0</v>
      </c>
      <c r="BJ37" s="27">
        <v>2</v>
      </c>
      <c r="BK37" s="28">
        <v>0</v>
      </c>
      <c r="BM37" s="27">
        <v>0</v>
      </c>
      <c r="BN37" s="27">
        <v>0</v>
      </c>
      <c r="BP37" s="27">
        <v>0</v>
      </c>
      <c r="BQ37" s="27">
        <v>0</v>
      </c>
      <c r="BR37" s="28">
        <v>0</v>
      </c>
    </row>
    <row r="38" spans="1:70" x14ac:dyDescent="0.2">
      <c r="A38" s="6">
        <v>30</v>
      </c>
      <c r="B38" s="6" t="s">
        <v>230</v>
      </c>
      <c r="C38" s="6">
        <v>18</v>
      </c>
      <c r="D38" s="6" t="s">
        <v>103</v>
      </c>
      <c r="F38" s="6">
        <v>1</v>
      </c>
      <c r="G38" s="6">
        <v>0</v>
      </c>
      <c r="H38" s="6">
        <v>0</v>
      </c>
      <c r="I38" s="6">
        <v>0</v>
      </c>
      <c r="J38" s="6">
        <v>0</v>
      </c>
      <c r="K38" s="6">
        <v>-3</v>
      </c>
      <c r="M38" s="29">
        <v>0.79722222222222228</v>
      </c>
      <c r="N38" s="30">
        <v>0.71319444444444446</v>
      </c>
      <c r="O38" s="30">
        <v>7.9861111111111105E-2</v>
      </c>
      <c r="P38" s="30">
        <v>4.1666666666666666E-3</v>
      </c>
      <c r="R38" s="38">
        <v>1.3287037037036804E-2</v>
      </c>
      <c r="S38" s="6">
        <v>22</v>
      </c>
      <c r="T38" s="38">
        <v>6.039562289562292E-4</v>
      </c>
      <c r="U38" s="38">
        <v>2.2058851315452085E-4</v>
      </c>
      <c r="V38" s="6">
        <v>3</v>
      </c>
      <c r="W38" s="6">
        <v>5</v>
      </c>
      <c r="X38" s="6">
        <v>1</v>
      </c>
      <c r="Y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8">
        <v>0</v>
      </c>
      <c r="AT38" s="31">
        <v>0</v>
      </c>
      <c r="AU38" s="31">
        <v>0</v>
      </c>
      <c r="AV38" s="31">
        <v>0</v>
      </c>
      <c r="AX38" s="31">
        <v>0</v>
      </c>
      <c r="AY38" s="31">
        <v>0</v>
      </c>
      <c r="AZ38" s="31">
        <v>0</v>
      </c>
      <c r="BB38" s="31">
        <v>0</v>
      </c>
      <c r="BC38" s="31">
        <v>0</v>
      </c>
      <c r="BD38" s="31">
        <v>0</v>
      </c>
      <c r="BF38" s="31">
        <v>0</v>
      </c>
      <c r="BG38" s="31">
        <v>0</v>
      </c>
      <c r="BH38" s="31">
        <v>0</v>
      </c>
      <c r="BJ38" s="32">
        <v>3</v>
      </c>
      <c r="BK38" s="33">
        <v>0</v>
      </c>
      <c r="BM38" s="32">
        <v>0</v>
      </c>
      <c r="BN38" s="32">
        <v>1</v>
      </c>
      <c r="BP38" s="32">
        <v>0</v>
      </c>
      <c r="BQ38" s="32">
        <v>0</v>
      </c>
      <c r="BR38" s="33">
        <v>0</v>
      </c>
    </row>
    <row r="39" spans="1:70" x14ac:dyDescent="0.2">
      <c r="A39" s="2">
        <v>31</v>
      </c>
      <c r="B39" s="2" t="s">
        <v>232</v>
      </c>
      <c r="C39" s="2">
        <v>21</v>
      </c>
      <c r="D39" s="2" t="s">
        <v>87</v>
      </c>
      <c r="F39" s="2">
        <v>2</v>
      </c>
      <c r="G39" s="2">
        <v>0</v>
      </c>
      <c r="H39" s="2">
        <v>0</v>
      </c>
      <c r="I39" s="2">
        <v>0</v>
      </c>
      <c r="J39" s="2">
        <v>0</v>
      </c>
      <c r="K39" s="2">
        <v>-3</v>
      </c>
      <c r="M39" s="24">
        <v>0.76597222222222228</v>
      </c>
      <c r="N39" s="25">
        <v>0.75555555555555554</v>
      </c>
      <c r="O39" s="25">
        <v>0</v>
      </c>
      <c r="P39" s="25">
        <v>9.7222222222222224E-3</v>
      </c>
      <c r="R39" s="37">
        <v>2.5532407407407639E-2</v>
      </c>
      <c r="S39" s="2">
        <v>38</v>
      </c>
      <c r="T39" s="37">
        <v>6.7190545808966666E-4</v>
      </c>
      <c r="U39" s="37">
        <v>2.6572584250233333E-4</v>
      </c>
      <c r="V39" s="2">
        <v>4</v>
      </c>
      <c r="W39" s="2">
        <v>8</v>
      </c>
      <c r="X39" s="2">
        <v>0</v>
      </c>
      <c r="Y39" s="2">
        <v>1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17">
        <v>0</v>
      </c>
      <c r="AT39" s="26">
        <v>0</v>
      </c>
      <c r="AU39" s="26">
        <v>0</v>
      </c>
      <c r="AV39" s="26">
        <v>0</v>
      </c>
      <c r="AX39" s="26">
        <v>0</v>
      </c>
      <c r="AY39" s="26">
        <v>0</v>
      </c>
      <c r="AZ39" s="26">
        <v>0</v>
      </c>
      <c r="BB39" s="26">
        <v>0</v>
      </c>
      <c r="BC39" s="26">
        <v>0</v>
      </c>
      <c r="BD39" s="26">
        <v>0</v>
      </c>
      <c r="BF39" s="26">
        <v>0</v>
      </c>
      <c r="BG39" s="26">
        <v>0</v>
      </c>
      <c r="BH39" s="26">
        <v>0</v>
      </c>
      <c r="BJ39" s="27">
        <v>6</v>
      </c>
      <c r="BK39" s="28">
        <v>0</v>
      </c>
      <c r="BM39" s="27">
        <v>1</v>
      </c>
      <c r="BN39" s="27">
        <v>2</v>
      </c>
      <c r="BP39" s="27">
        <v>0</v>
      </c>
      <c r="BQ39" s="27">
        <v>0</v>
      </c>
      <c r="BR39" s="28">
        <v>0</v>
      </c>
    </row>
    <row r="40" spans="1:70" x14ac:dyDescent="0.2">
      <c r="A40" s="6">
        <v>32</v>
      </c>
      <c r="B40" s="6" t="s">
        <v>226</v>
      </c>
      <c r="C40" s="6">
        <v>28</v>
      </c>
      <c r="D40" s="6" t="s">
        <v>104</v>
      </c>
      <c r="F40" s="6">
        <v>6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M40" s="29">
        <v>0</v>
      </c>
      <c r="N40" s="30">
        <v>0</v>
      </c>
      <c r="O40" s="30">
        <v>0</v>
      </c>
      <c r="P40" s="30">
        <v>0</v>
      </c>
      <c r="R40" s="38">
        <v>0</v>
      </c>
      <c r="S40" s="6" t="s">
        <v>245</v>
      </c>
      <c r="T40" s="38">
        <v>0</v>
      </c>
      <c r="U40" s="38">
        <v>0</v>
      </c>
      <c r="V40" s="6" t="s">
        <v>245</v>
      </c>
      <c r="W40" s="6" t="s">
        <v>245</v>
      </c>
      <c r="X40" s="6" t="s">
        <v>245</v>
      </c>
      <c r="Y40" s="6" t="s">
        <v>245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8">
        <v>0</v>
      </c>
      <c r="AT40" s="31">
        <v>0</v>
      </c>
      <c r="AU40" s="31">
        <v>0</v>
      </c>
      <c r="AV40" s="31">
        <v>0</v>
      </c>
      <c r="AX40" s="31">
        <v>0</v>
      </c>
      <c r="AY40" s="31">
        <v>0</v>
      </c>
      <c r="AZ40" s="31">
        <v>0</v>
      </c>
      <c r="BB40" s="31">
        <v>0</v>
      </c>
      <c r="BC40" s="31">
        <v>0</v>
      </c>
      <c r="BD40" s="31">
        <v>0</v>
      </c>
      <c r="BF40" s="31">
        <v>0</v>
      </c>
      <c r="BG40" s="31">
        <v>0</v>
      </c>
      <c r="BH40" s="31">
        <v>0</v>
      </c>
      <c r="BJ40" s="32">
        <v>0</v>
      </c>
      <c r="BK40" s="33">
        <v>0</v>
      </c>
      <c r="BM40" s="32">
        <v>0</v>
      </c>
      <c r="BN40" s="32">
        <v>0</v>
      </c>
      <c r="BP40" s="32">
        <v>0</v>
      </c>
      <c r="BQ40" s="32">
        <v>0</v>
      </c>
      <c r="BR40" s="33">
        <v>0</v>
      </c>
    </row>
    <row r="41" spans="1:70" x14ac:dyDescent="0.2">
      <c r="A41" s="2">
        <v>33</v>
      </c>
      <c r="B41" s="2" t="s">
        <v>197</v>
      </c>
      <c r="C41" s="2">
        <v>34</v>
      </c>
      <c r="D41" s="2" t="s">
        <v>104</v>
      </c>
      <c r="F41" s="2">
        <v>24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M41" s="24">
        <v>0</v>
      </c>
      <c r="N41" s="25">
        <v>0</v>
      </c>
      <c r="O41" s="25">
        <v>0</v>
      </c>
      <c r="P41" s="25">
        <v>0</v>
      </c>
      <c r="R41" s="37">
        <v>0</v>
      </c>
      <c r="S41" s="2" t="s">
        <v>245</v>
      </c>
      <c r="T41" s="37">
        <v>0</v>
      </c>
      <c r="U41" s="37">
        <v>0</v>
      </c>
      <c r="V41" s="2" t="s">
        <v>245</v>
      </c>
      <c r="W41" s="2" t="s">
        <v>245</v>
      </c>
      <c r="X41" s="2" t="s">
        <v>245</v>
      </c>
      <c r="Y41" s="2" t="s">
        <v>245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17">
        <v>0</v>
      </c>
      <c r="AT41" s="26">
        <v>0</v>
      </c>
      <c r="AU41" s="26">
        <v>0</v>
      </c>
      <c r="AV41" s="26">
        <v>0</v>
      </c>
      <c r="AX41" s="26">
        <v>0</v>
      </c>
      <c r="AY41" s="26">
        <v>0</v>
      </c>
      <c r="AZ41" s="26">
        <v>0</v>
      </c>
      <c r="BB41" s="26">
        <v>0</v>
      </c>
      <c r="BC41" s="26">
        <v>0</v>
      </c>
      <c r="BD41" s="26">
        <v>0</v>
      </c>
      <c r="BF41" s="26">
        <v>0</v>
      </c>
      <c r="BG41" s="26">
        <v>0</v>
      </c>
      <c r="BH41" s="26">
        <v>0</v>
      </c>
      <c r="BJ41" s="27">
        <v>0</v>
      </c>
      <c r="BK41" s="28">
        <v>0</v>
      </c>
      <c r="BM41" s="27">
        <v>0</v>
      </c>
      <c r="BN41" s="27">
        <v>0</v>
      </c>
      <c r="BP41" s="27">
        <v>0</v>
      </c>
      <c r="BQ41" s="27">
        <v>0</v>
      </c>
      <c r="BR41" s="28">
        <v>0</v>
      </c>
    </row>
    <row r="42" spans="1:70" x14ac:dyDescent="0.2">
      <c r="A42" s="6">
        <v>34</v>
      </c>
      <c r="B42" s="6" t="s">
        <v>201</v>
      </c>
      <c r="C42" s="6">
        <v>24</v>
      </c>
      <c r="D42" s="6" t="s">
        <v>104</v>
      </c>
      <c r="F42" s="6">
        <v>42</v>
      </c>
      <c r="G42" s="6">
        <v>0</v>
      </c>
      <c r="H42" s="6">
        <v>0</v>
      </c>
      <c r="I42" s="6">
        <v>0</v>
      </c>
      <c r="J42" s="6">
        <v>8</v>
      </c>
      <c r="K42" s="6">
        <v>0</v>
      </c>
      <c r="M42" s="29">
        <v>0</v>
      </c>
      <c r="N42" s="30">
        <v>0</v>
      </c>
      <c r="O42" s="30">
        <v>0</v>
      </c>
      <c r="P42" s="30">
        <v>0</v>
      </c>
      <c r="R42" s="38">
        <v>0</v>
      </c>
      <c r="S42" s="6" t="s">
        <v>245</v>
      </c>
      <c r="T42" s="38">
        <v>0</v>
      </c>
      <c r="U42" s="38">
        <v>0</v>
      </c>
      <c r="V42" s="6" t="s">
        <v>245</v>
      </c>
      <c r="W42" s="6" t="s">
        <v>245</v>
      </c>
      <c r="X42" s="6" t="s">
        <v>245</v>
      </c>
      <c r="Y42" s="6" t="s">
        <v>245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8">
        <v>0</v>
      </c>
      <c r="AT42" s="31">
        <v>0</v>
      </c>
      <c r="AU42" s="31">
        <v>0</v>
      </c>
      <c r="AV42" s="31">
        <v>0</v>
      </c>
      <c r="AX42" s="31">
        <v>0</v>
      </c>
      <c r="AY42" s="31">
        <v>0</v>
      </c>
      <c r="AZ42" s="31">
        <v>0</v>
      </c>
      <c r="BB42" s="31">
        <v>0</v>
      </c>
      <c r="BC42" s="31">
        <v>0</v>
      </c>
      <c r="BD42" s="31">
        <v>0</v>
      </c>
      <c r="BF42" s="31">
        <v>0</v>
      </c>
      <c r="BG42" s="31">
        <v>0</v>
      </c>
      <c r="BH42" s="31">
        <v>0</v>
      </c>
      <c r="BJ42" s="32">
        <v>0</v>
      </c>
      <c r="BK42" s="33">
        <v>0</v>
      </c>
      <c r="BM42" s="32">
        <v>0</v>
      </c>
      <c r="BN42" s="32">
        <v>0</v>
      </c>
      <c r="BP42" s="32">
        <v>0</v>
      </c>
      <c r="BQ42" s="32">
        <v>0</v>
      </c>
      <c r="BR42" s="33">
        <v>0</v>
      </c>
    </row>
  </sheetData>
  <mergeCells count="16">
    <mergeCell ref="A1:BR1"/>
    <mergeCell ref="A2:BR2"/>
    <mergeCell ref="A7:D7"/>
    <mergeCell ref="F7:K7"/>
    <mergeCell ref="M7:P7"/>
    <mergeCell ref="AA7:AE7"/>
    <mergeCell ref="AG7:AK7"/>
    <mergeCell ref="AM7:AR7"/>
    <mergeCell ref="AT7:AV7"/>
    <mergeCell ref="AX7:AZ7"/>
    <mergeCell ref="BB7:BD7"/>
    <mergeCell ref="BF7:BH7"/>
    <mergeCell ref="BJ7:BK7"/>
    <mergeCell ref="BM7:BN7"/>
    <mergeCell ref="BP7:BR7"/>
    <mergeCell ref="R7:Y7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FC59-3193-174A-B30A-6269A5B3B91C}">
  <dimension ref="A1:P46"/>
  <sheetViews>
    <sheetView workbookViewId="0">
      <selection activeCell="R39" sqref="R39"/>
    </sheetView>
  </sheetViews>
  <sheetFormatPr baseColWidth="10" defaultRowHeight="16" x14ac:dyDescent="0.2"/>
  <cols>
    <col min="5" max="6" width="6.83203125" customWidth="1"/>
    <col min="11" max="12" width="6.83203125" customWidth="1"/>
  </cols>
  <sheetData>
    <row r="1" spans="1:16" ht="26" x14ac:dyDescent="0.2">
      <c r="A1" s="74" t="s">
        <v>142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21" x14ac:dyDescent="0.2">
      <c r="A2" s="76" t="str">
        <f>'Game Stats'!$A$2</f>
        <v>2023 - '24 SEASON | 52-23-7 (111 PTS.)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7" spans="1:16" ht="16" customHeight="1" x14ac:dyDescent="0.2">
      <c r="A7" s="78" t="s">
        <v>202</v>
      </c>
      <c r="B7" s="79"/>
      <c r="C7" s="79"/>
      <c r="D7" s="80"/>
      <c r="G7" s="78" t="s">
        <v>203</v>
      </c>
      <c r="H7" s="79"/>
      <c r="I7" s="79"/>
      <c r="J7" s="80"/>
      <c r="M7" s="78" t="s">
        <v>204</v>
      </c>
      <c r="N7" s="79"/>
      <c r="O7" s="79"/>
      <c r="P7" s="80"/>
    </row>
    <row r="8" spans="1:16" ht="16" customHeight="1" x14ac:dyDescent="0.2">
      <c r="A8" s="81"/>
      <c r="B8" s="82"/>
      <c r="C8" s="82"/>
      <c r="D8" s="83"/>
      <c r="G8" s="81"/>
      <c r="H8" s="82"/>
      <c r="I8" s="82"/>
      <c r="J8" s="83"/>
      <c r="M8" s="84"/>
      <c r="N8" s="85"/>
      <c r="O8" s="85"/>
      <c r="P8" s="86"/>
    </row>
    <row r="9" spans="1:16" ht="16" customHeight="1" x14ac:dyDescent="0.2">
      <c r="A9" s="54">
        <v>6.3414634146341468E-3</v>
      </c>
      <c r="B9" s="55"/>
      <c r="C9" s="55"/>
      <c r="D9" s="56"/>
      <c r="G9" s="69">
        <v>3.4024390243902438</v>
      </c>
      <c r="H9" s="70"/>
      <c r="I9" s="70"/>
      <c r="J9" s="71"/>
      <c r="M9" s="69">
        <v>2.6341463414634148</v>
      </c>
      <c r="N9" s="70"/>
      <c r="O9" s="70"/>
      <c r="P9" s="71"/>
    </row>
    <row r="10" spans="1:16" ht="16" customHeight="1" x14ac:dyDescent="0.2">
      <c r="A10" s="57"/>
      <c r="B10" s="58"/>
      <c r="C10" s="58"/>
      <c r="D10" s="59"/>
      <c r="G10" s="72"/>
      <c r="H10" s="96"/>
      <c r="I10" s="96"/>
      <c r="J10" s="73"/>
      <c r="M10" s="72"/>
      <c r="N10" s="96"/>
      <c r="O10" s="96"/>
      <c r="P10" s="73"/>
    </row>
    <row r="11" spans="1:16" ht="16" customHeight="1" x14ac:dyDescent="0.2">
      <c r="A11" s="57"/>
      <c r="B11" s="58"/>
      <c r="C11" s="58"/>
      <c r="D11" s="59"/>
      <c r="G11" s="72"/>
      <c r="H11" s="96"/>
      <c r="I11" s="96"/>
      <c r="J11" s="73"/>
      <c r="M11" s="72"/>
      <c r="N11" s="96"/>
      <c r="O11" s="96"/>
      <c r="P11" s="73"/>
    </row>
    <row r="12" spans="1:16" ht="16" customHeight="1" x14ac:dyDescent="0.2">
      <c r="A12" s="57"/>
      <c r="B12" s="58"/>
      <c r="C12" s="58"/>
      <c r="D12" s="59"/>
      <c r="G12" s="72"/>
      <c r="H12" s="96"/>
      <c r="I12" s="96"/>
      <c r="J12" s="73"/>
      <c r="M12" s="72"/>
      <c r="N12" s="96"/>
      <c r="O12" s="96"/>
      <c r="P12" s="73"/>
    </row>
    <row r="13" spans="1:16" ht="16" customHeight="1" x14ac:dyDescent="0.2">
      <c r="A13" s="57"/>
      <c r="B13" s="58"/>
      <c r="C13" s="58"/>
      <c r="D13" s="59"/>
      <c r="G13" s="72"/>
      <c r="H13" s="96"/>
      <c r="I13" s="96"/>
      <c r="J13" s="73"/>
      <c r="M13" s="72"/>
      <c r="N13" s="96"/>
      <c r="O13" s="96"/>
      <c r="P13" s="73"/>
    </row>
    <row r="14" spans="1:16" ht="16" customHeight="1" x14ac:dyDescent="0.2">
      <c r="A14" s="57"/>
      <c r="B14" s="58"/>
      <c r="C14" s="58"/>
      <c r="D14" s="59"/>
      <c r="G14" s="72"/>
      <c r="H14" s="96"/>
      <c r="I14" s="96"/>
      <c r="J14" s="73"/>
      <c r="M14" s="72"/>
      <c r="N14" s="96"/>
      <c r="O14" s="96"/>
      <c r="P14" s="73"/>
    </row>
    <row r="15" spans="1:16" ht="16" customHeight="1" x14ac:dyDescent="0.2">
      <c r="A15" s="103"/>
      <c r="B15" s="104"/>
      <c r="C15" s="104"/>
      <c r="D15" s="105"/>
      <c r="G15" s="97"/>
      <c r="H15" s="98"/>
      <c r="I15" s="98"/>
      <c r="J15" s="99"/>
      <c r="M15" s="97"/>
      <c r="N15" s="98"/>
      <c r="O15" s="98"/>
      <c r="P15" s="99"/>
    </row>
    <row r="16" spans="1:16" ht="5" customHeight="1" x14ac:dyDescent="0.2">
      <c r="A16" s="60"/>
      <c r="B16" s="61"/>
      <c r="C16" s="61"/>
      <c r="D16" s="62"/>
      <c r="G16" s="51"/>
      <c r="H16" s="52"/>
      <c r="I16" s="52"/>
      <c r="J16" s="53"/>
      <c r="M16" s="51"/>
      <c r="N16" s="52"/>
      <c r="O16" s="52"/>
      <c r="P16" s="53"/>
    </row>
    <row r="17" spans="1:16" ht="16" customHeight="1" x14ac:dyDescent="0.2">
      <c r="A17" s="92" t="s">
        <v>214</v>
      </c>
      <c r="B17" s="93"/>
      <c r="C17" s="90">
        <v>6.5853658536585372E-3</v>
      </c>
      <c r="D17" s="91"/>
      <c r="G17" s="92" t="s">
        <v>214</v>
      </c>
      <c r="H17" s="93"/>
      <c r="I17" s="106">
        <v>3.3170731707317072</v>
      </c>
      <c r="J17" s="107"/>
      <c r="M17" s="92" t="s">
        <v>214</v>
      </c>
      <c r="N17" s="93"/>
      <c r="O17" s="106">
        <v>2.4634146341463414</v>
      </c>
      <c r="P17" s="107"/>
    </row>
    <row r="18" spans="1:16" ht="16" customHeight="1" x14ac:dyDescent="0.2">
      <c r="A18" s="92" t="s">
        <v>215</v>
      </c>
      <c r="B18" s="93"/>
      <c r="C18" s="90">
        <v>6.0975609756097563E-3</v>
      </c>
      <c r="D18" s="91"/>
      <c r="G18" s="92" t="s">
        <v>215</v>
      </c>
      <c r="H18" s="93"/>
      <c r="I18" s="106">
        <v>3.4878048780487805</v>
      </c>
      <c r="J18" s="107"/>
      <c r="M18" s="92" t="s">
        <v>215</v>
      </c>
      <c r="N18" s="93"/>
      <c r="O18" s="106">
        <v>2.8048780487804876</v>
      </c>
      <c r="P18" s="107"/>
    </row>
    <row r="21" spans="1:16" ht="16" customHeight="1" x14ac:dyDescent="0.2">
      <c r="A21" s="78" t="s">
        <v>205</v>
      </c>
      <c r="B21" s="79"/>
      <c r="C21" s="79"/>
      <c r="D21" s="80"/>
      <c r="G21" s="78" t="s">
        <v>206</v>
      </c>
      <c r="H21" s="79"/>
      <c r="I21" s="79"/>
      <c r="J21" s="80"/>
      <c r="M21" s="78" t="s">
        <v>207</v>
      </c>
      <c r="N21" s="79"/>
      <c r="O21" s="79"/>
      <c r="P21" s="80"/>
    </row>
    <row r="22" spans="1:16" ht="16" customHeight="1" x14ac:dyDescent="0.2">
      <c r="A22" s="84"/>
      <c r="B22" s="85"/>
      <c r="C22" s="85"/>
      <c r="D22" s="86"/>
      <c r="G22" s="84"/>
      <c r="H22" s="85"/>
      <c r="I22" s="85"/>
      <c r="J22" s="86"/>
      <c r="M22" s="84"/>
      <c r="N22" s="85"/>
      <c r="O22" s="85"/>
      <c r="P22" s="86"/>
    </row>
    <row r="23" spans="1:16" ht="16" customHeight="1" x14ac:dyDescent="0.2">
      <c r="A23" s="54">
        <v>8.9719181342217992E-3</v>
      </c>
      <c r="B23" s="55"/>
      <c r="C23" s="55"/>
      <c r="D23" s="56"/>
      <c r="G23" s="69">
        <v>33.329268292682926</v>
      </c>
      <c r="H23" s="70"/>
      <c r="I23" s="70"/>
      <c r="J23" s="71"/>
      <c r="M23" s="63">
        <v>0.5249244712990937</v>
      </c>
      <c r="N23" s="64"/>
      <c r="O23" s="64"/>
      <c r="P23" s="65"/>
    </row>
    <row r="24" spans="1:16" ht="16" customHeight="1" x14ac:dyDescent="0.2">
      <c r="A24" s="57"/>
      <c r="B24" s="58"/>
      <c r="C24" s="58"/>
      <c r="D24" s="59"/>
      <c r="G24" s="72"/>
      <c r="H24" s="96"/>
      <c r="I24" s="96"/>
      <c r="J24" s="73"/>
      <c r="M24" s="66"/>
      <c r="N24" s="67"/>
      <c r="O24" s="67"/>
      <c r="P24" s="68"/>
    </row>
    <row r="25" spans="1:16" ht="16" customHeight="1" x14ac:dyDescent="0.2">
      <c r="A25" s="57"/>
      <c r="B25" s="58"/>
      <c r="C25" s="58"/>
      <c r="D25" s="59"/>
      <c r="G25" s="72"/>
      <c r="H25" s="96"/>
      <c r="I25" s="96"/>
      <c r="J25" s="73"/>
      <c r="M25" s="66"/>
      <c r="N25" s="67"/>
      <c r="O25" s="67"/>
      <c r="P25" s="68"/>
    </row>
    <row r="26" spans="1:16" ht="16" customHeight="1" x14ac:dyDescent="0.2">
      <c r="A26" s="57"/>
      <c r="B26" s="58"/>
      <c r="C26" s="58"/>
      <c r="D26" s="59"/>
      <c r="G26" s="72"/>
      <c r="H26" s="96"/>
      <c r="I26" s="96"/>
      <c r="J26" s="73"/>
      <c r="M26" s="66"/>
      <c r="N26" s="67"/>
      <c r="O26" s="67"/>
      <c r="P26" s="68"/>
    </row>
    <row r="27" spans="1:16" ht="16" customHeight="1" x14ac:dyDescent="0.2">
      <c r="A27" s="57"/>
      <c r="B27" s="58"/>
      <c r="C27" s="58"/>
      <c r="D27" s="59"/>
      <c r="G27" s="72"/>
      <c r="H27" s="96"/>
      <c r="I27" s="96"/>
      <c r="J27" s="73"/>
      <c r="M27" s="66"/>
      <c r="N27" s="67"/>
      <c r="O27" s="67"/>
      <c r="P27" s="68"/>
    </row>
    <row r="28" spans="1:16" ht="16" customHeight="1" x14ac:dyDescent="0.2">
      <c r="A28" s="57"/>
      <c r="B28" s="58"/>
      <c r="C28" s="58"/>
      <c r="D28" s="59"/>
      <c r="G28" s="72"/>
      <c r="H28" s="96"/>
      <c r="I28" s="96"/>
      <c r="J28" s="73"/>
      <c r="M28" s="66"/>
      <c r="N28" s="67"/>
      <c r="O28" s="67"/>
      <c r="P28" s="68"/>
    </row>
    <row r="29" spans="1:16" ht="16" customHeight="1" x14ac:dyDescent="0.2">
      <c r="A29" s="103"/>
      <c r="B29" s="104"/>
      <c r="C29" s="104"/>
      <c r="D29" s="105"/>
      <c r="G29" s="97"/>
      <c r="H29" s="98"/>
      <c r="I29" s="98"/>
      <c r="J29" s="99"/>
      <c r="M29" s="100"/>
      <c r="N29" s="101"/>
      <c r="O29" s="101"/>
      <c r="P29" s="102"/>
    </row>
    <row r="30" spans="1:16" ht="5" customHeight="1" x14ac:dyDescent="0.2">
      <c r="A30" s="60"/>
      <c r="B30" s="61"/>
      <c r="C30" s="61"/>
      <c r="D30" s="62"/>
      <c r="G30" s="51"/>
      <c r="H30" s="52"/>
      <c r="I30" s="52"/>
      <c r="J30" s="53"/>
      <c r="M30" s="60"/>
      <c r="N30" s="61"/>
      <c r="O30" s="61"/>
      <c r="P30" s="62"/>
    </row>
    <row r="31" spans="1:16" ht="16" customHeight="1" x14ac:dyDescent="0.2">
      <c r="A31" s="92" t="s">
        <v>214</v>
      </c>
      <c r="B31" s="93"/>
      <c r="C31" s="90">
        <v>8.9766970618034448E-3</v>
      </c>
      <c r="D31" s="91"/>
      <c r="G31" s="92" t="s">
        <v>214</v>
      </c>
      <c r="H31" s="93"/>
      <c r="I31" s="106">
        <v>34.121951219512198</v>
      </c>
      <c r="J31" s="107"/>
      <c r="M31" s="92" t="s">
        <v>214</v>
      </c>
      <c r="N31" s="93"/>
      <c r="O31" s="94">
        <v>0.52244074634392335</v>
      </c>
      <c r="P31" s="95"/>
    </row>
    <row r="32" spans="1:16" ht="16" customHeight="1" x14ac:dyDescent="0.2">
      <c r="A32" s="92" t="s">
        <v>215</v>
      </c>
      <c r="B32" s="93"/>
      <c r="C32" s="90">
        <v>8.9676840215439854E-3</v>
      </c>
      <c r="D32" s="91"/>
      <c r="G32" s="92" t="s">
        <v>215</v>
      </c>
      <c r="H32" s="93"/>
      <c r="I32" s="106">
        <v>32.536585365853661</v>
      </c>
      <c r="J32" s="107"/>
      <c r="M32" s="92" t="s">
        <v>215</v>
      </c>
      <c r="N32" s="93"/>
      <c r="O32" s="94">
        <v>0.52740070387129212</v>
      </c>
      <c r="P32" s="95"/>
    </row>
    <row r="35" spans="1:16" ht="16" customHeight="1" x14ac:dyDescent="0.2">
      <c r="A35" s="78" t="s">
        <v>208</v>
      </c>
      <c r="B35" s="79"/>
      <c r="C35" s="79"/>
      <c r="D35" s="80"/>
      <c r="G35" s="78" t="s">
        <v>209</v>
      </c>
      <c r="H35" s="79"/>
      <c r="I35" s="79"/>
      <c r="J35" s="80"/>
      <c r="M35" s="78" t="s">
        <v>210</v>
      </c>
      <c r="N35" s="79"/>
      <c r="O35" s="79"/>
      <c r="P35" s="80"/>
    </row>
    <row r="36" spans="1:16" ht="16" customHeight="1" x14ac:dyDescent="0.2">
      <c r="A36" s="84"/>
      <c r="B36" s="85"/>
      <c r="C36" s="85"/>
      <c r="D36" s="86"/>
      <c r="G36" s="84"/>
      <c r="H36" s="85"/>
      <c r="I36" s="85"/>
      <c r="J36" s="86"/>
      <c r="M36" s="84"/>
      <c r="N36" s="85"/>
      <c r="O36" s="85"/>
      <c r="P36" s="86"/>
    </row>
    <row r="37" spans="1:16" ht="16" customHeight="1" x14ac:dyDescent="0.2">
      <c r="A37" s="69">
        <v>8.4512195121951219</v>
      </c>
      <c r="B37" s="70"/>
      <c r="C37" s="70"/>
      <c r="D37" s="71"/>
      <c r="G37" s="63">
        <v>0.26907630522088355</v>
      </c>
      <c r="H37" s="64"/>
      <c r="I37" s="64"/>
      <c r="J37" s="65"/>
      <c r="M37" s="63">
        <v>0.86434108527131781</v>
      </c>
      <c r="N37" s="64"/>
      <c r="O37" s="64"/>
      <c r="P37" s="65"/>
    </row>
    <row r="38" spans="1:16" ht="16" customHeight="1" x14ac:dyDescent="0.2">
      <c r="A38" s="72"/>
      <c r="B38" s="96"/>
      <c r="C38" s="96"/>
      <c r="D38" s="73"/>
      <c r="G38" s="66"/>
      <c r="H38" s="67"/>
      <c r="I38" s="67"/>
      <c r="J38" s="68"/>
      <c r="M38" s="66"/>
      <c r="N38" s="67"/>
      <c r="O38" s="67"/>
      <c r="P38" s="68"/>
    </row>
    <row r="39" spans="1:16" ht="16" customHeight="1" x14ac:dyDescent="0.2">
      <c r="A39" s="72"/>
      <c r="B39" s="96"/>
      <c r="C39" s="96"/>
      <c r="D39" s="73"/>
      <c r="G39" s="66"/>
      <c r="H39" s="67"/>
      <c r="I39" s="67"/>
      <c r="J39" s="68"/>
      <c r="M39" s="66"/>
      <c r="N39" s="67"/>
      <c r="O39" s="67"/>
      <c r="P39" s="68"/>
    </row>
    <row r="40" spans="1:16" ht="16" customHeight="1" x14ac:dyDescent="0.2">
      <c r="A40" s="72"/>
      <c r="B40" s="96"/>
      <c r="C40" s="96"/>
      <c r="D40" s="73"/>
      <c r="G40" s="66"/>
      <c r="H40" s="67"/>
      <c r="I40" s="67"/>
      <c r="J40" s="68"/>
      <c r="M40" s="66"/>
      <c r="N40" s="67"/>
      <c r="O40" s="67"/>
      <c r="P40" s="68"/>
    </row>
    <row r="41" spans="1:16" ht="16" customHeight="1" x14ac:dyDescent="0.2">
      <c r="A41" s="72"/>
      <c r="B41" s="96"/>
      <c r="C41" s="96"/>
      <c r="D41" s="73"/>
      <c r="G41" s="66"/>
      <c r="H41" s="67"/>
      <c r="I41" s="67"/>
      <c r="J41" s="68"/>
      <c r="M41" s="66"/>
      <c r="N41" s="67"/>
      <c r="O41" s="67"/>
      <c r="P41" s="68"/>
    </row>
    <row r="42" spans="1:16" ht="16" customHeight="1" x14ac:dyDescent="0.2">
      <c r="A42" s="72"/>
      <c r="B42" s="96"/>
      <c r="C42" s="96"/>
      <c r="D42" s="73"/>
      <c r="G42" s="66"/>
      <c r="H42" s="67"/>
      <c r="I42" s="67"/>
      <c r="J42" s="68"/>
      <c r="M42" s="66"/>
      <c r="N42" s="67"/>
      <c r="O42" s="67"/>
      <c r="P42" s="68"/>
    </row>
    <row r="43" spans="1:16" ht="16" customHeight="1" x14ac:dyDescent="0.2">
      <c r="A43" s="97"/>
      <c r="B43" s="98"/>
      <c r="C43" s="98"/>
      <c r="D43" s="99"/>
      <c r="G43" s="100"/>
      <c r="H43" s="101"/>
      <c r="I43" s="101"/>
      <c r="J43" s="102"/>
      <c r="M43" s="100"/>
      <c r="N43" s="101"/>
      <c r="O43" s="101"/>
      <c r="P43" s="102"/>
    </row>
    <row r="44" spans="1:16" ht="5" customHeight="1" x14ac:dyDescent="0.2">
      <c r="A44" s="51"/>
      <c r="B44" s="52"/>
      <c r="C44" s="52"/>
      <c r="D44" s="53"/>
      <c r="G44" s="60"/>
      <c r="H44" s="61"/>
      <c r="I44" s="61"/>
      <c r="J44" s="62"/>
      <c r="M44" s="60"/>
      <c r="N44" s="61"/>
      <c r="O44" s="61"/>
      <c r="P44" s="62"/>
    </row>
    <row r="45" spans="1:16" ht="16" customHeight="1" x14ac:dyDescent="0.2">
      <c r="A45" s="92" t="s">
        <v>214</v>
      </c>
      <c r="B45" s="93"/>
      <c r="C45" s="106">
        <v>8.2439024390243905</v>
      </c>
      <c r="D45" s="107"/>
      <c r="G45" s="92" t="s">
        <v>214</v>
      </c>
      <c r="H45" s="93"/>
      <c r="I45" s="94">
        <v>0.23255813953488372</v>
      </c>
      <c r="J45" s="95"/>
      <c r="M45" s="92" t="s">
        <v>214</v>
      </c>
      <c r="N45" s="93"/>
      <c r="O45" s="94">
        <v>0.875</v>
      </c>
      <c r="P45" s="95"/>
    </row>
    <row r="46" spans="1:16" ht="16" customHeight="1" x14ac:dyDescent="0.2">
      <c r="A46" s="92" t="s">
        <v>215</v>
      </c>
      <c r="B46" s="93"/>
      <c r="C46" s="106">
        <v>8.6585365853658534</v>
      </c>
      <c r="D46" s="107"/>
      <c r="G46" s="92" t="s">
        <v>215</v>
      </c>
      <c r="H46" s="93"/>
      <c r="I46" s="94">
        <v>0.30833333333333335</v>
      </c>
      <c r="J46" s="95"/>
      <c r="M46" s="92" t="s">
        <v>215</v>
      </c>
      <c r="N46" s="93"/>
      <c r="O46" s="94">
        <v>0.85384615384615381</v>
      </c>
      <c r="P46" s="95"/>
    </row>
  </sheetData>
  <mergeCells count="65">
    <mergeCell ref="A35:D36"/>
    <mergeCell ref="G35:J36"/>
    <mergeCell ref="M35:P36"/>
    <mergeCell ref="A17:B17"/>
    <mergeCell ref="A18:B18"/>
    <mergeCell ref="C18:D18"/>
    <mergeCell ref="M31:N31"/>
    <mergeCell ref="O31:P31"/>
    <mergeCell ref="I17:J17"/>
    <mergeCell ref="I18:J18"/>
    <mergeCell ref="C17:D17"/>
    <mergeCell ref="A21:D22"/>
    <mergeCell ref="G21:J22"/>
    <mergeCell ref="M21:P22"/>
    <mergeCell ref="A32:B32"/>
    <mergeCell ref="C32:D32"/>
    <mergeCell ref="A1:P1"/>
    <mergeCell ref="A2:P2"/>
    <mergeCell ref="A7:D8"/>
    <mergeCell ref="G7:J8"/>
    <mergeCell ref="M7:P8"/>
    <mergeCell ref="G31:H31"/>
    <mergeCell ref="I31:J31"/>
    <mergeCell ref="G32:H32"/>
    <mergeCell ref="I32:J32"/>
    <mergeCell ref="G17:H17"/>
    <mergeCell ref="G18:H18"/>
    <mergeCell ref="M17:N17"/>
    <mergeCell ref="O17:P17"/>
    <mergeCell ref="M18:N18"/>
    <mergeCell ref="O18:P18"/>
    <mergeCell ref="I45:J45"/>
    <mergeCell ref="I46:J46"/>
    <mergeCell ref="M45:N45"/>
    <mergeCell ref="O45:P45"/>
    <mergeCell ref="M46:N46"/>
    <mergeCell ref="O46:P46"/>
    <mergeCell ref="A45:B45"/>
    <mergeCell ref="C45:D45"/>
    <mergeCell ref="A46:B46"/>
    <mergeCell ref="C46:D46"/>
    <mergeCell ref="G45:H45"/>
    <mergeCell ref="G46:H46"/>
    <mergeCell ref="A9:D15"/>
    <mergeCell ref="A16:D16"/>
    <mergeCell ref="G9:J15"/>
    <mergeCell ref="G16:J16"/>
    <mergeCell ref="M9:P15"/>
    <mergeCell ref="M16:P16"/>
    <mergeCell ref="A44:D44"/>
    <mergeCell ref="A23:D29"/>
    <mergeCell ref="A30:D30"/>
    <mergeCell ref="M23:P29"/>
    <mergeCell ref="M30:P30"/>
    <mergeCell ref="M37:P43"/>
    <mergeCell ref="G37:J43"/>
    <mergeCell ref="G23:J29"/>
    <mergeCell ref="G30:J30"/>
    <mergeCell ref="A37:D43"/>
    <mergeCell ref="M32:N32"/>
    <mergeCell ref="O32:P32"/>
    <mergeCell ref="M44:P44"/>
    <mergeCell ref="G44:J44"/>
    <mergeCell ref="A31:B31"/>
    <mergeCell ref="C31:D31"/>
  </mergeCells>
  <pageMargins left="0.7" right="0.7" top="0.75" bottom="0.75" header="0.3" footer="0.3"/>
  <pageSetup paperSize="3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3 7 b b e 0 - b 3 e b - 4 6 c b - 8 0 0 e - 4 4 2 1 7 9 1 d b e 2 e "   x m l n s = " h t t p : / / s c h e m a s . m i c r o s o f t . c o m / D a t a M a s h u p " > A A A A A L 8 C A A B Q S w M E F A A A C A g A u o x P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L q M T 1 c o i k e 4 D g A A A B E A A A A T A A A A R m 9 y b X V s Y X M v U 2 V j d G l v b j E u b S t O T S 7 J z M 9 T C I b Q h t Y A U E s D B B Q A A A g I A L q M T 1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u o x P V 8 Q Z Y V q j A A A A 9 g A A A B I A A A A A A A A A A A A A A K Q B A A A A A E N v b m Z p Z y 9 Q Y W N r Y W d l L n h t b F B L A Q I U A x Q A A A g I A L q M T 1 c o i k e 4 D g A A A B E A A A A T A A A A A A A A A A A A A A C k A d M A A A B G b 3 J t d W x h c y 9 T Z W N 0 a W 9 u M S 5 t U E s B A h Q D F A A A C A g A u o x P V w / K 6 a u k A A A A 6 Q A A A B M A A A A A A A A A A A A A A K Q B E g E A A F t D b 2 5 0 Z W 5 0 X 1 R 5 c G V z X S 5 4 b W x Q S w U G A A A A A A M A A w D C A A A A 5 w E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A E A A A A A A A C q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m 8 D w U V 8 W 4 3 M w D Q Y J K o Z I h v c N A Q E B B Q A E g g I A S + t 1 a x Q i 9 T x D p o Y c Q E e t h C 0 c T o R 2 d b S N P p P v + T d g 1 u D U p C + + c 7 5 2 9 j U D h Y m s f k 3 J h W H w h 7 T i Z p e H h 2 w s S R B 6 1 J a F X j V m w N s g B o 0 x 5 e e v I n Q q a S s u 2 v i 5 S z a 4 / H c K m w 7 y B Z R s t b P I X g J v n d 9 s / d v r E 9 V C m / V u s o Q K M 1 2 C i / + y n / Q H M T a l 2 F r V n M p + + 3 7 u f P O B C 1 2 s I I h B 1 I d T / o 0 6 p n 7 i S x F 9 h e W o 3 x V 8 L A O 4 b N 0 K P Z j r h 0 Y f A I V Y U K q T 8 O F X L i K y d 7 o e 8 v S y 4 5 S k d u a w Y U R F Z / b W 3 n w 8 4 b j S W N f w j q H 7 x 6 + P 6 X 4 i l B 4 8 w T z / x Y S n 4 T x A M u d W n 7 f R i T Y z Q 5 9 A N a W L T P Z V D f j i 6 4 w V Y p v / y g k v b C K B S s V w Y C N m 6 e H y 7 D 6 U n s 6 Y d M 3 T E k B 4 Z 6 3 w f E V X O r r k 1 m a n o n X 1 Z P T 3 P S D V k S G l C R z 3 I 5 / 5 L K B p t D Y i h d 7 c E y z K + e S z B W E M f l E n A g g l w h x 2 T 9 b + Z d w Q F 1 m y l d w M H U O B H V v h o 1 2 X Q f 1 r w t j K 7 o M A b J G j j q U x J Z 4 P h T a i z Q U 1 J n f 4 L h O z + i K b M Z + 9 B u u K N B r P D / T 2 e b h l 8 A 8 Y t 1 h 4 d 2 L T X J Y e 3 Q e K O C a b z w K y r t C b l n C B U Z C 6 E s w 1 q W q O W 5 Z X r y c F P d 4 k j W F 9 A 0 b v a b 4 A G 6 + T k H p b h s r N s I N q I J V d d A Q h n Q r A u Y U Z d P F T X m r N F l H o i k x X m B g w f A Y J K o Z I h v c N A Q c B M B 0 G C W C G S A F l A w Q B K g Q Q J y b Z D m 5 6 o b D z J S y G c L M s B 4 B Q B Q t X C 6 3 r A Y L W y j P U 1 h 8 g y 7 v / G Y G P 0 w S 9 J b a v L U w C 0 y K T S 7 g N d y 2 Q X n 7 9 4 V Z r G t d V r u P 8 G F A P e A C W 9 H W r r N X u 5 X z o k 5 w v e g I 5 3 v L V / 0 X c 6 e k = < / D a t a M a s h u p > 
</file>

<file path=customXml/itemProps1.xml><?xml version="1.0" encoding="utf-8"?>
<ds:datastoreItem xmlns:ds="http://schemas.openxmlformats.org/officeDocument/2006/customXml" ds:itemID="{12141BD6-5BCF-A243-A3B8-8AB21E31CD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 Stats</vt:lpstr>
      <vt:lpstr>Team Stats</vt:lpstr>
      <vt:lpstr>Player Stats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Nelson</dc:creator>
  <cp:lastModifiedBy>Ben Nelson</cp:lastModifiedBy>
  <dcterms:created xsi:type="dcterms:W3CDTF">2023-10-13T16:04:35Z</dcterms:created>
  <dcterms:modified xsi:type="dcterms:W3CDTF">2024-04-19T20:53:52Z</dcterms:modified>
</cp:coreProperties>
</file>