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USMNT Player Pool/"/>
    </mc:Choice>
  </mc:AlternateContent>
  <xr:revisionPtr revIDLastSave="0" documentId="13_ncr:1_{70E1E10F-7BE2-7945-B6C4-353EF7145131}" xr6:coauthVersionLast="45" xr6:coauthVersionMax="45" xr10:uidLastSave="{00000000-0000-0000-0000-000000000000}"/>
  <bookViews>
    <workbookView xWindow="14400" yWindow="460" windowWidth="14400" windowHeight="16440" xr2:uid="{DEE06F5C-7AEB-B24E-8DAC-48A6E7BFDC33}"/>
  </bookViews>
  <sheets>
    <sheet name="Sheet1" sheetId="1" r:id="rId1"/>
  </sheets>
  <definedNames>
    <definedName name="_xlnm._FilterDatabase" localSheetId="0" hidden="1">Sheet1!$A$1:$S$415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5" i="1" l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74" i="1"/>
  <c r="H273" i="1"/>
  <c r="H272" i="1"/>
  <c r="H271" i="1"/>
  <c r="H270" i="1"/>
  <c r="H269" i="1"/>
  <c r="H268" i="1"/>
  <c r="H237" i="1"/>
  <c r="H236" i="1"/>
  <c r="H235" i="1"/>
  <c r="H216" i="1"/>
  <c r="H215" i="1"/>
  <c r="H214" i="1"/>
  <c r="H213" i="1"/>
  <c r="H212" i="1"/>
  <c r="H211" i="1"/>
  <c r="H192" i="1"/>
  <c r="H191" i="1"/>
  <c r="H190" i="1"/>
  <c r="H189" i="1"/>
  <c r="H180" i="1"/>
  <c r="H179" i="1"/>
  <c r="H178" i="1"/>
  <c r="H154" i="1"/>
  <c r="H153" i="1"/>
  <c r="H146" i="1"/>
  <c r="H145" i="1"/>
  <c r="H144" i="1"/>
  <c r="H143" i="1"/>
  <c r="H133" i="1"/>
  <c r="H123" i="1"/>
  <c r="H110" i="1"/>
  <c r="H99" i="1"/>
  <c r="H98" i="1"/>
  <c r="H73" i="1"/>
  <c r="H72" i="1"/>
  <c r="H70" i="1"/>
  <c r="H51" i="1"/>
  <c r="H24" i="1"/>
  <c r="H14" i="1"/>
  <c r="H1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88" i="1"/>
  <c r="H187" i="1"/>
  <c r="H186" i="1"/>
  <c r="H185" i="1"/>
  <c r="H184" i="1"/>
  <c r="H183" i="1"/>
  <c r="H182" i="1"/>
  <c r="H181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2" i="1"/>
  <c r="H151" i="1"/>
  <c r="H150" i="1"/>
  <c r="H149" i="1"/>
  <c r="H148" i="1"/>
  <c r="H147" i="1"/>
  <c r="H142" i="1"/>
  <c r="H141" i="1"/>
  <c r="H140" i="1"/>
  <c r="H139" i="1"/>
  <c r="H138" i="1"/>
  <c r="H137" i="1"/>
  <c r="H136" i="1"/>
  <c r="H135" i="1"/>
  <c r="H134" i="1"/>
  <c r="H132" i="1"/>
  <c r="H131" i="1"/>
  <c r="H130" i="1"/>
  <c r="H129" i="1"/>
  <c r="H128" i="1"/>
  <c r="H127" i="1"/>
  <c r="H126" i="1"/>
  <c r="H125" i="1"/>
  <c r="H124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09" i="1"/>
  <c r="H108" i="1"/>
  <c r="H107" i="1"/>
  <c r="H106" i="1"/>
  <c r="H105" i="1"/>
  <c r="H104" i="1"/>
  <c r="H103" i="1"/>
  <c r="H102" i="1"/>
  <c r="H101" i="1"/>
  <c r="H100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1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<sst xmlns="http://schemas.openxmlformats.org/spreadsheetml/2006/main" count="5007" uniqueCount="1849">
  <si>
    <t>#</t>
  </si>
  <si>
    <t>Player</t>
  </si>
  <si>
    <t>Position</t>
  </si>
  <si>
    <t>Date of birth / Age</t>
  </si>
  <si>
    <t>Date of Birth</t>
  </si>
  <si>
    <t>Age</t>
  </si>
  <si>
    <t>1st Nat.</t>
  </si>
  <si>
    <t>2nd Nat.</t>
  </si>
  <si>
    <t>Club</t>
  </si>
  <si>
    <t>National player</t>
  </si>
  <si>
    <t>Call-Up</t>
  </si>
  <si>
    <t>International matches</t>
  </si>
  <si>
    <t>Christian Pulisic</t>
  </si>
  <si>
    <t>Left Winger</t>
  </si>
  <si>
    <t>Sep 18, 1998 (21)</t>
  </si>
  <si>
    <t>United States</t>
  </si>
  <si>
    <t>Croatia</t>
  </si>
  <si>
    <t>Chelsea FC</t>
  </si>
  <si>
    <t>$59.40m </t>
  </si>
  <si>
    <t>Weston McKennie</t>
  </si>
  <si>
    <t>Central Midfield</t>
  </si>
  <si>
    <t>Aug 28, 1998 (21)</t>
  </si>
  <si>
    <t>FC Schalke 04</t>
  </si>
  <si>
    <t>$22.00m </t>
  </si>
  <si>
    <t>Sergiño Dest</t>
  </si>
  <si>
    <t>Right-Back</t>
  </si>
  <si>
    <t>Nov 3, 2000 (19)</t>
  </si>
  <si>
    <t>Netherlands</t>
  </si>
  <si>
    <t>Ajax Amsterdam</t>
  </si>
  <si>
    <t>$19.80m </t>
  </si>
  <si>
    <t>Giovanni Reyna</t>
  </si>
  <si>
    <t>Attacking Midfield</t>
  </si>
  <si>
    <t>Nov 13, 2002 (17)</t>
  </si>
  <si>
    <t>Portugal</t>
  </si>
  <si>
    <t>Borussia Dortmund</t>
  </si>
  <si>
    <t>-</t>
  </si>
  <si>
    <t>$14.85m </t>
  </si>
  <si>
    <t>John Anthony Brooks</t>
  </si>
  <si>
    <t>Centre-Back</t>
  </si>
  <si>
    <t>Jan 28, 1993 (27)</t>
  </si>
  <si>
    <t>Germany</t>
  </si>
  <si>
    <t>VfL Wolfsburg</t>
  </si>
  <si>
    <t>$13.20m </t>
  </si>
  <si>
    <t>Tyler Adams</t>
  </si>
  <si>
    <t>Defensive Midfield</t>
  </si>
  <si>
    <t>Feb 14, 1999 (21)</t>
  </si>
  <si>
    <t>RB Leipzig</t>
  </si>
  <si>
    <t>$12.65m </t>
  </si>
  <si>
    <t>Timothy Weah</t>
  </si>
  <si>
    <t>Centre-Forward</t>
  </si>
  <si>
    <t>Feb 22, 2000 (20)</t>
  </si>
  <si>
    <t>France</t>
  </si>
  <si>
    <t>LOSC Lille</t>
  </si>
  <si>
    <t>$7.92m </t>
  </si>
  <si>
    <t>Josh Sargent</t>
  </si>
  <si>
    <t>Feb 20, 2000 (20)</t>
  </si>
  <si>
    <t>SV Werder Bremen</t>
  </si>
  <si>
    <t>$7.37m </t>
  </si>
  <si>
    <t>DeAndre Yedlin</t>
  </si>
  <si>
    <t>Jul 9, 1993 (26)</t>
  </si>
  <si>
    <t>Latvia</t>
  </si>
  <si>
    <t>Newcastle United</t>
  </si>
  <si>
    <t>$7.15m </t>
  </si>
  <si>
    <t>Zack Steffen</t>
  </si>
  <si>
    <t>Goalkeeper</t>
  </si>
  <si>
    <t>Apr 2, 1995 (25)</t>
  </si>
  <si>
    <t>Fortuna Düsseldorf</t>
  </si>
  <si>
    <t>$6.60m </t>
  </si>
  <si>
    <t>Antonee Robinson</t>
  </si>
  <si>
    <t>Left-Back</t>
  </si>
  <si>
    <t>Aug 8, 1997 (22)</t>
  </si>
  <si>
    <t>England</t>
  </si>
  <si>
    <t>Wigan Athletic</t>
  </si>
  <si>
    <t>$3.85m </t>
  </si>
  <si>
    <t>Jozy Altidore</t>
  </si>
  <si>
    <t>Nov 6, 1989 (30)</t>
  </si>
  <si>
    <t>Haiti</t>
  </si>
  <si>
    <t>Toronto FC</t>
  </si>
  <si>
    <t>$3.52m </t>
  </si>
  <si>
    <t>Cristian Roldán</t>
  </si>
  <si>
    <t>Jun 3, 1995 (24)</t>
  </si>
  <si>
    <t>Guatemala</t>
  </si>
  <si>
    <t>Seattle Sounders FC</t>
  </si>
  <si>
    <t>Gyasi Zardes</t>
  </si>
  <si>
    <t>Sep 2, 1991 (28)</t>
  </si>
  <si>
    <t>Ghana</t>
  </si>
  <si>
    <t>Columbus Crew SC</t>
  </si>
  <si>
    <t>$3.08m </t>
  </si>
  <si>
    <t>Duane Holmes</t>
  </si>
  <si>
    <t>Right Midfield</t>
  </si>
  <si>
    <t>Nov 6, 1994 (25)</t>
  </si>
  <si>
    <t>Derby County</t>
  </si>
  <si>
    <t>Alfredo Morales</t>
  </si>
  <si>
    <t>May 12, 1990 (30)</t>
  </si>
  <si>
    <t>Jordan Morris</t>
  </si>
  <si>
    <t>Oct 26, 1994 (25)</t>
  </si>
  <si>
    <t>Paul Arriola</t>
  </si>
  <si>
    <t>Feb 5, 1995 (25)</t>
  </si>
  <si>
    <t>Mexico</t>
  </si>
  <si>
    <t>D.C. United</t>
  </si>
  <si>
    <t>Aaron Long</t>
  </si>
  <si>
    <t>Oct 12, 1992 (27)</t>
  </si>
  <si>
    <t>New York Red Bulls</t>
  </si>
  <si>
    <t>Reggie Cannon</t>
  </si>
  <si>
    <t>Jun 11, 1998 (21)</t>
  </si>
  <si>
    <t>FC Dallas</t>
  </si>
  <si>
    <t>$2.97m </t>
  </si>
  <si>
    <t>Gianluca Busio</t>
  </si>
  <si>
    <t>May 28, 2002 (17)</t>
  </si>
  <si>
    <t>Italy</t>
  </si>
  <si>
    <t>Sporting Kansas City</t>
  </si>
  <si>
    <t>No national team players</t>
  </si>
  <si>
    <t>$2.75m </t>
  </si>
  <si>
    <t>Djordje Mihailovic</t>
  </si>
  <si>
    <t>Nov 10, 1998 (21)</t>
  </si>
  <si>
    <t>Serbia</t>
  </si>
  <si>
    <t>Chicago Fire FC</t>
  </si>
  <si>
    <t>Miles Robinson</t>
  </si>
  <si>
    <t>Mar 14, 1997 (23)</t>
  </si>
  <si>
    <t>Atlanta United FC</t>
  </si>
  <si>
    <t>$2.64m </t>
  </si>
  <si>
    <t>Timothy Chandler</t>
  </si>
  <si>
    <t>Mar 29, 1990 (30)</t>
  </si>
  <si>
    <t>Eintracht Frankfurt</t>
  </si>
  <si>
    <t>Wil Trapp</t>
  </si>
  <si>
    <t>Jan 15, 1993 (27)</t>
  </si>
  <si>
    <t>Greece</t>
  </si>
  <si>
    <t>Inter Miami CF</t>
  </si>
  <si>
    <t>Ventura Alvarado</t>
  </si>
  <si>
    <t>Aug 16, 1992 (27)</t>
  </si>
  <si>
    <t>Club Necaxa</t>
  </si>
  <si>
    <t>Kellyn Acosta</t>
  </si>
  <si>
    <t>Jul 24, 1995 (24)</t>
  </si>
  <si>
    <t>Grenada</t>
  </si>
  <si>
    <t>Colorado Rapids</t>
  </si>
  <si>
    <t>Cameron Carter-Vickers</t>
  </si>
  <si>
    <t>Dec 31, 1997 (22)</t>
  </si>
  <si>
    <t>Luton Town</t>
  </si>
  <si>
    <t>$2.20m </t>
  </si>
  <si>
    <t>Walker Zimmerman</t>
  </si>
  <si>
    <t>May 19, 1993 (27)</t>
  </si>
  <si>
    <t>Nashville SC</t>
  </si>
  <si>
    <t>Matt Miazga</t>
  </si>
  <si>
    <t>Jul 19, 1995 (24)</t>
  </si>
  <si>
    <t>Poland</t>
  </si>
  <si>
    <t>Reading FC</t>
  </si>
  <si>
    <t>Darlington Nagbe</t>
  </si>
  <si>
    <t>Jul 19, 1990 (29)</t>
  </si>
  <si>
    <t>Liberia</t>
  </si>
  <si>
    <t>Paxton Pomykal</t>
  </si>
  <si>
    <t>Dec 17, 1999 (20)</t>
  </si>
  <si>
    <t>$1.98m </t>
  </si>
  <si>
    <t>Jesús Ferreira</t>
  </si>
  <si>
    <t>Dec 24, 2000 (19)</t>
  </si>
  <si>
    <t>Colombia</t>
  </si>
  <si>
    <t>Chris Richards</t>
  </si>
  <si>
    <t>Mar 28, 2000 (20)</t>
  </si>
  <si>
    <t>FC Bayern Munich II</t>
  </si>
  <si>
    <t>Fabian Johnson</t>
  </si>
  <si>
    <t>Dec 11, 1987 (32)</t>
  </si>
  <si>
    <t>Borussia Mönchengladbach</t>
  </si>
  <si>
    <t>$1.76m </t>
  </si>
  <si>
    <t>Tyler Boyd</t>
  </si>
  <si>
    <t>Dec 30, 1994 (25)</t>
  </si>
  <si>
    <t>New Zealand</t>
  </si>
  <si>
    <t>Besiktas JK</t>
  </si>
  <si>
    <t>Michael Bradley</t>
  </si>
  <si>
    <t>Jul 31, 1987 (32)</t>
  </si>
  <si>
    <t>Keaton Parks</t>
  </si>
  <si>
    <t>Aug 6, 1997 (22)</t>
  </si>
  <si>
    <t>New York City FC</t>
  </si>
  <si>
    <t>$1.54m </t>
  </si>
  <si>
    <t>Omar González</t>
  </si>
  <si>
    <t>Oct 11, 1988 (31)</t>
  </si>
  <si>
    <t>Ethan Horvath</t>
  </si>
  <si>
    <t>Jun 9, 1995 (24)</t>
  </si>
  <si>
    <t>Hungary</t>
  </si>
  <si>
    <t>Club Brugge KV</t>
  </si>
  <si>
    <t>Sean Johnson</t>
  </si>
  <si>
    <t>May 31, 1989 (30)</t>
  </si>
  <si>
    <t>Jamaica</t>
  </si>
  <si>
    <t>Tim Parker</t>
  </si>
  <si>
    <t>Feb 23, 1993 (27)</t>
  </si>
  <si>
    <t>Dom Dwyer</t>
  </si>
  <si>
    <t>Jul 30, 1990 (29)</t>
  </si>
  <si>
    <t>Orlando City SC</t>
  </si>
  <si>
    <t>Matt Hedges</t>
  </si>
  <si>
    <t>Apr 1, 1990 (30)</t>
  </si>
  <si>
    <t>Joel Soñora</t>
  </si>
  <si>
    <t>Sep 15, 1996 (23)</t>
  </si>
  <si>
    <t>Argentina</t>
  </si>
  <si>
    <t>Arsenal Fútbol Club</t>
  </si>
  <si>
    <t>$1.43m </t>
  </si>
  <si>
    <t>Brenden Aaronson</t>
  </si>
  <si>
    <t>Oct 22, 2000 (19)</t>
  </si>
  <si>
    <t>Philadelphia Union</t>
  </si>
  <si>
    <t>Ike Opara</t>
  </si>
  <si>
    <t>Feb 21, 1989 (31)</t>
  </si>
  <si>
    <t>Nigeria</t>
  </si>
  <si>
    <t>Minnesota United FC</t>
  </si>
  <si>
    <t>$1.32m </t>
  </si>
  <si>
    <t>Steve Birnbaum</t>
  </si>
  <si>
    <t>Jan 23, 1991 (29)</t>
  </si>
  <si>
    <t>Tim Ream</t>
  </si>
  <si>
    <t>Oct 5, 1987 (32)</t>
  </si>
  <si>
    <t>Fulham FC</t>
  </si>
  <si>
    <t>Emerson Hyndman</t>
  </si>
  <si>
    <t>Apr 7, 1996 (24)</t>
  </si>
  <si>
    <t>Jesse González</t>
  </si>
  <si>
    <t>Apr 25, 1995 (25)</t>
  </si>
  <si>
    <t>Eric Lichaj</t>
  </si>
  <si>
    <t>Nov 17, 1988 (31)</t>
  </si>
  <si>
    <t>Hull City</t>
  </si>
  <si>
    <t>Andrija Novakovich</t>
  </si>
  <si>
    <t>Sep 21, 1996 (23)</t>
  </si>
  <si>
    <t>Frosinone Calcio</t>
  </si>
  <si>
    <t>$1.21m </t>
  </si>
  <si>
    <t>Auston Trusty</t>
  </si>
  <si>
    <t>Aug 12, 1998 (21)</t>
  </si>
  <si>
    <t>Cole Bassett</t>
  </si>
  <si>
    <t>Jul 28, 2001 (18)</t>
  </si>
  <si>
    <t>Christian Ramirez</t>
  </si>
  <si>
    <t>Apr 4, 1991 (29)</t>
  </si>
  <si>
    <t>Houston Dynamo</t>
  </si>
  <si>
    <t>$1.10m </t>
  </si>
  <si>
    <t>James Sands</t>
  </si>
  <si>
    <t>Jul 6, 2000 (19)</t>
  </si>
  <si>
    <t>C.J. Sapong</t>
  </si>
  <si>
    <t>Dec 27, 1988 (31)</t>
  </si>
  <si>
    <t>Mix Diskerud</t>
  </si>
  <si>
    <t>Oct 2, 1990 (29)</t>
  </si>
  <si>
    <t>Norway</t>
  </si>
  <si>
    <t>Manchester City U23</t>
  </si>
  <si>
    <t>Tyler Miller</t>
  </si>
  <si>
    <t>Mar 12, 1993 (27)</t>
  </si>
  <si>
    <t>Jackson Yueill</t>
  </si>
  <si>
    <t>Mar 19, 1997 (23)</t>
  </si>
  <si>
    <t>San Jose Earthquakes</t>
  </si>
  <si>
    <t>$1.05m </t>
  </si>
  <si>
    <t>Corey Baird</t>
  </si>
  <si>
    <t>Jan 30, 1996 (24)</t>
  </si>
  <si>
    <t>Real Salt Lake City</t>
  </si>
  <si>
    <t>Sebastian Lletget</t>
  </si>
  <si>
    <t>Sep 3, 1992 (27)</t>
  </si>
  <si>
    <t>Los Angeles Galaxy</t>
  </si>
  <si>
    <t>Nick DeLeon</t>
  </si>
  <si>
    <t>Jul 17, 1990 (29)</t>
  </si>
  <si>
    <t>Trinidad and Tobago</t>
  </si>
  <si>
    <t>Joe Scally</t>
  </si>
  <si>
    <t>Dec 31, 2002 (17)</t>
  </si>
  <si>
    <t>$990Th. </t>
  </si>
  <si>
    <t>Emmanuel Sabbi</t>
  </si>
  <si>
    <t>Right Winger</t>
  </si>
  <si>
    <t>Dec 24, 1997 (22)</t>
  </si>
  <si>
    <t>Hobro IK</t>
  </si>
  <si>
    <t>$880Th. </t>
  </si>
  <si>
    <t>Keegan Rosenberry</t>
  </si>
  <si>
    <t>Dec 11, 1993 (26)</t>
  </si>
  <si>
    <t>Stefan Frei</t>
  </si>
  <si>
    <t>Apr 20, 1986 (34)</t>
  </si>
  <si>
    <t>Switzerland</t>
  </si>
  <si>
    <t>Daniel Steres</t>
  </si>
  <si>
    <t>Nov 11, 1990 (29)</t>
  </si>
  <si>
    <t>Andrew Wooten</t>
  </si>
  <si>
    <t>Sep 30, 1989 (30)</t>
  </si>
  <si>
    <t>Nick Lima</t>
  </si>
  <si>
    <t>Nov 17, 1994 (25)</t>
  </si>
  <si>
    <t>Ryan Hollingshead</t>
  </si>
  <si>
    <t>Apr 16, 1991 (29)</t>
  </si>
  <si>
    <t>Marky Delgado</t>
  </si>
  <si>
    <t>May 16, 1995 (25)</t>
  </si>
  <si>
    <t>Jonathan Lewis</t>
  </si>
  <si>
    <t>Jun 4, 1997 (22)</t>
  </si>
  <si>
    <t>Joe Corona</t>
  </si>
  <si>
    <t>Jul 9, 1990 (29)</t>
  </si>
  <si>
    <t>Jorge Villafaña</t>
  </si>
  <si>
    <t>Sep 16, 1989 (30)</t>
  </si>
  <si>
    <t>Portland Timbers</t>
  </si>
  <si>
    <t>Teal Bunbury</t>
  </si>
  <si>
    <t>Feb 27, 1990 (30)</t>
  </si>
  <si>
    <t>Canada</t>
  </si>
  <si>
    <t>New England Revolution</t>
  </si>
  <si>
    <t>Alejandro Bedoya</t>
  </si>
  <si>
    <t>Apr 29, 1987 (33)</t>
  </si>
  <si>
    <t>William Yarbrough</t>
  </si>
  <si>
    <t>Mar 20, 1989 (31)</t>
  </si>
  <si>
    <t>Ethan Finlay</t>
  </si>
  <si>
    <t>Aug 6, 1990 (29)</t>
  </si>
  <si>
    <t>Jeremy Ebobisse</t>
  </si>
  <si>
    <t>Feb 14, 1997 (23)</t>
  </si>
  <si>
    <t>Ben Sweat</t>
  </si>
  <si>
    <t>Sep 4, 1991 (28)</t>
  </si>
  <si>
    <t>$825Th. </t>
  </si>
  <si>
    <t>Raymon Gaddis</t>
  </si>
  <si>
    <t>Jan 13, 1990 (30)</t>
  </si>
  <si>
    <t>Daniel Lovitz</t>
  </si>
  <si>
    <t>Aug 27, 1991 (28)</t>
  </si>
  <si>
    <t>Aaron Herrera</t>
  </si>
  <si>
    <t>Jun 6, 1997 (22)</t>
  </si>
  <si>
    <t>Memo Rodríguez</t>
  </si>
  <si>
    <t>Left Midfield</t>
  </si>
  <si>
    <t>Dec 27, 1995 (24)</t>
  </si>
  <si>
    <t>Kenny Saief</t>
  </si>
  <si>
    <t>Dec 17, 1993 (26)</t>
  </si>
  <si>
    <t>Israel</t>
  </si>
  <si>
    <t>Lechia Gdansk</t>
  </si>
  <si>
    <t>$798Th. </t>
  </si>
  <si>
    <t>Geoff Cameron</t>
  </si>
  <si>
    <t>Jul 11, 1985 (34)</t>
  </si>
  <si>
    <t>Queens Park Rangers</t>
  </si>
  <si>
    <t>Alex Bono</t>
  </si>
  <si>
    <t>Apr 25, 1994 (26)</t>
  </si>
  <si>
    <t>Sean Davis</t>
  </si>
  <si>
    <t>Feb 8, 1993 (27)</t>
  </si>
  <si>
    <t>$770Th. </t>
  </si>
  <si>
    <t>Dax McCarty</t>
  </si>
  <si>
    <t>Apr 30, 1987 (33)</t>
  </si>
  <si>
    <t>$743Th. </t>
  </si>
  <si>
    <t>Chris Durkin</t>
  </si>
  <si>
    <t>Feb 8, 2000 (20)</t>
  </si>
  <si>
    <t>Sint-Truidense VV</t>
  </si>
  <si>
    <t>Russell Canouse</t>
  </si>
  <si>
    <t>Jun 11, 1995 (24)</t>
  </si>
  <si>
    <t>Johnny</t>
  </si>
  <si>
    <t>Sep 20, 2001 (18)</t>
  </si>
  <si>
    <t>Brazil</t>
  </si>
  <si>
    <t>Sport Club Internacional U20</t>
  </si>
  <si>
    <t>Miguel Ibarra</t>
  </si>
  <si>
    <t>Mar 15, 1990 (30)</t>
  </si>
  <si>
    <t>Bill Hamid</t>
  </si>
  <si>
    <t>Nov 25, 1990 (29)</t>
  </si>
  <si>
    <t>Sierra Leone</t>
  </si>
  <si>
    <t>Andrew Farrell</t>
  </si>
  <si>
    <t>Mar 4, 1992 (28)</t>
  </si>
  <si>
    <t>Peru</t>
  </si>
  <si>
    <t>Sam Vines</t>
  </si>
  <si>
    <t>May 31, 1999 (20)</t>
  </si>
  <si>
    <t>Alex Muyl</t>
  </si>
  <si>
    <t>Sep 30, 1995 (24)</t>
  </si>
  <si>
    <t>Justen Glad</t>
  </si>
  <si>
    <t>Feb 28, 1997 (23)</t>
  </si>
  <si>
    <t>$715Th.</t>
  </si>
  <si>
    <t>Tommy Thompson</t>
  </si>
  <si>
    <t>Aug 15, 1995 (24)</t>
  </si>
  <si>
    <t>$715Th. </t>
  </si>
  <si>
    <t>Brandt Bronico</t>
  </si>
  <si>
    <t>Jun 20, 1995 (24)</t>
  </si>
  <si>
    <t>Spencer Richey</t>
  </si>
  <si>
    <t>May 30, 1992 (27)</t>
  </si>
  <si>
    <t>FC Cincinnati</t>
  </si>
  <si>
    <t>Brian White</t>
  </si>
  <si>
    <t>Feb 3, 1996 (24)</t>
  </si>
  <si>
    <t>Kekuta Manneh</t>
  </si>
  <si>
    <t>The Gambia</t>
  </si>
  <si>
    <t>Francisco Torres</t>
  </si>
  <si>
    <t>Oct 29, 1987 (32)</t>
  </si>
  <si>
    <t>Unknown</t>
  </si>
  <si>
    <t>Brendan Hines-Ike</t>
  </si>
  <si>
    <t>Nov 30, 1994 (25)</t>
  </si>
  <si>
    <t>KV Kortrijk</t>
  </si>
  <si>
    <t>Tim Melia</t>
  </si>
  <si>
    <t>May 15, 1986 (34)</t>
  </si>
  <si>
    <t>Julian Green</t>
  </si>
  <si>
    <t>Jun 6, 1995 (24)</t>
  </si>
  <si>
    <t>SpVgg Greuther Fürth</t>
  </si>
  <si>
    <t>Chris Mueller</t>
  </si>
  <si>
    <t>Aug 29, 1996 (23)</t>
  </si>
  <si>
    <t>Matt Besler</t>
  </si>
  <si>
    <t>Feb 11, 1987 (33)</t>
  </si>
  <si>
    <t>Jonathan Amon</t>
  </si>
  <si>
    <t>Apr 30, 1999 (21)</t>
  </si>
  <si>
    <t>FC Nordsjaelland</t>
  </si>
  <si>
    <t>$688Th. </t>
  </si>
  <si>
    <t>Richard Ledezma</t>
  </si>
  <si>
    <t>Sep 6, 2000 (19)</t>
  </si>
  <si>
    <t>PSV Eindhoven U21</t>
  </si>
  <si>
    <t>Brooks Lennon</t>
  </si>
  <si>
    <t>Sep 22, 1997 (22)</t>
  </si>
  <si>
    <t>$660Th. </t>
  </si>
  <si>
    <t>Lynden Gooch</t>
  </si>
  <si>
    <t>Dec 24, 1995 (24)</t>
  </si>
  <si>
    <t>Ireland</t>
  </si>
  <si>
    <t>Sunderland AFC</t>
  </si>
  <si>
    <t>Bobby Wood</t>
  </si>
  <si>
    <t>Nov 15, 1992 (27)</t>
  </si>
  <si>
    <t>Hamburger SV</t>
  </si>
  <si>
    <t>Juan Agudelo</t>
  </si>
  <si>
    <t>Nov 23, 1992 (27)</t>
  </si>
  <si>
    <t>Fafà Picault</t>
  </si>
  <si>
    <t>Feb 23, 1991 (29)</t>
  </si>
  <si>
    <t>Will Bruin</t>
  </si>
  <si>
    <t>Oct 24, 1989 (30)</t>
  </si>
  <si>
    <t>Tacoma Defiance</t>
  </si>
  <si>
    <t>Brandon Bye</t>
  </si>
  <si>
    <t>Nov 29, 1995 (24)</t>
  </si>
  <si>
    <t>Sebastián Saucedo</t>
  </si>
  <si>
    <t>Jan 22, 1997 (23)</t>
  </si>
  <si>
    <t>UNAM Pumas</t>
  </si>
  <si>
    <t>$605Th. </t>
  </si>
  <si>
    <t>Edgar Castillo</t>
  </si>
  <si>
    <t>Oct 8, 1986 (33)</t>
  </si>
  <si>
    <t>Greg Garza</t>
  </si>
  <si>
    <t>Aug 16, 1991 (28)</t>
  </si>
  <si>
    <t>Sacha Kljestan</t>
  </si>
  <si>
    <t>Sep 9, 1985 (34)</t>
  </si>
  <si>
    <t>Jake Nerwinski</t>
  </si>
  <si>
    <t>Oct 16, 1994 (25)</t>
  </si>
  <si>
    <t>Vancouver Whitecaps FC</t>
  </si>
  <si>
    <t>$605Th.</t>
  </si>
  <si>
    <t>Erik Palmer-Brown</t>
  </si>
  <si>
    <t>Apr 24, 1997 (23)</t>
  </si>
  <si>
    <t>Austria Vienna</t>
  </si>
  <si>
    <t>Jalil Anibaba</t>
  </si>
  <si>
    <t>Oct 19, 1988 (31)</t>
  </si>
  <si>
    <t>Hassani Dotson</t>
  </si>
  <si>
    <t>Nick Hagglund</t>
  </si>
  <si>
    <t>Sep 14, 1992 (27)</t>
  </si>
  <si>
    <t>Scott Caldwell</t>
  </si>
  <si>
    <t>Mar 15, 1991 (29)</t>
  </si>
  <si>
    <t>$578Th. </t>
  </si>
  <si>
    <t>Jeff Attinella</t>
  </si>
  <si>
    <t>Sep 29, 1988 (31)</t>
  </si>
  <si>
    <t>Frankie Amaya</t>
  </si>
  <si>
    <t>Sep 26, 2000 (19)</t>
  </si>
  <si>
    <t>Mason Toye</t>
  </si>
  <si>
    <t>Oct 16, 1998 (21)</t>
  </si>
  <si>
    <t>Justin Morrow</t>
  </si>
  <si>
    <t>Oct 4, 1987 (32)</t>
  </si>
  <si>
    <t>Lee Nguyen</t>
  </si>
  <si>
    <t>Oct 7, 1986 (33)</t>
  </si>
  <si>
    <t>Vietnam</t>
  </si>
  <si>
    <t>David Bingham</t>
  </si>
  <si>
    <t>Oct 19, 1989 (30)</t>
  </si>
  <si>
    <t>$523Th. </t>
  </si>
  <si>
    <t>Brad Guzan</t>
  </si>
  <si>
    <t>Sep 9, 1984 (35)</t>
  </si>
  <si>
    <t>Héctor Jiménez</t>
  </si>
  <si>
    <t>Nov 3, 1988 (31)</t>
  </si>
  <si>
    <t>Matt Polster</t>
  </si>
  <si>
    <t>Jun 8, 1993 (26)</t>
  </si>
  <si>
    <t>Rangers FC</t>
  </si>
  <si>
    <t>Jacori Hayes</t>
  </si>
  <si>
    <t>Jun 28, 1995 (24)</t>
  </si>
  <si>
    <t>Caleb Stanko</t>
  </si>
  <si>
    <t>Jul 26, 1993 (26)</t>
  </si>
  <si>
    <t>Kelyn Rowe</t>
  </si>
  <si>
    <t>Dec 2, 1991 (28)</t>
  </si>
  <si>
    <t>Brent Kallman</t>
  </si>
  <si>
    <t>Oct 4, 1990 (29)</t>
  </si>
  <si>
    <t>Sebastien Ibeagha</t>
  </si>
  <si>
    <t>Jan 21, 1992 (28)</t>
  </si>
  <si>
    <t>Perry Kitchen</t>
  </si>
  <si>
    <t>Feb 29, 1992 (28)</t>
  </si>
  <si>
    <t>Eriq Zavaleta</t>
  </si>
  <si>
    <t>Aug 2, 1992 (27)</t>
  </si>
  <si>
    <t>El Salvador</t>
  </si>
  <si>
    <t>Quentin Westberg</t>
  </si>
  <si>
    <t>Apr 25, 1986 (34)</t>
  </si>
  <si>
    <t>Donny Toia</t>
  </si>
  <si>
    <t>May 28, 1992 (27)</t>
  </si>
  <si>
    <t>Evan Bush</t>
  </si>
  <si>
    <t>Mar 6, 1986 (34)</t>
  </si>
  <si>
    <t>Montreal Impact</t>
  </si>
  <si>
    <t>Tommy McNamara</t>
  </si>
  <si>
    <t>Feb 6, 1991 (29)</t>
  </si>
  <si>
    <t>$523Th.</t>
  </si>
  <si>
    <t>Luis Robles</t>
  </si>
  <si>
    <t>May 11, 1984 (36)</t>
  </si>
  <si>
    <t>Puerto Rico</t>
  </si>
  <si>
    <t>Dave Romney</t>
  </si>
  <si>
    <t>Jun 12, 1993 (26)</t>
  </si>
  <si>
    <t>Brek Shea</t>
  </si>
  <si>
    <t>Feb 28, 1990 (30)</t>
  </si>
  <si>
    <t>Without Club</t>
  </si>
  <si>
    <t>Harry Shipp</t>
  </si>
  <si>
    <t>Nov 7, 1991 (28)</t>
  </si>
  <si>
    <t>DeJuan Jones</t>
  </si>
  <si>
    <t>Jun 24, 1997 (22)</t>
  </si>
  <si>
    <t>Fernando Arce</t>
  </si>
  <si>
    <t>Nov 27, 1996 (23)</t>
  </si>
  <si>
    <t>Marlon Hairston</t>
  </si>
  <si>
    <t>Mar 23, 1994 (26)</t>
  </si>
  <si>
    <t>Danny Williams</t>
  </si>
  <si>
    <t>Mar 8, 1989 (31)</t>
  </si>
  <si>
    <t>Pafos FC</t>
  </si>
  <si>
    <t>Luca de la Torre</t>
  </si>
  <si>
    <t>May 23, 1998 (22)</t>
  </si>
  <si>
    <t>$495Th. </t>
  </si>
  <si>
    <t>Konrad de la Fuente</t>
  </si>
  <si>
    <t>Jul 16, 2001 (18)</t>
  </si>
  <si>
    <t>Spain</t>
  </si>
  <si>
    <t>FC Barcelona U19</t>
  </si>
  <si>
    <t>Brandon Vázquez</t>
  </si>
  <si>
    <t>Oct 14, 1998 (21)</t>
  </si>
  <si>
    <t>Nicholas Gioacchini</t>
  </si>
  <si>
    <t>Jul 25, 2000 (19)</t>
  </si>
  <si>
    <t>SM Caen</t>
  </si>
  <si>
    <t>Josh Williams</t>
  </si>
  <si>
    <t>Apr 18, 1988 (32)</t>
  </si>
  <si>
    <t>Mark McKenzie</t>
  </si>
  <si>
    <t>Feb 25, 1999 (21)</t>
  </si>
  <si>
    <t>Anthony Fontana</t>
  </si>
  <si>
    <t>Oct 14, 1999 (20)</t>
  </si>
  <si>
    <t>Joe Willis</t>
  </si>
  <si>
    <t>Aug 10, 1988 (31)</t>
  </si>
  <si>
    <t>Rubio Rubin</t>
  </si>
  <si>
    <t>Mar 1, 1996 (24)</t>
  </si>
  <si>
    <t>Dorados de Sinaloa</t>
  </si>
  <si>
    <t>$440Th. </t>
  </si>
  <si>
    <t>Ayo Akinola</t>
  </si>
  <si>
    <t>Jan 20, 2000 (20)</t>
  </si>
  <si>
    <t>Nick Besler</t>
  </si>
  <si>
    <t>May 7, 1993 (27)</t>
  </si>
  <si>
    <t>Chase Gasper</t>
  </si>
  <si>
    <t>Jan 25, 1996 (24)</t>
  </si>
  <si>
    <t>Khiry Shelton</t>
  </si>
  <si>
    <t>Jun 26, 1993 (26)</t>
  </si>
  <si>
    <t>Seth Sinovic</t>
  </si>
  <si>
    <t>Jan 28, 1987 (33)</t>
  </si>
  <si>
    <t>Graham Zusi</t>
  </si>
  <si>
    <t>Aug 18, 1986 (33)</t>
  </si>
  <si>
    <t>Ethan Zubak</t>
  </si>
  <si>
    <t>Apr 15, 1998 (22)</t>
  </si>
  <si>
    <t>Danny Leyva</t>
  </si>
  <si>
    <t>May 5, 2003 (17)</t>
  </si>
  <si>
    <t>Matt Turner</t>
  </si>
  <si>
    <t>Jun 24, 1994 (25)</t>
  </si>
  <si>
    <t>Steve Clark</t>
  </si>
  <si>
    <t>Apr 14, 1986 (34)</t>
  </si>
  <si>
    <t>Servando Carrasco</t>
  </si>
  <si>
    <t>Aug 13, 1988 (31)</t>
  </si>
  <si>
    <t>Romain Gall</t>
  </si>
  <si>
    <t>Jan 31, 1995 (25)</t>
  </si>
  <si>
    <t>Stabæk Fotball</t>
  </si>
  <si>
    <t>Andrew Carleton</t>
  </si>
  <si>
    <t>Jun 22, 2000 (19)</t>
  </si>
  <si>
    <t>Indy Eleven</t>
  </si>
  <si>
    <t>Clint Irwin</t>
  </si>
  <si>
    <t>Apr 1, 1989 (31)</t>
  </si>
  <si>
    <t>Julian Araujo</t>
  </si>
  <si>
    <t>Aug 13, 2001 (18)</t>
  </si>
  <si>
    <t>Josh Cohen</t>
  </si>
  <si>
    <t>Aug 18, 1992 (27)</t>
  </si>
  <si>
    <t>Maccabi Haifa</t>
  </si>
  <si>
    <t>Michael Orozco</t>
  </si>
  <si>
    <t>Feb 7, 1986 (34)</t>
  </si>
  <si>
    <t>Orange County SC</t>
  </si>
  <si>
    <t>Kyle Duncan</t>
  </si>
  <si>
    <t>$385Th. </t>
  </si>
  <si>
    <t>Ricardo Pepi</t>
  </si>
  <si>
    <t>Jan 9, 2003 (17)</t>
  </si>
  <si>
    <t>Joe Bendik</t>
  </si>
  <si>
    <t>Apr 25, 1989 (31)</t>
  </si>
  <si>
    <t>Aboubacar Keita</t>
  </si>
  <si>
    <t>Apr 6, 2000 (20)</t>
  </si>
  <si>
    <t>Guinea</t>
  </si>
  <si>
    <t>Patrick Mullins</t>
  </si>
  <si>
    <t>Feb 5, 1992 (28)</t>
  </si>
  <si>
    <t>Brian Rowe</t>
  </si>
  <si>
    <t>Nov 16, 1988 (31)</t>
  </si>
  <si>
    <t>Brandon Servania</t>
  </si>
  <si>
    <t>Mar 12, 1999 (21)</t>
  </si>
  <si>
    <t>Alex Crognale</t>
  </si>
  <si>
    <t>Aug 27, 1994 (25)</t>
  </si>
  <si>
    <t>Birmingham Legion FC</t>
  </si>
  <si>
    <t>George Bello</t>
  </si>
  <si>
    <t>Jan 22, 2002 (18)</t>
  </si>
  <si>
    <t>Alex Roldán</t>
  </si>
  <si>
    <t>Jul 28, 1996 (23)</t>
  </si>
  <si>
    <t>Terrence Boyd</t>
  </si>
  <si>
    <t>Feb 16, 1991 (29)</t>
  </si>
  <si>
    <t>Hallescher FC</t>
  </si>
  <si>
    <t>Haji Wright</t>
  </si>
  <si>
    <t>Mar 27, 1998 (22)</t>
  </si>
  <si>
    <t>VVV-Venlo</t>
  </si>
  <si>
    <t>Edwin Cerrillo</t>
  </si>
  <si>
    <t>Oct 3, 2000 (19)</t>
  </si>
  <si>
    <t>Dillon Serna</t>
  </si>
  <si>
    <t>Mar 25, 1994 (26)</t>
  </si>
  <si>
    <t>Sporting Kansas City II</t>
  </si>
  <si>
    <t>Tristan Blackmon</t>
  </si>
  <si>
    <t>Aug 12, 1996 (23)</t>
  </si>
  <si>
    <t>Los Angeles FC</t>
  </si>
  <si>
    <t>Tom Barlow</t>
  </si>
  <si>
    <t>Jul 8, 1995 (24)</t>
  </si>
  <si>
    <t>Benji Michel</t>
  </si>
  <si>
    <t>Oct 23, 1997 (22)</t>
  </si>
  <si>
    <t>Adam Jahn</t>
  </si>
  <si>
    <t>Jan 5, 1991 (29)</t>
  </si>
  <si>
    <t>Foster Langsdorf</t>
  </si>
  <si>
    <t>Dec 14, 1995 (24)</t>
  </si>
  <si>
    <t>Reno 1868 FC</t>
  </si>
  <si>
    <t>$358Th. </t>
  </si>
  <si>
    <t>Josh Pérez</t>
  </si>
  <si>
    <t>Jan 21, 1998 (22)</t>
  </si>
  <si>
    <t>Aodhan Quinn</t>
  </si>
  <si>
    <t>Mar 22, 1992 (28)</t>
  </si>
  <si>
    <t>Kenneth Kronholm</t>
  </si>
  <si>
    <t>Oct 14, 1985 (34)</t>
  </si>
  <si>
    <t>Shea Salinas</t>
  </si>
  <si>
    <t>Jun 24, 1986 (33)</t>
  </si>
  <si>
    <t>JT Marcinkowski</t>
  </si>
  <si>
    <t>May 9, 1997 (23)</t>
  </si>
  <si>
    <t>Jonathan Suarez</t>
  </si>
  <si>
    <t>Feb 22, 1997 (23)</t>
  </si>
  <si>
    <t>Querétaro FC</t>
  </si>
  <si>
    <t>Eric Miller</t>
  </si>
  <si>
    <t>Sebastian Anderson</t>
  </si>
  <si>
    <t>Aug 8, 2002 (17)</t>
  </si>
  <si>
    <t>Colorado Springs Switchbacks FC</t>
  </si>
  <si>
    <t>Jonathan Campbell</t>
  </si>
  <si>
    <t>Jun 27, 1993 (26)</t>
  </si>
  <si>
    <t>Dilly Duka</t>
  </si>
  <si>
    <t>Sep 15, 1989 (30)</t>
  </si>
  <si>
    <t>Albania</t>
  </si>
  <si>
    <t>FC Motown</t>
  </si>
  <si>
    <t>Joseph Efford</t>
  </si>
  <si>
    <t>GS Ergotelis</t>
  </si>
  <si>
    <t>Graham Smith</t>
  </si>
  <si>
    <t>Nov 25, 1995 (24)</t>
  </si>
  <si>
    <t>Aron Jóhannsson</t>
  </si>
  <si>
    <t>Nov 10, 1990 (29)</t>
  </si>
  <si>
    <t>Iceland</t>
  </si>
  <si>
    <t>Hammarby IF</t>
  </si>
  <si>
    <t>Gboly Ariyibi</t>
  </si>
  <si>
    <t>Jan 18, 1995 (25)</t>
  </si>
  <si>
    <t>Panetolikos GFS</t>
  </si>
  <si>
    <t>Joseph-Claude Gyau</t>
  </si>
  <si>
    <t>Sep 16, 1992 (27)</t>
  </si>
  <si>
    <t>Christian Cappis</t>
  </si>
  <si>
    <t>Aug 13, 1999 (20)</t>
  </si>
  <si>
    <t>Jalen Robinson</t>
  </si>
  <si>
    <t>May 8, 1994 (26)</t>
  </si>
  <si>
    <t>Chris Wondolowski</t>
  </si>
  <si>
    <t>Jan 28, 1983 (37)</t>
  </si>
  <si>
    <t>Kevin Garcia</t>
  </si>
  <si>
    <t>Aug 21, 1990 (29)</t>
  </si>
  <si>
    <t>FC Tulsa</t>
  </si>
  <si>
    <t>Steven Enna</t>
  </si>
  <si>
    <t>Sep 20, 1995 (24)</t>
  </si>
  <si>
    <t>FC Fredericia</t>
  </si>
  <si>
    <t>Sean Nealis</t>
  </si>
  <si>
    <t>Jan 13, 1997 (23)</t>
  </si>
  <si>
    <t>Luis Argudo</t>
  </si>
  <si>
    <t>Dec 13, 1995 (24)</t>
  </si>
  <si>
    <t>Rodrigo López</t>
  </si>
  <si>
    <t>May 10, 1988 (32)</t>
  </si>
  <si>
    <t>Sacramento Republic FC</t>
  </si>
  <si>
    <t>Saad Abdul-Salaam</t>
  </si>
  <si>
    <t>Sep 8, 1991 (28)</t>
  </si>
  <si>
    <t>Kyle Smith</t>
  </si>
  <si>
    <t>Jan 9, 1992 (28)</t>
  </si>
  <si>
    <t>Quincy Amarikwa</t>
  </si>
  <si>
    <t>Fatai Alashe</t>
  </si>
  <si>
    <t>Oct 21, 1993 (26)</t>
  </si>
  <si>
    <t>Chandler Hoffman</t>
  </si>
  <si>
    <t>Aug 17, 1990 (29)</t>
  </si>
  <si>
    <t>R. J. Allen</t>
  </si>
  <si>
    <t>Apr 17, 1990 (30)</t>
  </si>
  <si>
    <t>Jared Stroud</t>
  </si>
  <si>
    <t>Jul 10, 1996 (23)</t>
  </si>
  <si>
    <t>$330Th. </t>
  </si>
  <si>
    <t>Ernest Nungaray</t>
  </si>
  <si>
    <t>May 7, 1992 (28)</t>
  </si>
  <si>
    <t xml:space="preserve"> Carlos A. Mannucci</t>
  </si>
  <si>
    <t>Eryk Williamson</t>
  </si>
  <si>
    <t>Jun 11, 1997 (22)</t>
  </si>
  <si>
    <t>Chris Cortez</t>
  </si>
  <si>
    <t>Jul 24, 1988 (31)</t>
  </si>
  <si>
    <t>FC Helsingör</t>
  </si>
  <si>
    <t>John Nelson</t>
  </si>
  <si>
    <t>Jul 11, 1998 (21)</t>
  </si>
  <si>
    <t>Cameron Iwasa</t>
  </si>
  <si>
    <t>Jan 29, 1993 (27)</t>
  </si>
  <si>
    <t>Shane O'Neill</t>
  </si>
  <si>
    <t>Sep 2, 1993 (26)</t>
  </si>
  <si>
    <t>Mike da Fonte</t>
  </si>
  <si>
    <t>Apr 18, 1991 (29)</t>
  </si>
  <si>
    <t>Kalen Ryden</t>
  </si>
  <si>
    <t>Jan 29, 1991 (29)</t>
  </si>
  <si>
    <t>New Mexico United</t>
  </si>
  <si>
    <t>Antoine Hoppenot</t>
  </si>
  <si>
    <t>Nov 23, 1990 (29)</t>
  </si>
  <si>
    <t>Louisville City FC</t>
  </si>
  <si>
    <t>Jonathan Bornstein</t>
  </si>
  <si>
    <t>Nov 7, 1984 (35)</t>
  </si>
  <si>
    <t>Jordan Burt</t>
  </si>
  <si>
    <t>Aug 19, 1990 (29)</t>
  </si>
  <si>
    <t>Jaime Chávez</t>
  </si>
  <si>
    <t>Jul 17, 1987 (32)</t>
  </si>
  <si>
    <t>Oklahoma City Energy FC</t>
  </si>
  <si>
    <t>Shaq Moore</t>
  </si>
  <si>
    <t>Nov 2, 1996 (23)</t>
  </si>
  <si>
    <t>CD Tenerife</t>
  </si>
  <si>
    <t>Taylor Mueller</t>
  </si>
  <si>
    <t>Sep 20, 1988 (31)</t>
  </si>
  <si>
    <t>Cody Cropper</t>
  </si>
  <si>
    <t>Feb 16, 1993 (27)</t>
  </si>
  <si>
    <t>Ken Tribbett</t>
  </si>
  <si>
    <t>Aug 28, 1992 (27)</t>
  </si>
  <si>
    <t>Arturo Rodriguez</t>
  </si>
  <si>
    <t>Dec 15, 1998 (21)</t>
  </si>
  <si>
    <t>Real Monarchs SLC</t>
  </si>
  <si>
    <t>Jordan Siebatcheu</t>
  </si>
  <si>
    <t>Apr 26, 1996 (24)</t>
  </si>
  <si>
    <t>Stade Rennais FC</t>
  </si>
  <si>
    <t>Jeremy Toljan</t>
  </si>
  <si>
    <t>Aug 8, 1994 (25)</t>
  </si>
  <si>
    <t>US Sassuolo</t>
  </si>
  <si>
    <t>Kik Pierie</t>
  </si>
  <si>
    <t>Jul 20, 2000 (19)</t>
  </si>
  <si>
    <t>Matko Miljevic</t>
  </si>
  <si>
    <t>May 9, 2001 (19)</t>
  </si>
  <si>
    <t>Asociación Atlética Argentinos Juniors II</t>
  </si>
  <si>
    <t>Bradley Johnson</t>
  </si>
  <si>
    <t>Apr 28, 1987 (33)</t>
  </si>
  <si>
    <t>Blackburn Rovers</t>
  </si>
  <si>
    <t>Bryan Okoh</t>
  </si>
  <si>
    <t>May 16, 2003 (17)</t>
  </si>
  <si>
    <t>FC Liefering</t>
  </si>
  <si>
    <t>Efraín Álvarez</t>
  </si>
  <si>
    <t>Jun 19, 2002 (17)</t>
  </si>
  <si>
    <t>Andrés Perea</t>
  </si>
  <si>
    <t>Nov 14, 2000 (19)</t>
  </si>
  <si>
    <t>Colombia U20</t>
  </si>
  <si>
    <t>Dan Potts</t>
  </si>
  <si>
    <t>Apr 13, 1994 (26)</t>
  </si>
  <si>
    <t>Rocco Ríos Novo</t>
  </si>
  <si>
    <t>Jun 4, 2002 (17)</t>
  </si>
  <si>
    <t>Club Atlético Lanús II</t>
  </si>
  <si>
    <t>Jann George</t>
  </si>
  <si>
    <t>Jul 31, 1992 (27)</t>
  </si>
  <si>
    <t>SSV Jahn Regensburg</t>
  </si>
  <si>
    <t>Zarek Valentin</t>
  </si>
  <si>
    <t>Aug 6, 1991 (28)</t>
  </si>
  <si>
    <t>Víctor Ulloa</t>
  </si>
  <si>
    <t>Tony Tchani</t>
  </si>
  <si>
    <t>Apr 13, 1989 (31)</t>
  </si>
  <si>
    <t>Cameroon</t>
  </si>
  <si>
    <t>Steven Beitashour</t>
  </si>
  <si>
    <t>Feb 1, 1987 (33)</t>
  </si>
  <si>
    <t>Iran</t>
  </si>
  <si>
    <t>Alex</t>
  </si>
  <si>
    <t>Dec 15, 1988 (31)</t>
  </si>
  <si>
    <t>Ho Chi Minh City FC</t>
  </si>
  <si>
    <t>Alejandro Zendejas</t>
  </si>
  <si>
    <t>Feb 7, 1998 (22)</t>
  </si>
  <si>
    <t>Deportivo Guadalajara</t>
  </si>
  <si>
    <t>Róger Torres</t>
  </si>
  <si>
    <t>Jul 13, 1991 (28)</t>
  </si>
  <si>
    <t>Atlético Bucaramanga</t>
  </si>
  <si>
    <t>Gledi Mici</t>
  </si>
  <si>
    <t>Shkendija Tetovo</t>
  </si>
  <si>
    <t>Isaac Acuña</t>
  </si>
  <si>
    <t>Aug 18, 1989 (30)</t>
  </si>
  <si>
    <t>New York Cosmos</t>
  </si>
  <si>
    <t>Michael Hoyos</t>
  </si>
  <si>
    <t>Aug 2, 1991 (28)</t>
  </si>
  <si>
    <t>Guayaquil City FC</t>
  </si>
  <si>
    <t>Nils Fröling</t>
  </si>
  <si>
    <t>Apr 20, 2000 (20)</t>
  </si>
  <si>
    <t>Sweden</t>
  </si>
  <si>
    <t>Kalmar FF</t>
  </si>
  <si>
    <t>Jens Cajuste</t>
  </si>
  <si>
    <t>Aug 10, 1999 (20)</t>
  </si>
  <si>
    <t>FC Midtjylland</t>
  </si>
  <si>
    <t>Timothy Tillman</t>
  </si>
  <si>
    <t>Jan 4, 1999 (21)</t>
  </si>
  <si>
    <t>Uvaldo Luna</t>
  </si>
  <si>
    <t>Second Striker</t>
  </si>
  <si>
    <t>Dec 21, 1993 (26)</t>
  </si>
  <si>
    <t>Ken Krolicki</t>
  </si>
  <si>
    <t>Mar 15, 1996 (24)</t>
  </si>
  <si>
    <t>Japan</t>
  </si>
  <si>
    <t>Portland Timbers 2</t>
  </si>
  <si>
    <t>Anel Sabanadzovic</t>
  </si>
  <si>
    <t>May 24, 1999 (21)</t>
  </si>
  <si>
    <t>Bosnia-Herzegovina</t>
  </si>
  <si>
    <t>AEK Athens</t>
  </si>
  <si>
    <t>Julian Ryerson</t>
  </si>
  <si>
    <t>Nov 17, 1997 (22)</t>
  </si>
  <si>
    <t>1.FC Union Berlin</t>
  </si>
  <si>
    <t>Kyrian Nwabueze</t>
  </si>
  <si>
    <t>Dec 11, 1992 (27)</t>
  </si>
  <si>
    <t>KF Laçi</t>
  </si>
  <si>
    <t>Ryan Laursen</t>
  </si>
  <si>
    <t>Apr 14, 1992 (28)</t>
  </si>
  <si>
    <t>Denmark</t>
  </si>
  <si>
    <t>Odense Boldklub</t>
  </si>
  <si>
    <t>A. J. DeLaGarza</t>
  </si>
  <si>
    <t>Nov 4, 1987 (32)</t>
  </si>
  <si>
    <t>Guam</t>
  </si>
  <si>
    <t>Wan Kuzain</t>
  </si>
  <si>
    <t>Sep 14, 1998 (21)</t>
  </si>
  <si>
    <t>Malaysia</t>
  </si>
  <si>
    <t>Handwalla Bwana</t>
  </si>
  <si>
    <t>Jun 25, 1997 (22)</t>
  </si>
  <si>
    <t>Kenya</t>
  </si>
  <si>
    <t>Kevin Lankford</t>
  </si>
  <si>
    <t>Nov 16, 1998 (21)</t>
  </si>
  <si>
    <t>FC St. Pauli</t>
  </si>
  <si>
    <t>Niko Hansen</t>
  </si>
  <si>
    <t>Sep 14, 1994 (25)</t>
  </si>
  <si>
    <t>Maurice Malone</t>
  </si>
  <si>
    <t>Aug 17, 2000 (19)</t>
  </si>
  <si>
    <t>FC Augsburg</t>
  </si>
  <si>
    <t>Kharlton Belmar</t>
  </si>
  <si>
    <t>Dec 1, 1992 (27)</t>
  </si>
  <si>
    <t>Enzo Martínez</t>
  </si>
  <si>
    <t>Sep 29, 1990 (29)</t>
  </si>
  <si>
    <t>Uruguay</t>
  </si>
  <si>
    <t>Charlotte Independence</t>
  </si>
  <si>
    <t>Scott Pittman</t>
  </si>
  <si>
    <t>Jul 9, 1992 (27)</t>
  </si>
  <si>
    <t>Scotland</t>
  </si>
  <si>
    <t>Livingston FC</t>
  </si>
  <si>
    <t>Leonardo</t>
  </si>
  <si>
    <t>Feb 5, 1988 (32)</t>
  </si>
  <si>
    <t>Marco Vidal</t>
  </si>
  <si>
    <t>Feb 21, 1986 (34)</t>
  </si>
  <si>
    <t>Rashawn Dally</t>
  </si>
  <si>
    <t>Jan 14, 1997 (23)</t>
  </si>
  <si>
    <t>Emil Cuello</t>
  </si>
  <si>
    <t>Jan 2, 1997 (23)</t>
  </si>
  <si>
    <t>Antonio Alfaro</t>
  </si>
  <si>
    <t>Jun 15, 1993 (26)</t>
  </si>
  <si>
    <t>Rijad Kobiljar</t>
  </si>
  <si>
    <t>Apr 8, 1996 (24)</t>
  </si>
  <si>
    <t>KFC Uerdingen 05</t>
  </si>
  <si>
    <t>Bernabé Magaña</t>
  </si>
  <si>
    <t>Aug 16, 1993 (26)</t>
  </si>
  <si>
    <t>FC Golden State</t>
  </si>
  <si>
    <t>Nermin Crnkic</t>
  </si>
  <si>
    <t>Aug 31, 1992 (27)</t>
  </si>
  <si>
    <t>FK Tuzla City</t>
  </si>
  <si>
    <t>Aaron Schoenfeld</t>
  </si>
  <si>
    <t>Su-il Kang</t>
  </si>
  <si>
    <t>Jul 15, 1987 (32)</t>
  </si>
  <si>
    <t>Korea, South</t>
  </si>
  <si>
    <t>Trat FC</t>
  </si>
  <si>
    <t>Joseph Nane</t>
  </si>
  <si>
    <t>Dec 3, 1987 (32)</t>
  </si>
  <si>
    <t>Bruno Piceno</t>
  </si>
  <si>
    <t>Forward</t>
  </si>
  <si>
    <t>Jul 6, 1991 (28)</t>
  </si>
  <si>
    <t>Aaron Maund</t>
  </si>
  <si>
    <t>Sep 19, 1990 (29)</t>
  </si>
  <si>
    <t>Wálter Restrepo</t>
  </si>
  <si>
    <t>Jun 21, 1988 (31)</t>
  </si>
  <si>
    <t>Luke Mulholland</t>
  </si>
  <si>
    <t>Aug 7, 1988 (31)</t>
  </si>
  <si>
    <t>Jesús Padilla</t>
  </si>
  <si>
    <t>Mar 3, 1987 (33)</t>
  </si>
  <si>
    <t>Marcel Costly</t>
  </si>
  <si>
    <t>Nov 20, 1995 (24)</t>
  </si>
  <si>
    <t>1.FC Magdeburg</t>
  </si>
  <si>
    <t>$303Th. </t>
  </si>
  <si>
    <t>Paulo Mendes</t>
  </si>
  <si>
    <t>May 13, 1990 (30)</t>
  </si>
  <si>
    <t>Aleksandar Isaevski</t>
  </si>
  <si>
    <t>May 19, 1995 (25)</t>
  </si>
  <si>
    <t>North Macedonia</t>
  </si>
  <si>
    <t>FK Dunav Ruse</t>
  </si>
  <si>
    <t>$275Th. </t>
  </si>
  <si>
    <t>Noah Verhoeven</t>
  </si>
  <si>
    <t>Jun 15, 1999 (20)</t>
  </si>
  <si>
    <t>Pacific FC</t>
  </si>
  <si>
    <t>Jordan Schweitzer</t>
  </si>
  <si>
    <t>Apr 19, 1994 (26)</t>
  </si>
  <si>
    <t>Phoenix Rising FC</t>
  </si>
  <si>
    <t>Nicholas Ammeter</t>
  </si>
  <si>
    <t>Dec 11, 2000 (19)</t>
  </si>
  <si>
    <t>FC Aarau</t>
  </si>
  <si>
    <t>Danilo Acosta</t>
  </si>
  <si>
    <t>Honduras</t>
  </si>
  <si>
    <t>Herbert Robinson</t>
  </si>
  <si>
    <t>Apr 10, 1996 (24)</t>
  </si>
  <si>
    <t>Sebastián Guenzatti</t>
  </si>
  <si>
    <t>Jul 8, 1991 (28)</t>
  </si>
  <si>
    <t>Tampa Bay Rowdies</t>
  </si>
  <si>
    <t>Idan Cohen</t>
  </si>
  <si>
    <t>Jan 6, 1996 (24)</t>
  </si>
  <si>
    <t>Hapoel Tel Aviv</t>
  </si>
  <si>
    <t>Claudio Torrejón</t>
  </si>
  <si>
    <t>May 14, 1993 (27)</t>
  </si>
  <si>
    <t>Sport Boys Callao</t>
  </si>
  <si>
    <t>Daniel Antúnez</t>
  </si>
  <si>
    <t>Feb 10, 1986 (34)</t>
  </si>
  <si>
    <t>Marc Heider</t>
  </si>
  <si>
    <t>May 18, 1986 (34)</t>
  </si>
  <si>
    <t>VfL Osnabrück</t>
  </si>
  <si>
    <t>Noah Powder</t>
  </si>
  <si>
    <t>Oct 27, 1998 (21)</t>
  </si>
  <si>
    <t>$248Th. </t>
  </si>
  <si>
    <t>Rodrigo da Costa</t>
  </si>
  <si>
    <t>Dec 20, 1993 (26)</t>
  </si>
  <si>
    <t>$220Th. </t>
  </si>
  <si>
    <t>Tomás Hilliard-Arce</t>
  </si>
  <si>
    <t>Nov 22, 1995 (24)</t>
  </si>
  <si>
    <t>Costa Rica</t>
  </si>
  <si>
    <t>Andy García</t>
  </si>
  <si>
    <t>Defender</t>
  </si>
  <si>
    <t>Aug 1, 1995 (24)</t>
  </si>
  <si>
    <t>Alacranes de Durango</t>
  </si>
  <si>
    <t>Iván Luquetta</t>
  </si>
  <si>
    <t>May 5, 1996 (24)</t>
  </si>
  <si>
    <t>Boyacá Patriotas FC</t>
  </si>
  <si>
    <t>Ilan Sauter</t>
  </si>
  <si>
    <t>Feb 6, 2001 (19)</t>
  </si>
  <si>
    <t>FC Zürich</t>
  </si>
  <si>
    <t>Jordan Scarlett</t>
  </si>
  <si>
    <t>Ismaila Jome</t>
  </si>
  <si>
    <t>Nov 4, 1994 (25)</t>
  </si>
  <si>
    <t>Austin Bold FC</t>
  </si>
  <si>
    <t>Brandon Austin</t>
  </si>
  <si>
    <t>Jan 8, 1999 (21)</t>
  </si>
  <si>
    <t>Viborg FF</t>
  </si>
  <si>
    <t>Abraham Romero</t>
  </si>
  <si>
    <t>Feb 18, 1998 (22)</t>
  </si>
  <si>
    <t>Los Angeles Galaxy II</t>
  </si>
  <si>
    <t>Xhelil Asani</t>
  </si>
  <si>
    <t>Sep 12, 1995 (24)</t>
  </si>
  <si>
    <t>Pittsburgh Riverhounds SC</t>
  </si>
  <si>
    <t>Bolu Akinyode</t>
  </si>
  <si>
    <t>May 30, 1994 (25)</t>
  </si>
  <si>
    <t>Edwin Lara</t>
  </si>
  <si>
    <t>Sep 8, 1999 (20)</t>
  </si>
  <si>
    <t>San Diego Loyal SC</t>
  </si>
  <si>
    <t>Jaime Frías</t>
  </si>
  <si>
    <t>Feb 18, 1993 (27)</t>
  </si>
  <si>
    <t>Mason Robertson</t>
  </si>
  <si>
    <t>Jul 23, 1994 (25)</t>
  </si>
  <si>
    <t>Real Kashmir FC</t>
  </si>
  <si>
    <t>Éder Guerrero</t>
  </si>
  <si>
    <t>Mar 25, 1992 (28)</t>
  </si>
  <si>
    <t>Ismar Tandir</t>
  </si>
  <si>
    <t>Aug 19, 1995 (24)</t>
  </si>
  <si>
    <t>FK Pohronie</t>
  </si>
  <si>
    <t>Leo Fernandes</t>
  </si>
  <si>
    <t>Dec 23, 1991 (28)</t>
  </si>
  <si>
    <t>Christian Ibeagha</t>
  </si>
  <si>
    <t>Jan 10, 1990 (30)</t>
  </si>
  <si>
    <t>Eduardo Fernández</t>
  </si>
  <si>
    <t>Dec 16, 1992 (27)</t>
  </si>
  <si>
    <t>Tigres UANL</t>
  </si>
  <si>
    <t>Danny Rogers</t>
  </si>
  <si>
    <t>Greenock Morton FC</t>
  </si>
  <si>
    <t>Republic of Ireland</t>
  </si>
  <si>
    <t>Villyan Bijev</t>
  </si>
  <si>
    <t>Jan 3, 1993 (27)</t>
  </si>
  <si>
    <t>Bulgaria</t>
  </si>
  <si>
    <t>Manny Guzmán</t>
  </si>
  <si>
    <t>Jul 7, 1986 (33)</t>
  </si>
  <si>
    <t>Richard Sánchez</t>
  </si>
  <si>
    <t>Apr 5, 1994 (26)</t>
  </si>
  <si>
    <t>Conor Doyle</t>
  </si>
  <si>
    <t>Oct 13, 1991 (28)</t>
  </si>
  <si>
    <t>Chattanooga Red Wolves SC</t>
  </si>
  <si>
    <t>Leandro Barrera</t>
  </si>
  <si>
    <t>Feb 22, 1991 (29)</t>
  </si>
  <si>
    <t>CD Mafra</t>
  </si>
  <si>
    <t>César Romero</t>
  </si>
  <si>
    <t>Aug 2, 1989 (30)</t>
  </si>
  <si>
    <t>Ricardo Bocanegra</t>
  </si>
  <si>
    <t>May 3, 1989 (31)</t>
  </si>
  <si>
    <t>Brandón Poltronieri</t>
  </si>
  <si>
    <t>Jan 18, 1986 (34)</t>
  </si>
  <si>
    <t>Shawn Parker</t>
  </si>
  <si>
    <t>Mar 7, 1993 (27)</t>
  </si>
  <si>
    <t>Alexander Tambakis</t>
  </si>
  <si>
    <t>Dec 8, 1992 (27)</t>
  </si>
  <si>
    <t>North Carolina FC</t>
  </si>
  <si>
    <t>Niko de Vera</t>
  </si>
  <si>
    <t>Jul 23, 1996 (23)</t>
  </si>
  <si>
    <t>Philippines</t>
  </si>
  <si>
    <t>$165Th. </t>
  </si>
  <si>
    <t>Davide Bove</t>
  </si>
  <si>
    <t>Nov 7, 1998 (21)</t>
  </si>
  <si>
    <t>Novara Calcio 1908</t>
  </si>
  <si>
    <t>Bogomil Tsintsarski</t>
  </si>
  <si>
    <t>May 14, 1997 (23)</t>
  </si>
  <si>
    <t>Minyor Radnevo</t>
  </si>
  <si>
    <t>Pedro Mendes</t>
  </si>
  <si>
    <t>Valeri Saramutin</t>
  </si>
  <si>
    <t>May 17, 1995 (25)</t>
  </si>
  <si>
    <t>Russia</t>
  </si>
  <si>
    <t>Darick Kobie Morris</t>
  </si>
  <si>
    <t>Jul 15, 1995 (24)</t>
  </si>
  <si>
    <t>Erik Panzer</t>
  </si>
  <si>
    <t>Jul 13, 1993 (26)</t>
  </si>
  <si>
    <t>Chattanooga FC</t>
  </si>
  <si>
    <t>Orr Barouch</t>
  </si>
  <si>
    <t>Nov 29, 1991 (28)</t>
  </si>
  <si>
    <t>Cal FC</t>
  </si>
  <si>
    <t>Brian Sylvestre</t>
  </si>
  <si>
    <t>Dec 19, 1992 (27)</t>
  </si>
  <si>
    <t>Miami FC</t>
  </si>
  <si>
    <t>Jonathan Top</t>
  </si>
  <si>
    <t>Jan 26, 1993 (27)</t>
  </si>
  <si>
    <t>Rubén Luna</t>
  </si>
  <si>
    <t>Feb 10, 1992 (28)</t>
  </si>
  <si>
    <t>Danny Mwanga</t>
  </si>
  <si>
    <t>Jul 17, 1991 (28)</t>
  </si>
  <si>
    <t>DR Congo</t>
  </si>
  <si>
    <t>Edson Alvarado</t>
  </si>
  <si>
    <t>Apr 24, 1998 (22)</t>
  </si>
  <si>
    <t>$138Th. </t>
  </si>
  <si>
    <t>Koby Osei-Wusu</t>
  </si>
  <si>
    <t>Dec 26, 1995 (24)</t>
  </si>
  <si>
    <t>Terran Campbell</t>
  </si>
  <si>
    <t>Oct 10, 1998 (21)</t>
  </si>
  <si>
    <t>Matheus Silva</t>
  </si>
  <si>
    <t>Dec 8, 1996 (23)</t>
  </si>
  <si>
    <t>Hartford Athletic</t>
  </si>
  <si>
    <t>Marco Jaime</t>
  </si>
  <si>
    <t>Jan 19, 1995 (25)</t>
  </si>
  <si>
    <t>Coras de Nayarit</t>
  </si>
  <si>
    <t>Rafael Diaz</t>
  </si>
  <si>
    <t>Aug 10, 1991 (28)</t>
  </si>
  <si>
    <t>Dominican Republic</t>
  </si>
  <si>
    <t>Wojciech Wojcik</t>
  </si>
  <si>
    <t>May 31, 1992 (27)</t>
  </si>
  <si>
    <t>Forward Madison FC</t>
  </si>
  <si>
    <t>Harrison Heath</t>
  </si>
  <si>
    <t>Mar 6, 1996 (24)</t>
  </si>
  <si>
    <t>Richard Dixon</t>
  </si>
  <si>
    <t>Feb 23, 1990 (30)</t>
  </si>
  <si>
    <t>Cristian Raudales</t>
  </si>
  <si>
    <t>Oct 3, 1989 (30)</t>
  </si>
  <si>
    <t>José Angulo</t>
  </si>
  <si>
    <t>Jan 13, 1988 (32)</t>
  </si>
  <si>
    <t>Ken Gipson</t>
  </si>
  <si>
    <t>Feb 24, 1996 (24)</t>
  </si>
  <si>
    <t>SG Sonnenhof Großaspach</t>
  </si>
  <si>
    <t>Jhonny Arteaga</t>
  </si>
  <si>
    <t>Nov 24, 1986 (33)</t>
  </si>
  <si>
    <t>Shawn Kauter</t>
  </si>
  <si>
    <t>Apr 13, 1996 (24)</t>
  </si>
  <si>
    <t>Berliner AK 07</t>
  </si>
  <si>
    <t>Samuel Cunningham</t>
  </si>
  <si>
    <t>Jan 18, 1989 (31)</t>
  </si>
  <si>
    <t>Thailand</t>
  </si>
  <si>
    <t>Nakhonratchasima Mazda FC</t>
  </si>
  <si>
    <t>Ashton Pett</t>
  </si>
  <si>
    <t>Apr 30, 1992 (28)</t>
  </si>
  <si>
    <t>Matt Watson</t>
  </si>
  <si>
    <t>Jan 1, 1985 (35)</t>
  </si>
  <si>
    <t>Lukas MacNaughton</t>
  </si>
  <si>
    <t>Mar 8, 1995 (25)</t>
  </si>
  <si>
    <t>$110Th. </t>
  </si>
  <si>
    <t>Carlos Merancio</t>
  </si>
  <si>
    <t>FC Tucson</t>
  </si>
  <si>
    <t>Louicius Don Deedson</t>
  </si>
  <si>
    <t>Feb 11, 2001 (19)</t>
  </si>
  <si>
    <t>Julian Vázquez</t>
  </si>
  <si>
    <t>Jan 30, 2001 (19)</t>
  </si>
  <si>
    <t>Emile Franco</t>
  </si>
  <si>
    <t>Mar 11, 2000 (20)</t>
  </si>
  <si>
    <t>Sporting Cristal Lima</t>
  </si>
  <si>
    <t>Marco Canales</t>
  </si>
  <si>
    <t>Aug 8, 2001 (18)</t>
  </si>
  <si>
    <t>FC Juárez</t>
  </si>
  <si>
    <t>Joseph Patrick Pérez</t>
  </si>
  <si>
    <t>Jun 9, 1997 (22)</t>
  </si>
  <si>
    <t>Uzi Tayou</t>
  </si>
  <si>
    <t>Apr 28, 1989 (31)</t>
  </si>
  <si>
    <t>Ontario Fury (indoor)</t>
  </si>
  <si>
    <t>Edward Opoku</t>
  </si>
  <si>
    <t>Aug 1, 1997 (22)</t>
  </si>
  <si>
    <t>Alessandro Castro</t>
  </si>
  <si>
    <t>Feb 26, 2000 (20)</t>
  </si>
  <si>
    <t>Giona Leibold</t>
  </si>
  <si>
    <t>Aug 22, 2000 (19)</t>
  </si>
  <si>
    <t>SV Wehen Wiesbaden</t>
  </si>
  <si>
    <t>Tomás Romero</t>
  </si>
  <si>
    <t>Dec 19, 2000 (19)</t>
  </si>
  <si>
    <t>Georgetown Hoyas (Georgetown University)</t>
  </si>
  <si>
    <t>Benny Díaz</t>
  </si>
  <si>
    <t>Ander Egiluz</t>
  </si>
  <si>
    <t>Apr 27, 1998 (22)</t>
  </si>
  <si>
    <t>SD Leioa</t>
  </si>
  <si>
    <t>Edwin Rivas</t>
  </si>
  <si>
    <t>Jan 8, 1992 (28)</t>
  </si>
  <si>
    <t>Carlos Avilez</t>
  </si>
  <si>
    <t>Jan 9, 1999 (21)</t>
  </si>
  <si>
    <t>North Texas Soccer Club</t>
  </si>
  <si>
    <t>Fernando Mercado</t>
  </si>
  <si>
    <t>Dec 4, 1994 (25)</t>
  </si>
  <si>
    <t>Gavilanes FC Matamoros</t>
  </si>
  <si>
    <t>Height (Imperial)</t>
  </si>
  <si>
    <t>5' 7"</t>
  </si>
  <si>
    <t>6' 0"</t>
  </si>
  <si>
    <t>5' 8"</t>
  </si>
  <si>
    <t>6' 3"</t>
  </si>
  <si>
    <t>5' 9"</t>
  </si>
  <si>
    <t>6' 1"</t>
  </si>
  <si>
    <t>5' 11"</t>
  </si>
  <si>
    <t>5' 5"</t>
  </si>
  <si>
    <t>5' 10"</t>
  </si>
  <si>
    <t>5' 6"</t>
  </si>
  <si>
    <t>6' 2"</t>
  </si>
  <si>
    <t>6' 5"</t>
  </si>
  <si>
    <t>6' 4"</t>
  </si>
  <si>
    <t>5' 4"</t>
  </si>
  <si>
    <t>0' 0"</t>
  </si>
  <si>
    <t>5' 12"</t>
  </si>
  <si>
    <t>Height (Metric)</t>
  </si>
  <si>
    <t>Market Value (Full)</t>
  </si>
  <si>
    <t>Market value (Shortened)</t>
  </si>
  <si>
    <t>First Name</t>
  </si>
  <si>
    <t>Last Name</t>
  </si>
  <si>
    <t>Christian</t>
  </si>
  <si>
    <t>Pulisic</t>
  </si>
  <si>
    <t>Weston</t>
  </si>
  <si>
    <t>McKennie</t>
  </si>
  <si>
    <t>Sergiño</t>
  </si>
  <si>
    <t>Dest</t>
  </si>
  <si>
    <t>Giovanni</t>
  </si>
  <si>
    <t>Reyna</t>
  </si>
  <si>
    <t>John</t>
  </si>
  <si>
    <t>Anthony</t>
  </si>
  <si>
    <t>Brooks</t>
  </si>
  <si>
    <t>Tyler</t>
  </si>
  <si>
    <t>Adams</t>
  </si>
  <si>
    <t>Timothy</t>
  </si>
  <si>
    <t>Weah</t>
  </si>
  <si>
    <t>Josh</t>
  </si>
  <si>
    <t>Sargent</t>
  </si>
  <si>
    <t>DeAndre</t>
  </si>
  <si>
    <t>Yedlin</t>
  </si>
  <si>
    <t>Zack</t>
  </si>
  <si>
    <t>Steffen</t>
  </si>
  <si>
    <t>Antonee</t>
  </si>
  <si>
    <t>Robinson</t>
  </si>
  <si>
    <t>Jozy</t>
  </si>
  <si>
    <t>Altidore</t>
  </si>
  <si>
    <t>Cristian</t>
  </si>
  <si>
    <t>Roldán</t>
  </si>
  <si>
    <t>Gyasi</t>
  </si>
  <si>
    <t>Zardes</t>
  </si>
  <si>
    <t>Duane</t>
  </si>
  <si>
    <t>Holmes</t>
  </si>
  <si>
    <t>Alfredo</t>
  </si>
  <si>
    <t>Morales</t>
  </si>
  <si>
    <t>Jordan</t>
  </si>
  <si>
    <t>Morris</t>
  </si>
  <si>
    <t>Paul</t>
  </si>
  <si>
    <t>Arriola</t>
  </si>
  <si>
    <t>Aaron</t>
  </si>
  <si>
    <t>Long</t>
  </si>
  <si>
    <t>Reggie</t>
  </si>
  <si>
    <t>Cannon</t>
  </si>
  <si>
    <t>Gianluca</t>
  </si>
  <si>
    <t>Busio</t>
  </si>
  <si>
    <t>Djordje</t>
  </si>
  <si>
    <t>Mihailovic</t>
  </si>
  <si>
    <t>Miles</t>
  </si>
  <si>
    <t>Chandler</t>
  </si>
  <si>
    <t>Wil</t>
  </si>
  <si>
    <t>Trapp</t>
  </si>
  <si>
    <t>Ventura</t>
  </si>
  <si>
    <t>Alvarado</t>
  </si>
  <si>
    <t>Kellyn</t>
  </si>
  <si>
    <t>Acosta</t>
  </si>
  <si>
    <t>Cameron</t>
  </si>
  <si>
    <t>Carter-Vickers</t>
  </si>
  <si>
    <t>Walker</t>
  </si>
  <si>
    <t>Zimmerman</t>
  </si>
  <si>
    <t>Matt</t>
  </si>
  <si>
    <t>Miazga</t>
  </si>
  <si>
    <t>Darlington</t>
  </si>
  <si>
    <t>Nagbe</t>
  </si>
  <si>
    <t>Paxton</t>
  </si>
  <si>
    <t>Pomykal</t>
  </si>
  <si>
    <t>Jesús</t>
  </si>
  <si>
    <t>Ferreira</t>
  </si>
  <si>
    <t>Chris</t>
  </si>
  <si>
    <t>Richards</t>
  </si>
  <si>
    <t>Fabian</t>
  </si>
  <si>
    <t>Johnson</t>
  </si>
  <si>
    <t>Boyd</t>
  </si>
  <si>
    <t>Michael</t>
  </si>
  <si>
    <t>Bradley</t>
  </si>
  <si>
    <t>Keaton</t>
  </si>
  <si>
    <t>Parks</t>
  </si>
  <si>
    <t>Omar</t>
  </si>
  <si>
    <t>González</t>
  </si>
  <si>
    <t>Ethan</t>
  </si>
  <si>
    <t>Horvath</t>
  </si>
  <si>
    <t>Sean</t>
  </si>
  <si>
    <t>Tim</t>
  </si>
  <si>
    <t>Parker</t>
  </si>
  <si>
    <t>Dom</t>
  </si>
  <si>
    <t>Dwyer</t>
  </si>
  <si>
    <t>Hedges</t>
  </si>
  <si>
    <t>Joel</t>
  </si>
  <si>
    <t>Soñora</t>
  </si>
  <si>
    <t>Brenden</t>
  </si>
  <si>
    <t>Aaronson</t>
  </si>
  <si>
    <t>Ike</t>
  </si>
  <si>
    <t>Opara</t>
  </si>
  <si>
    <t>Steve</t>
  </si>
  <si>
    <t>Birnbaum</t>
  </si>
  <si>
    <t>Ream</t>
  </si>
  <si>
    <t>Emerson</t>
  </si>
  <si>
    <t>Hyndman</t>
  </si>
  <si>
    <t>Jesse</t>
  </si>
  <si>
    <t>Eric</t>
  </si>
  <si>
    <t>Lichaj</t>
  </si>
  <si>
    <t>Andrija</t>
  </si>
  <si>
    <t>Novakovich</t>
  </si>
  <si>
    <t>Auston</t>
  </si>
  <si>
    <t>Trusty</t>
  </si>
  <si>
    <t>Cole</t>
  </si>
  <si>
    <t>Bassett</t>
  </si>
  <si>
    <t>Ramirez</t>
  </si>
  <si>
    <t>James</t>
  </si>
  <si>
    <t>Sands</t>
  </si>
  <si>
    <t>C.J.</t>
  </si>
  <si>
    <t>Sapong</t>
  </si>
  <si>
    <t>Mix</t>
  </si>
  <si>
    <t>Diskerud</t>
  </si>
  <si>
    <t>Miller</t>
  </si>
  <si>
    <t>Jackson</t>
  </si>
  <si>
    <t>Yueill</t>
  </si>
  <si>
    <t>Corey</t>
  </si>
  <si>
    <t>Baird</t>
  </si>
  <si>
    <t>Sebastian</t>
  </si>
  <si>
    <t>Lletget</t>
  </si>
  <si>
    <t>Nick</t>
  </si>
  <si>
    <t>DeLeon</t>
  </si>
  <si>
    <t>Joe</t>
  </si>
  <si>
    <t>Scally</t>
  </si>
  <si>
    <t>Emmanuel</t>
  </si>
  <si>
    <t>Sabbi</t>
  </si>
  <si>
    <t>Keegan</t>
  </si>
  <si>
    <t>Rosenberry</t>
  </si>
  <si>
    <t>Stefan</t>
  </si>
  <si>
    <t>Frei</t>
  </si>
  <si>
    <t>Daniel</t>
  </si>
  <si>
    <t>Steres</t>
  </si>
  <si>
    <t>Andrew</t>
  </si>
  <si>
    <t>Wooten</t>
  </si>
  <si>
    <t>Lima</t>
  </si>
  <si>
    <t>Ryan</t>
  </si>
  <si>
    <t>Hollingshead</t>
  </si>
  <si>
    <t>Marky</t>
  </si>
  <si>
    <t>Delgado</t>
  </si>
  <si>
    <t>Jonathan</t>
  </si>
  <si>
    <t>Lewis</t>
  </si>
  <si>
    <t>Corona</t>
  </si>
  <si>
    <t>Jorge</t>
  </si>
  <si>
    <t>Villafaña</t>
  </si>
  <si>
    <t>Teal</t>
  </si>
  <si>
    <t>Bunbury</t>
  </si>
  <si>
    <t>Alejandro</t>
  </si>
  <si>
    <t>Bedoya</t>
  </si>
  <si>
    <t>William</t>
  </si>
  <si>
    <t>Yarbrough</t>
  </si>
  <si>
    <t>Finlay</t>
  </si>
  <si>
    <t>Jeremy</t>
  </si>
  <si>
    <t>Ebobisse</t>
  </si>
  <si>
    <t>Ben</t>
  </si>
  <si>
    <t>Sweat</t>
  </si>
  <si>
    <t>Raymon</t>
  </si>
  <si>
    <t>Gaddis</t>
  </si>
  <si>
    <t>Lovitz</t>
  </si>
  <si>
    <t>Herrera</t>
  </si>
  <si>
    <t>Memo</t>
  </si>
  <si>
    <t>Rodríguez</t>
  </si>
  <si>
    <t>Kenny</t>
  </si>
  <si>
    <t>Saief</t>
  </si>
  <si>
    <t>Geoff</t>
  </si>
  <si>
    <t>Bono</t>
  </si>
  <si>
    <t>Davis</t>
  </si>
  <si>
    <t>Dax</t>
  </si>
  <si>
    <t>McCarty</t>
  </si>
  <si>
    <t>Durkin</t>
  </si>
  <si>
    <t>Russell</t>
  </si>
  <si>
    <t>Canouse</t>
  </si>
  <si>
    <t>Miguel</t>
  </si>
  <si>
    <t>Ibarra</t>
  </si>
  <si>
    <t>Bill</t>
  </si>
  <si>
    <t>Hamid</t>
  </si>
  <si>
    <t>Farrell</t>
  </si>
  <si>
    <t>Sam</t>
  </si>
  <si>
    <t>Vines</t>
  </si>
  <si>
    <t>Muyl</t>
  </si>
  <si>
    <t>Justen</t>
  </si>
  <si>
    <t>Glad</t>
  </si>
  <si>
    <t>Tommy</t>
  </si>
  <si>
    <t>Thompson</t>
  </si>
  <si>
    <t>Brandt</t>
  </si>
  <si>
    <t>Bronico</t>
  </si>
  <si>
    <t>Spencer</t>
  </si>
  <si>
    <t>Richey</t>
  </si>
  <si>
    <t>Brian</t>
  </si>
  <si>
    <t>White</t>
  </si>
  <si>
    <t>Kekuta</t>
  </si>
  <si>
    <t>Manneh</t>
  </si>
  <si>
    <t>Francisco</t>
  </si>
  <si>
    <t>Torres</t>
  </si>
  <si>
    <t>Brendan</t>
  </si>
  <si>
    <t>Hines-Ike</t>
  </si>
  <si>
    <t>Melia</t>
  </si>
  <si>
    <t>Julian</t>
  </si>
  <si>
    <t>Green</t>
  </si>
  <si>
    <t>Mueller</t>
  </si>
  <si>
    <t>Besler</t>
  </si>
  <si>
    <t>Amon</t>
  </si>
  <si>
    <t>Richard</t>
  </si>
  <si>
    <t>Ledezma</t>
  </si>
  <si>
    <t>Lennon</t>
  </si>
  <si>
    <t>Lynden</t>
  </si>
  <si>
    <t>Gooch</t>
  </si>
  <si>
    <t>Bobby</t>
  </si>
  <si>
    <t>Wood</t>
  </si>
  <si>
    <t>Juan</t>
  </si>
  <si>
    <t>Agudelo</t>
  </si>
  <si>
    <t>Fafà</t>
  </si>
  <si>
    <t>Picault</t>
  </si>
  <si>
    <t>Will</t>
  </si>
  <si>
    <t>Bruin</t>
  </si>
  <si>
    <t>Brandon</t>
  </si>
  <si>
    <t>Bye</t>
  </si>
  <si>
    <t>Sebastián</t>
  </si>
  <si>
    <t>Saucedo</t>
  </si>
  <si>
    <t>Edgar</t>
  </si>
  <si>
    <t>Castillo</t>
  </si>
  <si>
    <t>Greg</t>
  </si>
  <si>
    <t>Garza</t>
  </si>
  <si>
    <t>Sacha</t>
  </si>
  <si>
    <t>Kljestan</t>
  </si>
  <si>
    <t>Jake</t>
  </si>
  <si>
    <t>Nerwinski</t>
  </si>
  <si>
    <t>Erik</t>
  </si>
  <si>
    <t>Palmer-Brown</t>
  </si>
  <si>
    <t>Jalil</t>
  </si>
  <si>
    <t>Anibaba</t>
  </si>
  <si>
    <t>Hassani</t>
  </si>
  <si>
    <t>Dotson</t>
  </si>
  <si>
    <t>Hagglund</t>
  </si>
  <si>
    <t>Scott</t>
  </si>
  <si>
    <t>Caldwell</t>
  </si>
  <si>
    <t>Jeff</t>
  </si>
  <si>
    <t>Attinella</t>
  </si>
  <si>
    <t>Frankie</t>
  </si>
  <si>
    <t>Amaya</t>
  </si>
  <si>
    <t>Mason</t>
  </si>
  <si>
    <t>Toye</t>
  </si>
  <si>
    <t>Justin</t>
  </si>
  <si>
    <t>Morrow</t>
  </si>
  <si>
    <t>Lee</t>
  </si>
  <si>
    <t>Nguyen</t>
  </si>
  <si>
    <t>David</t>
  </si>
  <si>
    <t>Bingham</t>
  </si>
  <si>
    <t>Brad</t>
  </si>
  <si>
    <t>Guzan</t>
  </si>
  <si>
    <t>Héctor</t>
  </si>
  <si>
    <t>Jiménez</t>
  </si>
  <si>
    <t>Polster</t>
  </si>
  <si>
    <t>Jacori</t>
  </si>
  <si>
    <t>Hayes</t>
  </si>
  <si>
    <t>Caleb</t>
  </si>
  <si>
    <t>Stanko</t>
  </si>
  <si>
    <t>Kelyn</t>
  </si>
  <si>
    <t>Rowe</t>
  </si>
  <si>
    <t>Brent</t>
  </si>
  <si>
    <t>Kallman</t>
  </si>
  <si>
    <t>Sebastien</t>
  </si>
  <si>
    <t>Ibeagha</t>
  </si>
  <si>
    <t>Perry</t>
  </si>
  <si>
    <t>Kitchen</t>
  </si>
  <si>
    <t>Eriq</t>
  </si>
  <si>
    <t>Zavaleta</t>
  </si>
  <si>
    <t>Quentin</t>
  </si>
  <si>
    <t>Westberg</t>
  </si>
  <si>
    <t>Donny</t>
  </si>
  <si>
    <t>Toia</t>
  </si>
  <si>
    <t>Evan</t>
  </si>
  <si>
    <t>Bush</t>
  </si>
  <si>
    <t>McNamara</t>
  </si>
  <si>
    <t>Luis</t>
  </si>
  <si>
    <t>Robles</t>
  </si>
  <si>
    <t>Dave</t>
  </si>
  <si>
    <t>Romney</t>
  </si>
  <si>
    <t>Brek</t>
  </si>
  <si>
    <t>Shea</t>
  </si>
  <si>
    <t>Harry</t>
  </si>
  <si>
    <t>Shipp</t>
  </si>
  <si>
    <t>DeJuan</t>
  </si>
  <si>
    <t>Jones</t>
  </si>
  <si>
    <t>Fernando</t>
  </si>
  <si>
    <t>Arce</t>
  </si>
  <si>
    <t>Marlon</t>
  </si>
  <si>
    <t>Hairston</t>
  </si>
  <si>
    <t>Danny</t>
  </si>
  <si>
    <t>Williams</t>
  </si>
  <si>
    <t>Luca</t>
  </si>
  <si>
    <t>Konrad</t>
  </si>
  <si>
    <t>Vázquez</t>
  </si>
  <si>
    <t>Nicholas</t>
  </si>
  <si>
    <t>Gioacchini</t>
  </si>
  <si>
    <t>Mark</t>
  </si>
  <si>
    <t>McKenzie</t>
  </si>
  <si>
    <t>Fontana</t>
  </si>
  <si>
    <t>Willis</t>
  </si>
  <si>
    <t>Rubio</t>
  </si>
  <si>
    <t>Rubin</t>
  </si>
  <si>
    <t>Ayo</t>
  </si>
  <si>
    <t>Akinola</t>
  </si>
  <si>
    <t>Chase</t>
  </si>
  <si>
    <t>Gasper</t>
  </si>
  <si>
    <t>Khiry</t>
  </si>
  <si>
    <t>Shelton</t>
  </si>
  <si>
    <t>Seth</t>
  </si>
  <si>
    <t>Sinovic</t>
  </si>
  <si>
    <t>Graham</t>
  </si>
  <si>
    <t>Zusi</t>
  </si>
  <si>
    <t>Zubak</t>
  </si>
  <si>
    <t>Leyva</t>
  </si>
  <si>
    <t>Turner</t>
  </si>
  <si>
    <t>Clark</t>
  </si>
  <si>
    <t>Servando</t>
  </si>
  <si>
    <t>Carrasco</t>
  </si>
  <si>
    <t>Romain</t>
  </si>
  <si>
    <t>Gall</t>
  </si>
  <si>
    <t>Carleton</t>
  </si>
  <si>
    <t>Clint</t>
  </si>
  <si>
    <t>Irwin</t>
  </si>
  <si>
    <t>Araujo</t>
  </si>
  <si>
    <t>Cohen</t>
  </si>
  <si>
    <t>Orozco</t>
  </si>
  <si>
    <t>Kyle</t>
  </si>
  <si>
    <t>Duncan</t>
  </si>
  <si>
    <t>Ricardo</t>
  </si>
  <si>
    <t>Pepi</t>
  </si>
  <si>
    <t>Bendik</t>
  </si>
  <si>
    <t>Aboubacar</t>
  </si>
  <si>
    <t>Keita</t>
  </si>
  <si>
    <t>Patrick</t>
  </si>
  <si>
    <t>Mullins</t>
  </si>
  <si>
    <t>Servania</t>
  </si>
  <si>
    <t>Crognale</t>
  </si>
  <si>
    <t>George</t>
  </si>
  <si>
    <t>Bello</t>
  </si>
  <si>
    <t>Terrence</t>
  </si>
  <si>
    <t>Haji</t>
  </si>
  <si>
    <t>Wright</t>
  </si>
  <si>
    <t>Edwin</t>
  </si>
  <si>
    <t>Cerrillo</t>
  </si>
  <si>
    <t>Dillon</t>
  </si>
  <si>
    <t>Serna</t>
  </si>
  <si>
    <t>Tristan</t>
  </si>
  <si>
    <t>Blackmon</t>
  </si>
  <si>
    <t>Tom</t>
  </si>
  <si>
    <t>Barlow</t>
  </si>
  <si>
    <t>Benji</t>
  </si>
  <si>
    <t>Michel</t>
  </si>
  <si>
    <t>Adam</t>
  </si>
  <si>
    <t>Jahn</t>
  </si>
  <si>
    <t>Foster</t>
  </si>
  <si>
    <t>Langsdorf</t>
  </si>
  <si>
    <t>Pérez</t>
  </si>
  <si>
    <t>Aodhan</t>
  </si>
  <si>
    <t>Quinn</t>
  </si>
  <si>
    <t>Kenneth</t>
  </si>
  <si>
    <t>Kronholm</t>
  </si>
  <si>
    <t>Salinas</t>
  </si>
  <si>
    <t>JT</t>
  </si>
  <si>
    <t>Marcinkowski</t>
  </si>
  <si>
    <t>Suarez</t>
  </si>
  <si>
    <t>Anderson</t>
  </si>
  <si>
    <t>Campbell</t>
  </si>
  <si>
    <t>Dilly</t>
  </si>
  <si>
    <t>Duka</t>
  </si>
  <si>
    <t>Joseph</t>
  </si>
  <si>
    <t>Efford</t>
  </si>
  <si>
    <t>Smith</t>
  </si>
  <si>
    <t>Aron</t>
  </si>
  <si>
    <t>Jóhannsson</t>
  </si>
  <si>
    <t>Gboly</t>
  </si>
  <si>
    <t>Ariyibi</t>
  </si>
  <si>
    <t>Joseph-Claude</t>
  </si>
  <si>
    <t>Gyau</t>
  </si>
  <si>
    <t>Cappis</t>
  </si>
  <si>
    <t>Jalen</t>
  </si>
  <si>
    <t>Wondolowski</t>
  </si>
  <si>
    <t>Kevin</t>
  </si>
  <si>
    <t>Garcia</t>
  </si>
  <si>
    <t>Steven</t>
  </si>
  <si>
    <t>Enna</t>
  </si>
  <si>
    <t>Nealis</t>
  </si>
  <si>
    <t>Argudo</t>
  </si>
  <si>
    <t>Rodrigo</t>
  </si>
  <si>
    <t>López</t>
  </si>
  <si>
    <t>Saad</t>
  </si>
  <si>
    <t>Abdul-Salaam</t>
  </si>
  <si>
    <t>Quincy</t>
  </si>
  <si>
    <t>Amarikwa</t>
  </si>
  <si>
    <t>Fatai</t>
  </si>
  <si>
    <t>Alashe</t>
  </si>
  <si>
    <t>Hoffman</t>
  </si>
  <si>
    <t>Allen</t>
  </si>
  <si>
    <t>Jared</t>
  </si>
  <si>
    <t>Stroud</t>
  </si>
  <si>
    <t>Ernest</t>
  </si>
  <si>
    <t>Nungaray</t>
  </si>
  <si>
    <t>Eryk</t>
  </si>
  <si>
    <t>Williamson</t>
  </si>
  <si>
    <t>Cortez</t>
  </si>
  <si>
    <t>Nelson</t>
  </si>
  <si>
    <t>Iwasa</t>
  </si>
  <si>
    <t>Shane</t>
  </si>
  <si>
    <t>O'Neill</t>
  </si>
  <si>
    <t>Mike</t>
  </si>
  <si>
    <t>Kalen</t>
  </si>
  <si>
    <t>Ryden</t>
  </si>
  <si>
    <t>Antoine</t>
  </si>
  <si>
    <t>Hoppenot</t>
  </si>
  <si>
    <t>Bornstein</t>
  </si>
  <si>
    <t>Burt</t>
  </si>
  <si>
    <t>Jaime</t>
  </si>
  <si>
    <t>Chávez</t>
  </si>
  <si>
    <t>Shaq</t>
  </si>
  <si>
    <t>Moore</t>
  </si>
  <si>
    <t>Taylor</t>
  </si>
  <si>
    <t>Cody</t>
  </si>
  <si>
    <t>Cropper</t>
  </si>
  <si>
    <t>Ken</t>
  </si>
  <si>
    <t>Tribbett</t>
  </si>
  <si>
    <t>Arturo</t>
  </si>
  <si>
    <t>Rodriguez</t>
  </si>
  <si>
    <t>Siebatcheu</t>
  </si>
  <si>
    <t>Toljan</t>
  </si>
  <si>
    <t>Kik</t>
  </si>
  <si>
    <t>Pierie</t>
  </si>
  <si>
    <t>Matko</t>
  </si>
  <si>
    <t>Miljevic</t>
  </si>
  <si>
    <t>Bryan</t>
  </si>
  <si>
    <t>Okoh</t>
  </si>
  <si>
    <t>Efraín</t>
  </si>
  <si>
    <t>Álvarez</t>
  </si>
  <si>
    <t>Andrés</t>
  </si>
  <si>
    <t>Perea</t>
  </si>
  <si>
    <t>Dan</t>
  </si>
  <si>
    <t>Potts</t>
  </si>
  <si>
    <t>Rocco</t>
  </si>
  <si>
    <t>Novo</t>
  </si>
  <si>
    <t>Jann</t>
  </si>
  <si>
    <t>Zarek</t>
  </si>
  <si>
    <t>Valentin</t>
  </si>
  <si>
    <t>Víctor</t>
  </si>
  <si>
    <t>Ulloa</t>
  </si>
  <si>
    <t>Tony</t>
  </si>
  <si>
    <t>Tchani</t>
  </si>
  <si>
    <t>Beitashour</t>
  </si>
  <si>
    <t>Zendejas</t>
  </si>
  <si>
    <t>Róger</t>
  </si>
  <si>
    <t>Gledi</t>
  </si>
  <si>
    <t>Mici</t>
  </si>
  <si>
    <t>Isaac</t>
  </si>
  <si>
    <t>Acuña</t>
  </si>
  <si>
    <t>Hoyos</t>
  </si>
  <si>
    <t>Nils</t>
  </si>
  <si>
    <t>Fröling</t>
  </si>
  <si>
    <t>Jens</t>
  </si>
  <si>
    <t>Cajuste</t>
  </si>
  <si>
    <t>Tillman</t>
  </si>
  <si>
    <t>Uvaldo</t>
  </si>
  <si>
    <t>Luna</t>
  </si>
  <si>
    <t>Krolicki</t>
  </si>
  <si>
    <t>Anel</t>
  </si>
  <si>
    <t>Sabanadzovic</t>
  </si>
  <si>
    <t>Ryerson</t>
  </si>
  <si>
    <t>Kyrian</t>
  </si>
  <si>
    <t>Nwabueze</t>
  </si>
  <si>
    <t>Laursen</t>
  </si>
  <si>
    <t>DeLaGarza</t>
  </si>
  <si>
    <t>Wan</t>
  </si>
  <si>
    <t>Kuzain</t>
  </si>
  <si>
    <t>Handwalla</t>
  </si>
  <si>
    <t>Bwana</t>
  </si>
  <si>
    <t>Lankford</t>
  </si>
  <si>
    <t>Niko</t>
  </si>
  <si>
    <t>Hansen</t>
  </si>
  <si>
    <t>Maurice</t>
  </si>
  <si>
    <t>Malone</t>
  </si>
  <si>
    <t>Kharlton</t>
  </si>
  <si>
    <t>Belmar</t>
  </si>
  <si>
    <t>Enzo</t>
  </si>
  <si>
    <t>Martínez</t>
  </si>
  <si>
    <t>Pittman</t>
  </si>
  <si>
    <t>Marco</t>
  </si>
  <si>
    <t>Vidal</t>
  </si>
  <si>
    <t>Rashawn</t>
  </si>
  <si>
    <t>Dally</t>
  </si>
  <si>
    <t>Emil</t>
  </si>
  <si>
    <t>Cuello</t>
  </si>
  <si>
    <t>Antonio</t>
  </si>
  <si>
    <t>Alfaro</t>
  </si>
  <si>
    <t>Rijad</t>
  </si>
  <si>
    <t>Kobiljar</t>
  </si>
  <si>
    <t>Bernabé</t>
  </si>
  <si>
    <t>Magaña</t>
  </si>
  <si>
    <t>Nermin</t>
  </si>
  <si>
    <t>Crnkic</t>
  </si>
  <si>
    <t>Schoenfeld</t>
  </si>
  <si>
    <t>Su-il</t>
  </si>
  <si>
    <t>Kang</t>
  </si>
  <si>
    <t>Nane</t>
  </si>
  <si>
    <t>Bruno</t>
  </si>
  <si>
    <t>Piceno</t>
  </si>
  <si>
    <t>Maund</t>
  </si>
  <si>
    <t>Wálter</t>
  </si>
  <si>
    <t>Restrepo</t>
  </si>
  <si>
    <t>Luke</t>
  </si>
  <si>
    <t>Mulholland</t>
  </si>
  <si>
    <t>Padilla</t>
  </si>
  <si>
    <t>Marcel</t>
  </si>
  <si>
    <t>Costly</t>
  </si>
  <si>
    <t>Paulo</t>
  </si>
  <si>
    <t>Mendes</t>
  </si>
  <si>
    <t>Aleksandar</t>
  </si>
  <si>
    <t>Isaevski</t>
  </si>
  <si>
    <t>Noah</t>
  </si>
  <si>
    <t>Verhoeven</t>
  </si>
  <si>
    <t>Schweitzer</t>
  </si>
  <si>
    <t>Ammeter</t>
  </si>
  <si>
    <t>Danilo</t>
  </si>
  <si>
    <t>Herbert</t>
  </si>
  <si>
    <t>Guenzatti</t>
  </si>
  <si>
    <t>Idan</t>
  </si>
  <si>
    <t>Claudio</t>
  </si>
  <si>
    <t>Torrejón</t>
  </si>
  <si>
    <t>Antúnez</t>
  </si>
  <si>
    <t>Marc</t>
  </si>
  <si>
    <t>Heider</t>
  </si>
  <si>
    <t>Powder</t>
  </si>
  <si>
    <t>Tomás</t>
  </si>
  <si>
    <t>Hilliard-Arce</t>
  </si>
  <si>
    <t>Andy</t>
  </si>
  <si>
    <t>García</t>
  </si>
  <si>
    <t>Iván</t>
  </si>
  <si>
    <t>Luquetta</t>
  </si>
  <si>
    <t>Ilan</t>
  </si>
  <si>
    <t>Sauter</t>
  </si>
  <si>
    <t>Scarlett</t>
  </si>
  <si>
    <t>Ismaila</t>
  </si>
  <si>
    <t>Jome</t>
  </si>
  <si>
    <t>Austin</t>
  </si>
  <si>
    <t>Abraham</t>
  </si>
  <si>
    <t>Romero</t>
  </si>
  <si>
    <t>Xhelil</t>
  </si>
  <si>
    <t>Asani</t>
  </si>
  <si>
    <t>Bolu</t>
  </si>
  <si>
    <t>Akinyode</t>
  </si>
  <si>
    <t>Lara</t>
  </si>
  <si>
    <t>Frías</t>
  </si>
  <si>
    <t>Robertson</t>
  </si>
  <si>
    <t>Éder</t>
  </si>
  <si>
    <t>Guerrero</t>
  </si>
  <si>
    <t>Ismar</t>
  </si>
  <si>
    <t>Tandir</t>
  </si>
  <si>
    <t>Leo</t>
  </si>
  <si>
    <t>Fernandes</t>
  </si>
  <si>
    <t>Eduardo</t>
  </si>
  <si>
    <t>Fernández</t>
  </si>
  <si>
    <t>Rogers</t>
  </si>
  <si>
    <t>Villyan</t>
  </si>
  <si>
    <t>Bijev</t>
  </si>
  <si>
    <t>Manny</t>
  </si>
  <si>
    <t>Guzmán</t>
  </si>
  <si>
    <t>Sánchez</t>
  </si>
  <si>
    <t>Conor</t>
  </si>
  <si>
    <t>Doyle</t>
  </si>
  <si>
    <t>Leandro</t>
  </si>
  <si>
    <t>Barrera</t>
  </si>
  <si>
    <t>César</t>
  </si>
  <si>
    <t>Bocanegra</t>
  </si>
  <si>
    <t>Brandón</t>
  </si>
  <si>
    <t>Poltronieri</t>
  </si>
  <si>
    <t>Shawn</t>
  </si>
  <si>
    <t>Alexander</t>
  </si>
  <si>
    <t>Tambakis</t>
  </si>
  <si>
    <t>Davide</t>
  </si>
  <si>
    <t>Bove</t>
  </si>
  <si>
    <t>Bogomil</t>
  </si>
  <si>
    <t>Tsintsarski</t>
  </si>
  <si>
    <t>Pedro</t>
  </si>
  <si>
    <t>Valeri</t>
  </si>
  <si>
    <t>Saramutin</t>
  </si>
  <si>
    <t>Darick</t>
  </si>
  <si>
    <t>Panzer</t>
  </si>
  <si>
    <t>Orr</t>
  </si>
  <si>
    <t>Barouch</t>
  </si>
  <si>
    <t>Sylvestre</t>
  </si>
  <si>
    <t>Top</t>
  </si>
  <si>
    <t>Rubén</t>
  </si>
  <si>
    <t>Mwanga</t>
  </si>
  <si>
    <t>Edson</t>
  </si>
  <si>
    <t>Koby</t>
  </si>
  <si>
    <t>Osei-Wusu</t>
  </si>
  <si>
    <t>Terran</t>
  </si>
  <si>
    <t>Matheus</t>
  </si>
  <si>
    <t>Silva</t>
  </si>
  <si>
    <t>Rafael</t>
  </si>
  <si>
    <t>Diaz</t>
  </si>
  <si>
    <t>Wojciech</t>
  </si>
  <si>
    <t>Wojcik</t>
  </si>
  <si>
    <t>Harrison</t>
  </si>
  <si>
    <t>Heath</t>
  </si>
  <si>
    <t>Dixon</t>
  </si>
  <si>
    <t>Raudales</t>
  </si>
  <si>
    <t>José</t>
  </si>
  <si>
    <t>Angulo</t>
  </si>
  <si>
    <t>Gipson</t>
  </si>
  <si>
    <t>Jhonny</t>
  </si>
  <si>
    <t>Arteaga</t>
  </si>
  <si>
    <t>Kauter</t>
  </si>
  <si>
    <t>Samuel</t>
  </si>
  <si>
    <t>Cunningham</t>
  </si>
  <si>
    <t>Ashton</t>
  </si>
  <si>
    <t>Pett</t>
  </si>
  <si>
    <t>Watson</t>
  </si>
  <si>
    <t>Lukas</t>
  </si>
  <si>
    <t>MacNaughton</t>
  </si>
  <si>
    <t>Carlos</t>
  </si>
  <si>
    <t>Merancio</t>
  </si>
  <si>
    <t>Louicius</t>
  </si>
  <si>
    <t>Deedson</t>
  </si>
  <si>
    <t>Emile</t>
  </si>
  <si>
    <t>Franco</t>
  </si>
  <si>
    <t>Canales</t>
  </si>
  <si>
    <t>Uzi</t>
  </si>
  <si>
    <t>Tayou</t>
  </si>
  <si>
    <t>Edward</t>
  </si>
  <si>
    <t>Opoku</t>
  </si>
  <si>
    <t>Alessandro</t>
  </si>
  <si>
    <t>Castro</t>
  </si>
  <si>
    <t>Giona</t>
  </si>
  <si>
    <t>Leibold</t>
  </si>
  <si>
    <t>Benny</t>
  </si>
  <si>
    <t>Díaz</t>
  </si>
  <si>
    <t>Ander</t>
  </si>
  <si>
    <t>Egiluz</t>
  </si>
  <si>
    <t>Rivas</t>
  </si>
  <si>
    <t>Avilez</t>
  </si>
  <si>
    <t>Mercado</t>
  </si>
  <si>
    <t>de la Torre</t>
  </si>
  <si>
    <t>de la Fuente</t>
  </si>
  <si>
    <t>R. J.</t>
  </si>
  <si>
    <t>da Fonte</t>
  </si>
  <si>
    <t>A. J.</t>
  </si>
  <si>
    <t>da Costa</t>
  </si>
  <si>
    <t>de Vera</t>
  </si>
  <si>
    <t>Combined</t>
  </si>
  <si>
    <t>United States / Croatia</t>
  </si>
  <si>
    <t>United States / Netherlands</t>
  </si>
  <si>
    <t>United States / Portugal</t>
  </si>
  <si>
    <t>United States / Germany</t>
  </si>
  <si>
    <t>United States / France</t>
  </si>
  <si>
    <t>United States / Latvia</t>
  </si>
  <si>
    <t>United States / England</t>
  </si>
  <si>
    <t>France / United States</t>
  </si>
  <si>
    <t>Germany / United States</t>
  </si>
  <si>
    <t>United States / Haiti</t>
  </si>
  <si>
    <t>United States / Guatemala</t>
  </si>
  <si>
    <t>United States / Ghana</t>
  </si>
  <si>
    <t>United States / Mexico</t>
  </si>
  <si>
    <t>Netherlands / United States</t>
  </si>
  <si>
    <t>United States / Italy</t>
  </si>
  <si>
    <t>United States / Serbia</t>
  </si>
  <si>
    <t>United States / Greece</t>
  </si>
  <si>
    <t>United States / Grenada</t>
  </si>
  <si>
    <t>United States / Poland</t>
  </si>
  <si>
    <t>United States / Liberia</t>
  </si>
  <si>
    <t>United States / Colombia</t>
  </si>
  <si>
    <t>United States / New Zealand</t>
  </si>
  <si>
    <t>United States / Hungary</t>
  </si>
  <si>
    <t>United States / Jamaica</t>
  </si>
  <si>
    <t>United States / Argentina</t>
  </si>
  <si>
    <t>Argentina / United States</t>
  </si>
  <si>
    <t>United States / Nigeria</t>
  </si>
  <si>
    <t>United States / Norway</t>
  </si>
  <si>
    <t>United States / Trinidad and Tobago</t>
  </si>
  <si>
    <t>England / United States</t>
  </si>
  <si>
    <t>Switzerland / United States</t>
  </si>
  <si>
    <t>Mexico / United States</t>
  </si>
  <si>
    <t>United States / Switzerland</t>
  </si>
  <si>
    <t>United States / Canada</t>
  </si>
  <si>
    <t>United States / Israel</t>
  </si>
  <si>
    <t>Colombia / United States</t>
  </si>
  <si>
    <t>United States / Brazil</t>
  </si>
  <si>
    <t>United States / Sierra Leone</t>
  </si>
  <si>
    <t>United States / Peru</t>
  </si>
  <si>
    <t>United States / The Gambia</t>
  </si>
  <si>
    <t>United States / Ireland</t>
  </si>
  <si>
    <t>Puerto Rico / United States</t>
  </si>
  <si>
    <t>Cameroon / United States</t>
  </si>
  <si>
    <t>Iran / United States</t>
  </si>
  <si>
    <t>Brazil / United States</t>
  </si>
  <si>
    <t>United States / Vietnam</t>
  </si>
  <si>
    <t>United States / El Salvador</t>
  </si>
  <si>
    <t>United States / Puerto Rico</t>
  </si>
  <si>
    <t>Albania / United States</t>
  </si>
  <si>
    <t>United States / Spain</t>
  </si>
  <si>
    <t>Sweden / United States</t>
  </si>
  <si>
    <t>Japan / United States</t>
  </si>
  <si>
    <t>Bosnia-Herzegovina / United States</t>
  </si>
  <si>
    <t>Norway / United States</t>
  </si>
  <si>
    <t>Nigeria / United States</t>
  </si>
  <si>
    <t>Denmark / United States</t>
  </si>
  <si>
    <t>Guam / United States</t>
  </si>
  <si>
    <t>United States / Guinea</t>
  </si>
  <si>
    <t>Malaysia / United States</t>
  </si>
  <si>
    <t>Kenya / United States</t>
  </si>
  <si>
    <t>United States / Albania</t>
  </si>
  <si>
    <t>United States / Iceland</t>
  </si>
  <si>
    <t>Grenada / United States</t>
  </si>
  <si>
    <t>Uruguay / United States</t>
  </si>
  <si>
    <t>Scotland / United States</t>
  </si>
  <si>
    <t>Jamaica / United States</t>
  </si>
  <si>
    <t>Israel / United States</t>
  </si>
  <si>
    <t>Korea, South / United States</t>
  </si>
  <si>
    <t>Trinidad and Tobago / United States</t>
  </si>
  <si>
    <t>North Macedonia / United States</t>
  </si>
  <si>
    <t>Canada / United States</t>
  </si>
  <si>
    <t>Honduras / United States</t>
  </si>
  <si>
    <t>Peru / United States</t>
  </si>
  <si>
    <t>Costa Rica / United States</t>
  </si>
  <si>
    <t>The Gambia / United States</t>
  </si>
  <si>
    <t>Ireland / United States</t>
  </si>
  <si>
    <t>Bulgaria / United States</t>
  </si>
  <si>
    <t>Greece / United States</t>
  </si>
  <si>
    <t>Philippines / United States</t>
  </si>
  <si>
    <t>Italy / United States</t>
  </si>
  <si>
    <t>Russia / United States</t>
  </si>
  <si>
    <t>Croatia / United States</t>
  </si>
  <si>
    <t>New Zealand / United States</t>
  </si>
  <si>
    <t>Haiti / United States</t>
  </si>
  <si>
    <t>Guatemala / United States</t>
  </si>
  <si>
    <t>DR Congo / United States</t>
  </si>
  <si>
    <t>Ghana / United States</t>
  </si>
  <si>
    <t>Dominican Republic / United States</t>
  </si>
  <si>
    <t>Poland / United States</t>
  </si>
  <si>
    <t>Thailand / United States</t>
  </si>
  <si>
    <t>El Salvador / United States</t>
  </si>
  <si>
    <t>Spain /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</si>
</sst>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4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17DC-7645-5C43-B697-8295518735D8}">
  <dimension ref="A1:S415"/>
  <sheetViews>
    <sheetView tabSelected="1" topLeftCell="M1" zoomScale="120" zoomScaleNormal="120" workbookViewId="0">
      <selection activeCell="L2" sqref="L2:L415"/>
    </sheetView>
  </sheetViews>
  <sheetFormatPr baseColWidth="10" defaultRowHeight="16" x14ac:dyDescent="0.2"/>
  <cols>
    <col min="1" max="1" width="4.6640625" bestFit="1" customWidth="1"/>
    <col min="2" max="2" width="20.6640625" bestFit="1" customWidth="1"/>
    <col min="3" max="4" width="20.6640625" customWidth="1"/>
    <col min="5" max="5" width="22.5" bestFit="1" customWidth="1"/>
    <col min="6" max="6" width="23.5" style="1" bestFit="1" customWidth="1"/>
    <col min="7" max="7" width="28.6640625" style="2" bestFit="1" customWidth="1"/>
    <col min="8" max="8" width="23.5" customWidth="1"/>
    <col min="9" max="9" width="20.6640625" bestFit="1" customWidth="1"/>
    <col min="10" max="10" width="20.6640625" customWidth="1"/>
    <col min="11" max="11" width="31.33203125" bestFit="1" customWidth="1"/>
    <col min="12" max="12" width="38.1640625" bestFit="1" customWidth="1"/>
    <col min="13" max="13" width="28.33203125" style="4" bestFit="1" customWidth="1"/>
    <col min="14" max="14" width="28.33203125" style="3" customWidth="1"/>
    <col min="15" max="15" width="28.6640625" bestFit="1" customWidth="1"/>
    <col min="16" max="16" width="24.1640625" bestFit="1" customWidth="1"/>
    <col min="17" max="17" width="19.33203125" style="6" bestFit="1" customWidth="1"/>
    <col min="18" max="18" width="22.33203125" bestFit="1" customWidth="1"/>
    <col min="19" max="19" width="17.1640625" style="5" bestFit="1" customWidth="1"/>
  </cols>
  <sheetData>
    <row r="1" spans="1:19" x14ac:dyDescent="0.2">
      <c r="A1" t="s">
        <v>0</v>
      </c>
      <c r="B1" t="s">
        <v>1</v>
      </c>
      <c r="C1" t="s">
        <v>1109</v>
      </c>
      <c r="D1" t="s">
        <v>1110</v>
      </c>
      <c r="E1" t="s">
        <v>2</v>
      </c>
      <c r="F1" s="1" t="s">
        <v>3</v>
      </c>
      <c r="G1" s="2" t="s">
        <v>4</v>
      </c>
      <c r="H1" t="s">
        <v>5</v>
      </c>
      <c r="I1" t="s">
        <v>6</v>
      </c>
      <c r="J1" t="s">
        <v>7</v>
      </c>
      <c r="K1" t="s">
        <v>1756</v>
      </c>
      <c r="L1" t="s">
        <v>8</v>
      </c>
      <c r="M1" s="4" t="s">
        <v>1106</v>
      </c>
      <c r="N1" s="3" t="s">
        <v>1089</v>
      </c>
      <c r="O1" t="s">
        <v>9</v>
      </c>
      <c r="P1" t="s">
        <v>10</v>
      </c>
      <c r="Q1" s="6" t="s">
        <v>11</v>
      </c>
      <c r="R1" t="s">
        <v>1108</v>
      </c>
      <c r="S1" s="5" t="s">
        <v>1107</v>
      </c>
    </row>
    <row r="2" spans="1:19" x14ac:dyDescent="0.2">
      <c r="A2">
        <v>22</v>
      </c>
      <c r="B2" t="s">
        <v>12</v>
      </c>
      <c r="C2" t="s">
        <v>1111</v>
      </c>
      <c r="D2" t="s">
        <v>1112</v>
      </c>
      <c r="E2" t="s">
        <v>13</v>
      </c>
      <c r="F2" s="1" t="s">
        <v>14</v>
      </c>
      <c r="G2" s="2">
        <v>36056</v>
      </c>
      <c r="H2">
        <f ca="1">ROUNDDOWN(YEARFRAC(G2,TODAY(),1),0)</f>
        <v>21</v>
      </c>
      <c r="I2" t="s">
        <v>15</v>
      </c>
      <c r="J2" t="s">
        <v>16</v>
      </c>
      <c r="K2" t="s">
        <v>1757</v>
      </c>
      <c r="L2" t="s">
        <v>17</v>
      </c>
      <c r="M2" s="4">
        <v>1.72</v>
      </c>
      <c r="N2" s="3" t="s">
        <v>1092</v>
      </c>
      <c r="O2" t="s">
        <v>15</v>
      </c>
      <c r="P2" t="s">
        <v>15</v>
      </c>
      <c r="Q2" s="6">
        <v>34</v>
      </c>
      <c r="R2" t="s">
        <v>18</v>
      </c>
      <c r="S2" s="5">
        <v>59400000</v>
      </c>
    </row>
    <row r="3" spans="1:19" x14ac:dyDescent="0.2">
      <c r="A3">
        <v>2</v>
      </c>
      <c r="B3" t="s">
        <v>19</v>
      </c>
      <c r="C3" t="s">
        <v>1113</v>
      </c>
      <c r="D3" t="s">
        <v>1114</v>
      </c>
      <c r="E3" t="s">
        <v>20</v>
      </c>
      <c r="F3" s="1" t="s">
        <v>21</v>
      </c>
      <c r="G3" s="2">
        <v>36035</v>
      </c>
      <c r="H3">
        <f ca="1">ROUNDDOWN(YEARFRAC(G3,TODAY(),1),0)</f>
        <v>21</v>
      </c>
      <c r="I3" t="s">
        <v>15</v>
      </c>
      <c r="K3" t="s">
        <v>15</v>
      </c>
      <c r="L3" t="s">
        <v>22</v>
      </c>
      <c r="M3" s="4">
        <v>1.85</v>
      </c>
      <c r="N3" s="3" t="s">
        <v>1095</v>
      </c>
      <c r="O3" t="s">
        <v>15</v>
      </c>
      <c r="P3" t="s">
        <v>15</v>
      </c>
      <c r="Q3" s="6">
        <v>19</v>
      </c>
      <c r="R3" t="s">
        <v>23</v>
      </c>
      <c r="S3" s="5">
        <v>22000000</v>
      </c>
    </row>
    <row r="4" spans="1:19" x14ac:dyDescent="0.2">
      <c r="A4">
        <v>28</v>
      </c>
      <c r="B4" t="s">
        <v>24</v>
      </c>
      <c r="C4" t="s">
        <v>1115</v>
      </c>
      <c r="D4" t="s">
        <v>1116</v>
      </c>
      <c r="E4" t="s">
        <v>25</v>
      </c>
      <c r="F4" s="1" t="s">
        <v>26</v>
      </c>
      <c r="G4" s="2">
        <v>36833</v>
      </c>
      <c r="H4">
        <f ca="1">ROUNDDOWN(YEARFRAC(G4,TODAY(),1),0)</f>
        <v>19</v>
      </c>
      <c r="I4" t="s">
        <v>15</v>
      </c>
      <c r="J4" t="s">
        <v>27</v>
      </c>
      <c r="K4" t="s">
        <v>1758</v>
      </c>
      <c r="L4" t="s">
        <v>28</v>
      </c>
      <c r="M4" s="4">
        <v>1.75</v>
      </c>
      <c r="N4" s="3" t="s">
        <v>1094</v>
      </c>
      <c r="O4" t="s">
        <v>15</v>
      </c>
      <c r="P4" t="s">
        <v>15</v>
      </c>
      <c r="Q4" s="6">
        <v>3</v>
      </c>
      <c r="R4" t="s">
        <v>29</v>
      </c>
      <c r="S4" s="5">
        <v>19800000</v>
      </c>
    </row>
    <row r="5" spans="1:19" x14ac:dyDescent="0.2">
      <c r="A5">
        <v>32</v>
      </c>
      <c r="B5" t="s">
        <v>30</v>
      </c>
      <c r="C5" t="s">
        <v>1117</v>
      </c>
      <c r="D5" t="s">
        <v>1118</v>
      </c>
      <c r="E5" t="s">
        <v>31</v>
      </c>
      <c r="F5" s="1" t="s">
        <v>32</v>
      </c>
      <c r="G5" s="2">
        <v>37573</v>
      </c>
      <c r="H5">
        <f ca="1">ROUNDDOWN(YEARFRAC(G5,TODAY(),1),0)</f>
        <v>17</v>
      </c>
      <c r="I5" t="s">
        <v>15</v>
      </c>
      <c r="J5" t="s">
        <v>33</v>
      </c>
      <c r="K5" t="s">
        <v>1759</v>
      </c>
      <c r="L5" t="s">
        <v>34</v>
      </c>
      <c r="M5" s="4">
        <v>1.83</v>
      </c>
      <c r="N5" s="3" t="s">
        <v>1091</v>
      </c>
      <c r="O5" t="s">
        <v>15</v>
      </c>
      <c r="P5" t="s">
        <v>15</v>
      </c>
      <c r="Q5" s="6">
        <v>0</v>
      </c>
      <c r="R5" t="s">
        <v>36</v>
      </c>
      <c r="S5" s="5">
        <v>14850000</v>
      </c>
    </row>
    <row r="6" spans="1:19" x14ac:dyDescent="0.2">
      <c r="A6">
        <v>25</v>
      </c>
      <c r="B6" t="s">
        <v>37</v>
      </c>
      <c r="C6" t="s">
        <v>1119</v>
      </c>
      <c r="D6" t="s">
        <v>1121</v>
      </c>
      <c r="E6" t="s">
        <v>38</v>
      </c>
      <c r="F6" s="1" t="s">
        <v>39</v>
      </c>
      <c r="G6" s="2">
        <v>33997</v>
      </c>
      <c r="H6">
        <f ca="1">ROUNDDOWN(YEARFRAC(G6,TODAY(),1),0)</f>
        <v>27</v>
      </c>
      <c r="I6" t="s">
        <v>15</v>
      </c>
      <c r="J6" t="s">
        <v>40</v>
      </c>
      <c r="K6" t="s">
        <v>1760</v>
      </c>
      <c r="L6" t="s">
        <v>41</v>
      </c>
      <c r="M6" s="4">
        <v>1.93</v>
      </c>
      <c r="N6" s="3" t="s">
        <v>1102</v>
      </c>
      <c r="O6" t="s">
        <v>15</v>
      </c>
      <c r="P6" t="s">
        <v>15</v>
      </c>
      <c r="Q6" s="6">
        <v>38</v>
      </c>
      <c r="R6" t="s">
        <v>42</v>
      </c>
      <c r="S6" s="5">
        <v>13200000</v>
      </c>
    </row>
    <row r="7" spans="1:19" x14ac:dyDescent="0.2">
      <c r="A7">
        <v>14</v>
      </c>
      <c r="B7" t="s">
        <v>43</v>
      </c>
      <c r="C7" t="s">
        <v>1122</v>
      </c>
      <c r="D7" t="s">
        <v>1123</v>
      </c>
      <c r="E7" t="s">
        <v>44</v>
      </c>
      <c r="F7" s="1" t="s">
        <v>45</v>
      </c>
      <c r="G7" s="2">
        <v>36205</v>
      </c>
      <c r="H7">
        <f ca="1">ROUNDDOWN(YEARFRAC(G7,TODAY(),1),0)</f>
        <v>21</v>
      </c>
      <c r="I7" t="s">
        <v>15</v>
      </c>
      <c r="K7" t="s">
        <v>15</v>
      </c>
      <c r="L7" t="s">
        <v>46</v>
      </c>
      <c r="M7" s="4">
        <v>1.76</v>
      </c>
      <c r="N7" s="3" t="s">
        <v>1094</v>
      </c>
      <c r="O7" t="s">
        <v>15</v>
      </c>
      <c r="P7" t="s">
        <v>15</v>
      </c>
      <c r="Q7" s="6">
        <v>10</v>
      </c>
      <c r="R7" t="s">
        <v>47</v>
      </c>
      <c r="S7" s="5">
        <v>12650000</v>
      </c>
    </row>
    <row r="8" spans="1:19" x14ac:dyDescent="0.2">
      <c r="A8">
        <v>22</v>
      </c>
      <c r="B8" t="s">
        <v>48</v>
      </c>
      <c r="C8" t="s">
        <v>1124</v>
      </c>
      <c r="D8" t="s">
        <v>1125</v>
      </c>
      <c r="E8" t="s">
        <v>49</v>
      </c>
      <c r="F8" s="1" t="s">
        <v>50</v>
      </c>
      <c r="G8" s="2">
        <v>36578</v>
      </c>
      <c r="H8">
        <f ca="1">ROUNDDOWN(YEARFRAC(G8,TODAY(),1),0)</f>
        <v>20</v>
      </c>
      <c r="I8" t="s">
        <v>15</v>
      </c>
      <c r="J8" t="s">
        <v>51</v>
      </c>
      <c r="K8" t="s">
        <v>1761</v>
      </c>
      <c r="L8" t="s">
        <v>52</v>
      </c>
      <c r="M8" s="4">
        <v>1.85</v>
      </c>
      <c r="N8" s="3" t="s">
        <v>1095</v>
      </c>
      <c r="O8" t="s">
        <v>15</v>
      </c>
      <c r="P8" t="s">
        <v>15</v>
      </c>
      <c r="Q8" s="6">
        <v>8</v>
      </c>
      <c r="R8" t="s">
        <v>53</v>
      </c>
      <c r="S8" s="5">
        <v>7920000</v>
      </c>
    </row>
    <row r="9" spans="1:19" x14ac:dyDescent="0.2">
      <c r="A9">
        <v>19</v>
      </c>
      <c r="B9" t="s">
        <v>54</v>
      </c>
      <c r="C9" t="s">
        <v>1126</v>
      </c>
      <c r="D9" t="s">
        <v>1127</v>
      </c>
      <c r="E9" t="s">
        <v>49</v>
      </c>
      <c r="F9" s="1" t="s">
        <v>55</v>
      </c>
      <c r="G9" s="2">
        <v>36576</v>
      </c>
      <c r="H9">
        <f ca="1">ROUNDDOWN(YEARFRAC(G9,TODAY(),1),0)</f>
        <v>20</v>
      </c>
      <c r="I9" t="s">
        <v>15</v>
      </c>
      <c r="K9" t="s">
        <v>15</v>
      </c>
      <c r="L9" t="s">
        <v>56</v>
      </c>
      <c r="M9" s="4">
        <v>1.85</v>
      </c>
      <c r="N9" s="3" t="s">
        <v>1095</v>
      </c>
      <c r="O9" t="s">
        <v>15</v>
      </c>
      <c r="P9" t="s">
        <v>15</v>
      </c>
      <c r="Q9" s="6">
        <v>12</v>
      </c>
      <c r="R9" t="s">
        <v>57</v>
      </c>
      <c r="S9" s="5">
        <v>7370000</v>
      </c>
    </row>
    <row r="10" spans="1:19" x14ac:dyDescent="0.2">
      <c r="A10">
        <v>22</v>
      </c>
      <c r="B10" t="s">
        <v>58</v>
      </c>
      <c r="C10" t="s">
        <v>1128</v>
      </c>
      <c r="D10" t="s">
        <v>1129</v>
      </c>
      <c r="E10" t="s">
        <v>25</v>
      </c>
      <c r="F10" s="1" t="s">
        <v>59</v>
      </c>
      <c r="G10" s="2">
        <v>34159</v>
      </c>
      <c r="H10">
        <f ca="1">ROUNDDOWN(YEARFRAC(G10,TODAY(),1),0)</f>
        <v>26</v>
      </c>
      <c r="I10" t="s">
        <v>15</v>
      </c>
      <c r="J10" t="s">
        <v>60</v>
      </c>
      <c r="K10" t="s">
        <v>1762</v>
      </c>
      <c r="L10" t="s">
        <v>61</v>
      </c>
      <c r="M10" s="4">
        <v>1.73</v>
      </c>
      <c r="N10" s="3" t="s">
        <v>1092</v>
      </c>
      <c r="O10" t="s">
        <v>15</v>
      </c>
      <c r="P10" t="s">
        <v>15</v>
      </c>
      <c r="Q10" s="6">
        <v>62</v>
      </c>
      <c r="R10" t="s">
        <v>62</v>
      </c>
      <c r="S10" s="5">
        <v>7150000</v>
      </c>
    </row>
    <row r="11" spans="1:19" x14ac:dyDescent="0.2">
      <c r="A11">
        <v>24</v>
      </c>
      <c r="B11" t="s">
        <v>63</v>
      </c>
      <c r="C11" t="s">
        <v>1130</v>
      </c>
      <c r="D11" t="s">
        <v>1131</v>
      </c>
      <c r="E11" t="s">
        <v>64</v>
      </c>
      <c r="F11" s="1" t="s">
        <v>65</v>
      </c>
      <c r="G11" s="2">
        <v>34791</v>
      </c>
      <c r="H11">
        <f ca="1">ROUNDDOWN(YEARFRAC(G11,TODAY(),1),0)</f>
        <v>25</v>
      </c>
      <c r="I11" t="s">
        <v>15</v>
      </c>
      <c r="K11" t="s">
        <v>15</v>
      </c>
      <c r="L11" t="s">
        <v>66</v>
      </c>
      <c r="M11" s="4">
        <v>1.91</v>
      </c>
      <c r="N11" s="3" t="s">
        <v>1093</v>
      </c>
      <c r="O11" t="s">
        <v>15</v>
      </c>
      <c r="P11" t="s">
        <v>15</v>
      </c>
      <c r="Q11" s="6">
        <v>17</v>
      </c>
      <c r="R11" t="s">
        <v>67</v>
      </c>
      <c r="S11" s="5">
        <v>6600000</v>
      </c>
    </row>
    <row r="12" spans="1:19" x14ac:dyDescent="0.2">
      <c r="A12">
        <v>3</v>
      </c>
      <c r="B12" t="s">
        <v>68</v>
      </c>
      <c r="C12" t="s">
        <v>1132</v>
      </c>
      <c r="D12" t="s">
        <v>1133</v>
      </c>
      <c r="E12" t="s">
        <v>69</v>
      </c>
      <c r="F12" s="1" t="s">
        <v>70</v>
      </c>
      <c r="G12" s="2">
        <v>35650</v>
      </c>
      <c r="H12">
        <f ca="1">ROUNDDOWN(YEARFRAC(G12,TODAY(),1),0)</f>
        <v>22</v>
      </c>
      <c r="I12" t="s">
        <v>15</v>
      </c>
      <c r="J12" t="s">
        <v>71</v>
      </c>
      <c r="K12" t="s">
        <v>1763</v>
      </c>
      <c r="L12" t="s">
        <v>72</v>
      </c>
      <c r="M12" s="4">
        <v>1.83</v>
      </c>
      <c r="N12" s="3" t="s">
        <v>1091</v>
      </c>
      <c r="O12" t="s">
        <v>15</v>
      </c>
      <c r="P12" t="s">
        <v>15</v>
      </c>
      <c r="Q12" s="6">
        <v>7</v>
      </c>
      <c r="R12" t="s">
        <v>73</v>
      </c>
      <c r="S12" s="5">
        <v>3850000</v>
      </c>
    </row>
    <row r="13" spans="1:19" x14ac:dyDescent="0.2">
      <c r="A13">
        <v>9</v>
      </c>
      <c r="B13" t="s">
        <v>703</v>
      </c>
      <c r="C13" t="s">
        <v>1144</v>
      </c>
      <c r="D13" t="s">
        <v>1533</v>
      </c>
      <c r="E13" t="s">
        <v>49</v>
      </c>
      <c r="F13" s="1" t="s">
        <v>704</v>
      </c>
      <c r="G13" s="2">
        <v>35181</v>
      </c>
      <c r="H13">
        <f ca="1">ROUNDDOWN(YEARFRAC(G13,TODAY(),1),0)</f>
        <v>24</v>
      </c>
      <c r="I13" t="s">
        <v>51</v>
      </c>
      <c r="J13" t="s">
        <v>15</v>
      </c>
      <c r="K13" t="s">
        <v>1764</v>
      </c>
      <c r="L13" t="s">
        <v>705</v>
      </c>
      <c r="M13" s="4">
        <v>1.9</v>
      </c>
      <c r="N13" s="3" t="s">
        <v>1093</v>
      </c>
      <c r="O13" t="s">
        <v>111</v>
      </c>
      <c r="Q13" s="6">
        <v>0</v>
      </c>
      <c r="R13" t="s">
        <v>73</v>
      </c>
      <c r="S13" s="5">
        <v>3850000</v>
      </c>
    </row>
    <row r="14" spans="1:19" x14ac:dyDescent="0.2">
      <c r="A14">
        <v>22</v>
      </c>
      <c r="B14" t="s">
        <v>706</v>
      </c>
      <c r="C14" t="s">
        <v>1260</v>
      </c>
      <c r="D14" t="s">
        <v>1534</v>
      </c>
      <c r="E14" t="s">
        <v>25</v>
      </c>
      <c r="F14" s="1" t="s">
        <v>707</v>
      </c>
      <c r="G14" s="2">
        <v>34554</v>
      </c>
      <c r="H14">
        <f ca="1">ROUNDDOWN(YEARFRAC(G14,TODAY(),1),0)</f>
        <v>25</v>
      </c>
      <c r="I14" t="s">
        <v>40</v>
      </c>
      <c r="J14" t="s">
        <v>15</v>
      </c>
      <c r="K14" t="s">
        <v>1765</v>
      </c>
      <c r="L14" t="s">
        <v>708</v>
      </c>
      <c r="M14" s="4">
        <v>1.82</v>
      </c>
      <c r="N14" s="3" t="s">
        <v>1105</v>
      </c>
      <c r="O14" t="s">
        <v>111</v>
      </c>
      <c r="Q14" s="6">
        <v>0</v>
      </c>
      <c r="R14" t="s">
        <v>73</v>
      </c>
      <c r="S14" s="5">
        <v>3850000</v>
      </c>
    </row>
    <row r="15" spans="1:19" x14ac:dyDescent="0.2">
      <c r="A15">
        <v>17</v>
      </c>
      <c r="B15" t="s">
        <v>74</v>
      </c>
      <c r="C15" t="s">
        <v>1134</v>
      </c>
      <c r="D15" t="s">
        <v>1135</v>
      </c>
      <c r="E15" t="s">
        <v>49</v>
      </c>
      <c r="F15" s="1" t="s">
        <v>75</v>
      </c>
      <c r="G15" s="2">
        <v>32818</v>
      </c>
      <c r="H15">
        <f ca="1">ROUNDDOWN(YEARFRAC(G15,TODAY(),1),0)</f>
        <v>30</v>
      </c>
      <c r="I15" t="s">
        <v>15</v>
      </c>
      <c r="J15" t="s">
        <v>76</v>
      </c>
      <c r="K15" t="s">
        <v>1766</v>
      </c>
      <c r="L15" t="s">
        <v>77</v>
      </c>
      <c r="M15" s="4">
        <v>1.85</v>
      </c>
      <c r="N15" s="3" t="s">
        <v>1095</v>
      </c>
      <c r="O15" t="s">
        <v>15</v>
      </c>
      <c r="P15" t="s">
        <v>15</v>
      </c>
      <c r="Q15" s="6">
        <v>115</v>
      </c>
      <c r="R15" t="s">
        <v>78</v>
      </c>
      <c r="S15" s="5">
        <v>3520000</v>
      </c>
    </row>
    <row r="16" spans="1:19" x14ac:dyDescent="0.2">
      <c r="A16">
        <v>7</v>
      </c>
      <c r="B16" t="s">
        <v>79</v>
      </c>
      <c r="C16" t="s">
        <v>1136</v>
      </c>
      <c r="D16" t="s">
        <v>1137</v>
      </c>
      <c r="E16" t="s">
        <v>20</v>
      </c>
      <c r="F16" s="1" t="s">
        <v>80</v>
      </c>
      <c r="G16" s="2">
        <v>34853</v>
      </c>
      <c r="H16">
        <f ca="1">ROUNDDOWN(YEARFRAC(G16,TODAY(),1),0)</f>
        <v>24</v>
      </c>
      <c r="I16" t="s">
        <v>15</v>
      </c>
      <c r="J16" t="s">
        <v>81</v>
      </c>
      <c r="K16" t="s">
        <v>1767</v>
      </c>
      <c r="L16" t="s">
        <v>82</v>
      </c>
      <c r="M16" s="4">
        <v>1.73</v>
      </c>
      <c r="N16" s="3" t="s">
        <v>1092</v>
      </c>
      <c r="O16" t="s">
        <v>15</v>
      </c>
      <c r="P16" t="s">
        <v>15</v>
      </c>
      <c r="Q16" s="6">
        <v>19</v>
      </c>
      <c r="R16" t="s">
        <v>78</v>
      </c>
      <c r="S16" s="5">
        <v>3520000</v>
      </c>
    </row>
    <row r="17" spans="1:19" x14ac:dyDescent="0.2">
      <c r="A17">
        <v>11</v>
      </c>
      <c r="B17" t="s">
        <v>83</v>
      </c>
      <c r="C17" t="s">
        <v>1138</v>
      </c>
      <c r="D17" t="s">
        <v>1139</v>
      </c>
      <c r="E17" t="s">
        <v>49</v>
      </c>
      <c r="F17" s="1" t="s">
        <v>84</v>
      </c>
      <c r="G17" s="2">
        <v>33483</v>
      </c>
      <c r="H17">
        <f ca="1">ROUNDDOWN(YEARFRAC(G17,TODAY(),1),0)</f>
        <v>28</v>
      </c>
      <c r="I17" t="s">
        <v>15</v>
      </c>
      <c r="J17" t="s">
        <v>85</v>
      </c>
      <c r="K17" t="s">
        <v>1768</v>
      </c>
      <c r="L17" t="s">
        <v>86</v>
      </c>
      <c r="M17" s="4">
        <v>1.88</v>
      </c>
      <c r="N17" s="3" t="s">
        <v>1100</v>
      </c>
      <c r="O17" t="s">
        <v>15</v>
      </c>
      <c r="P17" t="s">
        <v>15</v>
      </c>
      <c r="Q17" s="6">
        <v>56</v>
      </c>
      <c r="R17" t="s">
        <v>87</v>
      </c>
      <c r="S17" s="5">
        <v>3080000</v>
      </c>
    </row>
    <row r="18" spans="1:19" x14ac:dyDescent="0.2">
      <c r="A18">
        <v>23</v>
      </c>
      <c r="B18" t="s">
        <v>88</v>
      </c>
      <c r="C18" t="s">
        <v>1140</v>
      </c>
      <c r="D18" t="s">
        <v>1141</v>
      </c>
      <c r="E18" t="s">
        <v>89</v>
      </c>
      <c r="F18" s="1" t="s">
        <v>90</v>
      </c>
      <c r="G18" s="2">
        <v>34644</v>
      </c>
      <c r="H18">
        <f ca="1">ROUNDDOWN(YEARFRAC(G18,TODAY(),1),0)</f>
        <v>25</v>
      </c>
      <c r="I18" t="s">
        <v>15</v>
      </c>
      <c r="J18" t="s">
        <v>71</v>
      </c>
      <c r="K18" t="s">
        <v>1763</v>
      </c>
      <c r="L18" t="s">
        <v>91</v>
      </c>
      <c r="M18" s="4">
        <v>1.73</v>
      </c>
      <c r="N18" s="3" t="s">
        <v>1092</v>
      </c>
      <c r="O18" t="s">
        <v>15</v>
      </c>
      <c r="P18" t="s">
        <v>15</v>
      </c>
      <c r="Q18" s="6">
        <v>2</v>
      </c>
      <c r="R18" t="s">
        <v>87</v>
      </c>
      <c r="S18" s="5">
        <v>3080000</v>
      </c>
    </row>
    <row r="19" spans="1:19" x14ac:dyDescent="0.2">
      <c r="A19">
        <v>6</v>
      </c>
      <c r="B19" t="s">
        <v>92</v>
      </c>
      <c r="C19" t="s">
        <v>1142</v>
      </c>
      <c r="D19" t="s">
        <v>1143</v>
      </c>
      <c r="E19" t="s">
        <v>20</v>
      </c>
      <c r="F19" s="1" t="s">
        <v>93</v>
      </c>
      <c r="G19" s="2">
        <v>33005</v>
      </c>
      <c r="H19">
        <f ca="1">ROUNDDOWN(YEARFRAC(G19,TODAY(),1),0)</f>
        <v>30</v>
      </c>
      <c r="I19" t="s">
        <v>15</v>
      </c>
      <c r="J19" t="s">
        <v>40</v>
      </c>
      <c r="K19" t="s">
        <v>1760</v>
      </c>
      <c r="L19" t="s">
        <v>66</v>
      </c>
      <c r="M19" s="4">
        <v>1.83</v>
      </c>
      <c r="N19" s="3" t="s">
        <v>1091</v>
      </c>
      <c r="O19" t="s">
        <v>15</v>
      </c>
      <c r="P19" t="s">
        <v>15</v>
      </c>
      <c r="Q19" s="6">
        <v>16</v>
      </c>
      <c r="R19" t="s">
        <v>87</v>
      </c>
      <c r="S19" s="5">
        <v>3080000</v>
      </c>
    </row>
    <row r="20" spans="1:19" x14ac:dyDescent="0.2">
      <c r="A20">
        <v>13</v>
      </c>
      <c r="B20" t="s">
        <v>94</v>
      </c>
      <c r="C20" t="s">
        <v>1144</v>
      </c>
      <c r="D20" t="s">
        <v>1145</v>
      </c>
      <c r="E20" t="s">
        <v>49</v>
      </c>
      <c r="F20" s="1" t="s">
        <v>95</v>
      </c>
      <c r="G20" s="2">
        <v>34633</v>
      </c>
      <c r="H20">
        <f ca="1">ROUNDDOWN(YEARFRAC(G20,TODAY(),1),0)</f>
        <v>25</v>
      </c>
      <c r="I20" t="s">
        <v>15</v>
      </c>
      <c r="K20" t="s">
        <v>15</v>
      </c>
      <c r="L20" t="s">
        <v>82</v>
      </c>
      <c r="M20" s="4">
        <v>1.81</v>
      </c>
      <c r="N20" s="3" t="s">
        <v>1096</v>
      </c>
      <c r="O20" t="s">
        <v>15</v>
      </c>
      <c r="P20" t="s">
        <v>15</v>
      </c>
      <c r="Q20" s="6">
        <v>39</v>
      </c>
      <c r="R20" t="s">
        <v>87</v>
      </c>
      <c r="S20" s="5">
        <v>3080000</v>
      </c>
    </row>
    <row r="21" spans="1:19" x14ac:dyDescent="0.2">
      <c r="A21">
        <v>7</v>
      </c>
      <c r="B21" t="s">
        <v>96</v>
      </c>
      <c r="C21" t="s">
        <v>1146</v>
      </c>
      <c r="D21" t="s">
        <v>1147</v>
      </c>
      <c r="E21" t="s">
        <v>89</v>
      </c>
      <c r="F21" s="1" t="s">
        <v>97</v>
      </c>
      <c r="G21" s="2">
        <v>34735</v>
      </c>
      <c r="H21">
        <f ca="1">ROUNDDOWN(YEARFRAC(G21,TODAY(),1),0)</f>
        <v>25</v>
      </c>
      <c r="I21" t="s">
        <v>15</v>
      </c>
      <c r="J21" t="s">
        <v>98</v>
      </c>
      <c r="K21" t="s">
        <v>1769</v>
      </c>
      <c r="L21" t="s">
        <v>99</v>
      </c>
      <c r="M21" s="4">
        <v>1.67</v>
      </c>
      <c r="N21" s="3" t="s">
        <v>1099</v>
      </c>
      <c r="O21" t="s">
        <v>15</v>
      </c>
      <c r="P21" t="s">
        <v>15</v>
      </c>
      <c r="Q21" s="6">
        <v>33</v>
      </c>
      <c r="R21" t="s">
        <v>87</v>
      </c>
      <c r="S21" s="5">
        <v>3080000</v>
      </c>
    </row>
    <row r="22" spans="1:19" x14ac:dyDescent="0.2">
      <c r="A22">
        <v>33</v>
      </c>
      <c r="B22" t="s">
        <v>100</v>
      </c>
      <c r="C22" t="s">
        <v>1148</v>
      </c>
      <c r="D22" t="s">
        <v>1149</v>
      </c>
      <c r="E22" t="s">
        <v>38</v>
      </c>
      <c r="F22" s="1" t="s">
        <v>101</v>
      </c>
      <c r="G22" s="2">
        <v>33889</v>
      </c>
      <c r="H22">
        <f ca="1">ROUNDDOWN(YEARFRAC(G22,TODAY(),1),0)</f>
        <v>27</v>
      </c>
      <c r="I22" t="s">
        <v>15</v>
      </c>
      <c r="K22" t="s">
        <v>15</v>
      </c>
      <c r="L22" t="s">
        <v>102</v>
      </c>
      <c r="M22" s="4">
        <v>1.86</v>
      </c>
      <c r="N22" s="3" t="s">
        <v>1095</v>
      </c>
      <c r="O22" t="s">
        <v>15</v>
      </c>
      <c r="P22" t="s">
        <v>15</v>
      </c>
      <c r="Q22" s="6">
        <v>17</v>
      </c>
      <c r="R22" t="s">
        <v>87</v>
      </c>
      <c r="S22" s="5">
        <v>3080000</v>
      </c>
    </row>
    <row r="23" spans="1:19" x14ac:dyDescent="0.2">
      <c r="A23">
        <v>2</v>
      </c>
      <c r="B23" t="s">
        <v>103</v>
      </c>
      <c r="C23" t="s">
        <v>1150</v>
      </c>
      <c r="D23" t="s">
        <v>1151</v>
      </c>
      <c r="E23" t="s">
        <v>25</v>
      </c>
      <c r="F23" s="1" t="s">
        <v>104</v>
      </c>
      <c r="G23" s="2">
        <v>35957</v>
      </c>
      <c r="H23">
        <f ca="1">ROUNDDOWN(YEARFRAC(G23,TODAY(),1),0)</f>
        <v>21</v>
      </c>
      <c r="I23" t="s">
        <v>15</v>
      </c>
      <c r="K23" t="s">
        <v>15</v>
      </c>
      <c r="L23" t="s">
        <v>105</v>
      </c>
      <c r="M23" s="4">
        <v>1.8</v>
      </c>
      <c r="N23" s="3" t="s">
        <v>1096</v>
      </c>
      <c r="O23" t="s">
        <v>15</v>
      </c>
      <c r="P23" t="s">
        <v>15</v>
      </c>
      <c r="Q23" s="6">
        <v>11</v>
      </c>
      <c r="R23" t="s">
        <v>106</v>
      </c>
      <c r="S23" s="5">
        <v>2970000</v>
      </c>
    </row>
    <row r="24" spans="1:19" x14ac:dyDescent="0.2">
      <c r="A24">
        <v>5</v>
      </c>
      <c r="B24" t="s">
        <v>709</v>
      </c>
      <c r="C24" t="s">
        <v>1535</v>
      </c>
      <c r="D24" t="s">
        <v>1536</v>
      </c>
      <c r="E24" t="s">
        <v>38</v>
      </c>
      <c r="F24" s="1" t="s">
        <v>710</v>
      </c>
      <c r="G24" s="2">
        <v>36727</v>
      </c>
      <c r="H24">
        <f ca="1">ROUNDDOWN(YEARFRAC(G24,TODAY(),1),0)</f>
        <v>19</v>
      </c>
      <c r="I24" t="s">
        <v>27</v>
      </c>
      <c r="J24" t="s">
        <v>15</v>
      </c>
      <c r="K24" t="s">
        <v>1770</v>
      </c>
      <c r="L24" t="s">
        <v>28</v>
      </c>
      <c r="M24" s="4">
        <v>1.83</v>
      </c>
      <c r="N24" s="3" t="s">
        <v>1091</v>
      </c>
      <c r="O24" t="s">
        <v>111</v>
      </c>
      <c r="Q24" s="6">
        <v>0</v>
      </c>
      <c r="R24" t="s">
        <v>106</v>
      </c>
      <c r="S24" s="5">
        <v>2970000</v>
      </c>
    </row>
    <row r="25" spans="1:19" x14ac:dyDescent="0.2">
      <c r="A25">
        <v>27</v>
      </c>
      <c r="B25" t="s">
        <v>107</v>
      </c>
      <c r="C25" t="s">
        <v>1152</v>
      </c>
      <c r="D25" t="s">
        <v>1153</v>
      </c>
      <c r="E25" t="s">
        <v>20</v>
      </c>
      <c r="F25" s="1" t="s">
        <v>108</v>
      </c>
      <c r="G25" s="2">
        <v>37404</v>
      </c>
      <c r="H25">
        <f ca="1">ROUNDDOWN(YEARFRAC(G25,TODAY(),1),0)</f>
        <v>18</v>
      </c>
      <c r="I25" t="s">
        <v>15</v>
      </c>
      <c r="J25" t="s">
        <v>109</v>
      </c>
      <c r="K25" t="s">
        <v>1771</v>
      </c>
      <c r="L25" t="s">
        <v>110</v>
      </c>
      <c r="M25" s="4">
        <v>1.7</v>
      </c>
      <c r="N25" s="3" t="s">
        <v>1090</v>
      </c>
      <c r="O25" t="s">
        <v>111</v>
      </c>
      <c r="Q25" s="6">
        <v>0</v>
      </c>
      <c r="R25" t="s">
        <v>112</v>
      </c>
      <c r="S25" s="5">
        <v>2750000</v>
      </c>
    </row>
    <row r="26" spans="1:19" x14ac:dyDescent="0.2">
      <c r="A26">
        <v>14</v>
      </c>
      <c r="B26" t="s">
        <v>113</v>
      </c>
      <c r="C26" t="s">
        <v>1154</v>
      </c>
      <c r="D26" t="s">
        <v>1155</v>
      </c>
      <c r="E26" t="s">
        <v>31</v>
      </c>
      <c r="F26" s="1" t="s">
        <v>114</v>
      </c>
      <c r="G26" s="2">
        <v>36109</v>
      </c>
      <c r="H26">
        <f ca="1">ROUNDDOWN(YEARFRAC(G26,TODAY(),1),0)</f>
        <v>21</v>
      </c>
      <c r="I26" t="s">
        <v>15</v>
      </c>
      <c r="J26" t="s">
        <v>115</v>
      </c>
      <c r="K26" t="s">
        <v>1772</v>
      </c>
      <c r="L26" t="s">
        <v>116</v>
      </c>
      <c r="M26" s="4">
        <v>1.78</v>
      </c>
      <c r="N26" s="3" t="s">
        <v>1098</v>
      </c>
      <c r="O26" t="s">
        <v>15</v>
      </c>
      <c r="P26" t="s">
        <v>15</v>
      </c>
      <c r="Q26" s="6">
        <v>5</v>
      </c>
      <c r="R26" t="s">
        <v>112</v>
      </c>
      <c r="S26" s="5">
        <v>2750000</v>
      </c>
    </row>
    <row r="27" spans="1:19" x14ac:dyDescent="0.2">
      <c r="A27">
        <v>12</v>
      </c>
      <c r="B27" t="s">
        <v>117</v>
      </c>
      <c r="C27" t="s">
        <v>1156</v>
      </c>
      <c r="D27" t="s">
        <v>1133</v>
      </c>
      <c r="E27" t="s">
        <v>38</v>
      </c>
      <c r="F27" s="1" t="s">
        <v>118</v>
      </c>
      <c r="G27" s="2">
        <v>35503</v>
      </c>
      <c r="H27">
        <f ca="1">ROUNDDOWN(YEARFRAC(G27,TODAY(),1),0)</f>
        <v>23</v>
      </c>
      <c r="I27" t="s">
        <v>15</v>
      </c>
      <c r="K27" t="s">
        <v>15</v>
      </c>
      <c r="L27" t="s">
        <v>119</v>
      </c>
      <c r="M27" s="4">
        <v>1.88</v>
      </c>
      <c r="N27" s="3" t="s">
        <v>1100</v>
      </c>
      <c r="O27" t="s">
        <v>15</v>
      </c>
      <c r="P27" t="s">
        <v>15</v>
      </c>
      <c r="Q27" s="6">
        <v>2</v>
      </c>
      <c r="R27" t="s">
        <v>120</v>
      </c>
      <c r="S27" s="5">
        <v>2640000</v>
      </c>
    </row>
    <row r="28" spans="1:19" x14ac:dyDescent="0.2">
      <c r="A28">
        <v>22</v>
      </c>
      <c r="B28" t="s">
        <v>121</v>
      </c>
      <c r="C28" t="s">
        <v>1124</v>
      </c>
      <c r="D28" t="s">
        <v>1157</v>
      </c>
      <c r="E28" t="s">
        <v>25</v>
      </c>
      <c r="F28" s="1" t="s">
        <v>122</v>
      </c>
      <c r="G28" s="2">
        <v>32961</v>
      </c>
      <c r="H28">
        <f ca="1">ROUNDDOWN(YEARFRAC(G28,TODAY(),1),0)</f>
        <v>30</v>
      </c>
      <c r="I28" t="s">
        <v>15</v>
      </c>
      <c r="J28" t="s">
        <v>40</v>
      </c>
      <c r="K28" t="s">
        <v>1760</v>
      </c>
      <c r="L28" t="s">
        <v>123</v>
      </c>
      <c r="M28" s="4">
        <v>1.86</v>
      </c>
      <c r="N28" s="3" t="s">
        <v>1095</v>
      </c>
      <c r="O28" t="s">
        <v>15</v>
      </c>
      <c r="P28" t="s">
        <v>15</v>
      </c>
      <c r="Q28" s="6">
        <v>29</v>
      </c>
      <c r="R28" t="s">
        <v>120</v>
      </c>
      <c r="S28" s="5">
        <v>2640000</v>
      </c>
    </row>
    <row r="29" spans="1:19" x14ac:dyDescent="0.2">
      <c r="A29">
        <v>6</v>
      </c>
      <c r="B29" t="s">
        <v>124</v>
      </c>
      <c r="C29" t="s">
        <v>1158</v>
      </c>
      <c r="D29" t="s">
        <v>1159</v>
      </c>
      <c r="E29" t="s">
        <v>44</v>
      </c>
      <c r="F29" s="1" t="s">
        <v>125</v>
      </c>
      <c r="G29" s="2">
        <v>33984</v>
      </c>
      <c r="H29">
        <f ca="1">ROUNDDOWN(YEARFRAC(G29,TODAY(),1),0)</f>
        <v>27</v>
      </c>
      <c r="I29" t="s">
        <v>15</v>
      </c>
      <c r="J29" t="s">
        <v>126</v>
      </c>
      <c r="K29" t="s">
        <v>1773</v>
      </c>
      <c r="L29" t="s">
        <v>127</v>
      </c>
      <c r="M29" s="4">
        <v>1.73</v>
      </c>
      <c r="N29" s="3" t="s">
        <v>1092</v>
      </c>
      <c r="O29" t="s">
        <v>15</v>
      </c>
      <c r="P29" t="s">
        <v>15</v>
      </c>
      <c r="Q29" s="6">
        <v>20</v>
      </c>
      <c r="R29" t="s">
        <v>120</v>
      </c>
      <c r="S29" s="5">
        <v>2640000</v>
      </c>
    </row>
    <row r="30" spans="1:19" x14ac:dyDescent="0.2">
      <c r="A30">
        <v>31</v>
      </c>
      <c r="B30" t="s">
        <v>128</v>
      </c>
      <c r="C30" t="s">
        <v>1160</v>
      </c>
      <c r="D30" t="s">
        <v>1161</v>
      </c>
      <c r="E30" t="s">
        <v>38</v>
      </c>
      <c r="F30" s="1" t="s">
        <v>129</v>
      </c>
      <c r="G30" s="2">
        <v>33832</v>
      </c>
      <c r="H30">
        <f ca="1">ROUNDDOWN(YEARFRAC(G30,TODAY(),1),0)</f>
        <v>27</v>
      </c>
      <c r="I30" t="s">
        <v>15</v>
      </c>
      <c r="J30" t="s">
        <v>98</v>
      </c>
      <c r="K30" t="s">
        <v>1769</v>
      </c>
      <c r="L30" t="s">
        <v>130</v>
      </c>
      <c r="M30" s="4">
        <v>1.81</v>
      </c>
      <c r="N30" s="3" t="s">
        <v>1096</v>
      </c>
      <c r="O30" t="s">
        <v>15</v>
      </c>
      <c r="P30" t="s">
        <v>15</v>
      </c>
      <c r="Q30" s="6">
        <v>13</v>
      </c>
      <c r="R30" t="s">
        <v>120</v>
      </c>
      <c r="S30" s="5">
        <v>2640000</v>
      </c>
    </row>
    <row r="31" spans="1:19" x14ac:dyDescent="0.2">
      <c r="A31">
        <v>10</v>
      </c>
      <c r="B31" t="s">
        <v>131</v>
      </c>
      <c r="C31" t="s">
        <v>1162</v>
      </c>
      <c r="D31" t="s">
        <v>1163</v>
      </c>
      <c r="E31" t="s">
        <v>44</v>
      </c>
      <c r="F31" s="1" t="s">
        <v>132</v>
      </c>
      <c r="G31" s="2">
        <v>34904</v>
      </c>
      <c r="H31">
        <f ca="1">ROUNDDOWN(YEARFRAC(G31,TODAY(),1),0)</f>
        <v>24</v>
      </c>
      <c r="I31" t="s">
        <v>15</v>
      </c>
      <c r="J31" t="s">
        <v>133</v>
      </c>
      <c r="K31" t="s">
        <v>1774</v>
      </c>
      <c r="L31" t="s">
        <v>134</v>
      </c>
      <c r="M31" s="4">
        <v>1.77</v>
      </c>
      <c r="N31" s="3" t="s">
        <v>1098</v>
      </c>
      <c r="O31" t="s">
        <v>15</v>
      </c>
      <c r="P31" t="s">
        <v>15</v>
      </c>
      <c r="Q31" s="6">
        <v>23</v>
      </c>
      <c r="R31" t="s">
        <v>120</v>
      </c>
      <c r="S31" s="5">
        <v>2640000</v>
      </c>
    </row>
    <row r="32" spans="1:19" x14ac:dyDescent="0.2">
      <c r="A32">
        <v>18</v>
      </c>
      <c r="B32" t="s">
        <v>135</v>
      </c>
      <c r="C32" t="s">
        <v>1164</v>
      </c>
      <c r="D32" t="s">
        <v>1165</v>
      </c>
      <c r="E32" t="s">
        <v>38</v>
      </c>
      <c r="F32" s="1" t="s">
        <v>136</v>
      </c>
      <c r="G32" s="2">
        <v>35795</v>
      </c>
      <c r="H32">
        <f ca="1">ROUNDDOWN(YEARFRAC(G32,TODAY(),1),0)</f>
        <v>22</v>
      </c>
      <c r="I32" t="s">
        <v>15</v>
      </c>
      <c r="J32" t="s">
        <v>71</v>
      </c>
      <c r="K32" t="s">
        <v>1763</v>
      </c>
      <c r="L32" t="s">
        <v>137</v>
      </c>
      <c r="M32" s="4">
        <v>1.83</v>
      </c>
      <c r="N32" s="3" t="s">
        <v>1091</v>
      </c>
      <c r="O32" t="s">
        <v>15</v>
      </c>
      <c r="P32" t="s">
        <v>15</v>
      </c>
      <c r="Q32" s="6">
        <v>8</v>
      </c>
      <c r="R32" t="s">
        <v>138</v>
      </c>
      <c r="S32" s="5">
        <v>2200000</v>
      </c>
    </row>
    <row r="33" spans="1:19" x14ac:dyDescent="0.2">
      <c r="A33">
        <v>25</v>
      </c>
      <c r="B33" t="s">
        <v>139</v>
      </c>
      <c r="C33" t="s">
        <v>1166</v>
      </c>
      <c r="D33" t="s">
        <v>1167</v>
      </c>
      <c r="E33" t="s">
        <v>38</v>
      </c>
      <c r="F33" s="1" t="s">
        <v>140</v>
      </c>
      <c r="G33" s="2">
        <v>34108</v>
      </c>
      <c r="H33">
        <f ca="1">ROUNDDOWN(YEARFRAC(G33,TODAY(),1),0)</f>
        <v>27</v>
      </c>
      <c r="I33" t="s">
        <v>15</v>
      </c>
      <c r="K33" t="s">
        <v>15</v>
      </c>
      <c r="L33" t="s">
        <v>141</v>
      </c>
      <c r="M33" s="4">
        <v>1.9</v>
      </c>
      <c r="N33" s="3" t="s">
        <v>1093</v>
      </c>
      <c r="O33" t="s">
        <v>15</v>
      </c>
      <c r="P33" t="s">
        <v>15</v>
      </c>
      <c r="Q33" s="6">
        <v>12</v>
      </c>
      <c r="R33" t="s">
        <v>138</v>
      </c>
      <c r="S33" s="5">
        <v>2200000</v>
      </c>
    </row>
    <row r="34" spans="1:19" x14ac:dyDescent="0.2">
      <c r="A34">
        <v>5</v>
      </c>
      <c r="B34" t="s">
        <v>142</v>
      </c>
      <c r="C34" t="s">
        <v>1168</v>
      </c>
      <c r="D34" t="s">
        <v>1169</v>
      </c>
      <c r="E34" t="s">
        <v>38</v>
      </c>
      <c r="F34" s="1" t="s">
        <v>143</v>
      </c>
      <c r="G34" s="2">
        <v>34899</v>
      </c>
      <c r="H34">
        <f ca="1">ROUNDDOWN(YEARFRAC(G34,TODAY(),1),0)</f>
        <v>24</v>
      </c>
      <c r="I34" t="s">
        <v>15</v>
      </c>
      <c r="J34" t="s">
        <v>144</v>
      </c>
      <c r="K34" t="s">
        <v>1775</v>
      </c>
      <c r="L34" t="s">
        <v>145</v>
      </c>
      <c r="M34" s="4">
        <v>1.93</v>
      </c>
      <c r="N34" s="3" t="s">
        <v>1102</v>
      </c>
      <c r="O34" t="s">
        <v>15</v>
      </c>
      <c r="P34" t="s">
        <v>15</v>
      </c>
      <c r="Q34" s="6">
        <v>18</v>
      </c>
      <c r="R34" t="s">
        <v>138</v>
      </c>
      <c r="S34" s="5">
        <v>2200000</v>
      </c>
    </row>
    <row r="35" spans="1:19" x14ac:dyDescent="0.2">
      <c r="A35">
        <v>6</v>
      </c>
      <c r="B35" t="s">
        <v>146</v>
      </c>
      <c r="C35" t="s">
        <v>1170</v>
      </c>
      <c r="D35" t="s">
        <v>1171</v>
      </c>
      <c r="E35" t="s">
        <v>20</v>
      </c>
      <c r="F35" s="1" t="s">
        <v>147</v>
      </c>
      <c r="G35" s="2">
        <v>33073</v>
      </c>
      <c r="H35">
        <f ca="1">ROUNDDOWN(YEARFRAC(G35,TODAY(),1),0)</f>
        <v>29</v>
      </c>
      <c r="I35" t="s">
        <v>15</v>
      </c>
      <c r="J35" t="s">
        <v>148</v>
      </c>
      <c r="K35" t="s">
        <v>1776</v>
      </c>
      <c r="L35" t="s">
        <v>86</v>
      </c>
      <c r="M35" s="4">
        <v>1.75</v>
      </c>
      <c r="N35" s="3" t="s">
        <v>1094</v>
      </c>
      <c r="O35" t="s">
        <v>15</v>
      </c>
      <c r="P35" t="s">
        <v>15</v>
      </c>
      <c r="Q35" s="6">
        <v>25</v>
      </c>
      <c r="R35" t="s">
        <v>138</v>
      </c>
      <c r="S35" s="5">
        <v>2200000</v>
      </c>
    </row>
    <row r="36" spans="1:19" x14ac:dyDescent="0.2">
      <c r="A36">
        <v>19</v>
      </c>
      <c r="B36" t="s">
        <v>149</v>
      </c>
      <c r="C36" t="s">
        <v>1172</v>
      </c>
      <c r="D36" t="s">
        <v>1173</v>
      </c>
      <c r="E36" t="s">
        <v>31</v>
      </c>
      <c r="F36" s="1" t="s">
        <v>150</v>
      </c>
      <c r="G36" s="2">
        <v>36511</v>
      </c>
      <c r="H36">
        <f ca="1">ROUNDDOWN(YEARFRAC(G36,TODAY(),1),0)</f>
        <v>20</v>
      </c>
      <c r="I36" t="s">
        <v>15</v>
      </c>
      <c r="K36" t="s">
        <v>15</v>
      </c>
      <c r="L36" t="s">
        <v>105</v>
      </c>
      <c r="M36" s="4">
        <v>1.72</v>
      </c>
      <c r="N36" s="3" t="s">
        <v>1092</v>
      </c>
      <c r="O36" t="s">
        <v>15</v>
      </c>
      <c r="P36" t="s">
        <v>15</v>
      </c>
      <c r="Q36" s="6">
        <v>1</v>
      </c>
      <c r="R36" t="s">
        <v>151</v>
      </c>
      <c r="S36" s="5">
        <v>1980000</v>
      </c>
    </row>
    <row r="37" spans="1:19" x14ac:dyDescent="0.2">
      <c r="A37">
        <v>7</v>
      </c>
      <c r="B37" t="s">
        <v>152</v>
      </c>
      <c r="C37" t="s">
        <v>1174</v>
      </c>
      <c r="D37" t="s">
        <v>1175</v>
      </c>
      <c r="E37" t="s">
        <v>49</v>
      </c>
      <c r="F37" s="1" t="s">
        <v>153</v>
      </c>
      <c r="G37" s="2">
        <v>36884</v>
      </c>
      <c r="H37">
        <f ca="1">ROUNDDOWN(YEARFRAC(G37,TODAY(),1),0)</f>
        <v>19</v>
      </c>
      <c r="I37" t="s">
        <v>15</v>
      </c>
      <c r="J37" t="s">
        <v>154</v>
      </c>
      <c r="K37" t="s">
        <v>1777</v>
      </c>
      <c r="L37" t="s">
        <v>105</v>
      </c>
      <c r="M37" s="4">
        <v>1.73</v>
      </c>
      <c r="N37" s="3" t="s">
        <v>1092</v>
      </c>
      <c r="O37" t="s">
        <v>15</v>
      </c>
      <c r="P37" t="s">
        <v>15</v>
      </c>
      <c r="Q37" s="6">
        <v>1</v>
      </c>
      <c r="R37" t="s">
        <v>151</v>
      </c>
      <c r="S37" s="5">
        <v>1980000</v>
      </c>
    </row>
    <row r="38" spans="1:19" x14ac:dyDescent="0.2">
      <c r="A38">
        <v>28</v>
      </c>
      <c r="B38" t="s">
        <v>155</v>
      </c>
      <c r="C38" t="s">
        <v>1176</v>
      </c>
      <c r="D38" t="s">
        <v>1177</v>
      </c>
      <c r="E38" t="s">
        <v>38</v>
      </c>
      <c r="F38" s="1" t="s">
        <v>156</v>
      </c>
      <c r="G38" s="2">
        <v>36613</v>
      </c>
      <c r="H38">
        <f ca="1">ROUNDDOWN(YEARFRAC(G38,TODAY(),1),0)</f>
        <v>20</v>
      </c>
      <c r="I38" t="s">
        <v>15</v>
      </c>
      <c r="K38" t="s">
        <v>15</v>
      </c>
      <c r="L38" t="s">
        <v>157</v>
      </c>
      <c r="M38" s="4">
        <v>1.88</v>
      </c>
      <c r="N38" s="3" t="s">
        <v>1100</v>
      </c>
      <c r="O38" t="s">
        <v>111</v>
      </c>
      <c r="Q38" s="6">
        <v>0</v>
      </c>
      <c r="R38" t="s">
        <v>151</v>
      </c>
      <c r="S38" s="5">
        <v>1980000</v>
      </c>
    </row>
    <row r="39" spans="1:19" x14ac:dyDescent="0.2">
      <c r="A39">
        <v>19</v>
      </c>
      <c r="B39" t="s">
        <v>158</v>
      </c>
      <c r="C39" t="s">
        <v>1178</v>
      </c>
      <c r="D39" t="s">
        <v>1179</v>
      </c>
      <c r="E39" t="s">
        <v>13</v>
      </c>
      <c r="F39" s="1" t="s">
        <v>159</v>
      </c>
      <c r="G39" s="2">
        <v>32122</v>
      </c>
      <c r="H39">
        <f ca="1">ROUNDDOWN(YEARFRAC(G39,TODAY(),1),0)</f>
        <v>32</v>
      </c>
      <c r="I39" t="s">
        <v>15</v>
      </c>
      <c r="J39" t="s">
        <v>40</v>
      </c>
      <c r="K39" t="s">
        <v>1760</v>
      </c>
      <c r="L39" t="s">
        <v>160</v>
      </c>
      <c r="M39" s="4">
        <v>1.83</v>
      </c>
      <c r="N39" s="3" t="s">
        <v>1091</v>
      </c>
      <c r="O39" t="s">
        <v>15</v>
      </c>
      <c r="P39" t="s">
        <v>15</v>
      </c>
      <c r="Q39" s="6">
        <v>57</v>
      </c>
      <c r="R39" t="s">
        <v>161</v>
      </c>
      <c r="S39" s="5">
        <v>1760000</v>
      </c>
    </row>
    <row r="40" spans="1:19" x14ac:dyDescent="0.2">
      <c r="A40">
        <v>11</v>
      </c>
      <c r="B40" t="s">
        <v>162</v>
      </c>
      <c r="C40" t="s">
        <v>1122</v>
      </c>
      <c r="D40" t="s">
        <v>1180</v>
      </c>
      <c r="E40" t="s">
        <v>13</v>
      </c>
      <c r="F40" s="1" t="s">
        <v>163</v>
      </c>
      <c r="G40" s="2">
        <v>34698</v>
      </c>
      <c r="H40">
        <f ca="1">ROUNDDOWN(YEARFRAC(G40,TODAY(),1),0)</f>
        <v>25</v>
      </c>
      <c r="I40" t="s">
        <v>15</v>
      </c>
      <c r="J40" t="s">
        <v>164</v>
      </c>
      <c r="K40" t="s">
        <v>1778</v>
      </c>
      <c r="L40" t="s">
        <v>165</v>
      </c>
      <c r="M40" s="4">
        <v>1.83</v>
      </c>
      <c r="N40" s="3" t="s">
        <v>1091</v>
      </c>
      <c r="O40" t="s">
        <v>164</v>
      </c>
      <c r="P40" t="s">
        <v>164</v>
      </c>
      <c r="Q40" s="6">
        <v>5</v>
      </c>
      <c r="R40" t="s">
        <v>161</v>
      </c>
      <c r="S40" s="5">
        <v>1760000</v>
      </c>
    </row>
    <row r="41" spans="1:19" x14ac:dyDescent="0.2">
      <c r="A41">
        <v>4</v>
      </c>
      <c r="B41" t="s">
        <v>166</v>
      </c>
      <c r="C41" t="s">
        <v>1181</v>
      </c>
      <c r="D41" t="s">
        <v>1182</v>
      </c>
      <c r="E41" t="s">
        <v>20</v>
      </c>
      <c r="F41" s="1" t="s">
        <v>167</v>
      </c>
      <c r="G41" s="2">
        <v>31989</v>
      </c>
      <c r="H41">
        <f ca="1">ROUNDDOWN(YEARFRAC(G41,TODAY(),1),0)</f>
        <v>32</v>
      </c>
      <c r="I41" t="s">
        <v>15</v>
      </c>
      <c r="K41" t="s">
        <v>15</v>
      </c>
      <c r="L41" t="s">
        <v>77</v>
      </c>
      <c r="M41" s="4">
        <v>1.89</v>
      </c>
      <c r="N41" s="3" t="s">
        <v>1100</v>
      </c>
      <c r="O41" t="s">
        <v>15</v>
      </c>
      <c r="P41" t="s">
        <v>15</v>
      </c>
      <c r="Q41" s="6">
        <v>151</v>
      </c>
      <c r="R41" t="s">
        <v>161</v>
      </c>
      <c r="S41" s="5">
        <v>1760000</v>
      </c>
    </row>
    <row r="42" spans="1:19" x14ac:dyDescent="0.2">
      <c r="A42">
        <v>55</v>
      </c>
      <c r="B42" t="s">
        <v>168</v>
      </c>
      <c r="C42" t="s">
        <v>1183</v>
      </c>
      <c r="D42" t="s">
        <v>1184</v>
      </c>
      <c r="E42" t="s">
        <v>44</v>
      </c>
      <c r="F42" s="1" t="s">
        <v>169</v>
      </c>
      <c r="G42" s="2">
        <v>35648</v>
      </c>
      <c r="H42">
        <f ca="1">ROUNDDOWN(YEARFRAC(G42,TODAY(),1),0)</f>
        <v>22</v>
      </c>
      <c r="I42" t="s">
        <v>15</v>
      </c>
      <c r="K42" t="s">
        <v>15</v>
      </c>
      <c r="L42" t="s">
        <v>170</v>
      </c>
      <c r="M42" s="4">
        <v>1.93</v>
      </c>
      <c r="N42" s="3" t="s">
        <v>1102</v>
      </c>
      <c r="O42" t="s">
        <v>15</v>
      </c>
      <c r="P42" t="s">
        <v>15</v>
      </c>
      <c r="Q42" s="6">
        <v>1</v>
      </c>
      <c r="R42" t="s">
        <v>171</v>
      </c>
      <c r="S42" s="5">
        <v>1540000</v>
      </c>
    </row>
    <row r="43" spans="1:19" x14ac:dyDescent="0.2">
      <c r="A43">
        <v>44</v>
      </c>
      <c r="B43" t="s">
        <v>172</v>
      </c>
      <c r="C43" t="s">
        <v>1185</v>
      </c>
      <c r="D43" t="s">
        <v>1186</v>
      </c>
      <c r="E43" t="s">
        <v>38</v>
      </c>
      <c r="F43" s="1" t="s">
        <v>173</v>
      </c>
      <c r="G43" s="2">
        <v>32427</v>
      </c>
      <c r="H43">
        <f ca="1">ROUNDDOWN(YEARFRAC(G43,TODAY(),1),0)</f>
        <v>31</v>
      </c>
      <c r="I43" t="s">
        <v>15</v>
      </c>
      <c r="J43" t="s">
        <v>98</v>
      </c>
      <c r="K43" t="s">
        <v>1769</v>
      </c>
      <c r="L43" t="s">
        <v>77</v>
      </c>
      <c r="M43" s="4">
        <v>1.96</v>
      </c>
      <c r="N43" s="3" t="s">
        <v>1101</v>
      </c>
      <c r="O43" t="s">
        <v>15</v>
      </c>
      <c r="P43" t="s">
        <v>15</v>
      </c>
      <c r="Q43" s="6">
        <v>52</v>
      </c>
      <c r="R43" t="s">
        <v>171</v>
      </c>
      <c r="S43" s="5">
        <v>1540000</v>
      </c>
    </row>
    <row r="44" spans="1:19" x14ac:dyDescent="0.2">
      <c r="A44">
        <v>22</v>
      </c>
      <c r="B44" t="s">
        <v>174</v>
      </c>
      <c r="C44" t="s">
        <v>1187</v>
      </c>
      <c r="D44" t="s">
        <v>1188</v>
      </c>
      <c r="E44" t="s">
        <v>64</v>
      </c>
      <c r="F44" s="1" t="s">
        <v>175</v>
      </c>
      <c r="G44" s="2">
        <v>34859</v>
      </c>
      <c r="H44">
        <f ca="1">ROUNDDOWN(YEARFRAC(G44,TODAY(),1),0)</f>
        <v>24</v>
      </c>
      <c r="I44" t="s">
        <v>15</v>
      </c>
      <c r="J44" t="s">
        <v>176</v>
      </c>
      <c r="K44" t="s">
        <v>1779</v>
      </c>
      <c r="L44" t="s">
        <v>177</v>
      </c>
      <c r="M44" s="4">
        <v>1.95</v>
      </c>
      <c r="N44" s="3" t="s">
        <v>1101</v>
      </c>
      <c r="O44" t="s">
        <v>15</v>
      </c>
      <c r="P44" t="s">
        <v>15</v>
      </c>
      <c r="Q44" s="6">
        <v>4</v>
      </c>
      <c r="R44" t="s">
        <v>171</v>
      </c>
      <c r="S44" s="5">
        <v>1540000</v>
      </c>
    </row>
    <row r="45" spans="1:19" x14ac:dyDescent="0.2">
      <c r="A45">
        <v>1</v>
      </c>
      <c r="B45" t="s">
        <v>178</v>
      </c>
      <c r="C45" t="s">
        <v>1189</v>
      </c>
      <c r="D45" t="s">
        <v>1179</v>
      </c>
      <c r="E45" t="s">
        <v>64</v>
      </c>
      <c r="F45" s="1" t="s">
        <v>179</v>
      </c>
      <c r="G45" s="2">
        <v>32659</v>
      </c>
      <c r="H45">
        <f ca="1">ROUNDDOWN(YEARFRAC(G45,TODAY(),1),0)</f>
        <v>31</v>
      </c>
      <c r="I45" t="s">
        <v>15</v>
      </c>
      <c r="J45" t="s">
        <v>180</v>
      </c>
      <c r="K45" t="s">
        <v>1780</v>
      </c>
      <c r="L45" t="s">
        <v>170</v>
      </c>
      <c r="M45" s="4">
        <v>1.9</v>
      </c>
      <c r="N45" s="3" t="s">
        <v>1093</v>
      </c>
      <c r="O45" t="s">
        <v>15</v>
      </c>
      <c r="P45" t="s">
        <v>15</v>
      </c>
      <c r="Q45" s="6">
        <v>9</v>
      </c>
      <c r="R45" t="s">
        <v>171</v>
      </c>
      <c r="S45" s="5">
        <v>1540000</v>
      </c>
    </row>
    <row r="46" spans="1:19" x14ac:dyDescent="0.2">
      <c r="A46">
        <v>26</v>
      </c>
      <c r="B46" t="s">
        <v>181</v>
      </c>
      <c r="C46" t="s">
        <v>1190</v>
      </c>
      <c r="D46" t="s">
        <v>1191</v>
      </c>
      <c r="E46" t="s">
        <v>38</v>
      </c>
      <c r="F46" s="1" t="s">
        <v>182</v>
      </c>
      <c r="G46" s="2">
        <v>34023</v>
      </c>
      <c r="H46">
        <f ca="1">ROUNDDOWN(YEARFRAC(G46,TODAY(),1),0)</f>
        <v>27</v>
      </c>
      <c r="I46" t="s">
        <v>15</v>
      </c>
      <c r="K46" t="s">
        <v>15</v>
      </c>
      <c r="L46" t="s">
        <v>102</v>
      </c>
      <c r="M46" s="4">
        <v>1.88</v>
      </c>
      <c r="N46" s="3" t="s">
        <v>1100</v>
      </c>
      <c r="O46" t="s">
        <v>15</v>
      </c>
      <c r="P46" t="s">
        <v>15</v>
      </c>
      <c r="Q46" s="6">
        <v>2</v>
      </c>
      <c r="R46" t="s">
        <v>171</v>
      </c>
      <c r="S46" s="5">
        <v>1540000</v>
      </c>
    </row>
    <row r="47" spans="1:19" x14ac:dyDescent="0.2">
      <c r="A47">
        <v>14</v>
      </c>
      <c r="B47" t="s">
        <v>183</v>
      </c>
      <c r="C47" t="s">
        <v>1192</v>
      </c>
      <c r="D47" t="s">
        <v>1193</v>
      </c>
      <c r="E47" t="s">
        <v>49</v>
      </c>
      <c r="F47" s="1" t="s">
        <v>184</v>
      </c>
      <c r="G47" s="2">
        <v>33084</v>
      </c>
      <c r="H47">
        <f ca="1">ROUNDDOWN(YEARFRAC(G47,TODAY(),1),0)</f>
        <v>29</v>
      </c>
      <c r="I47" t="s">
        <v>15</v>
      </c>
      <c r="J47" t="s">
        <v>71</v>
      </c>
      <c r="K47" t="s">
        <v>1763</v>
      </c>
      <c r="L47" t="s">
        <v>185</v>
      </c>
      <c r="M47" s="4">
        <v>1.76</v>
      </c>
      <c r="N47" s="3" t="s">
        <v>1094</v>
      </c>
      <c r="O47" t="s">
        <v>15</v>
      </c>
      <c r="P47" t="s">
        <v>15</v>
      </c>
      <c r="Q47" s="6">
        <v>4</v>
      </c>
      <c r="R47" t="s">
        <v>171</v>
      </c>
      <c r="S47" s="5">
        <v>1540000</v>
      </c>
    </row>
    <row r="48" spans="1:19" x14ac:dyDescent="0.2">
      <c r="A48">
        <v>24</v>
      </c>
      <c r="B48" t="s">
        <v>186</v>
      </c>
      <c r="C48" t="s">
        <v>1168</v>
      </c>
      <c r="D48" t="s">
        <v>1194</v>
      </c>
      <c r="E48" t="s">
        <v>38</v>
      </c>
      <c r="F48" s="1" t="s">
        <v>187</v>
      </c>
      <c r="G48" s="2">
        <v>32964</v>
      </c>
      <c r="H48">
        <f ca="1">ROUNDDOWN(YEARFRAC(G48,TODAY(),1),0)</f>
        <v>30</v>
      </c>
      <c r="I48" t="s">
        <v>15</v>
      </c>
      <c r="K48" t="s">
        <v>15</v>
      </c>
      <c r="L48" t="s">
        <v>105</v>
      </c>
      <c r="M48" s="4">
        <v>1.93</v>
      </c>
      <c r="N48" s="3" t="s">
        <v>1102</v>
      </c>
      <c r="O48" t="s">
        <v>15</v>
      </c>
      <c r="P48" t="s">
        <v>15</v>
      </c>
      <c r="Q48" s="6">
        <v>5</v>
      </c>
      <c r="R48" t="s">
        <v>171</v>
      </c>
      <c r="S48" s="5">
        <v>1540000</v>
      </c>
    </row>
    <row r="49" spans="1:19" x14ac:dyDescent="0.2">
      <c r="A49">
        <v>19</v>
      </c>
      <c r="B49" t="s">
        <v>188</v>
      </c>
      <c r="C49" t="s">
        <v>1195</v>
      </c>
      <c r="D49" t="s">
        <v>1196</v>
      </c>
      <c r="E49" t="s">
        <v>31</v>
      </c>
      <c r="F49" s="1" t="s">
        <v>189</v>
      </c>
      <c r="G49" s="2">
        <v>35323</v>
      </c>
      <c r="H49">
        <f ca="1">ROUNDDOWN(YEARFRAC(G49,TODAY(),1),0)</f>
        <v>23</v>
      </c>
      <c r="I49" t="s">
        <v>15</v>
      </c>
      <c r="J49" t="s">
        <v>190</v>
      </c>
      <c r="K49" t="s">
        <v>1781</v>
      </c>
      <c r="L49" t="s">
        <v>191</v>
      </c>
      <c r="M49" s="4">
        <v>1.76</v>
      </c>
      <c r="N49" s="3" t="s">
        <v>1094</v>
      </c>
      <c r="O49" t="s">
        <v>111</v>
      </c>
      <c r="Q49" s="6">
        <v>0</v>
      </c>
      <c r="R49" t="s">
        <v>192</v>
      </c>
      <c r="S49" s="5">
        <v>1430000</v>
      </c>
    </row>
    <row r="50" spans="1:19" x14ac:dyDescent="0.2">
      <c r="A50">
        <v>22</v>
      </c>
      <c r="B50" t="s">
        <v>193</v>
      </c>
      <c r="C50" t="s">
        <v>1197</v>
      </c>
      <c r="D50" t="s">
        <v>1198</v>
      </c>
      <c r="E50" t="s">
        <v>31</v>
      </c>
      <c r="F50" s="1" t="s">
        <v>194</v>
      </c>
      <c r="G50" s="2">
        <v>36821</v>
      </c>
      <c r="H50">
        <f ca="1">ROUNDDOWN(YEARFRAC(G50,TODAY(),1),0)</f>
        <v>19</v>
      </c>
      <c r="I50" t="s">
        <v>15</v>
      </c>
      <c r="K50" t="s">
        <v>15</v>
      </c>
      <c r="L50" t="s">
        <v>195</v>
      </c>
      <c r="M50" s="4">
        <v>1.78</v>
      </c>
      <c r="N50" s="3" t="s">
        <v>1098</v>
      </c>
      <c r="O50" t="s">
        <v>15</v>
      </c>
      <c r="P50" t="s">
        <v>15</v>
      </c>
      <c r="Q50" s="6">
        <v>1</v>
      </c>
      <c r="R50" t="s">
        <v>192</v>
      </c>
      <c r="S50" s="5">
        <v>1430000</v>
      </c>
    </row>
    <row r="51" spans="1:19" x14ac:dyDescent="0.2">
      <c r="A51">
        <v>19</v>
      </c>
      <c r="B51" t="s">
        <v>711</v>
      </c>
      <c r="C51" t="s">
        <v>1537</v>
      </c>
      <c r="D51" t="s">
        <v>1538</v>
      </c>
      <c r="E51" t="s">
        <v>31</v>
      </c>
      <c r="F51" s="1" t="s">
        <v>712</v>
      </c>
      <c r="G51" s="2">
        <v>37020</v>
      </c>
      <c r="H51">
        <f ca="1">ROUNDDOWN(YEARFRAC(G51,TODAY(),1),0)</f>
        <v>19</v>
      </c>
      <c r="I51" t="s">
        <v>190</v>
      </c>
      <c r="J51" t="s">
        <v>15</v>
      </c>
      <c r="K51" t="s">
        <v>1782</v>
      </c>
      <c r="L51" t="s">
        <v>713</v>
      </c>
      <c r="M51" s="4">
        <v>1.7</v>
      </c>
      <c r="N51" s="3" t="s">
        <v>1090</v>
      </c>
      <c r="O51" t="s">
        <v>111</v>
      </c>
      <c r="Q51" s="6">
        <v>0</v>
      </c>
      <c r="R51" t="s">
        <v>192</v>
      </c>
      <c r="S51" s="5">
        <v>1430000</v>
      </c>
    </row>
    <row r="52" spans="1:19" x14ac:dyDescent="0.2">
      <c r="A52">
        <v>3</v>
      </c>
      <c r="B52" t="s">
        <v>196</v>
      </c>
      <c r="C52" t="s">
        <v>1199</v>
      </c>
      <c r="D52" t="s">
        <v>1200</v>
      </c>
      <c r="E52" t="s">
        <v>38</v>
      </c>
      <c r="F52" s="1" t="s">
        <v>197</v>
      </c>
      <c r="G52" s="2">
        <v>32560</v>
      </c>
      <c r="H52">
        <f ca="1">ROUNDDOWN(YEARFRAC(G52,TODAY(),1),0)</f>
        <v>31</v>
      </c>
      <c r="I52" t="s">
        <v>15</v>
      </c>
      <c r="J52" t="s">
        <v>198</v>
      </c>
      <c r="K52" t="s">
        <v>1783</v>
      </c>
      <c r="L52" t="s">
        <v>199</v>
      </c>
      <c r="M52" s="4">
        <v>1.88</v>
      </c>
      <c r="N52" s="3" t="s">
        <v>1100</v>
      </c>
      <c r="O52" t="s">
        <v>15</v>
      </c>
      <c r="P52" t="s">
        <v>15</v>
      </c>
      <c r="Q52" s="6">
        <v>1</v>
      </c>
      <c r="R52" t="s">
        <v>200</v>
      </c>
      <c r="S52" s="5">
        <v>1320000</v>
      </c>
    </row>
    <row r="53" spans="1:19" x14ac:dyDescent="0.2">
      <c r="A53">
        <v>15</v>
      </c>
      <c r="B53" t="s">
        <v>201</v>
      </c>
      <c r="C53" t="s">
        <v>1201</v>
      </c>
      <c r="D53" t="s">
        <v>1202</v>
      </c>
      <c r="E53" t="s">
        <v>38</v>
      </c>
      <c r="F53" s="1" t="s">
        <v>202</v>
      </c>
      <c r="G53" s="2">
        <v>33261</v>
      </c>
      <c r="H53">
        <f ca="1">ROUNDDOWN(YEARFRAC(G53,TODAY(),1),0)</f>
        <v>29</v>
      </c>
      <c r="I53" t="s">
        <v>15</v>
      </c>
      <c r="K53" t="s">
        <v>15</v>
      </c>
      <c r="L53" t="s">
        <v>99</v>
      </c>
      <c r="M53" s="4">
        <v>1.88</v>
      </c>
      <c r="N53" s="3" t="s">
        <v>1100</v>
      </c>
      <c r="O53" t="s">
        <v>15</v>
      </c>
      <c r="P53" t="s">
        <v>15</v>
      </c>
      <c r="Q53" s="6">
        <v>11</v>
      </c>
      <c r="R53" t="s">
        <v>200</v>
      </c>
      <c r="S53" s="5">
        <v>1320000</v>
      </c>
    </row>
    <row r="54" spans="1:19" x14ac:dyDescent="0.2">
      <c r="A54">
        <v>13</v>
      </c>
      <c r="B54" t="s">
        <v>203</v>
      </c>
      <c r="C54" t="s">
        <v>1190</v>
      </c>
      <c r="D54" t="s">
        <v>1203</v>
      </c>
      <c r="E54" t="s">
        <v>38</v>
      </c>
      <c r="F54" s="1" t="s">
        <v>204</v>
      </c>
      <c r="G54" s="2">
        <v>32055</v>
      </c>
      <c r="H54">
        <f ca="1">ROUNDDOWN(YEARFRAC(G54,TODAY(),1),0)</f>
        <v>32</v>
      </c>
      <c r="I54" t="s">
        <v>15</v>
      </c>
      <c r="K54" t="s">
        <v>15</v>
      </c>
      <c r="L54" t="s">
        <v>205</v>
      </c>
      <c r="M54" s="4">
        <v>1.86</v>
      </c>
      <c r="N54" s="3" t="s">
        <v>1095</v>
      </c>
      <c r="O54" t="s">
        <v>15</v>
      </c>
      <c r="P54" t="s">
        <v>15</v>
      </c>
      <c r="Q54" s="6">
        <v>40</v>
      </c>
      <c r="R54" t="s">
        <v>200</v>
      </c>
      <c r="S54" s="5">
        <v>1320000</v>
      </c>
    </row>
    <row r="55" spans="1:19" x14ac:dyDescent="0.2">
      <c r="A55">
        <v>20</v>
      </c>
      <c r="B55" t="s">
        <v>206</v>
      </c>
      <c r="C55" t="s">
        <v>1204</v>
      </c>
      <c r="D55" t="s">
        <v>1205</v>
      </c>
      <c r="E55" t="s">
        <v>20</v>
      </c>
      <c r="F55" s="1" t="s">
        <v>207</v>
      </c>
      <c r="G55" s="2">
        <v>35162</v>
      </c>
      <c r="H55">
        <f ca="1">ROUNDDOWN(YEARFRAC(G55,TODAY(),1),0)</f>
        <v>24</v>
      </c>
      <c r="I55" t="s">
        <v>15</v>
      </c>
      <c r="J55" t="s">
        <v>33</v>
      </c>
      <c r="K55" t="s">
        <v>1759</v>
      </c>
      <c r="L55" t="s">
        <v>119</v>
      </c>
      <c r="M55" s="4">
        <v>1.7</v>
      </c>
      <c r="N55" s="3" t="s">
        <v>1090</v>
      </c>
      <c r="O55" t="s">
        <v>15</v>
      </c>
      <c r="P55" t="s">
        <v>15</v>
      </c>
      <c r="Q55" s="6">
        <v>2</v>
      </c>
      <c r="R55" t="s">
        <v>200</v>
      </c>
      <c r="S55" s="5">
        <v>1320000</v>
      </c>
    </row>
    <row r="56" spans="1:19" x14ac:dyDescent="0.2">
      <c r="A56">
        <v>1</v>
      </c>
      <c r="B56" t="s">
        <v>208</v>
      </c>
      <c r="C56" t="s">
        <v>1206</v>
      </c>
      <c r="D56" t="s">
        <v>1186</v>
      </c>
      <c r="E56" t="s">
        <v>64</v>
      </c>
      <c r="F56" s="1" t="s">
        <v>209</v>
      </c>
      <c r="G56" s="2">
        <v>34814</v>
      </c>
      <c r="H56">
        <f ca="1">ROUNDDOWN(YEARFRAC(G56,TODAY(),1),0)</f>
        <v>25</v>
      </c>
      <c r="I56" t="s">
        <v>15</v>
      </c>
      <c r="J56" t="s">
        <v>98</v>
      </c>
      <c r="K56" t="s">
        <v>1769</v>
      </c>
      <c r="L56" t="s">
        <v>105</v>
      </c>
      <c r="M56" s="4">
        <v>1.93</v>
      </c>
      <c r="N56" s="3" t="s">
        <v>1102</v>
      </c>
      <c r="O56" t="s">
        <v>15</v>
      </c>
      <c r="P56" t="s">
        <v>15</v>
      </c>
      <c r="Q56" s="6">
        <v>1</v>
      </c>
      <c r="R56" t="s">
        <v>200</v>
      </c>
      <c r="S56" s="5">
        <v>1320000</v>
      </c>
    </row>
    <row r="57" spans="1:19" x14ac:dyDescent="0.2">
      <c r="A57">
        <v>2</v>
      </c>
      <c r="B57" t="s">
        <v>210</v>
      </c>
      <c r="C57" t="s">
        <v>1207</v>
      </c>
      <c r="D57" t="s">
        <v>1208</v>
      </c>
      <c r="E57" t="s">
        <v>25</v>
      </c>
      <c r="F57" s="1" t="s">
        <v>211</v>
      </c>
      <c r="G57" s="2">
        <v>32464</v>
      </c>
      <c r="H57">
        <f ca="1">ROUNDDOWN(YEARFRAC(G57,TODAY(),1),0)</f>
        <v>31</v>
      </c>
      <c r="I57" t="s">
        <v>15</v>
      </c>
      <c r="J57" t="s">
        <v>144</v>
      </c>
      <c r="K57" t="s">
        <v>1775</v>
      </c>
      <c r="L57" t="s">
        <v>212</v>
      </c>
      <c r="M57" s="4">
        <v>1.8</v>
      </c>
      <c r="N57" s="3" t="s">
        <v>1096</v>
      </c>
      <c r="O57" t="s">
        <v>15</v>
      </c>
      <c r="P57" t="s">
        <v>15</v>
      </c>
      <c r="Q57" s="6">
        <v>16</v>
      </c>
      <c r="R57" t="s">
        <v>200</v>
      </c>
      <c r="S57" s="5">
        <v>1320000</v>
      </c>
    </row>
    <row r="58" spans="1:19" x14ac:dyDescent="0.2">
      <c r="A58">
        <v>18</v>
      </c>
      <c r="B58" t="s">
        <v>213</v>
      </c>
      <c r="C58" t="s">
        <v>1209</v>
      </c>
      <c r="D58" t="s">
        <v>1210</v>
      </c>
      <c r="E58" t="s">
        <v>49</v>
      </c>
      <c r="F58" s="1" t="s">
        <v>214</v>
      </c>
      <c r="G58" s="2">
        <v>35329</v>
      </c>
      <c r="H58">
        <f ca="1">ROUNDDOWN(YEARFRAC(G58,TODAY(),1),0)</f>
        <v>23</v>
      </c>
      <c r="I58" t="s">
        <v>15</v>
      </c>
      <c r="J58" t="s">
        <v>115</v>
      </c>
      <c r="K58" t="s">
        <v>1772</v>
      </c>
      <c r="L58" t="s">
        <v>215</v>
      </c>
      <c r="M58" s="4">
        <v>1.92</v>
      </c>
      <c r="N58" s="3" t="s">
        <v>1102</v>
      </c>
      <c r="O58" t="s">
        <v>15</v>
      </c>
      <c r="P58" t="s">
        <v>15</v>
      </c>
      <c r="Q58" s="6">
        <v>3</v>
      </c>
      <c r="R58" t="s">
        <v>216</v>
      </c>
      <c r="S58" s="5">
        <v>1210000</v>
      </c>
    </row>
    <row r="59" spans="1:19" x14ac:dyDescent="0.2">
      <c r="A59">
        <v>5</v>
      </c>
      <c r="B59" t="s">
        <v>217</v>
      </c>
      <c r="C59" t="s">
        <v>1211</v>
      </c>
      <c r="D59" t="s">
        <v>1212</v>
      </c>
      <c r="E59" t="s">
        <v>38</v>
      </c>
      <c r="F59" s="1" t="s">
        <v>218</v>
      </c>
      <c r="G59" s="2">
        <v>36019</v>
      </c>
      <c r="H59">
        <f ca="1">ROUNDDOWN(YEARFRAC(G59,TODAY(),1),0)</f>
        <v>21</v>
      </c>
      <c r="I59" t="s">
        <v>15</v>
      </c>
      <c r="K59" t="s">
        <v>15</v>
      </c>
      <c r="L59" t="s">
        <v>134</v>
      </c>
      <c r="M59" s="4">
        <v>1.9</v>
      </c>
      <c r="N59" s="3" t="s">
        <v>1093</v>
      </c>
      <c r="O59" t="s">
        <v>15</v>
      </c>
      <c r="P59" t="s">
        <v>15</v>
      </c>
      <c r="Q59" s="6">
        <v>0</v>
      </c>
      <c r="R59" t="s">
        <v>216</v>
      </c>
      <c r="S59" s="5">
        <v>1210000</v>
      </c>
    </row>
    <row r="60" spans="1:19" x14ac:dyDescent="0.2">
      <c r="A60">
        <v>26</v>
      </c>
      <c r="B60" t="s">
        <v>219</v>
      </c>
      <c r="C60" t="s">
        <v>1213</v>
      </c>
      <c r="D60" t="s">
        <v>1214</v>
      </c>
      <c r="E60" t="s">
        <v>20</v>
      </c>
      <c r="F60" s="1" t="s">
        <v>220</v>
      </c>
      <c r="G60" s="2">
        <v>37100</v>
      </c>
      <c r="H60">
        <f ca="1">ROUNDDOWN(YEARFRAC(G60,TODAY(),1),0)</f>
        <v>18</v>
      </c>
      <c r="I60" t="s">
        <v>15</v>
      </c>
      <c r="K60" t="s">
        <v>15</v>
      </c>
      <c r="L60" t="s">
        <v>134</v>
      </c>
      <c r="M60" s="4">
        <v>1.8</v>
      </c>
      <c r="N60" s="3" t="s">
        <v>1096</v>
      </c>
      <c r="O60" t="s">
        <v>111</v>
      </c>
      <c r="Q60" s="6">
        <v>0</v>
      </c>
      <c r="R60" t="s">
        <v>216</v>
      </c>
      <c r="S60" s="5">
        <v>1210000</v>
      </c>
    </row>
    <row r="61" spans="1:19" x14ac:dyDescent="0.2">
      <c r="A61">
        <v>13</v>
      </c>
      <c r="B61" t="s">
        <v>221</v>
      </c>
      <c r="C61" t="s">
        <v>1111</v>
      </c>
      <c r="D61" t="s">
        <v>1215</v>
      </c>
      <c r="E61" t="s">
        <v>49</v>
      </c>
      <c r="F61" s="1" t="s">
        <v>222</v>
      </c>
      <c r="G61" s="2">
        <v>33332</v>
      </c>
      <c r="H61">
        <f ca="1">ROUNDDOWN(YEARFRAC(G61,TODAY(),1),0)</f>
        <v>29</v>
      </c>
      <c r="I61" t="s">
        <v>15</v>
      </c>
      <c r="J61" t="s">
        <v>154</v>
      </c>
      <c r="K61" t="s">
        <v>1777</v>
      </c>
      <c r="L61" t="s">
        <v>223</v>
      </c>
      <c r="M61" s="4">
        <v>1.88</v>
      </c>
      <c r="N61" s="3" t="s">
        <v>1100</v>
      </c>
      <c r="O61" t="s">
        <v>15</v>
      </c>
      <c r="P61" t="s">
        <v>15</v>
      </c>
      <c r="Q61" s="6">
        <v>2</v>
      </c>
      <c r="R61" t="s">
        <v>224</v>
      </c>
      <c r="S61" s="5">
        <v>1100000</v>
      </c>
    </row>
    <row r="62" spans="1:19" x14ac:dyDescent="0.2">
      <c r="A62">
        <v>16</v>
      </c>
      <c r="B62" t="s">
        <v>225</v>
      </c>
      <c r="C62" t="s">
        <v>1216</v>
      </c>
      <c r="D62" t="s">
        <v>1217</v>
      </c>
      <c r="E62" t="s">
        <v>44</v>
      </c>
      <c r="F62" s="1" t="s">
        <v>226</v>
      </c>
      <c r="G62" s="2">
        <v>36713</v>
      </c>
      <c r="H62">
        <f ca="1">ROUNDDOWN(YEARFRAC(G62,TODAY(),1),0)</f>
        <v>19</v>
      </c>
      <c r="I62" t="s">
        <v>15</v>
      </c>
      <c r="K62" t="s">
        <v>15</v>
      </c>
      <c r="L62" t="s">
        <v>170</v>
      </c>
      <c r="M62" s="4">
        <v>1.8</v>
      </c>
      <c r="N62" s="3" t="s">
        <v>1096</v>
      </c>
      <c r="O62" t="s">
        <v>111</v>
      </c>
      <c r="Q62" s="6">
        <v>0</v>
      </c>
      <c r="R62" t="s">
        <v>224</v>
      </c>
      <c r="S62" s="5">
        <v>1100000</v>
      </c>
    </row>
    <row r="63" spans="1:19" x14ac:dyDescent="0.2">
      <c r="A63">
        <v>9</v>
      </c>
      <c r="B63" t="s">
        <v>227</v>
      </c>
      <c r="C63" t="s">
        <v>1218</v>
      </c>
      <c r="D63" t="s">
        <v>1219</v>
      </c>
      <c r="E63" t="s">
        <v>49</v>
      </c>
      <c r="F63" s="1" t="s">
        <v>228</v>
      </c>
      <c r="G63" s="2">
        <v>32504</v>
      </c>
      <c r="H63">
        <f ca="1">ROUNDDOWN(YEARFRAC(G63,TODAY(),1),0)</f>
        <v>31</v>
      </c>
      <c r="I63" t="s">
        <v>15</v>
      </c>
      <c r="J63" t="s">
        <v>85</v>
      </c>
      <c r="K63" t="s">
        <v>1768</v>
      </c>
      <c r="L63" t="s">
        <v>116</v>
      </c>
      <c r="M63" s="4">
        <v>1.85</v>
      </c>
      <c r="N63" s="3" t="s">
        <v>1095</v>
      </c>
      <c r="O63" t="s">
        <v>15</v>
      </c>
      <c r="P63" t="s">
        <v>15</v>
      </c>
      <c r="Q63" s="6">
        <v>4</v>
      </c>
      <c r="R63" t="s">
        <v>224</v>
      </c>
      <c r="S63" s="5">
        <v>1100000</v>
      </c>
    </row>
    <row r="64" spans="1:19" x14ac:dyDescent="0.2">
      <c r="B64" t="s">
        <v>229</v>
      </c>
      <c r="C64" t="s">
        <v>1220</v>
      </c>
      <c r="D64" t="s">
        <v>1221</v>
      </c>
      <c r="E64" t="s">
        <v>20</v>
      </c>
      <c r="F64" s="1" t="s">
        <v>230</v>
      </c>
      <c r="G64" s="2">
        <v>33148</v>
      </c>
      <c r="H64">
        <f ca="1">ROUNDDOWN(YEARFRAC(G64,TODAY(),1),0)</f>
        <v>29</v>
      </c>
      <c r="I64" t="s">
        <v>15</v>
      </c>
      <c r="J64" t="s">
        <v>231</v>
      </c>
      <c r="K64" t="s">
        <v>1784</v>
      </c>
      <c r="L64" t="s">
        <v>232</v>
      </c>
      <c r="M64" s="4">
        <v>1.84</v>
      </c>
      <c r="N64" s="3" t="s">
        <v>1091</v>
      </c>
      <c r="O64" t="s">
        <v>15</v>
      </c>
      <c r="P64" t="s">
        <v>15</v>
      </c>
      <c r="Q64" s="6">
        <v>38</v>
      </c>
      <c r="R64" t="s">
        <v>224</v>
      </c>
      <c r="S64" s="5">
        <v>1100000</v>
      </c>
    </row>
    <row r="65" spans="1:19" x14ac:dyDescent="0.2">
      <c r="A65">
        <v>1</v>
      </c>
      <c r="B65" t="s">
        <v>233</v>
      </c>
      <c r="C65" t="s">
        <v>1122</v>
      </c>
      <c r="D65" t="s">
        <v>1222</v>
      </c>
      <c r="E65" t="s">
        <v>64</v>
      </c>
      <c r="F65" s="1" t="s">
        <v>234</v>
      </c>
      <c r="G65" s="2">
        <v>34040</v>
      </c>
      <c r="H65">
        <f ca="1">ROUNDDOWN(YEARFRAC(G65,TODAY(),1),0)</f>
        <v>27</v>
      </c>
      <c r="I65" t="s">
        <v>15</v>
      </c>
      <c r="K65" t="s">
        <v>15</v>
      </c>
      <c r="L65" t="s">
        <v>199</v>
      </c>
      <c r="M65" s="4">
        <v>1.93</v>
      </c>
      <c r="N65" s="3" t="s">
        <v>1102</v>
      </c>
      <c r="O65" t="s">
        <v>15</v>
      </c>
      <c r="P65" t="s">
        <v>15</v>
      </c>
      <c r="Q65" s="6">
        <v>0</v>
      </c>
      <c r="R65" t="s">
        <v>224</v>
      </c>
      <c r="S65" s="5">
        <v>1100000</v>
      </c>
    </row>
    <row r="66" spans="1:19" x14ac:dyDescent="0.2">
      <c r="A66">
        <v>14</v>
      </c>
      <c r="B66" t="s">
        <v>235</v>
      </c>
      <c r="C66" t="s">
        <v>1223</v>
      </c>
      <c r="D66" t="s">
        <v>1224</v>
      </c>
      <c r="E66" t="s">
        <v>20</v>
      </c>
      <c r="F66" s="1" t="s">
        <v>236</v>
      </c>
      <c r="G66" s="2">
        <v>35508</v>
      </c>
      <c r="H66">
        <f ca="1">ROUNDDOWN(YEARFRAC(G66,TODAY(),1),0)</f>
        <v>23</v>
      </c>
      <c r="I66" t="s">
        <v>15</v>
      </c>
      <c r="K66" t="s">
        <v>15</v>
      </c>
      <c r="L66" t="s">
        <v>237</v>
      </c>
      <c r="M66" s="4">
        <v>1.77</v>
      </c>
      <c r="N66" s="3" t="s">
        <v>1098</v>
      </c>
      <c r="O66" t="s">
        <v>15</v>
      </c>
      <c r="P66" t="s">
        <v>15</v>
      </c>
      <c r="Q66" s="6">
        <v>7</v>
      </c>
      <c r="R66" t="s">
        <v>238</v>
      </c>
      <c r="S66" s="5">
        <v>1050000</v>
      </c>
    </row>
    <row r="67" spans="1:19" x14ac:dyDescent="0.2">
      <c r="A67">
        <v>10</v>
      </c>
      <c r="B67" t="s">
        <v>239</v>
      </c>
      <c r="C67" t="s">
        <v>1225</v>
      </c>
      <c r="D67" t="s">
        <v>1226</v>
      </c>
      <c r="E67" t="s">
        <v>49</v>
      </c>
      <c r="F67" s="1" t="s">
        <v>240</v>
      </c>
      <c r="G67" s="2">
        <v>35094</v>
      </c>
      <c r="H67">
        <f ca="1">ROUNDDOWN(YEARFRAC(G67,TODAY(),1),0)</f>
        <v>24</v>
      </c>
      <c r="I67" t="s">
        <v>15</v>
      </c>
      <c r="K67" t="s">
        <v>15</v>
      </c>
      <c r="L67" t="s">
        <v>241</v>
      </c>
      <c r="M67" s="4">
        <v>1.78</v>
      </c>
      <c r="N67" s="3" t="s">
        <v>1098</v>
      </c>
      <c r="O67" t="s">
        <v>15</v>
      </c>
      <c r="P67" t="s">
        <v>15</v>
      </c>
      <c r="Q67" s="6">
        <v>4</v>
      </c>
      <c r="R67" t="s">
        <v>238</v>
      </c>
      <c r="S67" s="5">
        <v>1050000</v>
      </c>
    </row>
    <row r="68" spans="1:19" x14ac:dyDescent="0.2">
      <c r="A68">
        <v>17</v>
      </c>
      <c r="B68" t="s">
        <v>242</v>
      </c>
      <c r="C68" t="s">
        <v>1227</v>
      </c>
      <c r="D68" t="s">
        <v>1228</v>
      </c>
      <c r="E68" t="s">
        <v>20</v>
      </c>
      <c r="F68" s="1" t="s">
        <v>243</v>
      </c>
      <c r="G68" s="2">
        <v>33850</v>
      </c>
      <c r="H68">
        <f ca="1">ROUNDDOWN(YEARFRAC(G68,TODAY(),1),0)</f>
        <v>27</v>
      </c>
      <c r="I68" t="s">
        <v>15</v>
      </c>
      <c r="J68" t="s">
        <v>190</v>
      </c>
      <c r="K68" t="s">
        <v>1781</v>
      </c>
      <c r="L68" t="s">
        <v>244</v>
      </c>
      <c r="M68" s="4">
        <v>1.78</v>
      </c>
      <c r="N68" s="3" t="s">
        <v>1098</v>
      </c>
      <c r="O68" t="s">
        <v>15</v>
      </c>
      <c r="P68" t="s">
        <v>15</v>
      </c>
      <c r="Q68" s="6">
        <v>14</v>
      </c>
      <c r="R68" t="s">
        <v>238</v>
      </c>
      <c r="S68" s="5">
        <v>1050000</v>
      </c>
    </row>
    <row r="69" spans="1:19" x14ac:dyDescent="0.2">
      <c r="A69">
        <v>18</v>
      </c>
      <c r="B69" t="s">
        <v>245</v>
      </c>
      <c r="C69" t="s">
        <v>1229</v>
      </c>
      <c r="D69" t="s">
        <v>1230</v>
      </c>
      <c r="E69" t="s">
        <v>89</v>
      </c>
      <c r="F69" s="1" t="s">
        <v>246</v>
      </c>
      <c r="G69" s="2">
        <v>33071</v>
      </c>
      <c r="H69">
        <f ca="1">ROUNDDOWN(YEARFRAC(G69,TODAY(),1),0)</f>
        <v>29</v>
      </c>
      <c r="I69" t="s">
        <v>15</v>
      </c>
      <c r="J69" t="s">
        <v>247</v>
      </c>
      <c r="K69" t="s">
        <v>1785</v>
      </c>
      <c r="L69" t="s">
        <v>77</v>
      </c>
      <c r="M69" s="4">
        <v>1.77</v>
      </c>
      <c r="N69" s="3" t="s">
        <v>1098</v>
      </c>
      <c r="O69" t="s">
        <v>111</v>
      </c>
      <c r="Q69" s="6">
        <v>0</v>
      </c>
      <c r="R69" t="s">
        <v>238</v>
      </c>
      <c r="S69" s="5">
        <v>1050000</v>
      </c>
    </row>
    <row r="70" spans="1:19" x14ac:dyDescent="0.2">
      <c r="A70">
        <v>4</v>
      </c>
      <c r="B70" t="s">
        <v>714</v>
      </c>
      <c r="C70" t="s">
        <v>1182</v>
      </c>
      <c r="D70" t="s">
        <v>1179</v>
      </c>
      <c r="E70" t="s">
        <v>20</v>
      </c>
      <c r="F70" s="1" t="s">
        <v>715</v>
      </c>
      <c r="G70" s="2">
        <v>31895</v>
      </c>
      <c r="H70">
        <f ca="1">ROUNDDOWN(YEARFRAC(G70,TODAY(),1),0)</f>
        <v>33</v>
      </c>
      <c r="I70" t="s">
        <v>71</v>
      </c>
      <c r="J70" t="s">
        <v>15</v>
      </c>
      <c r="K70" t="s">
        <v>1786</v>
      </c>
      <c r="L70" t="s">
        <v>716</v>
      </c>
      <c r="M70" s="4">
        <v>1.78</v>
      </c>
      <c r="N70" s="3" t="s">
        <v>1098</v>
      </c>
      <c r="O70" t="s">
        <v>111</v>
      </c>
      <c r="Q70" s="6">
        <v>0</v>
      </c>
      <c r="R70" t="s">
        <v>238</v>
      </c>
      <c r="S70" s="5">
        <v>1050000</v>
      </c>
    </row>
    <row r="71" spans="1:19" x14ac:dyDescent="0.2">
      <c r="A71">
        <v>25</v>
      </c>
      <c r="B71" t="s">
        <v>248</v>
      </c>
      <c r="C71" t="s">
        <v>1231</v>
      </c>
      <c r="D71" t="s">
        <v>1232</v>
      </c>
      <c r="E71" t="s">
        <v>25</v>
      </c>
      <c r="F71" s="1" t="s">
        <v>249</v>
      </c>
      <c r="G71" s="2">
        <v>37621</v>
      </c>
      <c r="H71">
        <f ca="1">ROUNDDOWN(YEARFRAC(G71,TODAY(),1),0)</f>
        <v>17</v>
      </c>
      <c r="I71" t="s">
        <v>15</v>
      </c>
      <c r="K71" t="s">
        <v>15</v>
      </c>
      <c r="L71" t="s">
        <v>170</v>
      </c>
      <c r="M71" s="4">
        <v>1.79</v>
      </c>
      <c r="N71" s="3" t="s">
        <v>1098</v>
      </c>
      <c r="O71" t="s">
        <v>111</v>
      </c>
      <c r="Q71" s="6">
        <v>0</v>
      </c>
      <c r="R71" t="s">
        <v>250</v>
      </c>
      <c r="S71" s="5">
        <v>990000</v>
      </c>
    </row>
    <row r="72" spans="1:19" x14ac:dyDescent="0.2">
      <c r="A72">
        <v>5</v>
      </c>
      <c r="B72" t="s">
        <v>717</v>
      </c>
      <c r="C72" t="s">
        <v>1539</v>
      </c>
      <c r="D72" t="s">
        <v>1540</v>
      </c>
      <c r="E72" t="s">
        <v>38</v>
      </c>
      <c r="F72" s="1" t="s">
        <v>718</v>
      </c>
      <c r="G72" s="2">
        <v>37757</v>
      </c>
      <c r="H72">
        <f ca="1">ROUNDDOWN(YEARFRAC(G72,TODAY(),1),0)</f>
        <v>17</v>
      </c>
      <c r="I72" t="s">
        <v>260</v>
      </c>
      <c r="J72" t="s">
        <v>15</v>
      </c>
      <c r="K72" t="s">
        <v>1787</v>
      </c>
      <c r="L72" t="s">
        <v>719</v>
      </c>
      <c r="M72" s="4">
        <v>1.87</v>
      </c>
      <c r="N72" s="3" t="s">
        <v>1100</v>
      </c>
      <c r="O72" t="s">
        <v>111</v>
      </c>
      <c r="Q72" s="6">
        <v>0</v>
      </c>
      <c r="R72" t="s">
        <v>250</v>
      </c>
      <c r="S72" s="5">
        <v>990000</v>
      </c>
    </row>
    <row r="73" spans="1:19" x14ac:dyDescent="0.2">
      <c r="A73">
        <v>26</v>
      </c>
      <c r="B73" t="s">
        <v>720</v>
      </c>
      <c r="C73" t="s">
        <v>1541</v>
      </c>
      <c r="D73" t="s">
        <v>1542</v>
      </c>
      <c r="E73" t="s">
        <v>31</v>
      </c>
      <c r="F73" s="1" t="s">
        <v>721</v>
      </c>
      <c r="G73" s="2">
        <v>37426</v>
      </c>
      <c r="H73">
        <f ca="1">ROUNDDOWN(YEARFRAC(G73,TODAY(),1),0)</f>
        <v>17</v>
      </c>
      <c r="I73" t="s">
        <v>98</v>
      </c>
      <c r="J73" t="s">
        <v>15</v>
      </c>
      <c r="K73" t="s">
        <v>1788</v>
      </c>
      <c r="L73" t="s">
        <v>244</v>
      </c>
      <c r="M73" s="4">
        <v>1.73</v>
      </c>
      <c r="N73" s="3" t="s">
        <v>1092</v>
      </c>
      <c r="O73" t="s">
        <v>111</v>
      </c>
      <c r="Q73" s="6">
        <v>0</v>
      </c>
      <c r="R73" t="s">
        <v>250</v>
      </c>
      <c r="S73" s="5">
        <v>990000</v>
      </c>
    </row>
    <row r="74" spans="1:19" x14ac:dyDescent="0.2">
      <c r="A74">
        <v>11</v>
      </c>
      <c r="B74" t="s">
        <v>251</v>
      </c>
      <c r="C74" t="s">
        <v>1233</v>
      </c>
      <c r="D74" t="s">
        <v>1234</v>
      </c>
      <c r="E74" t="s">
        <v>252</v>
      </c>
      <c r="F74" s="1" t="s">
        <v>253</v>
      </c>
      <c r="G74" s="2">
        <v>35788</v>
      </c>
      <c r="H74">
        <f ca="1">ROUNDDOWN(YEARFRAC(G74,TODAY(),1),0)</f>
        <v>22</v>
      </c>
      <c r="I74" t="s">
        <v>15</v>
      </c>
      <c r="J74" t="s">
        <v>85</v>
      </c>
      <c r="K74" t="s">
        <v>1768</v>
      </c>
      <c r="L74" t="s">
        <v>254</v>
      </c>
      <c r="M74" s="4">
        <v>1.78</v>
      </c>
      <c r="N74" s="3" t="s">
        <v>1098</v>
      </c>
      <c r="O74" t="s">
        <v>111</v>
      </c>
      <c r="Q74" s="6">
        <v>0</v>
      </c>
      <c r="R74" t="s">
        <v>255</v>
      </c>
      <c r="S74" s="5">
        <v>880000</v>
      </c>
    </row>
    <row r="75" spans="1:19" x14ac:dyDescent="0.2">
      <c r="A75">
        <v>2</v>
      </c>
      <c r="B75" t="s">
        <v>256</v>
      </c>
      <c r="C75" t="s">
        <v>1235</v>
      </c>
      <c r="D75" t="s">
        <v>1236</v>
      </c>
      <c r="E75" t="s">
        <v>25</v>
      </c>
      <c r="F75" s="1" t="s">
        <v>257</v>
      </c>
      <c r="G75" s="2">
        <v>34314</v>
      </c>
      <c r="H75">
        <f ca="1">ROUNDDOWN(YEARFRAC(G75,TODAY(),1),0)</f>
        <v>26</v>
      </c>
      <c r="I75" t="s">
        <v>15</v>
      </c>
      <c r="K75" t="s">
        <v>15</v>
      </c>
      <c r="L75" t="s">
        <v>134</v>
      </c>
      <c r="M75" s="4">
        <v>1.73</v>
      </c>
      <c r="N75" s="3" t="s">
        <v>1092</v>
      </c>
      <c r="O75" t="s">
        <v>15</v>
      </c>
      <c r="P75" t="s">
        <v>15</v>
      </c>
      <c r="Q75" s="6">
        <v>0</v>
      </c>
      <c r="R75" t="s">
        <v>255</v>
      </c>
      <c r="S75" s="5">
        <v>880000</v>
      </c>
    </row>
    <row r="76" spans="1:19" x14ac:dyDescent="0.2">
      <c r="A76">
        <v>24</v>
      </c>
      <c r="B76" t="s">
        <v>258</v>
      </c>
      <c r="C76" t="s">
        <v>1237</v>
      </c>
      <c r="D76" t="s">
        <v>1238</v>
      </c>
      <c r="E76" t="s">
        <v>64</v>
      </c>
      <c r="F76" s="1" t="s">
        <v>259</v>
      </c>
      <c r="G76" s="2">
        <v>31522</v>
      </c>
      <c r="H76">
        <f ca="1">ROUNDDOWN(YEARFRAC(G76,TODAY(),1),0)</f>
        <v>34</v>
      </c>
      <c r="I76" t="s">
        <v>15</v>
      </c>
      <c r="J76" t="s">
        <v>260</v>
      </c>
      <c r="K76" t="s">
        <v>1789</v>
      </c>
      <c r="L76" t="s">
        <v>82</v>
      </c>
      <c r="M76" s="4">
        <v>1.95</v>
      </c>
      <c r="N76" s="3" t="s">
        <v>1101</v>
      </c>
      <c r="O76" t="s">
        <v>15</v>
      </c>
      <c r="P76" t="s">
        <v>15</v>
      </c>
      <c r="Q76" s="6">
        <v>0</v>
      </c>
      <c r="R76" t="s">
        <v>255</v>
      </c>
      <c r="S76" s="5">
        <v>880000</v>
      </c>
    </row>
    <row r="77" spans="1:19" x14ac:dyDescent="0.2">
      <c r="A77">
        <v>5</v>
      </c>
      <c r="B77" t="s">
        <v>261</v>
      </c>
      <c r="C77" t="s">
        <v>1239</v>
      </c>
      <c r="D77" t="s">
        <v>1240</v>
      </c>
      <c r="E77" t="s">
        <v>38</v>
      </c>
      <c r="F77" s="1" t="s">
        <v>262</v>
      </c>
      <c r="G77" s="2">
        <v>33188</v>
      </c>
      <c r="H77">
        <f ca="1">ROUNDDOWN(YEARFRAC(G77,TODAY(),1),0)</f>
        <v>29</v>
      </c>
      <c r="I77" t="s">
        <v>15</v>
      </c>
      <c r="K77" t="s">
        <v>15</v>
      </c>
      <c r="L77" t="s">
        <v>244</v>
      </c>
      <c r="M77" s="4">
        <v>1.83</v>
      </c>
      <c r="N77" s="3" t="s">
        <v>1091</v>
      </c>
      <c r="O77" t="s">
        <v>111</v>
      </c>
      <c r="Q77" s="6">
        <v>0</v>
      </c>
      <c r="R77" t="s">
        <v>255</v>
      </c>
      <c r="S77" s="5">
        <v>880000</v>
      </c>
    </row>
    <row r="78" spans="1:19" x14ac:dyDescent="0.2">
      <c r="A78">
        <v>7</v>
      </c>
      <c r="B78" t="s">
        <v>263</v>
      </c>
      <c r="C78" t="s">
        <v>1241</v>
      </c>
      <c r="D78" t="s">
        <v>1242</v>
      </c>
      <c r="E78" t="s">
        <v>49</v>
      </c>
      <c r="F78" s="1" t="s">
        <v>264</v>
      </c>
      <c r="G78" s="2">
        <v>32781</v>
      </c>
      <c r="H78">
        <f ca="1">ROUNDDOWN(YEARFRAC(G78,TODAY(),1),0)</f>
        <v>30</v>
      </c>
      <c r="I78" t="s">
        <v>15</v>
      </c>
      <c r="J78" t="s">
        <v>40</v>
      </c>
      <c r="K78" t="s">
        <v>1760</v>
      </c>
      <c r="L78" t="s">
        <v>195</v>
      </c>
      <c r="M78" s="4">
        <v>1.86</v>
      </c>
      <c r="N78" s="3" t="s">
        <v>1095</v>
      </c>
      <c r="O78" t="s">
        <v>15</v>
      </c>
      <c r="P78" t="s">
        <v>15</v>
      </c>
      <c r="Q78" s="6">
        <v>1</v>
      </c>
      <c r="R78" t="s">
        <v>255</v>
      </c>
      <c r="S78" s="5">
        <v>880000</v>
      </c>
    </row>
    <row r="79" spans="1:19" x14ac:dyDescent="0.2">
      <c r="A79">
        <v>24</v>
      </c>
      <c r="B79" t="s">
        <v>265</v>
      </c>
      <c r="C79" t="s">
        <v>1229</v>
      </c>
      <c r="D79" t="s">
        <v>1243</v>
      </c>
      <c r="E79" t="s">
        <v>25</v>
      </c>
      <c r="F79" s="1" t="s">
        <v>266</v>
      </c>
      <c r="G79" s="2">
        <v>34655</v>
      </c>
      <c r="H79">
        <f ca="1">ROUNDDOWN(YEARFRAC(G79,TODAY(),1),0)</f>
        <v>25</v>
      </c>
      <c r="I79" t="s">
        <v>15</v>
      </c>
      <c r="K79" t="s">
        <v>15</v>
      </c>
      <c r="L79" t="s">
        <v>237</v>
      </c>
      <c r="M79" s="4">
        <v>1.73</v>
      </c>
      <c r="N79" s="3" t="s">
        <v>1092</v>
      </c>
      <c r="O79" t="s">
        <v>15</v>
      </c>
      <c r="P79" t="s">
        <v>15</v>
      </c>
      <c r="Q79" s="6">
        <v>9</v>
      </c>
      <c r="R79" t="s">
        <v>255</v>
      </c>
      <c r="S79" s="5">
        <v>880000</v>
      </c>
    </row>
    <row r="80" spans="1:19" x14ac:dyDescent="0.2">
      <c r="A80">
        <v>12</v>
      </c>
      <c r="B80" t="s">
        <v>267</v>
      </c>
      <c r="C80" t="s">
        <v>1244</v>
      </c>
      <c r="D80" t="s">
        <v>1245</v>
      </c>
      <c r="E80" t="s">
        <v>25</v>
      </c>
      <c r="F80" s="1" t="s">
        <v>268</v>
      </c>
      <c r="G80" s="2">
        <v>33344</v>
      </c>
      <c r="H80">
        <f ca="1">ROUNDDOWN(YEARFRAC(G80,TODAY(),1),0)</f>
        <v>29</v>
      </c>
      <c r="I80" t="s">
        <v>15</v>
      </c>
      <c r="K80" t="s">
        <v>15</v>
      </c>
      <c r="L80" t="s">
        <v>105</v>
      </c>
      <c r="M80" s="4">
        <v>1.86</v>
      </c>
      <c r="N80" s="3" t="s">
        <v>1095</v>
      </c>
      <c r="O80" t="s">
        <v>111</v>
      </c>
      <c r="Q80" s="6">
        <v>0</v>
      </c>
      <c r="R80" t="s">
        <v>255</v>
      </c>
      <c r="S80" s="5">
        <v>880000</v>
      </c>
    </row>
    <row r="81" spans="1:19" x14ac:dyDescent="0.2">
      <c r="A81">
        <v>8</v>
      </c>
      <c r="B81" t="s">
        <v>269</v>
      </c>
      <c r="C81" t="s">
        <v>1246</v>
      </c>
      <c r="D81" t="s">
        <v>1247</v>
      </c>
      <c r="E81" t="s">
        <v>20</v>
      </c>
      <c r="F81" s="1" t="s">
        <v>270</v>
      </c>
      <c r="G81" s="2">
        <v>34835</v>
      </c>
      <c r="H81">
        <f ca="1">ROUNDDOWN(YEARFRAC(G81,TODAY(),1),0)</f>
        <v>25</v>
      </c>
      <c r="I81" t="s">
        <v>15</v>
      </c>
      <c r="J81" t="s">
        <v>98</v>
      </c>
      <c r="K81" t="s">
        <v>1769</v>
      </c>
      <c r="L81" t="s">
        <v>77</v>
      </c>
      <c r="M81" s="4">
        <v>1.75</v>
      </c>
      <c r="N81" s="3" t="s">
        <v>1094</v>
      </c>
      <c r="O81" t="s">
        <v>15</v>
      </c>
      <c r="P81" t="s">
        <v>15</v>
      </c>
      <c r="Q81" s="6">
        <v>6</v>
      </c>
      <c r="R81" t="s">
        <v>255</v>
      </c>
      <c r="S81" s="5">
        <v>880000</v>
      </c>
    </row>
    <row r="82" spans="1:19" x14ac:dyDescent="0.2">
      <c r="A82">
        <v>7</v>
      </c>
      <c r="B82" t="s">
        <v>271</v>
      </c>
      <c r="C82" t="s">
        <v>1248</v>
      </c>
      <c r="D82" t="s">
        <v>1249</v>
      </c>
      <c r="E82" t="s">
        <v>13</v>
      </c>
      <c r="F82" s="1" t="s">
        <v>272</v>
      </c>
      <c r="G82" s="2">
        <v>35585</v>
      </c>
      <c r="H82">
        <f ca="1">ROUNDDOWN(YEARFRAC(G82,TODAY(),1),0)</f>
        <v>22</v>
      </c>
      <c r="I82" t="s">
        <v>15</v>
      </c>
      <c r="J82" t="s">
        <v>180</v>
      </c>
      <c r="K82" t="s">
        <v>1780</v>
      </c>
      <c r="L82" t="s">
        <v>134</v>
      </c>
      <c r="M82" s="4">
        <v>1.7</v>
      </c>
      <c r="N82" s="3" t="s">
        <v>1090</v>
      </c>
      <c r="O82" t="s">
        <v>15</v>
      </c>
      <c r="P82" t="s">
        <v>15</v>
      </c>
      <c r="Q82" s="6">
        <v>6</v>
      </c>
      <c r="R82" t="s">
        <v>255</v>
      </c>
      <c r="S82" s="5">
        <v>880000</v>
      </c>
    </row>
    <row r="83" spans="1:19" x14ac:dyDescent="0.2">
      <c r="A83">
        <v>15</v>
      </c>
      <c r="B83" t="s">
        <v>273</v>
      </c>
      <c r="C83" t="s">
        <v>1231</v>
      </c>
      <c r="D83" t="s">
        <v>1250</v>
      </c>
      <c r="E83" t="s">
        <v>20</v>
      </c>
      <c r="F83" s="1" t="s">
        <v>274</v>
      </c>
      <c r="G83" s="2">
        <v>33063</v>
      </c>
      <c r="H83">
        <f ca="1">ROUNDDOWN(YEARFRAC(G83,TODAY(),1),0)</f>
        <v>29</v>
      </c>
      <c r="I83" t="s">
        <v>15</v>
      </c>
      <c r="J83" t="s">
        <v>98</v>
      </c>
      <c r="K83" t="s">
        <v>1769</v>
      </c>
      <c r="L83" t="s">
        <v>244</v>
      </c>
      <c r="M83" s="4">
        <v>1.76</v>
      </c>
      <c r="N83" s="3" t="s">
        <v>1094</v>
      </c>
      <c r="O83" t="s">
        <v>15</v>
      </c>
      <c r="P83" t="s">
        <v>15</v>
      </c>
      <c r="Q83" s="6">
        <v>23</v>
      </c>
      <c r="R83" t="s">
        <v>255</v>
      </c>
      <c r="S83" s="5">
        <v>880000</v>
      </c>
    </row>
    <row r="84" spans="1:19" x14ac:dyDescent="0.2">
      <c r="A84">
        <v>4</v>
      </c>
      <c r="B84" t="s">
        <v>275</v>
      </c>
      <c r="C84" t="s">
        <v>1251</v>
      </c>
      <c r="D84" t="s">
        <v>1252</v>
      </c>
      <c r="E84" t="s">
        <v>69</v>
      </c>
      <c r="F84" s="1" t="s">
        <v>276</v>
      </c>
      <c r="G84" s="2">
        <v>32767</v>
      </c>
      <c r="H84">
        <f ca="1">ROUNDDOWN(YEARFRAC(G84,TODAY(),1),0)</f>
        <v>30</v>
      </c>
      <c r="I84" t="s">
        <v>15</v>
      </c>
      <c r="J84" t="s">
        <v>98</v>
      </c>
      <c r="K84" t="s">
        <v>1769</v>
      </c>
      <c r="L84" t="s">
        <v>277</v>
      </c>
      <c r="M84" s="4">
        <v>1.75</v>
      </c>
      <c r="N84" s="3" t="s">
        <v>1094</v>
      </c>
      <c r="O84" t="s">
        <v>15</v>
      </c>
      <c r="P84" t="s">
        <v>15</v>
      </c>
      <c r="Q84" s="6">
        <v>21</v>
      </c>
      <c r="R84" t="s">
        <v>255</v>
      </c>
      <c r="S84" s="5">
        <v>880000</v>
      </c>
    </row>
    <row r="85" spans="1:19" x14ac:dyDescent="0.2">
      <c r="A85">
        <v>10</v>
      </c>
      <c r="B85" t="s">
        <v>278</v>
      </c>
      <c r="C85" t="s">
        <v>1253</v>
      </c>
      <c r="D85" t="s">
        <v>1254</v>
      </c>
      <c r="E85" t="s">
        <v>49</v>
      </c>
      <c r="F85" s="1" t="s">
        <v>279</v>
      </c>
      <c r="G85" s="2">
        <v>32931</v>
      </c>
      <c r="H85">
        <f ca="1">ROUNDDOWN(YEARFRAC(G85,TODAY(),1),0)</f>
        <v>30</v>
      </c>
      <c r="I85" t="s">
        <v>15</v>
      </c>
      <c r="J85" t="s">
        <v>280</v>
      </c>
      <c r="K85" t="s">
        <v>1790</v>
      </c>
      <c r="L85" t="s">
        <v>281</v>
      </c>
      <c r="M85" s="4">
        <v>1.88</v>
      </c>
      <c r="N85" s="3" t="s">
        <v>1100</v>
      </c>
      <c r="O85" t="s">
        <v>15</v>
      </c>
      <c r="P85" t="s">
        <v>15</v>
      </c>
      <c r="Q85" s="6">
        <v>4</v>
      </c>
      <c r="R85" t="s">
        <v>255</v>
      </c>
      <c r="S85" s="5">
        <v>880000</v>
      </c>
    </row>
    <row r="86" spans="1:19" x14ac:dyDescent="0.2">
      <c r="A86">
        <v>11</v>
      </c>
      <c r="B86" t="s">
        <v>282</v>
      </c>
      <c r="C86" t="s">
        <v>1255</v>
      </c>
      <c r="D86" t="s">
        <v>1256</v>
      </c>
      <c r="E86" t="s">
        <v>20</v>
      </c>
      <c r="F86" s="1" t="s">
        <v>283</v>
      </c>
      <c r="G86" s="2">
        <v>31896</v>
      </c>
      <c r="H86">
        <f ca="1">ROUNDDOWN(YEARFRAC(G86,TODAY(),1),0)</f>
        <v>33</v>
      </c>
      <c r="I86" t="s">
        <v>15</v>
      </c>
      <c r="J86" t="s">
        <v>154</v>
      </c>
      <c r="K86" t="s">
        <v>1777</v>
      </c>
      <c r="L86" t="s">
        <v>195</v>
      </c>
      <c r="M86" s="4">
        <v>1.82</v>
      </c>
      <c r="N86" s="3" t="s">
        <v>1105</v>
      </c>
      <c r="O86" t="s">
        <v>15</v>
      </c>
      <c r="P86" t="s">
        <v>15</v>
      </c>
      <c r="Q86" s="6">
        <v>66</v>
      </c>
      <c r="R86" t="s">
        <v>255</v>
      </c>
      <c r="S86" s="5">
        <v>880000</v>
      </c>
    </row>
    <row r="87" spans="1:19" x14ac:dyDescent="0.2">
      <c r="A87">
        <v>50</v>
      </c>
      <c r="B87" t="s">
        <v>284</v>
      </c>
      <c r="C87" t="s">
        <v>1257</v>
      </c>
      <c r="D87" t="s">
        <v>1258</v>
      </c>
      <c r="E87" t="s">
        <v>64</v>
      </c>
      <c r="F87" s="1" t="s">
        <v>285</v>
      </c>
      <c r="G87" s="2">
        <v>32587</v>
      </c>
      <c r="H87">
        <f ca="1">ROUNDDOWN(YEARFRAC(G87,TODAY(),1),0)</f>
        <v>31</v>
      </c>
      <c r="I87" t="s">
        <v>15</v>
      </c>
      <c r="J87" t="s">
        <v>98</v>
      </c>
      <c r="K87" t="s">
        <v>1769</v>
      </c>
      <c r="L87" t="s">
        <v>134</v>
      </c>
      <c r="M87" s="4">
        <v>1.88</v>
      </c>
      <c r="N87" s="3" t="s">
        <v>1100</v>
      </c>
      <c r="O87" t="s">
        <v>15</v>
      </c>
      <c r="P87" t="s">
        <v>15</v>
      </c>
      <c r="Q87" s="6">
        <v>3</v>
      </c>
      <c r="R87" t="s">
        <v>255</v>
      </c>
      <c r="S87" s="5">
        <v>880000</v>
      </c>
    </row>
    <row r="88" spans="1:19" x14ac:dyDescent="0.2">
      <c r="A88">
        <v>13</v>
      </c>
      <c r="B88" t="s">
        <v>286</v>
      </c>
      <c r="C88" t="s">
        <v>1187</v>
      </c>
      <c r="D88" t="s">
        <v>1259</v>
      </c>
      <c r="E88" t="s">
        <v>252</v>
      </c>
      <c r="F88" s="1" t="s">
        <v>287</v>
      </c>
      <c r="G88" s="2">
        <v>33091</v>
      </c>
      <c r="H88">
        <f ca="1">ROUNDDOWN(YEARFRAC(G88,TODAY(),1),0)</f>
        <v>29</v>
      </c>
      <c r="I88" t="s">
        <v>15</v>
      </c>
      <c r="J88" t="s">
        <v>280</v>
      </c>
      <c r="K88" t="s">
        <v>1790</v>
      </c>
      <c r="L88" t="s">
        <v>199</v>
      </c>
      <c r="M88" s="4">
        <v>1.74</v>
      </c>
      <c r="N88" s="3" t="s">
        <v>1092</v>
      </c>
      <c r="O88" t="s">
        <v>15</v>
      </c>
      <c r="P88" t="s">
        <v>15</v>
      </c>
      <c r="Q88" s="6">
        <v>3</v>
      </c>
      <c r="R88" t="s">
        <v>255</v>
      </c>
      <c r="S88" s="5">
        <v>880000</v>
      </c>
    </row>
    <row r="89" spans="1:19" x14ac:dyDescent="0.2">
      <c r="A89">
        <v>17</v>
      </c>
      <c r="B89" t="s">
        <v>288</v>
      </c>
      <c r="C89" t="s">
        <v>1260</v>
      </c>
      <c r="D89" t="s">
        <v>1261</v>
      </c>
      <c r="E89" t="s">
        <v>49</v>
      </c>
      <c r="F89" s="1" t="s">
        <v>289</v>
      </c>
      <c r="G89" s="2">
        <v>35475</v>
      </c>
      <c r="H89">
        <f ca="1">ROUNDDOWN(YEARFRAC(G89,TODAY(),1),0)</f>
        <v>23</v>
      </c>
      <c r="I89" t="s">
        <v>15</v>
      </c>
      <c r="J89" t="s">
        <v>51</v>
      </c>
      <c r="K89" t="s">
        <v>1761</v>
      </c>
      <c r="L89" t="s">
        <v>277</v>
      </c>
      <c r="M89" s="4">
        <v>1.84</v>
      </c>
      <c r="N89" s="3" t="s">
        <v>1091</v>
      </c>
      <c r="O89" t="s">
        <v>15</v>
      </c>
      <c r="P89" t="s">
        <v>15</v>
      </c>
      <c r="Q89" s="6">
        <v>1</v>
      </c>
      <c r="R89" t="s">
        <v>255</v>
      </c>
      <c r="S89" s="5">
        <v>880000</v>
      </c>
    </row>
    <row r="90" spans="1:19" x14ac:dyDescent="0.2">
      <c r="A90">
        <v>22</v>
      </c>
      <c r="B90" t="s">
        <v>290</v>
      </c>
      <c r="C90" t="s">
        <v>1262</v>
      </c>
      <c r="D90" t="s">
        <v>1263</v>
      </c>
      <c r="E90" t="s">
        <v>69</v>
      </c>
      <c r="F90" s="1" t="s">
        <v>291</v>
      </c>
      <c r="G90" s="2">
        <v>33485</v>
      </c>
      <c r="H90">
        <f ca="1">ROUNDDOWN(YEARFRAC(G90,TODAY(),1),0)</f>
        <v>28</v>
      </c>
      <c r="I90" t="s">
        <v>15</v>
      </c>
      <c r="K90" t="s">
        <v>15</v>
      </c>
      <c r="L90" t="s">
        <v>127</v>
      </c>
      <c r="M90" s="4">
        <v>1.88</v>
      </c>
      <c r="N90" s="3" t="s">
        <v>1100</v>
      </c>
      <c r="O90" t="s">
        <v>15</v>
      </c>
      <c r="P90" t="s">
        <v>15</v>
      </c>
      <c r="Q90" s="6">
        <v>2</v>
      </c>
      <c r="R90" t="s">
        <v>292</v>
      </c>
      <c r="S90" s="5">
        <v>825000</v>
      </c>
    </row>
    <row r="91" spans="1:19" x14ac:dyDescent="0.2">
      <c r="A91">
        <v>28</v>
      </c>
      <c r="B91" t="s">
        <v>293</v>
      </c>
      <c r="C91" t="s">
        <v>1264</v>
      </c>
      <c r="D91" t="s">
        <v>1265</v>
      </c>
      <c r="E91" t="s">
        <v>25</v>
      </c>
      <c r="F91" s="1" t="s">
        <v>294</v>
      </c>
      <c r="G91" s="2">
        <v>32886</v>
      </c>
      <c r="H91">
        <f ca="1">ROUNDDOWN(YEARFRAC(G91,TODAY(),1),0)</f>
        <v>30</v>
      </c>
      <c r="I91" t="s">
        <v>15</v>
      </c>
      <c r="K91" t="s">
        <v>15</v>
      </c>
      <c r="L91" t="s">
        <v>195</v>
      </c>
      <c r="M91" s="4">
        <v>1.75</v>
      </c>
      <c r="N91" s="3" t="s">
        <v>1094</v>
      </c>
      <c r="O91" t="s">
        <v>111</v>
      </c>
      <c r="Q91" s="6">
        <v>0</v>
      </c>
      <c r="R91" t="s">
        <v>292</v>
      </c>
      <c r="S91" s="5">
        <v>825000</v>
      </c>
    </row>
    <row r="92" spans="1:19" x14ac:dyDescent="0.2">
      <c r="A92">
        <v>2</v>
      </c>
      <c r="B92" t="s">
        <v>295</v>
      </c>
      <c r="C92" t="s">
        <v>1239</v>
      </c>
      <c r="D92" t="s">
        <v>1266</v>
      </c>
      <c r="E92" t="s">
        <v>69</v>
      </c>
      <c r="F92" s="1" t="s">
        <v>296</v>
      </c>
      <c r="G92" s="2">
        <v>33477</v>
      </c>
      <c r="H92">
        <f ca="1">ROUNDDOWN(YEARFRAC(G92,TODAY(),1),0)</f>
        <v>28</v>
      </c>
      <c r="I92" t="s">
        <v>15</v>
      </c>
      <c r="K92" t="s">
        <v>15</v>
      </c>
      <c r="L92" t="s">
        <v>141</v>
      </c>
      <c r="M92" s="4">
        <v>1.78</v>
      </c>
      <c r="N92" s="3" t="s">
        <v>1098</v>
      </c>
      <c r="O92" t="s">
        <v>15</v>
      </c>
      <c r="P92" t="s">
        <v>15</v>
      </c>
      <c r="Q92" s="6">
        <v>13</v>
      </c>
      <c r="R92" t="s">
        <v>292</v>
      </c>
      <c r="S92" s="5">
        <v>825000</v>
      </c>
    </row>
    <row r="93" spans="1:19" x14ac:dyDescent="0.2">
      <c r="A93">
        <v>22</v>
      </c>
      <c r="B93" t="s">
        <v>297</v>
      </c>
      <c r="C93" t="s">
        <v>1148</v>
      </c>
      <c r="D93" t="s">
        <v>1267</v>
      </c>
      <c r="E93" t="s">
        <v>25</v>
      </c>
      <c r="F93" s="1" t="s">
        <v>298</v>
      </c>
      <c r="G93" s="2">
        <v>35587</v>
      </c>
      <c r="H93">
        <f ca="1">ROUNDDOWN(YEARFRAC(G93,TODAY(),1),0)</f>
        <v>22</v>
      </c>
      <c r="I93" t="s">
        <v>15</v>
      </c>
      <c r="K93" t="s">
        <v>15</v>
      </c>
      <c r="L93" t="s">
        <v>241</v>
      </c>
      <c r="M93" s="4">
        <v>1.8</v>
      </c>
      <c r="N93" s="3" t="s">
        <v>1096</v>
      </c>
      <c r="O93" t="s">
        <v>111</v>
      </c>
      <c r="Q93" s="6">
        <v>0</v>
      </c>
      <c r="R93" t="s">
        <v>292</v>
      </c>
      <c r="S93" s="5">
        <v>825000</v>
      </c>
    </row>
    <row r="94" spans="1:19" x14ac:dyDescent="0.2">
      <c r="A94">
        <v>8</v>
      </c>
      <c r="B94" t="s">
        <v>299</v>
      </c>
      <c r="C94" t="s">
        <v>1268</v>
      </c>
      <c r="D94" t="s">
        <v>1269</v>
      </c>
      <c r="E94" t="s">
        <v>300</v>
      </c>
      <c r="F94" s="1" t="s">
        <v>301</v>
      </c>
      <c r="G94" s="2">
        <v>35060</v>
      </c>
      <c r="H94">
        <f ca="1">ROUNDDOWN(YEARFRAC(G94,TODAY(),1),0)</f>
        <v>24</v>
      </c>
      <c r="I94" t="s">
        <v>15</v>
      </c>
      <c r="K94" t="s">
        <v>15</v>
      </c>
      <c r="L94" t="s">
        <v>223</v>
      </c>
      <c r="M94" s="4">
        <v>1.73</v>
      </c>
      <c r="N94" s="3" t="s">
        <v>1092</v>
      </c>
      <c r="O94" t="s">
        <v>111</v>
      </c>
      <c r="Q94" s="6">
        <v>0</v>
      </c>
      <c r="R94" t="s">
        <v>292</v>
      </c>
      <c r="S94" s="5">
        <v>825000</v>
      </c>
    </row>
    <row r="95" spans="1:19" x14ac:dyDescent="0.2">
      <c r="A95">
        <v>35</v>
      </c>
      <c r="B95" t="s">
        <v>302</v>
      </c>
      <c r="C95" t="s">
        <v>1270</v>
      </c>
      <c r="D95" t="s">
        <v>1271</v>
      </c>
      <c r="E95" t="s">
        <v>300</v>
      </c>
      <c r="F95" s="1" t="s">
        <v>303</v>
      </c>
      <c r="G95" s="2">
        <v>34320</v>
      </c>
      <c r="H95">
        <f ca="1">ROUNDDOWN(YEARFRAC(G95,TODAY(),1),0)</f>
        <v>26</v>
      </c>
      <c r="I95" t="s">
        <v>15</v>
      </c>
      <c r="J95" t="s">
        <v>304</v>
      </c>
      <c r="K95" t="s">
        <v>1791</v>
      </c>
      <c r="L95" t="s">
        <v>305</v>
      </c>
      <c r="M95" s="4">
        <v>1.76</v>
      </c>
      <c r="N95" s="3" t="s">
        <v>1094</v>
      </c>
      <c r="O95" t="s">
        <v>304</v>
      </c>
      <c r="P95" t="s">
        <v>304</v>
      </c>
      <c r="Q95" s="6">
        <v>2</v>
      </c>
      <c r="R95" t="s">
        <v>306</v>
      </c>
      <c r="S95" s="5">
        <v>798000</v>
      </c>
    </row>
    <row r="96" spans="1:19" x14ac:dyDescent="0.2">
      <c r="A96">
        <v>5</v>
      </c>
      <c r="B96" t="s">
        <v>307</v>
      </c>
      <c r="C96" t="s">
        <v>1272</v>
      </c>
      <c r="D96" t="s">
        <v>1164</v>
      </c>
      <c r="E96" t="s">
        <v>44</v>
      </c>
      <c r="F96" s="1" t="s">
        <v>308</v>
      </c>
      <c r="G96" s="2">
        <v>31239</v>
      </c>
      <c r="H96">
        <f ca="1">ROUNDDOWN(YEARFRAC(G96,TODAY(),1),0)</f>
        <v>34</v>
      </c>
      <c r="I96" t="s">
        <v>15</v>
      </c>
      <c r="K96" t="s">
        <v>15</v>
      </c>
      <c r="L96" t="s">
        <v>309</v>
      </c>
      <c r="M96" s="4">
        <v>1.9</v>
      </c>
      <c r="N96" s="3" t="s">
        <v>1093</v>
      </c>
      <c r="O96" t="s">
        <v>15</v>
      </c>
      <c r="P96" t="s">
        <v>15</v>
      </c>
      <c r="Q96" s="6">
        <v>55</v>
      </c>
      <c r="R96" t="s">
        <v>306</v>
      </c>
      <c r="S96" s="5">
        <v>798000</v>
      </c>
    </row>
    <row r="97" spans="1:19" x14ac:dyDescent="0.2">
      <c r="A97">
        <v>25</v>
      </c>
      <c r="B97" t="s">
        <v>310</v>
      </c>
      <c r="C97" t="s">
        <v>742</v>
      </c>
      <c r="D97" t="s">
        <v>1273</v>
      </c>
      <c r="E97" t="s">
        <v>64</v>
      </c>
      <c r="F97" s="1" t="s">
        <v>311</v>
      </c>
      <c r="G97" s="2">
        <v>34449</v>
      </c>
      <c r="H97">
        <f ca="1">ROUNDDOWN(YEARFRAC(G97,TODAY(),1),0)</f>
        <v>26</v>
      </c>
      <c r="I97" t="s">
        <v>15</v>
      </c>
      <c r="K97" t="s">
        <v>15</v>
      </c>
      <c r="L97" t="s">
        <v>77</v>
      </c>
      <c r="M97" s="4">
        <v>1.91</v>
      </c>
      <c r="N97" s="3" t="s">
        <v>1093</v>
      </c>
      <c r="O97" t="s">
        <v>15</v>
      </c>
      <c r="P97" t="s">
        <v>15</v>
      </c>
      <c r="Q97" s="6">
        <v>1</v>
      </c>
      <c r="R97" t="s">
        <v>306</v>
      </c>
      <c r="S97" s="5">
        <v>798000</v>
      </c>
    </row>
    <row r="98" spans="1:19" x14ac:dyDescent="0.2">
      <c r="A98">
        <v>21</v>
      </c>
      <c r="B98" t="s">
        <v>722</v>
      </c>
      <c r="C98" t="s">
        <v>1543</v>
      </c>
      <c r="D98" t="s">
        <v>1544</v>
      </c>
      <c r="E98" t="s">
        <v>44</v>
      </c>
      <c r="F98" s="1" t="s">
        <v>723</v>
      </c>
      <c r="G98" s="2">
        <v>36844</v>
      </c>
      <c r="H98">
        <f ca="1">ROUNDDOWN(YEARFRAC(G98,TODAY(),1),0)</f>
        <v>19</v>
      </c>
      <c r="I98" t="s">
        <v>154</v>
      </c>
      <c r="J98" t="s">
        <v>15</v>
      </c>
      <c r="K98" t="s">
        <v>1792</v>
      </c>
      <c r="L98" t="s">
        <v>185</v>
      </c>
      <c r="M98" s="4">
        <v>1.84</v>
      </c>
      <c r="N98" s="3" t="s">
        <v>1091</v>
      </c>
      <c r="O98" t="s">
        <v>724</v>
      </c>
      <c r="P98" t="s">
        <v>724</v>
      </c>
      <c r="Q98" s="6">
        <v>1</v>
      </c>
      <c r="R98" t="s">
        <v>306</v>
      </c>
      <c r="S98" s="5">
        <v>798000</v>
      </c>
    </row>
    <row r="99" spans="1:19" x14ac:dyDescent="0.2">
      <c r="A99">
        <v>3</v>
      </c>
      <c r="B99" t="s">
        <v>725</v>
      </c>
      <c r="C99" t="s">
        <v>1545</v>
      </c>
      <c r="D99" t="s">
        <v>1546</v>
      </c>
      <c r="E99" t="s">
        <v>69</v>
      </c>
      <c r="F99" s="1" t="s">
        <v>726</v>
      </c>
      <c r="G99" s="2">
        <v>34437</v>
      </c>
      <c r="H99">
        <f ca="1">ROUNDDOWN(YEARFRAC(G99,TODAY(),1),0)</f>
        <v>26</v>
      </c>
      <c r="I99" t="s">
        <v>71</v>
      </c>
      <c r="J99" t="s">
        <v>15</v>
      </c>
      <c r="K99" t="s">
        <v>1786</v>
      </c>
      <c r="L99" t="s">
        <v>137</v>
      </c>
      <c r="M99" s="4">
        <v>1.73</v>
      </c>
      <c r="N99" s="3" t="s">
        <v>1092</v>
      </c>
      <c r="O99" t="s">
        <v>111</v>
      </c>
      <c r="Q99" s="6">
        <v>0</v>
      </c>
      <c r="R99" t="s">
        <v>306</v>
      </c>
      <c r="S99" s="5">
        <v>798000</v>
      </c>
    </row>
    <row r="100" spans="1:19" x14ac:dyDescent="0.2">
      <c r="A100">
        <v>27</v>
      </c>
      <c r="B100" t="s">
        <v>312</v>
      </c>
      <c r="C100" t="s">
        <v>1189</v>
      </c>
      <c r="D100" t="s">
        <v>1274</v>
      </c>
      <c r="E100" t="s">
        <v>20</v>
      </c>
      <c r="F100" s="1" t="s">
        <v>313</v>
      </c>
      <c r="G100" s="2">
        <v>34008</v>
      </c>
      <c r="H100">
        <f ca="1">ROUNDDOWN(YEARFRAC(G100,TODAY(),1),0)</f>
        <v>27</v>
      </c>
      <c r="I100" t="s">
        <v>15</v>
      </c>
      <c r="K100" t="s">
        <v>15</v>
      </c>
      <c r="L100" t="s">
        <v>102</v>
      </c>
      <c r="M100" s="4">
        <v>1.83</v>
      </c>
      <c r="N100" s="3" t="s">
        <v>1091</v>
      </c>
      <c r="O100" t="s">
        <v>111</v>
      </c>
      <c r="Q100" s="6">
        <v>0</v>
      </c>
      <c r="R100" t="s">
        <v>314</v>
      </c>
      <c r="S100" s="5">
        <v>770000</v>
      </c>
    </row>
    <row r="101" spans="1:19" x14ac:dyDescent="0.2">
      <c r="A101">
        <v>6</v>
      </c>
      <c r="B101" t="s">
        <v>315</v>
      </c>
      <c r="C101" t="s">
        <v>1275</v>
      </c>
      <c r="D101" t="s">
        <v>1276</v>
      </c>
      <c r="E101" t="s">
        <v>20</v>
      </c>
      <c r="F101" s="1" t="s">
        <v>316</v>
      </c>
      <c r="G101" s="2">
        <v>31897</v>
      </c>
      <c r="H101">
        <f ca="1">ROUNDDOWN(YEARFRAC(G101,TODAY(),1),0)</f>
        <v>33</v>
      </c>
      <c r="I101" t="s">
        <v>15</v>
      </c>
      <c r="K101" t="s">
        <v>15</v>
      </c>
      <c r="L101" t="s">
        <v>141</v>
      </c>
      <c r="M101" s="4">
        <v>1.75</v>
      </c>
      <c r="N101" s="3" t="s">
        <v>1094</v>
      </c>
      <c r="O101" t="s">
        <v>15</v>
      </c>
      <c r="P101" t="s">
        <v>15</v>
      </c>
      <c r="Q101" s="6">
        <v>13</v>
      </c>
      <c r="R101" t="s">
        <v>317</v>
      </c>
      <c r="S101" s="5">
        <v>743000</v>
      </c>
    </row>
    <row r="102" spans="1:19" x14ac:dyDescent="0.2">
      <c r="A102">
        <v>32</v>
      </c>
      <c r="B102" t="s">
        <v>318</v>
      </c>
      <c r="C102" t="s">
        <v>1176</v>
      </c>
      <c r="D102" t="s">
        <v>1277</v>
      </c>
      <c r="E102" t="s">
        <v>44</v>
      </c>
      <c r="F102" s="1" t="s">
        <v>319</v>
      </c>
      <c r="G102" s="2">
        <v>36564</v>
      </c>
      <c r="H102">
        <f ca="1">ROUNDDOWN(YEARFRAC(G102,TODAY(),1),0)</f>
        <v>20</v>
      </c>
      <c r="I102" t="s">
        <v>15</v>
      </c>
      <c r="K102" t="s">
        <v>15</v>
      </c>
      <c r="L102" t="s">
        <v>320</v>
      </c>
      <c r="M102" s="4">
        <v>1.82</v>
      </c>
      <c r="N102" s="3" t="s">
        <v>1105</v>
      </c>
      <c r="O102" t="s">
        <v>111</v>
      </c>
      <c r="Q102" s="6">
        <v>0</v>
      </c>
      <c r="R102" t="s">
        <v>317</v>
      </c>
      <c r="S102" s="5">
        <v>743000</v>
      </c>
    </row>
    <row r="103" spans="1:19" x14ac:dyDescent="0.2">
      <c r="A103">
        <v>4</v>
      </c>
      <c r="B103" t="s">
        <v>321</v>
      </c>
      <c r="C103" t="s">
        <v>1278</v>
      </c>
      <c r="D103" t="s">
        <v>1279</v>
      </c>
      <c r="E103" t="s">
        <v>20</v>
      </c>
      <c r="F103" s="1" t="s">
        <v>322</v>
      </c>
      <c r="G103" s="2">
        <v>34861</v>
      </c>
      <c r="H103">
        <f ca="1">ROUNDDOWN(YEARFRAC(G103,TODAY(),1),0)</f>
        <v>24</v>
      </c>
      <c r="I103" t="s">
        <v>15</v>
      </c>
      <c r="K103" t="s">
        <v>15</v>
      </c>
      <c r="L103" t="s">
        <v>99</v>
      </c>
      <c r="M103" s="4">
        <v>1.77</v>
      </c>
      <c r="N103" s="3" t="s">
        <v>1098</v>
      </c>
      <c r="O103" t="s">
        <v>15</v>
      </c>
      <c r="P103" t="s">
        <v>15</v>
      </c>
      <c r="Q103" s="6">
        <v>0</v>
      </c>
      <c r="R103" t="s">
        <v>317</v>
      </c>
      <c r="S103" s="5">
        <v>743000</v>
      </c>
    </row>
    <row r="104" spans="1:19" x14ac:dyDescent="0.2">
      <c r="B104" t="s">
        <v>323</v>
      </c>
      <c r="C104" t="s">
        <v>323</v>
      </c>
      <c r="D104">
        <v>0</v>
      </c>
      <c r="E104" t="s">
        <v>20</v>
      </c>
      <c r="F104" s="1" t="s">
        <v>324</v>
      </c>
      <c r="G104" s="2">
        <v>37154</v>
      </c>
      <c r="H104">
        <f ca="1">ROUNDDOWN(YEARFRAC(G104,TODAY(),1),0)</f>
        <v>18</v>
      </c>
      <c r="I104" t="s">
        <v>15</v>
      </c>
      <c r="J104" t="s">
        <v>325</v>
      </c>
      <c r="K104" t="s">
        <v>1793</v>
      </c>
      <c r="L104" t="s">
        <v>326</v>
      </c>
      <c r="M104" s="4">
        <v>1.82</v>
      </c>
      <c r="N104" s="3" t="s">
        <v>1105</v>
      </c>
      <c r="O104" t="s">
        <v>111</v>
      </c>
      <c r="Q104" s="6">
        <v>0</v>
      </c>
      <c r="R104" t="s">
        <v>317</v>
      </c>
      <c r="S104" s="5">
        <v>743000</v>
      </c>
    </row>
    <row r="105" spans="1:19" x14ac:dyDescent="0.2">
      <c r="A105">
        <v>11</v>
      </c>
      <c r="B105" t="s">
        <v>327</v>
      </c>
      <c r="C105" t="s">
        <v>1280</v>
      </c>
      <c r="D105" t="s">
        <v>1281</v>
      </c>
      <c r="E105" t="s">
        <v>89</v>
      </c>
      <c r="F105" s="1" t="s">
        <v>328</v>
      </c>
      <c r="G105" s="2">
        <v>32947</v>
      </c>
      <c r="H105">
        <f ca="1">ROUNDDOWN(YEARFRAC(G105,TODAY(),1),0)</f>
        <v>30</v>
      </c>
      <c r="I105" t="s">
        <v>15</v>
      </c>
      <c r="J105" t="s">
        <v>98</v>
      </c>
      <c r="K105" t="s">
        <v>1769</v>
      </c>
      <c r="L105" t="s">
        <v>82</v>
      </c>
      <c r="M105" s="4">
        <v>1.73</v>
      </c>
      <c r="N105" s="3" t="s">
        <v>1092</v>
      </c>
      <c r="O105" t="s">
        <v>15</v>
      </c>
      <c r="P105" t="s">
        <v>15</v>
      </c>
      <c r="Q105" s="6">
        <v>3</v>
      </c>
      <c r="R105" t="s">
        <v>317</v>
      </c>
      <c r="S105" s="5">
        <v>743000</v>
      </c>
    </row>
    <row r="106" spans="1:19" x14ac:dyDescent="0.2">
      <c r="A106">
        <v>24</v>
      </c>
      <c r="B106" t="s">
        <v>329</v>
      </c>
      <c r="C106" t="s">
        <v>1282</v>
      </c>
      <c r="D106" t="s">
        <v>1283</v>
      </c>
      <c r="E106" t="s">
        <v>64</v>
      </c>
      <c r="F106" s="1" t="s">
        <v>330</v>
      </c>
      <c r="G106" s="2">
        <v>33202</v>
      </c>
      <c r="H106">
        <f ca="1">ROUNDDOWN(YEARFRAC(G106,TODAY(),1),0)</f>
        <v>29</v>
      </c>
      <c r="I106" t="s">
        <v>15</v>
      </c>
      <c r="J106" t="s">
        <v>331</v>
      </c>
      <c r="K106" t="s">
        <v>1794</v>
      </c>
      <c r="L106" t="s">
        <v>99</v>
      </c>
      <c r="M106" s="4">
        <v>1.91</v>
      </c>
      <c r="N106" s="3" t="s">
        <v>1093</v>
      </c>
      <c r="O106" t="s">
        <v>15</v>
      </c>
      <c r="P106" t="s">
        <v>15</v>
      </c>
      <c r="Q106" s="6">
        <v>7</v>
      </c>
      <c r="R106" t="s">
        <v>317</v>
      </c>
      <c r="S106" s="5">
        <v>743000</v>
      </c>
    </row>
    <row r="107" spans="1:19" x14ac:dyDescent="0.2">
      <c r="A107">
        <v>2</v>
      </c>
      <c r="B107" t="s">
        <v>332</v>
      </c>
      <c r="C107" t="s">
        <v>1241</v>
      </c>
      <c r="D107" t="s">
        <v>1284</v>
      </c>
      <c r="E107" t="s">
        <v>25</v>
      </c>
      <c r="F107" s="1" t="s">
        <v>333</v>
      </c>
      <c r="G107" s="2">
        <v>33667</v>
      </c>
      <c r="H107">
        <f ca="1">ROUNDDOWN(YEARFRAC(G107,TODAY(),1),0)</f>
        <v>28</v>
      </c>
      <c r="I107" t="s">
        <v>15</v>
      </c>
      <c r="J107" t="s">
        <v>334</v>
      </c>
      <c r="K107" t="s">
        <v>1795</v>
      </c>
      <c r="L107" t="s">
        <v>281</v>
      </c>
      <c r="M107" s="4">
        <v>1.8</v>
      </c>
      <c r="N107" s="3" t="s">
        <v>1096</v>
      </c>
      <c r="O107" t="s">
        <v>111</v>
      </c>
      <c r="Q107" s="6">
        <v>0</v>
      </c>
      <c r="R107" t="s">
        <v>317</v>
      </c>
      <c r="S107" s="5">
        <v>743000</v>
      </c>
    </row>
    <row r="108" spans="1:19" x14ac:dyDescent="0.2">
      <c r="A108">
        <v>13</v>
      </c>
      <c r="B108" t="s">
        <v>335</v>
      </c>
      <c r="C108" t="s">
        <v>1285</v>
      </c>
      <c r="D108" t="s">
        <v>1286</v>
      </c>
      <c r="E108" t="s">
        <v>69</v>
      </c>
      <c r="F108" s="1" t="s">
        <v>336</v>
      </c>
      <c r="G108" s="2">
        <v>36311</v>
      </c>
      <c r="H108">
        <f ca="1">ROUNDDOWN(YEARFRAC(G108,TODAY(),1),0)</f>
        <v>21</v>
      </c>
      <c r="I108" t="s">
        <v>15</v>
      </c>
      <c r="K108" t="s">
        <v>15</v>
      </c>
      <c r="L108" t="s">
        <v>134</v>
      </c>
      <c r="M108" s="4">
        <v>1.78</v>
      </c>
      <c r="N108" s="3" t="s">
        <v>1098</v>
      </c>
      <c r="O108" t="s">
        <v>15</v>
      </c>
      <c r="P108" t="s">
        <v>15</v>
      </c>
      <c r="Q108" s="6">
        <v>1</v>
      </c>
      <c r="R108" t="s">
        <v>317</v>
      </c>
      <c r="S108" s="5">
        <v>743000</v>
      </c>
    </row>
    <row r="109" spans="1:19" x14ac:dyDescent="0.2">
      <c r="A109">
        <v>19</v>
      </c>
      <c r="B109" t="s">
        <v>337</v>
      </c>
      <c r="C109" t="s">
        <v>742</v>
      </c>
      <c r="D109" t="s">
        <v>1287</v>
      </c>
      <c r="E109" t="s">
        <v>252</v>
      </c>
      <c r="F109" s="1" t="s">
        <v>338</v>
      </c>
      <c r="G109" s="2">
        <v>34972</v>
      </c>
      <c r="H109">
        <f ca="1">ROUNDDOWN(YEARFRAC(G109,TODAY(),1),0)</f>
        <v>24</v>
      </c>
      <c r="I109" t="s">
        <v>15</v>
      </c>
      <c r="K109" t="s">
        <v>15</v>
      </c>
      <c r="L109" t="s">
        <v>102</v>
      </c>
      <c r="M109" s="4">
        <v>1.8</v>
      </c>
      <c r="N109" s="3" t="s">
        <v>1096</v>
      </c>
      <c r="O109" t="s">
        <v>111</v>
      </c>
      <c r="Q109" s="6">
        <v>0</v>
      </c>
      <c r="R109" t="s">
        <v>317</v>
      </c>
      <c r="S109" s="5">
        <v>743000</v>
      </c>
    </row>
    <row r="110" spans="1:19" x14ac:dyDescent="0.2">
      <c r="A110">
        <v>31</v>
      </c>
      <c r="B110" t="s">
        <v>727</v>
      </c>
      <c r="C110" t="s">
        <v>1547</v>
      </c>
      <c r="D110" t="s">
        <v>1548</v>
      </c>
      <c r="E110" t="s">
        <v>64</v>
      </c>
      <c r="F110" s="1" t="s">
        <v>728</v>
      </c>
      <c r="G110" s="2">
        <v>37411</v>
      </c>
      <c r="H110">
        <f ca="1">ROUNDDOWN(YEARFRAC(G110,TODAY(),1),0)</f>
        <v>17</v>
      </c>
      <c r="I110" t="s">
        <v>190</v>
      </c>
      <c r="J110" t="s">
        <v>15</v>
      </c>
      <c r="K110" t="s">
        <v>1782</v>
      </c>
      <c r="L110" t="s">
        <v>729</v>
      </c>
      <c r="M110" s="4">
        <v>1.81</v>
      </c>
      <c r="N110" s="3" t="s">
        <v>1096</v>
      </c>
      <c r="O110" t="s">
        <v>111</v>
      </c>
      <c r="Q110" s="6">
        <v>0</v>
      </c>
      <c r="R110" t="s">
        <v>317</v>
      </c>
      <c r="S110" s="5">
        <v>743000</v>
      </c>
    </row>
    <row r="111" spans="1:19" x14ac:dyDescent="0.2">
      <c r="A111">
        <v>15</v>
      </c>
      <c r="B111" t="s">
        <v>339</v>
      </c>
      <c r="C111" t="s">
        <v>1288</v>
      </c>
      <c r="D111" t="s">
        <v>1289</v>
      </c>
      <c r="E111" t="s">
        <v>38</v>
      </c>
      <c r="F111" s="1" t="s">
        <v>340</v>
      </c>
      <c r="G111" s="2">
        <v>35489</v>
      </c>
      <c r="H111">
        <f ca="1">ROUNDDOWN(YEARFRAC(G111,TODAY(),1),0)</f>
        <v>23</v>
      </c>
      <c r="I111" t="s">
        <v>15</v>
      </c>
      <c r="K111" t="s">
        <v>15</v>
      </c>
      <c r="L111" t="s">
        <v>241</v>
      </c>
      <c r="M111" s="4">
        <v>1.83</v>
      </c>
      <c r="N111" s="3" t="s">
        <v>1091</v>
      </c>
      <c r="O111" t="s">
        <v>15</v>
      </c>
      <c r="P111" t="s">
        <v>15</v>
      </c>
      <c r="Q111" s="6">
        <v>0</v>
      </c>
      <c r="R111" t="s">
        <v>341</v>
      </c>
      <c r="S111" s="5">
        <v>715000</v>
      </c>
    </row>
    <row r="112" spans="1:19" x14ac:dyDescent="0.2">
      <c r="A112">
        <v>22</v>
      </c>
      <c r="B112" t="s">
        <v>342</v>
      </c>
      <c r="C112" t="s">
        <v>1290</v>
      </c>
      <c r="D112" t="s">
        <v>1291</v>
      </c>
      <c r="E112" t="s">
        <v>25</v>
      </c>
      <c r="F112" s="1" t="s">
        <v>343</v>
      </c>
      <c r="G112" s="2">
        <v>34926</v>
      </c>
      <c r="H112">
        <f ca="1">ROUNDDOWN(YEARFRAC(G112,TODAY(),1),0)</f>
        <v>24</v>
      </c>
      <c r="I112" t="s">
        <v>15</v>
      </c>
      <c r="K112" t="s">
        <v>15</v>
      </c>
      <c r="L112" t="s">
        <v>237</v>
      </c>
      <c r="M112" s="4">
        <v>1.71</v>
      </c>
      <c r="N112" s="3" t="s">
        <v>1090</v>
      </c>
      <c r="O112" t="s">
        <v>111</v>
      </c>
      <c r="Q112" s="6">
        <v>0</v>
      </c>
      <c r="R112" t="s">
        <v>344</v>
      </c>
      <c r="S112" s="5">
        <v>715000</v>
      </c>
    </row>
    <row r="113" spans="1:19" x14ac:dyDescent="0.2">
      <c r="A113">
        <v>13</v>
      </c>
      <c r="B113" t="s">
        <v>345</v>
      </c>
      <c r="C113" t="s">
        <v>1292</v>
      </c>
      <c r="D113" t="s">
        <v>1293</v>
      </c>
      <c r="E113" t="s">
        <v>20</v>
      </c>
      <c r="F113" s="1" t="s">
        <v>346</v>
      </c>
      <c r="G113" s="2">
        <v>34870</v>
      </c>
      <c r="H113">
        <f ca="1">ROUNDDOWN(YEARFRAC(G113,TODAY(),1),0)</f>
        <v>24</v>
      </c>
      <c r="I113" t="s">
        <v>15</v>
      </c>
      <c r="K113" t="s">
        <v>15</v>
      </c>
      <c r="L113" t="s">
        <v>116</v>
      </c>
      <c r="M113" s="4">
        <v>1.73</v>
      </c>
      <c r="N113" s="3" t="s">
        <v>1092</v>
      </c>
      <c r="O113" t="s">
        <v>111</v>
      </c>
      <c r="Q113" s="6">
        <v>0</v>
      </c>
      <c r="R113" t="s">
        <v>344</v>
      </c>
      <c r="S113" s="5">
        <v>715000</v>
      </c>
    </row>
    <row r="114" spans="1:19" x14ac:dyDescent="0.2">
      <c r="A114">
        <v>18</v>
      </c>
      <c r="B114" t="s">
        <v>347</v>
      </c>
      <c r="C114" t="s">
        <v>1294</v>
      </c>
      <c r="D114" t="s">
        <v>1295</v>
      </c>
      <c r="E114" t="s">
        <v>64</v>
      </c>
      <c r="F114" s="1" t="s">
        <v>348</v>
      </c>
      <c r="G114" s="2">
        <v>33754</v>
      </c>
      <c r="H114">
        <f ca="1">ROUNDDOWN(YEARFRAC(G114,TODAY(),1),0)</f>
        <v>28</v>
      </c>
      <c r="I114" t="s">
        <v>15</v>
      </c>
      <c r="K114" t="s">
        <v>15</v>
      </c>
      <c r="L114" t="s">
        <v>349</v>
      </c>
      <c r="M114" s="4">
        <v>1.85</v>
      </c>
      <c r="N114" s="3" t="s">
        <v>1095</v>
      </c>
      <c r="O114" t="s">
        <v>111</v>
      </c>
      <c r="Q114" s="6">
        <v>0</v>
      </c>
      <c r="R114" t="s">
        <v>344</v>
      </c>
      <c r="S114" s="5">
        <v>715000</v>
      </c>
    </row>
    <row r="115" spans="1:19" x14ac:dyDescent="0.2">
      <c r="A115">
        <v>42</v>
      </c>
      <c r="B115" t="s">
        <v>350</v>
      </c>
      <c r="C115" t="s">
        <v>1296</v>
      </c>
      <c r="D115" t="s">
        <v>1297</v>
      </c>
      <c r="E115" t="s">
        <v>49</v>
      </c>
      <c r="F115" s="1" t="s">
        <v>351</v>
      </c>
      <c r="G115" s="2">
        <v>35098</v>
      </c>
      <c r="H115">
        <f ca="1">ROUNDDOWN(YEARFRAC(G115,TODAY(),1),0)</f>
        <v>24</v>
      </c>
      <c r="I115" t="s">
        <v>15</v>
      </c>
      <c r="K115" t="s">
        <v>15</v>
      </c>
      <c r="L115" t="s">
        <v>102</v>
      </c>
      <c r="M115" s="4">
        <v>1.8</v>
      </c>
      <c r="N115" s="3" t="s">
        <v>1096</v>
      </c>
      <c r="O115" t="s">
        <v>111</v>
      </c>
      <c r="Q115" s="6">
        <v>0</v>
      </c>
      <c r="R115" t="s">
        <v>344</v>
      </c>
      <c r="S115" s="5">
        <v>715000</v>
      </c>
    </row>
    <row r="116" spans="1:19" x14ac:dyDescent="0.2">
      <c r="A116">
        <v>31</v>
      </c>
      <c r="B116" t="s">
        <v>352</v>
      </c>
      <c r="C116" t="s">
        <v>1298</v>
      </c>
      <c r="D116" t="s">
        <v>1299</v>
      </c>
      <c r="E116" t="s">
        <v>13</v>
      </c>
      <c r="F116" s="1" t="s">
        <v>163</v>
      </c>
      <c r="G116" s="2">
        <v>34698</v>
      </c>
      <c r="H116">
        <f ca="1">ROUNDDOWN(YEARFRAC(G116,TODAY(),1),0)</f>
        <v>25</v>
      </c>
      <c r="I116" t="s">
        <v>15</v>
      </c>
      <c r="J116" t="s">
        <v>353</v>
      </c>
      <c r="K116" t="s">
        <v>1796</v>
      </c>
      <c r="L116" t="s">
        <v>349</v>
      </c>
      <c r="M116" s="4">
        <v>1.75</v>
      </c>
      <c r="N116" s="3" t="s">
        <v>1094</v>
      </c>
      <c r="O116" t="s">
        <v>15</v>
      </c>
      <c r="P116" t="s">
        <v>15</v>
      </c>
      <c r="Q116" s="6">
        <v>0</v>
      </c>
      <c r="R116" t="s">
        <v>344</v>
      </c>
      <c r="S116" s="5">
        <v>715000</v>
      </c>
    </row>
    <row r="117" spans="1:19" x14ac:dyDescent="0.2">
      <c r="B117" t="s">
        <v>354</v>
      </c>
      <c r="C117" t="s">
        <v>1300</v>
      </c>
      <c r="D117" t="s">
        <v>1301</v>
      </c>
      <c r="E117" t="s">
        <v>20</v>
      </c>
      <c r="F117" s="1" t="s">
        <v>355</v>
      </c>
      <c r="G117" s="2">
        <v>32079</v>
      </c>
      <c r="H117">
        <f ca="1">ROUNDDOWN(YEARFRAC(G117,TODAY(),1),0)</f>
        <v>32</v>
      </c>
      <c r="I117" t="s">
        <v>15</v>
      </c>
      <c r="J117" t="s">
        <v>98</v>
      </c>
      <c r="K117" t="s">
        <v>1769</v>
      </c>
      <c r="L117" t="s">
        <v>356</v>
      </c>
      <c r="M117" s="4">
        <v>1.75</v>
      </c>
      <c r="N117" s="3" t="s">
        <v>1094</v>
      </c>
      <c r="O117" t="s">
        <v>15</v>
      </c>
      <c r="P117" t="s">
        <v>15</v>
      </c>
      <c r="Q117" s="6">
        <v>26</v>
      </c>
      <c r="R117" t="s">
        <v>344</v>
      </c>
      <c r="S117" s="5">
        <v>715000</v>
      </c>
    </row>
    <row r="118" spans="1:19" x14ac:dyDescent="0.2">
      <c r="A118">
        <v>3</v>
      </c>
      <c r="B118" t="s">
        <v>357</v>
      </c>
      <c r="C118" t="s">
        <v>1302</v>
      </c>
      <c r="D118" t="s">
        <v>1303</v>
      </c>
      <c r="E118" t="s">
        <v>38</v>
      </c>
      <c r="F118" s="1" t="s">
        <v>358</v>
      </c>
      <c r="G118" s="2">
        <v>34668</v>
      </c>
      <c r="H118">
        <f ca="1">ROUNDDOWN(YEARFRAC(G118,TODAY(),1),0)</f>
        <v>25</v>
      </c>
      <c r="I118" t="s">
        <v>15</v>
      </c>
      <c r="K118" t="s">
        <v>15</v>
      </c>
      <c r="L118" t="s">
        <v>359</v>
      </c>
      <c r="M118" s="4">
        <v>1.85</v>
      </c>
      <c r="N118" s="3" t="s">
        <v>1095</v>
      </c>
      <c r="O118" t="s">
        <v>111</v>
      </c>
      <c r="Q118" s="6">
        <v>0</v>
      </c>
      <c r="R118" t="s">
        <v>344</v>
      </c>
      <c r="S118" s="5">
        <v>715000</v>
      </c>
    </row>
    <row r="119" spans="1:19" x14ac:dyDescent="0.2">
      <c r="A119">
        <v>29</v>
      </c>
      <c r="B119" t="s">
        <v>360</v>
      </c>
      <c r="C119" t="s">
        <v>1190</v>
      </c>
      <c r="D119" t="s">
        <v>1304</v>
      </c>
      <c r="E119" t="s">
        <v>64</v>
      </c>
      <c r="F119" s="1" t="s">
        <v>361</v>
      </c>
      <c r="G119" s="2">
        <v>31547</v>
      </c>
      <c r="H119">
        <f ca="1">ROUNDDOWN(YEARFRAC(G119,TODAY(),1),0)</f>
        <v>34</v>
      </c>
      <c r="I119" t="s">
        <v>15</v>
      </c>
      <c r="K119" t="s">
        <v>15</v>
      </c>
      <c r="L119" t="s">
        <v>110</v>
      </c>
      <c r="M119" s="4">
        <v>1.85</v>
      </c>
      <c r="N119" s="3" t="s">
        <v>1095</v>
      </c>
      <c r="O119" t="s">
        <v>111</v>
      </c>
      <c r="Q119" s="6">
        <v>0</v>
      </c>
      <c r="R119" t="s">
        <v>344</v>
      </c>
      <c r="S119" s="5">
        <v>715000</v>
      </c>
    </row>
    <row r="120" spans="1:19" x14ac:dyDescent="0.2">
      <c r="A120">
        <v>37</v>
      </c>
      <c r="B120" t="s">
        <v>362</v>
      </c>
      <c r="C120" t="s">
        <v>1305</v>
      </c>
      <c r="D120" t="s">
        <v>1306</v>
      </c>
      <c r="E120" t="s">
        <v>31</v>
      </c>
      <c r="F120" s="1" t="s">
        <v>363</v>
      </c>
      <c r="G120" s="2">
        <v>34856</v>
      </c>
      <c r="H120">
        <f ca="1">ROUNDDOWN(YEARFRAC(G120,TODAY(),1),0)</f>
        <v>24</v>
      </c>
      <c r="I120" t="s">
        <v>15</v>
      </c>
      <c r="J120" t="s">
        <v>40</v>
      </c>
      <c r="K120" t="s">
        <v>1760</v>
      </c>
      <c r="L120" t="s">
        <v>364</v>
      </c>
      <c r="M120" s="4">
        <v>1.73</v>
      </c>
      <c r="N120" s="3" t="s">
        <v>1092</v>
      </c>
      <c r="O120" t="s">
        <v>15</v>
      </c>
      <c r="P120" t="s">
        <v>15</v>
      </c>
      <c r="Q120" s="6">
        <v>15</v>
      </c>
      <c r="R120" t="s">
        <v>344</v>
      </c>
      <c r="S120" s="5">
        <v>715000</v>
      </c>
    </row>
    <row r="121" spans="1:19" x14ac:dyDescent="0.2">
      <c r="A121">
        <v>9</v>
      </c>
      <c r="B121" t="s">
        <v>365</v>
      </c>
      <c r="C121" t="s">
        <v>1176</v>
      </c>
      <c r="D121" t="s">
        <v>1307</v>
      </c>
      <c r="E121" t="s">
        <v>252</v>
      </c>
      <c r="F121" s="1" t="s">
        <v>366</v>
      </c>
      <c r="G121" s="2">
        <v>35306</v>
      </c>
      <c r="H121">
        <f ca="1">ROUNDDOWN(YEARFRAC(G121,TODAY(),1),0)</f>
        <v>23</v>
      </c>
      <c r="I121" t="s">
        <v>15</v>
      </c>
      <c r="K121" t="s">
        <v>15</v>
      </c>
      <c r="L121" t="s">
        <v>185</v>
      </c>
      <c r="M121" s="4">
        <v>1.75</v>
      </c>
      <c r="N121" s="3" t="s">
        <v>1094</v>
      </c>
      <c r="O121" t="s">
        <v>111</v>
      </c>
      <c r="Q121" s="6">
        <v>0</v>
      </c>
      <c r="R121" t="s">
        <v>344</v>
      </c>
      <c r="S121" s="5">
        <v>715000</v>
      </c>
    </row>
    <row r="122" spans="1:19" x14ac:dyDescent="0.2">
      <c r="A122">
        <v>5</v>
      </c>
      <c r="B122" t="s">
        <v>367</v>
      </c>
      <c r="C122" t="s">
        <v>1168</v>
      </c>
      <c r="D122" t="s">
        <v>1308</v>
      </c>
      <c r="E122" t="s">
        <v>38</v>
      </c>
      <c r="F122" s="1" t="s">
        <v>368</v>
      </c>
      <c r="G122" s="2">
        <v>31819</v>
      </c>
      <c r="H122">
        <f ca="1">ROUNDDOWN(YEARFRAC(G122,TODAY(),1),0)</f>
        <v>33</v>
      </c>
      <c r="I122" t="s">
        <v>15</v>
      </c>
      <c r="K122" t="s">
        <v>15</v>
      </c>
      <c r="L122" t="s">
        <v>110</v>
      </c>
      <c r="M122" s="4">
        <v>1.83</v>
      </c>
      <c r="N122" s="3" t="s">
        <v>1091</v>
      </c>
      <c r="O122" t="s">
        <v>15</v>
      </c>
      <c r="P122" t="s">
        <v>15</v>
      </c>
      <c r="Q122" s="6">
        <v>47</v>
      </c>
      <c r="R122" t="s">
        <v>344</v>
      </c>
      <c r="S122" s="5">
        <v>715000</v>
      </c>
    </row>
    <row r="123" spans="1:19" x14ac:dyDescent="0.2">
      <c r="A123">
        <v>9</v>
      </c>
      <c r="B123" t="s">
        <v>730</v>
      </c>
      <c r="C123" t="s">
        <v>1549</v>
      </c>
      <c r="D123" t="s">
        <v>1444</v>
      </c>
      <c r="E123" t="s">
        <v>252</v>
      </c>
      <c r="F123" s="1" t="s">
        <v>731</v>
      </c>
      <c r="G123" s="2">
        <v>33816</v>
      </c>
      <c r="H123">
        <f ca="1">ROUNDDOWN(YEARFRAC(G123,TODAY(),1),0)</f>
        <v>27</v>
      </c>
      <c r="I123" t="s">
        <v>40</v>
      </c>
      <c r="J123" t="s">
        <v>15</v>
      </c>
      <c r="K123" t="s">
        <v>1765</v>
      </c>
      <c r="L123" t="s">
        <v>732</v>
      </c>
      <c r="M123" s="4">
        <v>1.76</v>
      </c>
      <c r="N123" s="3" t="s">
        <v>1094</v>
      </c>
      <c r="O123" t="s">
        <v>111</v>
      </c>
      <c r="Q123" s="6">
        <v>0</v>
      </c>
      <c r="R123" t="s">
        <v>344</v>
      </c>
      <c r="S123" s="5">
        <v>715000</v>
      </c>
    </row>
    <row r="124" spans="1:19" x14ac:dyDescent="0.2">
      <c r="A124">
        <v>24</v>
      </c>
      <c r="B124" t="s">
        <v>369</v>
      </c>
      <c r="C124" t="s">
        <v>1248</v>
      </c>
      <c r="D124" t="s">
        <v>1309</v>
      </c>
      <c r="E124" t="s">
        <v>13</v>
      </c>
      <c r="F124" s="1" t="s">
        <v>370</v>
      </c>
      <c r="G124" s="2">
        <v>36280</v>
      </c>
      <c r="H124">
        <f ca="1">ROUNDDOWN(YEARFRAC(G124,TODAY(),1),0)</f>
        <v>21</v>
      </c>
      <c r="I124" t="s">
        <v>15</v>
      </c>
      <c r="K124" t="s">
        <v>15</v>
      </c>
      <c r="L124" t="s">
        <v>371</v>
      </c>
      <c r="M124" s="4">
        <v>1.75</v>
      </c>
      <c r="N124" s="3" t="s">
        <v>1094</v>
      </c>
      <c r="O124" t="s">
        <v>15</v>
      </c>
      <c r="P124" t="s">
        <v>15</v>
      </c>
      <c r="Q124" s="6">
        <v>2</v>
      </c>
      <c r="R124" t="s">
        <v>372</v>
      </c>
      <c r="S124" s="5">
        <v>688000</v>
      </c>
    </row>
    <row r="125" spans="1:19" x14ac:dyDescent="0.2">
      <c r="B125" t="s">
        <v>373</v>
      </c>
      <c r="C125" t="s">
        <v>1310</v>
      </c>
      <c r="D125" t="s">
        <v>1311</v>
      </c>
      <c r="E125" t="s">
        <v>31</v>
      </c>
      <c r="F125" s="1" t="s">
        <v>374</v>
      </c>
      <c r="G125" s="2">
        <v>36775</v>
      </c>
      <c r="H125">
        <f ca="1">ROUNDDOWN(YEARFRAC(G125,TODAY(),1),0)</f>
        <v>19</v>
      </c>
      <c r="I125" t="s">
        <v>15</v>
      </c>
      <c r="J125" t="s">
        <v>98</v>
      </c>
      <c r="K125" t="s">
        <v>1769</v>
      </c>
      <c r="L125" t="s">
        <v>375</v>
      </c>
      <c r="M125" s="4">
        <v>1.68</v>
      </c>
      <c r="N125" s="3" t="s">
        <v>1099</v>
      </c>
      <c r="O125" t="s">
        <v>111</v>
      </c>
      <c r="Q125" s="6">
        <v>0</v>
      </c>
      <c r="R125" t="s">
        <v>372</v>
      </c>
      <c r="S125" s="5">
        <v>688000</v>
      </c>
    </row>
    <row r="126" spans="1:19" x14ac:dyDescent="0.2">
      <c r="A126">
        <v>11</v>
      </c>
      <c r="B126" t="s">
        <v>376</v>
      </c>
      <c r="C126" t="s">
        <v>1121</v>
      </c>
      <c r="D126" t="s">
        <v>1312</v>
      </c>
      <c r="E126" t="s">
        <v>25</v>
      </c>
      <c r="F126" s="1" t="s">
        <v>377</v>
      </c>
      <c r="G126" s="2">
        <v>35695</v>
      </c>
      <c r="H126">
        <f ca="1">ROUNDDOWN(YEARFRAC(G126,TODAY(),1),0)</f>
        <v>22</v>
      </c>
      <c r="I126" t="s">
        <v>15</v>
      </c>
      <c r="K126" t="s">
        <v>15</v>
      </c>
      <c r="L126" t="s">
        <v>119</v>
      </c>
      <c r="M126" s="4">
        <v>1.77</v>
      </c>
      <c r="N126" s="3" t="s">
        <v>1098</v>
      </c>
      <c r="O126" t="s">
        <v>15</v>
      </c>
      <c r="P126" t="s">
        <v>15</v>
      </c>
      <c r="Q126" s="6">
        <v>0</v>
      </c>
      <c r="R126" t="s">
        <v>378</v>
      </c>
      <c r="S126" s="5">
        <v>660000</v>
      </c>
    </row>
    <row r="127" spans="1:19" x14ac:dyDescent="0.2">
      <c r="A127">
        <v>11</v>
      </c>
      <c r="B127" t="s">
        <v>379</v>
      </c>
      <c r="C127" t="s">
        <v>1313</v>
      </c>
      <c r="D127" t="s">
        <v>1314</v>
      </c>
      <c r="E127" t="s">
        <v>252</v>
      </c>
      <c r="F127" s="1" t="s">
        <v>380</v>
      </c>
      <c r="G127" s="2">
        <v>35057</v>
      </c>
      <c r="H127">
        <f ca="1">ROUNDDOWN(YEARFRAC(G127,TODAY(),1),0)</f>
        <v>24</v>
      </c>
      <c r="I127" t="s">
        <v>15</v>
      </c>
      <c r="J127" t="s">
        <v>381</v>
      </c>
      <c r="K127" t="s">
        <v>1797</v>
      </c>
      <c r="L127" t="s">
        <v>382</v>
      </c>
      <c r="M127" s="4">
        <v>1.73</v>
      </c>
      <c r="N127" s="3" t="s">
        <v>1092</v>
      </c>
      <c r="O127" t="s">
        <v>15</v>
      </c>
      <c r="P127" t="s">
        <v>15</v>
      </c>
      <c r="Q127" s="6">
        <v>4</v>
      </c>
      <c r="R127" t="s">
        <v>378</v>
      </c>
      <c r="S127" s="5">
        <v>660000</v>
      </c>
    </row>
    <row r="128" spans="1:19" x14ac:dyDescent="0.2">
      <c r="A128">
        <v>11</v>
      </c>
      <c r="B128" t="s">
        <v>383</v>
      </c>
      <c r="C128" t="s">
        <v>1315</v>
      </c>
      <c r="D128" t="s">
        <v>1316</v>
      </c>
      <c r="E128" t="s">
        <v>49</v>
      </c>
      <c r="F128" s="1" t="s">
        <v>384</v>
      </c>
      <c r="G128" s="2">
        <v>33923</v>
      </c>
      <c r="H128">
        <f ca="1">ROUNDDOWN(YEARFRAC(G128,TODAY(),1),0)</f>
        <v>27</v>
      </c>
      <c r="I128" t="s">
        <v>15</v>
      </c>
      <c r="K128" t="s">
        <v>15</v>
      </c>
      <c r="L128" t="s">
        <v>385</v>
      </c>
      <c r="M128" s="4">
        <v>1.8</v>
      </c>
      <c r="N128" s="3" t="s">
        <v>1096</v>
      </c>
      <c r="O128" t="s">
        <v>15</v>
      </c>
      <c r="P128" t="s">
        <v>15</v>
      </c>
      <c r="Q128" s="6">
        <v>45</v>
      </c>
      <c r="R128" t="s">
        <v>378</v>
      </c>
      <c r="S128" s="5">
        <v>660000</v>
      </c>
    </row>
    <row r="129" spans="1:19" x14ac:dyDescent="0.2">
      <c r="A129">
        <v>12</v>
      </c>
      <c r="B129" t="s">
        <v>386</v>
      </c>
      <c r="C129" t="s">
        <v>1317</v>
      </c>
      <c r="D129" t="s">
        <v>1318</v>
      </c>
      <c r="E129" t="s">
        <v>49</v>
      </c>
      <c r="F129" s="1" t="s">
        <v>387</v>
      </c>
      <c r="G129" s="2">
        <v>33931</v>
      </c>
      <c r="H129">
        <f ca="1">ROUNDDOWN(YEARFRAC(G129,TODAY(),1),0)</f>
        <v>27</v>
      </c>
      <c r="I129" t="s">
        <v>15</v>
      </c>
      <c r="J129" t="s">
        <v>154</v>
      </c>
      <c r="K129" t="s">
        <v>1777</v>
      </c>
      <c r="L129" t="s">
        <v>127</v>
      </c>
      <c r="M129" s="4">
        <v>1.85</v>
      </c>
      <c r="N129" s="3" t="s">
        <v>1095</v>
      </c>
      <c r="O129" t="s">
        <v>15</v>
      </c>
      <c r="P129" t="s">
        <v>15</v>
      </c>
      <c r="Q129" s="6">
        <v>28</v>
      </c>
      <c r="R129" t="s">
        <v>378</v>
      </c>
      <c r="S129" s="5">
        <v>660000</v>
      </c>
    </row>
    <row r="130" spans="1:19" x14ac:dyDescent="0.2">
      <c r="A130">
        <v>9</v>
      </c>
      <c r="B130" t="s">
        <v>388</v>
      </c>
      <c r="C130" t="s">
        <v>1319</v>
      </c>
      <c r="D130" t="s">
        <v>1320</v>
      </c>
      <c r="E130" t="s">
        <v>13</v>
      </c>
      <c r="F130" s="1" t="s">
        <v>389</v>
      </c>
      <c r="G130" s="2">
        <v>33292</v>
      </c>
      <c r="H130">
        <f ca="1">ROUNDDOWN(YEARFRAC(G130,TODAY(),1),0)</f>
        <v>29</v>
      </c>
      <c r="I130" t="s">
        <v>15</v>
      </c>
      <c r="J130" t="s">
        <v>76</v>
      </c>
      <c r="K130" t="s">
        <v>1766</v>
      </c>
      <c r="L130" t="s">
        <v>105</v>
      </c>
      <c r="M130" s="4">
        <v>1.73</v>
      </c>
      <c r="N130" s="3" t="s">
        <v>1092</v>
      </c>
      <c r="O130" t="s">
        <v>76</v>
      </c>
      <c r="P130" t="s">
        <v>76</v>
      </c>
      <c r="Q130" s="6">
        <v>0</v>
      </c>
      <c r="R130" t="s">
        <v>378</v>
      </c>
      <c r="S130" s="5">
        <v>660000</v>
      </c>
    </row>
    <row r="131" spans="1:19" x14ac:dyDescent="0.2">
      <c r="A131">
        <v>17</v>
      </c>
      <c r="B131" t="s">
        <v>390</v>
      </c>
      <c r="C131" t="s">
        <v>1321</v>
      </c>
      <c r="D131" t="s">
        <v>1322</v>
      </c>
      <c r="E131" t="s">
        <v>49</v>
      </c>
      <c r="F131" s="1" t="s">
        <v>391</v>
      </c>
      <c r="G131" s="2">
        <v>32805</v>
      </c>
      <c r="H131">
        <f ca="1">ROUNDDOWN(YEARFRAC(G131,TODAY(),1),0)</f>
        <v>30</v>
      </c>
      <c r="I131" t="s">
        <v>15</v>
      </c>
      <c r="K131" t="s">
        <v>15</v>
      </c>
      <c r="L131" t="s">
        <v>392</v>
      </c>
      <c r="M131" s="4">
        <v>1.85</v>
      </c>
      <c r="N131" s="3" t="s">
        <v>1095</v>
      </c>
      <c r="O131" t="s">
        <v>15</v>
      </c>
      <c r="P131" t="s">
        <v>15</v>
      </c>
      <c r="Q131" s="6">
        <v>2</v>
      </c>
      <c r="R131" t="s">
        <v>378</v>
      </c>
      <c r="S131" s="5">
        <v>660000</v>
      </c>
    </row>
    <row r="132" spans="1:19" x14ac:dyDescent="0.2">
      <c r="A132">
        <v>15</v>
      </c>
      <c r="B132" t="s">
        <v>393</v>
      </c>
      <c r="C132" t="s">
        <v>1323</v>
      </c>
      <c r="D132" t="s">
        <v>1324</v>
      </c>
      <c r="E132" t="s">
        <v>25</v>
      </c>
      <c r="F132" s="1" t="s">
        <v>394</v>
      </c>
      <c r="G132" s="2">
        <v>35032</v>
      </c>
      <c r="H132">
        <f ca="1">ROUNDDOWN(YEARFRAC(G132,TODAY(),1),0)</f>
        <v>24</v>
      </c>
      <c r="I132" t="s">
        <v>15</v>
      </c>
      <c r="K132" t="s">
        <v>15</v>
      </c>
      <c r="L132" t="s">
        <v>281</v>
      </c>
      <c r="M132" s="4">
        <v>1.8</v>
      </c>
      <c r="N132" s="3" t="s">
        <v>1096</v>
      </c>
      <c r="O132" t="s">
        <v>111</v>
      </c>
      <c r="Q132" s="6">
        <v>0</v>
      </c>
      <c r="R132" t="s">
        <v>378</v>
      </c>
      <c r="S132" s="5">
        <v>660000</v>
      </c>
    </row>
    <row r="133" spans="1:19" x14ac:dyDescent="0.2">
      <c r="A133">
        <v>4</v>
      </c>
      <c r="B133" t="s">
        <v>733</v>
      </c>
      <c r="C133" t="s">
        <v>1550</v>
      </c>
      <c r="D133" t="s">
        <v>1551</v>
      </c>
      <c r="E133" t="s">
        <v>25</v>
      </c>
      <c r="F133" s="1" t="s">
        <v>734</v>
      </c>
      <c r="G133" s="2">
        <v>33456</v>
      </c>
      <c r="H133">
        <f ca="1">ROUNDDOWN(YEARFRAC(G133,TODAY(),1),0)</f>
        <v>28</v>
      </c>
      <c r="I133" t="s">
        <v>468</v>
      </c>
      <c r="J133" t="s">
        <v>15</v>
      </c>
      <c r="K133" t="s">
        <v>1798</v>
      </c>
      <c r="L133" t="s">
        <v>223</v>
      </c>
      <c r="M133" s="4">
        <v>1.8</v>
      </c>
      <c r="N133" s="3" t="s">
        <v>1096</v>
      </c>
      <c r="O133" t="s">
        <v>468</v>
      </c>
      <c r="P133" t="s">
        <v>468</v>
      </c>
      <c r="Q133" s="6">
        <v>0</v>
      </c>
      <c r="R133" t="s">
        <v>378</v>
      </c>
      <c r="S133" s="5">
        <v>660000</v>
      </c>
    </row>
    <row r="134" spans="1:19" x14ac:dyDescent="0.2">
      <c r="A134">
        <v>15</v>
      </c>
      <c r="B134" t="s">
        <v>395</v>
      </c>
      <c r="C134" t="s">
        <v>1325</v>
      </c>
      <c r="D134" t="s">
        <v>1326</v>
      </c>
      <c r="E134" t="s">
        <v>13</v>
      </c>
      <c r="F134" s="1" t="s">
        <v>396</v>
      </c>
      <c r="G134" s="2">
        <v>35452</v>
      </c>
      <c r="H134">
        <f ca="1">ROUNDDOWN(YEARFRAC(G134,TODAY(),1),0)</f>
        <v>23</v>
      </c>
      <c r="I134" t="s">
        <v>15</v>
      </c>
      <c r="J134" t="s">
        <v>98</v>
      </c>
      <c r="K134" t="s">
        <v>1769</v>
      </c>
      <c r="L134" t="s">
        <v>397</v>
      </c>
      <c r="M134" s="4">
        <v>1.7</v>
      </c>
      <c r="N134" s="3" t="s">
        <v>1090</v>
      </c>
      <c r="O134" t="s">
        <v>111</v>
      </c>
      <c r="Q134" s="6">
        <v>0</v>
      </c>
      <c r="R134" t="s">
        <v>398</v>
      </c>
      <c r="S134" s="5">
        <v>605000</v>
      </c>
    </row>
    <row r="135" spans="1:19" x14ac:dyDescent="0.2">
      <c r="A135">
        <v>19</v>
      </c>
      <c r="B135" t="s">
        <v>399</v>
      </c>
      <c r="C135" t="s">
        <v>1327</v>
      </c>
      <c r="D135" t="s">
        <v>1328</v>
      </c>
      <c r="E135" t="s">
        <v>69</v>
      </c>
      <c r="F135" s="1" t="s">
        <v>400</v>
      </c>
      <c r="G135" s="2">
        <v>31693</v>
      </c>
      <c r="H135">
        <f ca="1">ROUNDDOWN(YEARFRAC(G135,TODAY(),1),0)</f>
        <v>33</v>
      </c>
      <c r="I135" t="s">
        <v>15</v>
      </c>
      <c r="J135" t="s">
        <v>98</v>
      </c>
      <c r="K135" t="s">
        <v>1769</v>
      </c>
      <c r="L135" t="s">
        <v>119</v>
      </c>
      <c r="M135" s="4">
        <v>1.75</v>
      </c>
      <c r="N135" s="3" t="s">
        <v>1094</v>
      </c>
      <c r="O135" t="s">
        <v>15</v>
      </c>
      <c r="P135" t="s">
        <v>15</v>
      </c>
      <c r="Q135" s="6">
        <v>18</v>
      </c>
      <c r="R135" t="s">
        <v>398</v>
      </c>
      <c r="S135" s="5">
        <v>605000</v>
      </c>
    </row>
    <row r="136" spans="1:19" x14ac:dyDescent="0.2">
      <c r="A136">
        <v>4</v>
      </c>
      <c r="B136" t="s">
        <v>401</v>
      </c>
      <c r="C136" t="s">
        <v>1329</v>
      </c>
      <c r="D136" t="s">
        <v>1330</v>
      </c>
      <c r="E136" t="s">
        <v>69</v>
      </c>
      <c r="F136" s="1" t="s">
        <v>402</v>
      </c>
      <c r="G136" s="2">
        <v>33466</v>
      </c>
      <c r="H136">
        <f ca="1">ROUNDDOWN(YEARFRAC(G136,TODAY(),1),0)</f>
        <v>28</v>
      </c>
      <c r="I136" t="s">
        <v>15</v>
      </c>
      <c r="J136" t="s">
        <v>98</v>
      </c>
      <c r="K136" t="s">
        <v>1769</v>
      </c>
      <c r="L136" t="s">
        <v>349</v>
      </c>
      <c r="M136" s="4">
        <v>1.72</v>
      </c>
      <c r="N136" s="3" t="s">
        <v>1092</v>
      </c>
      <c r="O136" t="s">
        <v>15</v>
      </c>
      <c r="P136" t="s">
        <v>15</v>
      </c>
      <c r="Q136" s="6">
        <v>10</v>
      </c>
      <c r="R136" t="s">
        <v>398</v>
      </c>
      <c r="S136" s="5">
        <v>605000</v>
      </c>
    </row>
    <row r="137" spans="1:19" x14ac:dyDescent="0.2">
      <c r="A137">
        <v>16</v>
      </c>
      <c r="B137" t="s">
        <v>403</v>
      </c>
      <c r="C137" t="s">
        <v>1331</v>
      </c>
      <c r="D137" t="s">
        <v>1332</v>
      </c>
      <c r="E137" t="s">
        <v>31</v>
      </c>
      <c r="F137" s="1" t="s">
        <v>404</v>
      </c>
      <c r="G137" s="2">
        <v>31299</v>
      </c>
      <c r="H137">
        <f ca="1">ROUNDDOWN(YEARFRAC(G137,TODAY(),1),0)</f>
        <v>34</v>
      </c>
      <c r="I137" t="s">
        <v>15</v>
      </c>
      <c r="J137" t="s">
        <v>115</v>
      </c>
      <c r="K137" t="s">
        <v>1772</v>
      </c>
      <c r="L137" t="s">
        <v>244</v>
      </c>
      <c r="M137" s="4">
        <v>1.85</v>
      </c>
      <c r="N137" s="3" t="s">
        <v>1095</v>
      </c>
      <c r="O137" t="s">
        <v>15</v>
      </c>
      <c r="P137" t="s">
        <v>15</v>
      </c>
      <c r="Q137" s="6">
        <v>52</v>
      </c>
      <c r="R137" t="s">
        <v>398</v>
      </c>
      <c r="S137" s="5">
        <v>605000</v>
      </c>
    </row>
    <row r="138" spans="1:19" x14ac:dyDescent="0.2">
      <c r="A138">
        <v>28</v>
      </c>
      <c r="B138" t="s">
        <v>405</v>
      </c>
      <c r="C138" t="s">
        <v>1333</v>
      </c>
      <c r="D138" t="s">
        <v>1334</v>
      </c>
      <c r="E138" t="s">
        <v>25</v>
      </c>
      <c r="F138" s="1" t="s">
        <v>406</v>
      </c>
      <c r="G138" s="2">
        <v>34623</v>
      </c>
      <c r="H138">
        <f ca="1">ROUNDDOWN(YEARFRAC(G138,TODAY(),1),0)</f>
        <v>25</v>
      </c>
      <c r="I138" t="s">
        <v>15</v>
      </c>
      <c r="K138" t="s">
        <v>15</v>
      </c>
      <c r="L138" t="s">
        <v>407</v>
      </c>
      <c r="M138" s="4">
        <v>1.84</v>
      </c>
      <c r="N138" s="3" t="s">
        <v>1091</v>
      </c>
      <c r="O138" t="s">
        <v>111</v>
      </c>
      <c r="Q138" s="6">
        <v>0</v>
      </c>
      <c r="R138" t="s">
        <v>408</v>
      </c>
      <c r="S138" s="5">
        <v>605000</v>
      </c>
    </row>
    <row r="139" spans="1:19" x14ac:dyDescent="0.2">
      <c r="A139">
        <v>23</v>
      </c>
      <c r="B139" t="s">
        <v>409</v>
      </c>
      <c r="C139" t="s">
        <v>1335</v>
      </c>
      <c r="D139" t="s">
        <v>1336</v>
      </c>
      <c r="E139" t="s">
        <v>38</v>
      </c>
      <c r="F139" s="1" t="s">
        <v>410</v>
      </c>
      <c r="G139" s="2">
        <v>35544</v>
      </c>
      <c r="H139">
        <f ca="1">ROUNDDOWN(YEARFRAC(G139,TODAY(),1),0)</f>
        <v>23</v>
      </c>
      <c r="I139" t="s">
        <v>15</v>
      </c>
      <c r="K139" t="s">
        <v>15</v>
      </c>
      <c r="L139" t="s">
        <v>411</v>
      </c>
      <c r="M139" s="4">
        <v>1.86</v>
      </c>
      <c r="N139" s="3" t="s">
        <v>1095</v>
      </c>
      <c r="O139" t="s">
        <v>15</v>
      </c>
      <c r="P139" t="s">
        <v>15</v>
      </c>
      <c r="Q139" s="6">
        <v>2</v>
      </c>
      <c r="R139" t="s">
        <v>398</v>
      </c>
      <c r="S139" s="5">
        <v>605000</v>
      </c>
    </row>
    <row r="140" spans="1:19" x14ac:dyDescent="0.2">
      <c r="A140">
        <v>3</v>
      </c>
      <c r="B140" t="s">
        <v>412</v>
      </c>
      <c r="C140" t="s">
        <v>1337</v>
      </c>
      <c r="D140" t="s">
        <v>1338</v>
      </c>
      <c r="E140" t="s">
        <v>38</v>
      </c>
      <c r="F140" s="1" t="s">
        <v>413</v>
      </c>
      <c r="G140" s="2">
        <v>32435</v>
      </c>
      <c r="H140">
        <f ca="1">ROUNDDOWN(YEARFRAC(G140,TODAY(),1),0)</f>
        <v>31</v>
      </c>
      <c r="I140" t="s">
        <v>15</v>
      </c>
      <c r="J140" t="s">
        <v>198</v>
      </c>
      <c r="K140" t="s">
        <v>1783</v>
      </c>
      <c r="L140" t="s">
        <v>141</v>
      </c>
      <c r="M140" s="4">
        <v>1.83</v>
      </c>
      <c r="N140" s="3" t="s">
        <v>1091</v>
      </c>
      <c r="O140" t="s">
        <v>111</v>
      </c>
      <c r="Q140" s="6">
        <v>0</v>
      </c>
      <c r="R140" t="s">
        <v>398</v>
      </c>
      <c r="S140" s="5">
        <v>605000</v>
      </c>
    </row>
    <row r="141" spans="1:19" x14ac:dyDescent="0.2">
      <c r="A141">
        <v>31</v>
      </c>
      <c r="B141" t="s">
        <v>414</v>
      </c>
      <c r="C141" t="s">
        <v>1339</v>
      </c>
      <c r="D141" t="s">
        <v>1340</v>
      </c>
      <c r="E141" t="s">
        <v>25</v>
      </c>
      <c r="F141" s="1" t="s">
        <v>169</v>
      </c>
      <c r="G141" s="2">
        <v>35648</v>
      </c>
      <c r="H141">
        <f ca="1">ROUNDDOWN(YEARFRAC(G141,TODAY(),1),0)</f>
        <v>22</v>
      </c>
      <c r="I141" t="s">
        <v>15</v>
      </c>
      <c r="K141" t="s">
        <v>15</v>
      </c>
      <c r="L141" t="s">
        <v>199</v>
      </c>
      <c r="M141" s="4">
        <v>1.8</v>
      </c>
      <c r="N141" s="3" t="s">
        <v>1096</v>
      </c>
      <c r="O141" t="s">
        <v>111</v>
      </c>
      <c r="Q141" s="6">
        <v>0</v>
      </c>
      <c r="R141" t="s">
        <v>398</v>
      </c>
      <c r="S141" s="5">
        <v>605000</v>
      </c>
    </row>
    <row r="142" spans="1:19" x14ac:dyDescent="0.2">
      <c r="A142">
        <v>14</v>
      </c>
      <c r="B142" t="s">
        <v>415</v>
      </c>
      <c r="C142" t="s">
        <v>1229</v>
      </c>
      <c r="D142" t="s">
        <v>1341</v>
      </c>
      <c r="E142" t="s">
        <v>38</v>
      </c>
      <c r="F142" s="1" t="s">
        <v>416</v>
      </c>
      <c r="G142" s="2">
        <v>33861</v>
      </c>
      <c r="H142">
        <f ca="1">ROUNDDOWN(YEARFRAC(G142,TODAY(),1),0)</f>
        <v>27</v>
      </c>
      <c r="I142" t="s">
        <v>15</v>
      </c>
      <c r="K142" t="s">
        <v>15</v>
      </c>
      <c r="L142" t="s">
        <v>349</v>
      </c>
      <c r="M142" s="4">
        <v>1.86</v>
      </c>
      <c r="N142" s="3" t="s">
        <v>1095</v>
      </c>
      <c r="O142" t="s">
        <v>111</v>
      </c>
      <c r="Q142" s="6">
        <v>0</v>
      </c>
      <c r="R142" t="s">
        <v>398</v>
      </c>
      <c r="S142" s="5">
        <v>605000</v>
      </c>
    </row>
    <row r="143" spans="1:19" x14ac:dyDescent="0.2">
      <c r="A143">
        <v>13</v>
      </c>
      <c r="B143" t="s">
        <v>735</v>
      </c>
      <c r="C143" t="s">
        <v>1552</v>
      </c>
      <c r="D143" t="s">
        <v>1553</v>
      </c>
      <c r="E143" t="s">
        <v>44</v>
      </c>
      <c r="F143" s="1" t="s">
        <v>333</v>
      </c>
      <c r="G143" s="2">
        <v>33667</v>
      </c>
      <c r="H143">
        <f ca="1">ROUNDDOWN(YEARFRAC(G143,TODAY(),1),0)</f>
        <v>28</v>
      </c>
      <c r="I143" t="s">
        <v>98</v>
      </c>
      <c r="J143" t="s">
        <v>15</v>
      </c>
      <c r="K143" t="s">
        <v>1788</v>
      </c>
      <c r="L143" t="s">
        <v>127</v>
      </c>
      <c r="M143" s="4">
        <v>1.81</v>
      </c>
      <c r="N143" s="3" t="s">
        <v>1096</v>
      </c>
      <c r="O143" t="s">
        <v>111</v>
      </c>
      <c r="Q143" s="6">
        <v>0</v>
      </c>
      <c r="R143" t="s">
        <v>398</v>
      </c>
      <c r="S143" s="5">
        <v>605000</v>
      </c>
    </row>
    <row r="144" spans="1:19" x14ac:dyDescent="0.2">
      <c r="B144" t="s">
        <v>736</v>
      </c>
      <c r="C144" t="s">
        <v>1554</v>
      </c>
      <c r="D144" t="s">
        <v>1555</v>
      </c>
      <c r="E144" t="s">
        <v>20</v>
      </c>
      <c r="F144" s="1" t="s">
        <v>737</v>
      </c>
      <c r="G144" s="2">
        <v>32611</v>
      </c>
      <c r="H144">
        <f ca="1">ROUNDDOWN(YEARFRAC(G144,TODAY(),1),0)</f>
        <v>31</v>
      </c>
      <c r="I144" t="s">
        <v>738</v>
      </c>
      <c r="J144" t="s">
        <v>15</v>
      </c>
      <c r="K144" t="s">
        <v>1799</v>
      </c>
      <c r="L144" t="s">
        <v>356</v>
      </c>
      <c r="M144" s="4">
        <v>1.93</v>
      </c>
      <c r="N144" s="3" t="s">
        <v>1102</v>
      </c>
      <c r="O144" t="s">
        <v>15</v>
      </c>
      <c r="P144" t="s">
        <v>15</v>
      </c>
      <c r="Q144" s="6">
        <v>1</v>
      </c>
      <c r="R144" t="s">
        <v>398</v>
      </c>
      <c r="S144" s="5">
        <v>605000</v>
      </c>
    </row>
    <row r="145" spans="1:19" x14ac:dyDescent="0.2">
      <c r="B145" t="s">
        <v>739</v>
      </c>
      <c r="C145" t="s">
        <v>1490</v>
      </c>
      <c r="D145" t="s">
        <v>1556</v>
      </c>
      <c r="E145" t="s">
        <v>25</v>
      </c>
      <c r="F145" s="1" t="s">
        <v>740</v>
      </c>
      <c r="G145" s="2">
        <v>31809</v>
      </c>
      <c r="H145">
        <f ca="1">ROUNDDOWN(YEARFRAC(G145,TODAY(),1),0)</f>
        <v>33</v>
      </c>
      <c r="I145" t="s">
        <v>741</v>
      </c>
      <c r="J145" t="s">
        <v>15</v>
      </c>
      <c r="K145" t="s">
        <v>1800</v>
      </c>
      <c r="L145" t="s">
        <v>473</v>
      </c>
      <c r="M145" s="4">
        <v>1.78</v>
      </c>
      <c r="N145" s="3" t="s">
        <v>1098</v>
      </c>
      <c r="O145" t="s">
        <v>15</v>
      </c>
      <c r="P145" t="s">
        <v>15</v>
      </c>
      <c r="Q145" s="6">
        <v>0</v>
      </c>
      <c r="R145" t="s">
        <v>398</v>
      </c>
      <c r="S145" s="5">
        <v>605000</v>
      </c>
    </row>
    <row r="146" spans="1:19" x14ac:dyDescent="0.2">
      <c r="A146">
        <v>88</v>
      </c>
      <c r="B146" t="s">
        <v>742</v>
      </c>
      <c r="C146" t="s">
        <v>742</v>
      </c>
      <c r="D146">
        <v>0</v>
      </c>
      <c r="E146" t="s">
        <v>20</v>
      </c>
      <c r="F146" s="1" t="s">
        <v>743</v>
      </c>
      <c r="G146" s="2">
        <v>32492</v>
      </c>
      <c r="H146">
        <f ca="1">ROUNDDOWN(YEARFRAC(G146,TODAY(),1),0)</f>
        <v>31</v>
      </c>
      <c r="I146" t="s">
        <v>325</v>
      </c>
      <c r="J146" t="s">
        <v>15</v>
      </c>
      <c r="K146" t="s">
        <v>1801</v>
      </c>
      <c r="L146" t="s">
        <v>744</v>
      </c>
      <c r="M146" s="4">
        <v>1.77</v>
      </c>
      <c r="N146" s="3" t="s">
        <v>1098</v>
      </c>
      <c r="O146" t="s">
        <v>111</v>
      </c>
      <c r="Q146" s="6">
        <v>0</v>
      </c>
      <c r="R146" t="s">
        <v>398</v>
      </c>
      <c r="S146" s="5">
        <v>605000</v>
      </c>
    </row>
    <row r="147" spans="1:19" x14ac:dyDescent="0.2">
      <c r="A147">
        <v>6</v>
      </c>
      <c r="B147" t="s">
        <v>417</v>
      </c>
      <c r="C147" t="s">
        <v>1342</v>
      </c>
      <c r="D147" t="s">
        <v>1343</v>
      </c>
      <c r="E147" t="s">
        <v>20</v>
      </c>
      <c r="F147" s="1" t="s">
        <v>418</v>
      </c>
      <c r="G147" s="2">
        <v>33312</v>
      </c>
      <c r="H147">
        <f ca="1">ROUNDDOWN(YEARFRAC(G147,TODAY(),1),0)</f>
        <v>29</v>
      </c>
      <c r="I147" t="s">
        <v>15</v>
      </c>
      <c r="K147" t="s">
        <v>15</v>
      </c>
      <c r="L147" t="s">
        <v>281</v>
      </c>
      <c r="M147" s="4">
        <v>1.74</v>
      </c>
      <c r="N147" s="3" t="s">
        <v>1092</v>
      </c>
      <c r="O147" t="s">
        <v>111</v>
      </c>
      <c r="Q147" s="6">
        <v>0</v>
      </c>
      <c r="R147" t="s">
        <v>419</v>
      </c>
      <c r="S147" s="5">
        <v>578000</v>
      </c>
    </row>
    <row r="148" spans="1:19" x14ac:dyDescent="0.2">
      <c r="A148">
        <v>1</v>
      </c>
      <c r="B148" t="s">
        <v>420</v>
      </c>
      <c r="C148" t="s">
        <v>1344</v>
      </c>
      <c r="D148" t="s">
        <v>1345</v>
      </c>
      <c r="E148" t="s">
        <v>64</v>
      </c>
      <c r="F148" s="1" t="s">
        <v>421</v>
      </c>
      <c r="G148" s="2">
        <v>32415</v>
      </c>
      <c r="H148">
        <f ca="1">ROUNDDOWN(YEARFRAC(G148,TODAY(),1),0)</f>
        <v>31</v>
      </c>
      <c r="I148" t="s">
        <v>15</v>
      </c>
      <c r="K148" t="s">
        <v>15</v>
      </c>
      <c r="L148" t="s">
        <v>277</v>
      </c>
      <c r="M148" s="4">
        <v>1.88</v>
      </c>
      <c r="N148" s="3" t="s">
        <v>1100</v>
      </c>
      <c r="O148" t="s">
        <v>111</v>
      </c>
      <c r="Q148" s="6">
        <v>0</v>
      </c>
      <c r="R148" t="s">
        <v>419</v>
      </c>
      <c r="S148" s="5">
        <v>578000</v>
      </c>
    </row>
    <row r="149" spans="1:19" x14ac:dyDescent="0.2">
      <c r="A149">
        <v>24</v>
      </c>
      <c r="B149" t="s">
        <v>422</v>
      </c>
      <c r="C149" t="s">
        <v>1346</v>
      </c>
      <c r="D149" t="s">
        <v>1347</v>
      </c>
      <c r="E149" t="s">
        <v>31</v>
      </c>
      <c r="F149" s="1" t="s">
        <v>423</v>
      </c>
      <c r="G149" s="2">
        <v>36795</v>
      </c>
      <c r="H149">
        <f ca="1">ROUNDDOWN(YEARFRAC(G149,TODAY(),1),0)</f>
        <v>19</v>
      </c>
      <c r="I149" t="s">
        <v>15</v>
      </c>
      <c r="K149" t="s">
        <v>15</v>
      </c>
      <c r="L149" t="s">
        <v>349</v>
      </c>
      <c r="M149" s="4">
        <v>1.63</v>
      </c>
      <c r="N149" s="3" t="s">
        <v>1103</v>
      </c>
      <c r="O149" t="s">
        <v>111</v>
      </c>
      <c r="Q149" s="6">
        <v>0</v>
      </c>
      <c r="R149" t="s">
        <v>419</v>
      </c>
      <c r="S149" s="5">
        <v>578000</v>
      </c>
    </row>
    <row r="150" spans="1:19" x14ac:dyDescent="0.2">
      <c r="A150">
        <v>23</v>
      </c>
      <c r="B150" t="s">
        <v>424</v>
      </c>
      <c r="C150" t="s">
        <v>1348</v>
      </c>
      <c r="D150" t="s">
        <v>1349</v>
      </c>
      <c r="E150" t="s">
        <v>49</v>
      </c>
      <c r="F150" s="1" t="s">
        <v>425</v>
      </c>
      <c r="G150" s="2">
        <v>36084</v>
      </c>
      <c r="H150">
        <f ca="1">ROUNDDOWN(YEARFRAC(G150,TODAY(),1),0)</f>
        <v>21</v>
      </c>
      <c r="I150" t="s">
        <v>15</v>
      </c>
      <c r="K150" t="s">
        <v>15</v>
      </c>
      <c r="L150" t="s">
        <v>199</v>
      </c>
      <c r="M150" s="4">
        <v>1.91</v>
      </c>
      <c r="N150" s="3" t="s">
        <v>1093</v>
      </c>
      <c r="O150" t="s">
        <v>111</v>
      </c>
      <c r="Q150" s="6">
        <v>0</v>
      </c>
      <c r="R150" t="s">
        <v>419</v>
      </c>
      <c r="S150" s="5">
        <v>578000</v>
      </c>
    </row>
    <row r="151" spans="1:19" x14ac:dyDescent="0.2">
      <c r="A151">
        <v>2</v>
      </c>
      <c r="B151" t="s">
        <v>426</v>
      </c>
      <c r="C151" t="s">
        <v>1350</v>
      </c>
      <c r="D151" t="s">
        <v>1351</v>
      </c>
      <c r="E151" t="s">
        <v>69</v>
      </c>
      <c r="F151" s="1" t="s">
        <v>427</v>
      </c>
      <c r="G151" s="2">
        <v>32054</v>
      </c>
      <c r="H151">
        <f ca="1">ROUNDDOWN(YEARFRAC(G151,TODAY(),1),0)</f>
        <v>32</v>
      </c>
      <c r="I151" t="s">
        <v>15</v>
      </c>
      <c r="K151" t="s">
        <v>15</v>
      </c>
      <c r="L151" t="s">
        <v>77</v>
      </c>
      <c r="M151" s="4">
        <v>1.73</v>
      </c>
      <c r="N151" s="3" t="s">
        <v>1092</v>
      </c>
      <c r="O151" t="s">
        <v>15</v>
      </c>
      <c r="P151" t="s">
        <v>15</v>
      </c>
      <c r="Q151" s="6">
        <v>4</v>
      </c>
      <c r="R151" t="s">
        <v>419</v>
      </c>
      <c r="S151" s="5">
        <v>578000</v>
      </c>
    </row>
    <row r="152" spans="1:19" x14ac:dyDescent="0.2">
      <c r="A152">
        <v>24</v>
      </c>
      <c r="B152" t="s">
        <v>428</v>
      </c>
      <c r="C152" t="s">
        <v>1352</v>
      </c>
      <c r="D152" t="s">
        <v>1353</v>
      </c>
      <c r="E152" t="s">
        <v>31</v>
      </c>
      <c r="F152" s="1" t="s">
        <v>429</v>
      </c>
      <c r="G152" s="2">
        <v>31692</v>
      </c>
      <c r="H152">
        <f ca="1">ROUNDDOWN(YEARFRAC(G152,TODAY(),1),0)</f>
        <v>33</v>
      </c>
      <c r="I152" t="s">
        <v>15</v>
      </c>
      <c r="J152" t="s">
        <v>430</v>
      </c>
      <c r="K152" t="s">
        <v>1802</v>
      </c>
      <c r="L152" t="s">
        <v>127</v>
      </c>
      <c r="M152" s="4">
        <v>1.72</v>
      </c>
      <c r="N152" s="3" t="s">
        <v>1092</v>
      </c>
      <c r="O152" t="s">
        <v>15</v>
      </c>
      <c r="P152" t="s">
        <v>15</v>
      </c>
      <c r="Q152" s="6">
        <v>9</v>
      </c>
      <c r="R152" t="s">
        <v>419</v>
      </c>
      <c r="S152" s="5">
        <v>578000</v>
      </c>
    </row>
    <row r="153" spans="1:19" x14ac:dyDescent="0.2">
      <c r="A153">
        <v>29</v>
      </c>
      <c r="B153" t="s">
        <v>745</v>
      </c>
      <c r="C153" t="s">
        <v>1255</v>
      </c>
      <c r="D153" t="s">
        <v>1557</v>
      </c>
      <c r="E153" t="s">
        <v>13</v>
      </c>
      <c r="F153" s="1" t="s">
        <v>746</v>
      </c>
      <c r="G153" s="2">
        <v>35833</v>
      </c>
      <c r="H153">
        <f ca="1">ROUNDDOWN(YEARFRAC(G153,TODAY(),1),0)</f>
        <v>22</v>
      </c>
      <c r="I153" t="s">
        <v>98</v>
      </c>
      <c r="J153" t="s">
        <v>15</v>
      </c>
      <c r="K153" t="s">
        <v>1788</v>
      </c>
      <c r="L153" t="s">
        <v>747</v>
      </c>
      <c r="M153" s="4">
        <v>1.65</v>
      </c>
      <c r="N153" s="3" t="s">
        <v>1097</v>
      </c>
      <c r="O153" t="s">
        <v>111</v>
      </c>
      <c r="Q153" s="6">
        <v>0</v>
      </c>
      <c r="R153" t="s">
        <v>419</v>
      </c>
      <c r="S153" s="5">
        <v>578000</v>
      </c>
    </row>
    <row r="154" spans="1:19" x14ac:dyDescent="0.2">
      <c r="A154">
        <v>8</v>
      </c>
      <c r="B154" t="s">
        <v>748</v>
      </c>
      <c r="C154" t="s">
        <v>1558</v>
      </c>
      <c r="D154" t="s">
        <v>1301</v>
      </c>
      <c r="E154" t="s">
        <v>31</v>
      </c>
      <c r="F154" s="1" t="s">
        <v>749</v>
      </c>
      <c r="G154" s="2">
        <v>33432</v>
      </c>
      <c r="H154">
        <f ca="1">ROUNDDOWN(YEARFRAC(G154,TODAY(),1),0)</f>
        <v>28</v>
      </c>
      <c r="I154" t="s">
        <v>154</v>
      </c>
      <c r="J154" t="s">
        <v>15</v>
      </c>
      <c r="K154" t="s">
        <v>1792</v>
      </c>
      <c r="L154" t="s">
        <v>750</v>
      </c>
      <c r="M154" s="4">
        <v>1.69</v>
      </c>
      <c r="N154" s="3" t="s">
        <v>1090</v>
      </c>
      <c r="O154" t="s">
        <v>111</v>
      </c>
      <c r="Q154" s="6">
        <v>0</v>
      </c>
      <c r="R154" t="s">
        <v>419</v>
      </c>
      <c r="S154" s="5">
        <v>578000</v>
      </c>
    </row>
    <row r="155" spans="1:19" x14ac:dyDescent="0.2">
      <c r="A155">
        <v>1</v>
      </c>
      <c r="B155" t="s">
        <v>431</v>
      </c>
      <c r="C155" t="s">
        <v>1354</v>
      </c>
      <c r="D155" t="s">
        <v>1355</v>
      </c>
      <c r="E155" t="s">
        <v>64</v>
      </c>
      <c r="F155" s="1" t="s">
        <v>432</v>
      </c>
      <c r="G155" s="2">
        <v>32800</v>
      </c>
      <c r="H155">
        <f ca="1">ROUNDDOWN(YEARFRAC(G155,TODAY(),1),0)</f>
        <v>30</v>
      </c>
      <c r="I155" t="s">
        <v>15</v>
      </c>
      <c r="K155" t="s">
        <v>15</v>
      </c>
      <c r="L155" t="s">
        <v>244</v>
      </c>
      <c r="M155" s="4">
        <v>1.88</v>
      </c>
      <c r="N155" s="3" t="s">
        <v>1100</v>
      </c>
      <c r="O155" t="s">
        <v>15</v>
      </c>
      <c r="P155" t="s">
        <v>15</v>
      </c>
      <c r="Q155" s="6">
        <v>3</v>
      </c>
      <c r="R155" t="s">
        <v>433</v>
      </c>
      <c r="S155" s="5">
        <v>523000</v>
      </c>
    </row>
    <row r="156" spans="1:19" x14ac:dyDescent="0.2">
      <c r="A156">
        <v>1</v>
      </c>
      <c r="B156" t="s">
        <v>434</v>
      </c>
      <c r="C156" t="s">
        <v>1356</v>
      </c>
      <c r="D156" t="s">
        <v>1357</v>
      </c>
      <c r="E156" t="s">
        <v>64</v>
      </c>
      <c r="F156" s="1" t="s">
        <v>435</v>
      </c>
      <c r="G156" s="2">
        <v>30934</v>
      </c>
      <c r="H156">
        <f ca="1">ROUNDDOWN(YEARFRAC(G156,TODAY(),1),0)</f>
        <v>35</v>
      </c>
      <c r="I156" t="s">
        <v>15</v>
      </c>
      <c r="J156" t="s">
        <v>144</v>
      </c>
      <c r="K156" t="s">
        <v>1775</v>
      </c>
      <c r="L156" t="s">
        <v>119</v>
      </c>
      <c r="M156" s="4">
        <v>1.93</v>
      </c>
      <c r="N156" s="3" t="s">
        <v>1102</v>
      </c>
      <c r="O156" t="s">
        <v>15</v>
      </c>
      <c r="P156" t="s">
        <v>15</v>
      </c>
      <c r="Q156" s="6">
        <v>64</v>
      </c>
      <c r="R156" t="s">
        <v>433</v>
      </c>
      <c r="S156" s="5">
        <v>523000</v>
      </c>
    </row>
    <row r="157" spans="1:19" x14ac:dyDescent="0.2">
      <c r="A157">
        <v>16</v>
      </c>
      <c r="B157" t="s">
        <v>436</v>
      </c>
      <c r="C157" t="s">
        <v>1358</v>
      </c>
      <c r="D157" t="s">
        <v>1359</v>
      </c>
      <c r="E157" t="s">
        <v>25</v>
      </c>
      <c r="F157" s="1" t="s">
        <v>437</v>
      </c>
      <c r="G157" s="2">
        <v>32450</v>
      </c>
      <c r="H157">
        <f ca="1">ROUNDDOWN(YEARFRAC(G157,TODAY(),1),0)</f>
        <v>31</v>
      </c>
      <c r="I157" t="s">
        <v>15</v>
      </c>
      <c r="K157" t="s">
        <v>15</v>
      </c>
      <c r="L157" t="s">
        <v>86</v>
      </c>
      <c r="M157" s="4">
        <v>1.75</v>
      </c>
      <c r="N157" s="3" t="s">
        <v>1094</v>
      </c>
      <c r="O157" t="s">
        <v>111</v>
      </c>
      <c r="Q157" s="6">
        <v>0</v>
      </c>
      <c r="R157" t="s">
        <v>433</v>
      </c>
      <c r="S157" s="5">
        <v>523000</v>
      </c>
    </row>
    <row r="158" spans="1:19" x14ac:dyDescent="0.2">
      <c r="A158">
        <v>25</v>
      </c>
      <c r="B158" t="s">
        <v>438</v>
      </c>
      <c r="C158" t="s">
        <v>1168</v>
      </c>
      <c r="D158" t="s">
        <v>1360</v>
      </c>
      <c r="E158" t="s">
        <v>25</v>
      </c>
      <c r="F158" s="1" t="s">
        <v>439</v>
      </c>
      <c r="G158" s="2">
        <v>34128</v>
      </c>
      <c r="H158">
        <f ca="1">ROUNDDOWN(YEARFRAC(G158,TODAY(),1),0)</f>
        <v>26</v>
      </c>
      <c r="I158" t="s">
        <v>15</v>
      </c>
      <c r="K158" t="s">
        <v>15</v>
      </c>
      <c r="L158" t="s">
        <v>440</v>
      </c>
      <c r="M158" s="4">
        <v>1.83</v>
      </c>
      <c r="N158" s="3" t="s">
        <v>1091</v>
      </c>
      <c r="O158" t="s">
        <v>15</v>
      </c>
      <c r="P158" t="s">
        <v>15</v>
      </c>
      <c r="Q158" s="6">
        <v>1</v>
      </c>
      <c r="R158" t="s">
        <v>433</v>
      </c>
      <c r="S158" s="5">
        <v>523000</v>
      </c>
    </row>
    <row r="159" spans="1:19" x14ac:dyDescent="0.2">
      <c r="A159">
        <v>5</v>
      </c>
      <c r="B159" t="s">
        <v>441</v>
      </c>
      <c r="C159" t="s">
        <v>1361</v>
      </c>
      <c r="D159" t="s">
        <v>1362</v>
      </c>
      <c r="E159" t="s">
        <v>20</v>
      </c>
      <c r="F159" s="1" t="s">
        <v>442</v>
      </c>
      <c r="G159" s="2">
        <v>34878</v>
      </c>
      <c r="H159">
        <f ca="1">ROUNDDOWN(YEARFRAC(G159,TODAY(),1),0)</f>
        <v>24</v>
      </c>
      <c r="I159" t="s">
        <v>15</v>
      </c>
      <c r="K159" t="s">
        <v>15</v>
      </c>
      <c r="L159" t="s">
        <v>199</v>
      </c>
      <c r="M159" s="4">
        <v>1.7</v>
      </c>
      <c r="N159" s="3" t="s">
        <v>1090</v>
      </c>
      <c r="O159" t="s">
        <v>111</v>
      </c>
      <c r="Q159" s="6">
        <v>0</v>
      </c>
      <c r="R159" t="s">
        <v>433</v>
      </c>
      <c r="S159" s="5">
        <v>523000</v>
      </c>
    </row>
    <row r="160" spans="1:19" x14ac:dyDescent="0.2">
      <c r="A160">
        <v>33</v>
      </c>
      <c r="B160" t="s">
        <v>443</v>
      </c>
      <c r="C160" t="s">
        <v>1363</v>
      </c>
      <c r="D160" t="s">
        <v>1364</v>
      </c>
      <c r="E160" t="s">
        <v>44</v>
      </c>
      <c r="F160" s="1" t="s">
        <v>444</v>
      </c>
      <c r="G160" s="2">
        <v>34176</v>
      </c>
      <c r="H160">
        <f ca="1">ROUNDDOWN(YEARFRAC(G160,TODAY(),1),0)</f>
        <v>26</v>
      </c>
      <c r="I160" t="s">
        <v>15</v>
      </c>
      <c r="J160" t="s">
        <v>144</v>
      </c>
      <c r="K160" t="s">
        <v>1775</v>
      </c>
      <c r="L160" t="s">
        <v>349</v>
      </c>
      <c r="M160" s="4">
        <v>1.8</v>
      </c>
      <c r="N160" s="3" t="s">
        <v>1096</v>
      </c>
      <c r="O160" t="s">
        <v>15</v>
      </c>
      <c r="P160" t="s">
        <v>15</v>
      </c>
      <c r="Q160" s="6">
        <v>1</v>
      </c>
      <c r="R160" t="s">
        <v>433</v>
      </c>
      <c r="S160" s="5">
        <v>523000</v>
      </c>
    </row>
    <row r="161" spans="1:19" x14ac:dyDescent="0.2">
      <c r="A161">
        <v>11</v>
      </c>
      <c r="B161" t="s">
        <v>445</v>
      </c>
      <c r="C161" t="s">
        <v>1365</v>
      </c>
      <c r="D161" t="s">
        <v>1366</v>
      </c>
      <c r="E161" t="s">
        <v>20</v>
      </c>
      <c r="F161" s="1" t="s">
        <v>446</v>
      </c>
      <c r="G161" s="2">
        <v>33574</v>
      </c>
      <c r="H161">
        <f ca="1">ROUNDDOWN(YEARFRAC(G161,TODAY(),1),0)</f>
        <v>28</v>
      </c>
      <c r="I161" t="s">
        <v>15</v>
      </c>
      <c r="K161" t="s">
        <v>15</v>
      </c>
      <c r="L161" t="s">
        <v>281</v>
      </c>
      <c r="M161" s="4">
        <v>1.73</v>
      </c>
      <c r="N161" s="3" t="s">
        <v>1092</v>
      </c>
      <c r="O161" t="s">
        <v>15</v>
      </c>
      <c r="P161" t="s">
        <v>15</v>
      </c>
      <c r="Q161" s="6">
        <v>4</v>
      </c>
      <c r="R161" t="s">
        <v>433</v>
      </c>
      <c r="S161" s="5">
        <v>523000</v>
      </c>
    </row>
    <row r="162" spans="1:19" x14ac:dyDescent="0.2">
      <c r="A162">
        <v>14</v>
      </c>
      <c r="B162" t="s">
        <v>447</v>
      </c>
      <c r="C162" t="s">
        <v>1367</v>
      </c>
      <c r="D162" t="s">
        <v>1368</v>
      </c>
      <c r="E162" t="s">
        <v>38</v>
      </c>
      <c r="F162" s="1" t="s">
        <v>448</v>
      </c>
      <c r="G162" s="2">
        <v>33150</v>
      </c>
      <c r="H162">
        <f ca="1">ROUNDDOWN(YEARFRAC(G162,TODAY(),1),0)</f>
        <v>29</v>
      </c>
      <c r="I162" t="s">
        <v>15</v>
      </c>
      <c r="K162" t="s">
        <v>15</v>
      </c>
      <c r="L162" t="s">
        <v>199</v>
      </c>
      <c r="M162" s="4">
        <v>1.88</v>
      </c>
      <c r="N162" s="3" t="s">
        <v>1100</v>
      </c>
      <c r="O162" t="s">
        <v>111</v>
      </c>
      <c r="Q162" s="6">
        <v>0</v>
      </c>
      <c r="R162" t="s">
        <v>433</v>
      </c>
      <c r="S162" s="5">
        <v>523000</v>
      </c>
    </row>
    <row r="163" spans="1:19" x14ac:dyDescent="0.2">
      <c r="A163">
        <v>33</v>
      </c>
      <c r="B163" t="s">
        <v>449</v>
      </c>
      <c r="C163" t="s">
        <v>1369</v>
      </c>
      <c r="D163" t="s">
        <v>1370</v>
      </c>
      <c r="E163" t="s">
        <v>38</v>
      </c>
      <c r="F163" s="1" t="s">
        <v>450</v>
      </c>
      <c r="G163" s="2">
        <v>33624</v>
      </c>
      <c r="H163">
        <f ca="1">ROUNDDOWN(YEARFRAC(G163,TODAY(),1),0)</f>
        <v>28</v>
      </c>
      <c r="I163" t="s">
        <v>15</v>
      </c>
      <c r="J163" t="s">
        <v>198</v>
      </c>
      <c r="K163" t="s">
        <v>1783</v>
      </c>
      <c r="L163" t="s">
        <v>170</v>
      </c>
      <c r="M163" s="4">
        <v>1.89</v>
      </c>
      <c r="N163" s="3" t="s">
        <v>1100</v>
      </c>
      <c r="O163" t="s">
        <v>111</v>
      </c>
      <c r="Q163" s="6">
        <v>0</v>
      </c>
      <c r="R163" t="s">
        <v>433</v>
      </c>
      <c r="S163" s="5">
        <v>523000</v>
      </c>
    </row>
    <row r="164" spans="1:19" x14ac:dyDescent="0.2">
      <c r="A164">
        <v>2</v>
      </c>
      <c r="B164" t="s">
        <v>451</v>
      </c>
      <c r="C164" t="s">
        <v>1371</v>
      </c>
      <c r="D164" t="s">
        <v>1372</v>
      </c>
      <c r="E164" t="s">
        <v>44</v>
      </c>
      <c r="F164" s="1" t="s">
        <v>452</v>
      </c>
      <c r="G164" s="2">
        <v>33663</v>
      </c>
      <c r="H164">
        <f ca="1">ROUNDDOWN(YEARFRAC(G164,TODAY(),1),0)</f>
        <v>28</v>
      </c>
      <c r="I164" t="s">
        <v>15</v>
      </c>
      <c r="K164" t="s">
        <v>15</v>
      </c>
      <c r="L164" t="s">
        <v>244</v>
      </c>
      <c r="M164" s="4">
        <v>1.83</v>
      </c>
      <c r="N164" s="3" t="s">
        <v>1091</v>
      </c>
      <c r="O164" t="s">
        <v>15</v>
      </c>
      <c r="P164" t="s">
        <v>15</v>
      </c>
      <c r="Q164" s="6">
        <v>5</v>
      </c>
      <c r="R164" t="s">
        <v>433</v>
      </c>
      <c r="S164" s="5">
        <v>523000</v>
      </c>
    </row>
    <row r="165" spans="1:19" x14ac:dyDescent="0.2">
      <c r="A165">
        <v>3</v>
      </c>
      <c r="B165" t="s">
        <v>453</v>
      </c>
      <c r="C165" t="s">
        <v>1373</v>
      </c>
      <c r="D165" t="s">
        <v>1374</v>
      </c>
      <c r="E165" t="s">
        <v>38</v>
      </c>
      <c r="F165" s="1" t="s">
        <v>454</v>
      </c>
      <c r="G165" s="2">
        <v>33818</v>
      </c>
      <c r="H165">
        <f ca="1">ROUNDDOWN(YEARFRAC(G165,TODAY(),1),0)</f>
        <v>27</v>
      </c>
      <c r="I165" t="s">
        <v>15</v>
      </c>
      <c r="J165" t="s">
        <v>455</v>
      </c>
      <c r="K165" t="s">
        <v>1803</v>
      </c>
      <c r="L165" t="s">
        <v>77</v>
      </c>
      <c r="M165" s="4">
        <v>1.85</v>
      </c>
      <c r="N165" s="3" t="s">
        <v>1095</v>
      </c>
      <c r="O165" t="s">
        <v>111</v>
      </c>
      <c r="Q165" s="6">
        <v>0</v>
      </c>
      <c r="R165" t="s">
        <v>433</v>
      </c>
      <c r="S165" s="5">
        <v>523000</v>
      </c>
    </row>
    <row r="166" spans="1:19" x14ac:dyDescent="0.2">
      <c r="A166">
        <v>16</v>
      </c>
      <c r="B166" t="s">
        <v>456</v>
      </c>
      <c r="C166" t="s">
        <v>1375</v>
      </c>
      <c r="D166" t="s">
        <v>1376</v>
      </c>
      <c r="E166" t="s">
        <v>64</v>
      </c>
      <c r="F166" s="1" t="s">
        <v>457</v>
      </c>
      <c r="G166" s="2">
        <v>31527</v>
      </c>
      <c r="H166">
        <f ca="1">ROUNDDOWN(YEARFRAC(G166,TODAY(),1),0)</f>
        <v>34</v>
      </c>
      <c r="I166" t="s">
        <v>15</v>
      </c>
      <c r="J166" t="s">
        <v>51</v>
      </c>
      <c r="K166" t="s">
        <v>1761</v>
      </c>
      <c r="L166" t="s">
        <v>77</v>
      </c>
      <c r="M166" s="4">
        <v>1.83</v>
      </c>
      <c r="N166" s="3" t="s">
        <v>1091</v>
      </c>
      <c r="O166" t="s">
        <v>111</v>
      </c>
      <c r="Q166" s="6">
        <v>0</v>
      </c>
      <c r="R166" t="s">
        <v>433</v>
      </c>
      <c r="S166" s="5">
        <v>523000</v>
      </c>
    </row>
    <row r="167" spans="1:19" x14ac:dyDescent="0.2">
      <c r="A167">
        <v>4</v>
      </c>
      <c r="B167" t="s">
        <v>458</v>
      </c>
      <c r="C167" t="s">
        <v>1377</v>
      </c>
      <c r="D167" t="s">
        <v>1378</v>
      </c>
      <c r="E167" t="s">
        <v>69</v>
      </c>
      <c r="F167" s="1" t="s">
        <v>459</v>
      </c>
      <c r="G167" s="2">
        <v>33752</v>
      </c>
      <c r="H167">
        <f ca="1">ROUNDDOWN(YEARFRAC(G167,TODAY(),1),0)</f>
        <v>28</v>
      </c>
      <c r="I167" t="s">
        <v>15</v>
      </c>
      <c r="K167" t="s">
        <v>15</v>
      </c>
      <c r="L167" t="s">
        <v>241</v>
      </c>
      <c r="M167" s="4">
        <v>1.73</v>
      </c>
      <c r="N167" s="3" t="s">
        <v>1092</v>
      </c>
      <c r="O167" t="s">
        <v>111</v>
      </c>
      <c r="Q167" s="6">
        <v>0</v>
      </c>
      <c r="R167" t="s">
        <v>433</v>
      </c>
      <c r="S167" s="5">
        <v>523000</v>
      </c>
    </row>
    <row r="168" spans="1:19" x14ac:dyDescent="0.2">
      <c r="A168">
        <v>1</v>
      </c>
      <c r="B168" t="s">
        <v>460</v>
      </c>
      <c r="C168" t="s">
        <v>1379</v>
      </c>
      <c r="D168" t="s">
        <v>1380</v>
      </c>
      <c r="E168" t="s">
        <v>64</v>
      </c>
      <c r="F168" s="1" t="s">
        <v>461</v>
      </c>
      <c r="G168" s="2">
        <v>31477</v>
      </c>
      <c r="H168">
        <f ca="1">ROUNDDOWN(YEARFRAC(G168,TODAY(),1),0)</f>
        <v>34</v>
      </c>
      <c r="I168" t="s">
        <v>15</v>
      </c>
      <c r="K168" t="s">
        <v>15</v>
      </c>
      <c r="L168" t="s">
        <v>462</v>
      </c>
      <c r="M168" s="4">
        <v>1.88</v>
      </c>
      <c r="N168" s="3" t="s">
        <v>1100</v>
      </c>
      <c r="O168" t="s">
        <v>111</v>
      </c>
      <c r="Q168" s="6">
        <v>0</v>
      </c>
      <c r="R168" t="s">
        <v>433</v>
      </c>
      <c r="S168" s="5">
        <v>523000</v>
      </c>
    </row>
    <row r="169" spans="1:19" x14ac:dyDescent="0.2">
      <c r="A169">
        <v>11</v>
      </c>
      <c r="B169" t="s">
        <v>463</v>
      </c>
      <c r="C169" t="s">
        <v>1290</v>
      </c>
      <c r="D169" t="s">
        <v>1381</v>
      </c>
      <c r="E169" t="s">
        <v>13</v>
      </c>
      <c r="F169" s="1" t="s">
        <v>464</v>
      </c>
      <c r="G169" s="2">
        <v>33275</v>
      </c>
      <c r="H169">
        <f ca="1">ROUNDDOWN(YEARFRAC(G169,TODAY(),1),0)</f>
        <v>29</v>
      </c>
      <c r="I169" t="s">
        <v>15</v>
      </c>
      <c r="J169" t="s">
        <v>381</v>
      </c>
      <c r="K169" t="s">
        <v>1797</v>
      </c>
      <c r="L169" t="s">
        <v>223</v>
      </c>
      <c r="M169" s="4">
        <v>1.75</v>
      </c>
      <c r="N169" s="3" t="s">
        <v>1094</v>
      </c>
      <c r="O169" t="s">
        <v>15</v>
      </c>
      <c r="P169" t="s">
        <v>15</v>
      </c>
      <c r="Q169" s="6">
        <v>0</v>
      </c>
      <c r="R169" t="s">
        <v>465</v>
      </c>
      <c r="S169" s="5">
        <v>523000</v>
      </c>
    </row>
    <row r="170" spans="1:19" x14ac:dyDescent="0.2">
      <c r="A170">
        <v>31</v>
      </c>
      <c r="B170" t="s">
        <v>466</v>
      </c>
      <c r="C170" t="s">
        <v>1382</v>
      </c>
      <c r="D170" t="s">
        <v>1383</v>
      </c>
      <c r="E170" t="s">
        <v>64</v>
      </c>
      <c r="F170" s="1" t="s">
        <v>467</v>
      </c>
      <c r="G170" s="2">
        <v>30813</v>
      </c>
      <c r="H170">
        <f ca="1">ROUNDDOWN(YEARFRAC(G170,TODAY(),1),0)</f>
        <v>36</v>
      </c>
      <c r="I170" t="s">
        <v>15</v>
      </c>
      <c r="J170" t="s">
        <v>468</v>
      </c>
      <c r="K170" t="s">
        <v>1804</v>
      </c>
      <c r="L170" t="s">
        <v>127</v>
      </c>
      <c r="M170" s="4">
        <v>1.85</v>
      </c>
      <c r="N170" s="3" t="s">
        <v>1095</v>
      </c>
      <c r="O170" t="s">
        <v>15</v>
      </c>
      <c r="P170" t="s">
        <v>15</v>
      </c>
      <c r="Q170" s="6">
        <v>3</v>
      </c>
      <c r="R170" t="s">
        <v>433</v>
      </c>
      <c r="S170" s="5">
        <v>523000</v>
      </c>
    </row>
    <row r="171" spans="1:19" x14ac:dyDescent="0.2">
      <c r="A171">
        <v>4</v>
      </c>
      <c r="B171" t="s">
        <v>469</v>
      </c>
      <c r="C171" t="s">
        <v>1384</v>
      </c>
      <c r="D171" t="s">
        <v>1385</v>
      </c>
      <c r="E171" t="s">
        <v>38</v>
      </c>
      <c r="F171" s="1" t="s">
        <v>470</v>
      </c>
      <c r="G171" s="2">
        <v>34132</v>
      </c>
      <c r="H171">
        <f ca="1">ROUNDDOWN(YEARFRAC(G171,TODAY(),1),0)</f>
        <v>26</v>
      </c>
      <c r="I171" t="s">
        <v>15</v>
      </c>
      <c r="K171" t="s">
        <v>15</v>
      </c>
      <c r="L171" t="s">
        <v>141</v>
      </c>
      <c r="M171" s="4">
        <v>1.88</v>
      </c>
      <c r="N171" s="3" t="s">
        <v>1100</v>
      </c>
      <c r="O171" t="s">
        <v>111</v>
      </c>
      <c r="Q171" s="6">
        <v>0</v>
      </c>
      <c r="R171" t="s">
        <v>433</v>
      </c>
      <c r="S171" s="5">
        <v>523000</v>
      </c>
    </row>
    <row r="172" spans="1:19" x14ac:dyDescent="0.2">
      <c r="B172" t="s">
        <v>471</v>
      </c>
      <c r="C172" t="s">
        <v>1386</v>
      </c>
      <c r="D172" t="s">
        <v>1387</v>
      </c>
      <c r="E172" t="s">
        <v>300</v>
      </c>
      <c r="F172" s="1" t="s">
        <v>472</v>
      </c>
      <c r="G172" s="2">
        <v>32932</v>
      </c>
      <c r="H172">
        <f ca="1">ROUNDDOWN(YEARFRAC(G172,TODAY(),1),0)</f>
        <v>30</v>
      </c>
      <c r="I172" t="s">
        <v>15</v>
      </c>
      <c r="J172" t="s">
        <v>231</v>
      </c>
      <c r="K172" t="s">
        <v>1784</v>
      </c>
      <c r="L172" t="s">
        <v>473</v>
      </c>
      <c r="M172" s="4">
        <v>1.9</v>
      </c>
      <c r="N172" s="3" t="s">
        <v>1093</v>
      </c>
      <c r="O172" t="s">
        <v>15</v>
      </c>
      <c r="P172" t="s">
        <v>15</v>
      </c>
      <c r="Q172" s="6">
        <v>34</v>
      </c>
      <c r="R172" t="s">
        <v>433</v>
      </c>
      <c r="S172" s="5">
        <v>523000</v>
      </c>
    </row>
    <row r="173" spans="1:19" x14ac:dyDescent="0.2">
      <c r="A173">
        <v>19</v>
      </c>
      <c r="B173" t="s">
        <v>474</v>
      </c>
      <c r="C173" t="s">
        <v>1388</v>
      </c>
      <c r="D173" t="s">
        <v>1389</v>
      </c>
      <c r="E173" t="s">
        <v>13</v>
      </c>
      <c r="F173" s="1" t="s">
        <v>475</v>
      </c>
      <c r="G173" s="2">
        <v>33549</v>
      </c>
      <c r="H173">
        <f ca="1">ROUNDDOWN(YEARFRAC(G173,TODAY(),1),0)</f>
        <v>28</v>
      </c>
      <c r="I173" t="s">
        <v>15</v>
      </c>
      <c r="K173" t="s">
        <v>15</v>
      </c>
      <c r="L173" t="s">
        <v>82</v>
      </c>
      <c r="M173" s="4">
        <v>1.75</v>
      </c>
      <c r="N173" s="3" t="s">
        <v>1094</v>
      </c>
      <c r="O173" t="s">
        <v>111</v>
      </c>
      <c r="Q173" s="6">
        <v>0</v>
      </c>
      <c r="R173" t="s">
        <v>433</v>
      </c>
      <c r="S173" s="5">
        <v>523000</v>
      </c>
    </row>
    <row r="174" spans="1:19" x14ac:dyDescent="0.2">
      <c r="A174">
        <v>24</v>
      </c>
      <c r="B174" t="s">
        <v>476</v>
      </c>
      <c r="C174" t="s">
        <v>1390</v>
      </c>
      <c r="D174" t="s">
        <v>1391</v>
      </c>
      <c r="E174" t="s">
        <v>13</v>
      </c>
      <c r="F174" s="1" t="s">
        <v>477</v>
      </c>
      <c r="G174" s="2">
        <v>35605</v>
      </c>
      <c r="H174">
        <f ca="1">ROUNDDOWN(YEARFRAC(G174,TODAY(),1),0)</f>
        <v>22</v>
      </c>
      <c r="I174" t="s">
        <v>15</v>
      </c>
      <c r="K174" t="s">
        <v>15</v>
      </c>
      <c r="L174" t="s">
        <v>281</v>
      </c>
      <c r="M174" s="4">
        <v>1.75</v>
      </c>
      <c r="N174" s="3" t="s">
        <v>1094</v>
      </c>
      <c r="O174" t="s">
        <v>111</v>
      </c>
      <c r="Q174" s="6">
        <v>0</v>
      </c>
      <c r="R174" t="s">
        <v>433</v>
      </c>
      <c r="S174" s="5">
        <v>523000</v>
      </c>
    </row>
    <row r="175" spans="1:19" x14ac:dyDescent="0.2">
      <c r="A175">
        <v>8</v>
      </c>
      <c r="B175" t="s">
        <v>478</v>
      </c>
      <c r="C175" t="s">
        <v>1392</v>
      </c>
      <c r="D175" t="s">
        <v>1393</v>
      </c>
      <c r="E175" t="s">
        <v>44</v>
      </c>
      <c r="F175" s="1" t="s">
        <v>479</v>
      </c>
      <c r="G175" s="2">
        <v>35396</v>
      </c>
      <c r="H175">
        <f ca="1">ROUNDDOWN(YEARFRAC(G175,TODAY(),1),0)</f>
        <v>23</v>
      </c>
      <c r="I175" t="s">
        <v>15</v>
      </c>
      <c r="J175" t="s">
        <v>98</v>
      </c>
      <c r="K175" t="s">
        <v>1769</v>
      </c>
      <c r="L175" t="s">
        <v>130</v>
      </c>
      <c r="M175" s="4">
        <v>1.75</v>
      </c>
      <c r="N175" s="3" t="s">
        <v>1094</v>
      </c>
      <c r="O175" t="s">
        <v>111</v>
      </c>
      <c r="Q175" s="6">
        <v>0</v>
      </c>
      <c r="R175" t="s">
        <v>433</v>
      </c>
      <c r="S175" s="5">
        <v>523000</v>
      </c>
    </row>
    <row r="176" spans="1:19" x14ac:dyDescent="0.2">
      <c r="A176">
        <v>94</v>
      </c>
      <c r="B176" t="s">
        <v>480</v>
      </c>
      <c r="C176" t="s">
        <v>1394</v>
      </c>
      <c r="D176" t="s">
        <v>1395</v>
      </c>
      <c r="E176" t="s">
        <v>252</v>
      </c>
      <c r="F176" s="1" t="s">
        <v>481</v>
      </c>
      <c r="G176" s="2">
        <v>34416</v>
      </c>
      <c r="H176">
        <f ca="1">ROUNDDOWN(YEARFRAC(G176,TODAY(),1),0)</f>
        <v>26</v>
      </c>
      <c r="I176" t="s">
        <v>15</v>
      </c>
      <c r="K176" t="s">
        <v>15</v>
      </c>
      <c r="L176" t="s">
        <v>199</v>
      </c>
      <c r="M176" s="4">
        <v>1.83</v>
      </c>
      <c r="N176" s="3" t="s">
        <v>1091</v>
      </c>
      <c r="O176" t="s">
        <v>15</v>
      </c>
      <c r="P176" t="s">
        <v>15</v>
      </c>
      <c r="Q176" s="6">
        <v>0</v>
      </c>
      <c r="R176" t="s">
        <v>433</v>
      </c>
      <c r="S176" s="5">
        <v>523000</v>
      </c>
    </row>
    <row r="177" spans="1:19" x14ac:dyDescent="0.2">
      <c r="A177">
        <v>7</v>
      </c>
      <c r="B177" t="s">
        <v>482</v>
      </c>
      <c r="C177" t="s">
        <v>1396</v>
      </c>
      <c r="D177" t="s">
        <v>1397</v>
      </c>
      <c r="E177" t="s">
        <v>44</v>
      </c>
      <c r="F177" s="1" t="s">
        <v>483</v>
      </c>
      <c r="G177" s="2">
        <v>32575</v>
      </c>
      <c r="H177">
        <f ca="1">ROUNDDOWN(YEARFRAC(G177,TODAY(),1),0)</f>
        <v>31</v>
      </c>
      <c r="I177" t="s">
        <v>15</v>
      </c>
      <c r="J177" t="s">
        <v>40</v>
      </c>
      <c r="K177" t="s">
        <v>1760</v>
      </c>
      <c r="L177" t="s">
        <v>484</v>
      </c>
      <c r="M177" s="4">
        <v>1.82</v>
      </c>
      <c r="N177" s="3" t="s">
        <v>1105</v>
      </c>
      <c r="O177" t="s">
        <v>15</v>
      </c>
      <c r="P177" t="s">
        <v>15</v>
      </c>
      <c r="Q177" s="6">
        <v>23</v>
      </c>
      <c r="R177" t="s">
        <v>433</v>
      </c>
      <c r="S177" s="5">
        <v>523000</v>
      </c>
    </row>
    <row r="178" spans="1:19" x14ac:dyDescent="0.2">
      <c r="A178">
        <v>3</v>
      </c>
      <c r="B178" t="s">
        <v>751</v>
      </c>
      <c r="C178" t="s">
        <v>1559</v>
      </c>
      <c r="D178" t="s">
        <v>1560</v>
      </c>
      <c r="E178" t="s">
        <v>69</v>
      </c>
      <c r="F178" s="1" t="s">
        <v>464</v>
      </c>
      <c r="G178" s="2">
        <v>33275</v>
      </c>
      <c r="H178">
        <f ca="1">ROUNDDOWN(YEARFRAC(G178,TODAY(),1),0)</f>
        <v>29</v>
      </c>
      <c r="I178" t="s">
        <v>614</v>
      </c>
      <c r="J178" t="s">
        <v>15</v>
      </c>
      <c r="K178" t="s">
        <v>1805</v>
      </c>
      <c r="L178" t="s">
        <v>752</v>
      </c>
      <c r="M178" s="4">
        <v>1.76</v>
      </c>
      <c r="N178" s="3" t="s">
        <v>1094</v>
      </c>
      <c r="O178" t="s">
        <v>111</v>
      </c>
      <c r="Q178" s="6">
        <v>0</v>
      </c>
      <c r="R178" t="s">
        <v>433</v>
      </c>
      <c r="S178" s="5">
        <v>523000</v>
      </c>
    </row>
    <row r="179" spans="1:19" x14ac:dyDescent="0.2">
      <c r="A179">
        <v>70</v>
      </c>
      <c r="B179" t="s">
        <v>753</v>
      </c>
      <c r="C179" t="s">
        <v>1561</v>
      </c>
      <c r="D179" t="s">
        <v>1562</v>
      </c>
      <c r="E179" t="s">
        <v>49</v>
      </c>
      <c r="F179" s="1" t="s">
        <v>754</v>
      </c>
      <c r="G179" s="2">
        <v>32738</v>
      </c>
      <c r="H179">
        <f ca="1">ROUNDDOWN(YEARFRAC(G179,TODAY(),1),0)</f>
        <v>30</v>
      </c>
      <c r="I179" t="s">
        <v>98</v>
      </c>
      <c r="J179" t="s">
        <v>15</v>
      </c>
      <c r="K179" t="s">
        <v>1788</v>
      </c>
      <c r="L179" t="s">
        <v>755</v>
      </c>
      <c r="M179" s="4">
        <v>1.86</v>
      </c>
      <c r="N179" s="3" t="s">
        <v>1095</v>
      </c>
      <c r="O179" t="s">
        <v>111</v>
      </c>
      <c r="Q179" s="6">
        <v>0</v>
      </c>
      <c r="R179" t="s">
        <v>433</v>
      </c>
      <c r="S179" s="5">
        <v>523000</v>
      </c>
    </row>
    <row r="180" spans="1:19" x14ac:dyDescent="0.2">
      <c r="A180">
        <v>11</v>
      </c>
      <c r="B180" t="s">
        <v>756</v>
      </c>
      <c r="C180" t="s">
        <v>1181</v>
      </c>
      <c r="D180" t="s">
        <v>1563</v>
      </c>
      <c r="E180" t="s">
        <v>252</v>
      </c>
      <c r="F180" s="1" t="s">
        <v>757</v>
      </c>
      <c r="G180" s="2">
        <v>33452</v>
      </c>
      <c r="H180">
        <f ca="1">ROUNDDOWN(YEARFRAC(G180,TODAY(),1),0)</f>
        <v>28</v>
      </c>
      <c r="I180" t="s">
        <v>190</v>
      </c>
      <c r="J180" t="s">
        <v>15</v>
      </c>
      <c r="K180" t="s">
        <v>1782</v>
      </c>
      <c r="L180" t="s">
        <v>758</v>
      </c>
      <c r="M180" s="4">
        <v>1.81</v>
      </c>
      <c r="N180" s="3" t="s">
        <v>1096</v>
      </c>
      <c r="O180" t="s">
        <v>111</v>
      </c>
      <c r="Q180" s="6">
        <v>0</v>
      </c>
      <c r="R180" t="s">
        <v>433</v>
      </c>
      <c r="S180" s="5">
        <v>523000</v>
      </c>
    </row>
    <row r="181" spans="1:19" x14ac:dyDescent="0.2">
      <c r="A181">
        <v>36</v>
      </c>
      <c r="B181" t="s">
        <v>485</v>
      </c>
      <c r="C181" t="s">
        <v>1398</v>
      </c>
      <c r="D181" t="s">
        <v>1749</v>
      </c>
      <c r="E181" t="s">
        <v>89</v>
      </c>
      <c r="F181" s="1" t="s">
        <v>486</v>
      </c>
      <c r="G181" s="2">
        <v>35938</v>
      </c>
      <c r="H181">
        <f ca="1">ROUNDDOWN(YEARFRAC(G181,TODAY(),1),0)</f>
        <v>22</v>
      </c>
      <c r="I181" t="s">
        <v>15</v>
      </c>
      <c r="K181" t="s">
        <v>15</v>
      </c>
      <c r="L181" t="s">
        <v>205</v>
      </c>
      <c r="M181" s="4">
        <v>1.77</v>
      </c>
      <c r="N181" s="3" t="s">
        <v>1098</v>
      </c>
      <c r="O181" t="s">
        <v>15</v>
      </c>
      <c r="P181" t="s">
        <v>15</v>
      </c>
      <c r="Q181" s="6">
        <v>1</v>
      </c>
      <c r="R181" t="s">
        <v>487</v>
      </c>
      <c r="S181" s="5">
        <v>495000</v>
      </c>
    </row>
    <row r="182" spans="1:19" x14ac:dyDescent="0.2">
      <c r="B182" t="s">
        <v>488</v>
      </c>
      <c r="C182" t="s">
        <v>1399</v>
      </c>
      <c r="D182" t="s">
        <v>1750</v>
      </c>
      <c r="E182" t="s">
        <v>13</v>
      </c>
      <c r="F182" s="1" t="s">
        <v>489</v>
      </c>
      <c r="G182" s="2">
        <v>37088</v>
      </c>
      <c r="H182">
        <f ca="1">ROUNDDOWN(YEARFRAC(G182,TODAY(),1),0)</f>
        <v>18</v>
      </c>
      <c r="I182" t="s">
        <v>15</v>
      </c>
      <c r="J182" t="s">
        <v>490</v>
      </c>
      <c r="K182" t="s">
        <v>1806</v>
      </c>
      <c r="L182" t="s">
        <v>491</v>
      </c>
      <c r="M182" s="4">
        <v>1.7</v>
      </c>
      <c r="N182" s="3" t="s">
        <v>1090</v>
      </c>
      <c r="O182" t="s">
        <v>111</v>
      </c>
      <c r="Q182" s="6">
        <v>0</v>
      </c>
      <c r="R182" t="s">
        <v>487</v>
      </c>
      <c r="S182" s="5">
        <v>495000</v>
      </c>
    </row>
    <row r="183" spans="1:19" x14ac:dyDescent="0.2">
      <c r="A183">
        <v>19</v>
      </c>
      <c r="B183" t="s">
        <v>492</v>
      </c>
      <c r="C183" t="s">
        <v>1323</v>
      </c>
      <c r="D183" t="s">
        <v>1400</v>
      </c>
      <c r="E183" t="s">
        <v>49</v>
      </c>
      <c r="F183" s="1" t="s">
        <v>493</v>
      </c>
      <c r="G183" s="2">
        <v>36082</v>
      </c>
      <c r="H183">
        <f ca="1">ROUNDDOWN(YEARFRAC(G183,TODAY(),1),0)</f>
        <v>21</v>
      </c>
      <c r="I183" t="s">
        <v>15</v>
      </c>
      <c r="J183" t="s">
        <v>98</v>
      </c>
      <c r="K183" t="s">
        <v>1769</v>
      </c>
      <c r="L183" t="s">
        <v>349</v>
      </c>
      <c r="M183" s="4">
        <v>1.88</v>
      </c>
      <c r="N183" s="3" t="s">
        <v>1100</v>
      </c>
      <c r="O183" t="s">
        <v>111</v>
      </c>
      <c r="Q183" s="6">
        <v>0</v>
      </c>
      <c r="R183" t="s">
        <v>487</v>
      </c>
      <c r="S183" s="5">
        <v>495000</v>
      </c>
    </row>
    <row r="184" spans="1:19" x14ac:dyDescent="0.2">
      <c r="A184">
        <v>7</v>
      </c>
      <c r="B184" t="s">
        <v>494</v>
      </c>
      <c r="C184" t="s">
        <v>1401</v>
      </c>
      <c r="D184" t="s">
        <v>1402</v>
      </c>
      <c r="E184" t="s">
        <v>49</v>
      </c>
      <c r="F184" s="1" t="s">
        <v>495</v>
      </c>
      <c r="G184" s="2">
        <v>36732</v>
      </c>
      <c r="H184">
        <f ca="1">ROUNDDOWN(YEARFRAC(G184,TODAY(),1),0)</f>
        <v>19</v>
      </c>
      <c r="I184" t="s">
        <v>15</v>
      </c>
      <c r="J184" t="s">
        <v>109</v>
      </c>
      <c r="K184" t="s">
        <v>1771</v>
      </c>
      <c r="L184" t="s">
        <v>496</v>
      </c>
      <c r="M184" s="4">
        <v>1.83</v>
      </c>
      <c r="N184" s="3" t="s">
        <v>1091</v>
      </c>
      <c r="O184" t="s">
        <v>111</v>
      </c>
      <c r="Q184" s="6">
        <v>0</v>
      </c>
      <c r="R184" t="s">
        <v>487</v>
      </c>
      <c r="S184" s="5">
        <v>495000</v>
      </c>
    </row>
    <row r="185" spans="1:19" x14ac:dyDescent="0.2">
      <c r="A185">
        <v>3</v>
      </c>
      <c r="B185" t="s">
        <v>497</v>
      </c>
      <c r="C185" t="s">
        <v>1126</v>
      </c>
      <c r="D185" t="s">
        <v>1397</v>
      </c>
      <c r="E185" t="s">
        <v>38</v>
      </c>
      <c r="F185" s="1" t="s">
        <v>498</v>
      </c>
      <c r="G185" s="2">
        <v>32251</v>
      </c>
      <c r="H185">
        <f ca="1">ROUNDDOWN(YEARFRAC(G185,TODAY(),1),0)</f>
        <v>32</v>
      </c>
      <c r="I185" t="s">
        <v>15</v>
      </c>
      <c r="K185" t="s">
        <v>15</v>
      </c>
      <c r="L185" t="s">
        <v>86</v>
      </c>
      <c r="M185" s="4">
        <v>1.87</v>
      </c>
      <c r="N185" s="3" t="s">
        <v>1100</v>
      </c>
      <c r="O185" t="s">
        <v>111</v>
      </c>
      <c r="Q185" s="6">
        <v>0</v>
      </c>
      <c r="R185" t="s">
        <v>487</v>
      </c>
      <c r="S185" s="5">
        <v>495000</v>
      </c>
    </row>
    <row r="186" spans="1:19" x14ac:dyDescent="0.2">
      <c r="A186">
        <v>4</v>
      </c>
      <c r="B186" t="s">
        <v>499</v>
      </c>
      <c r="C186" t="s">
        <v>1403</v>
      </c>
      <c r="D186" t="s">
        <v>1404</v>
      </c>
      <c r="E186" t="s">
        <v>38</v>
      </c>
      <c r="F186" s="1" t="s">
        <v>500</v>
      </c>
      <c r="G186" s="2">
        <v>36216</v>
      </c>
      <c r="H186">
        <f ca="1">ROUNDDOWN(YEARFRAC(G186,TODAY(),1),0)</f>
        <v>21</v>
      </c>
      <c r="I186" t="s">
        <v>15</v>
      </c>
      <c r="K186" t="s">
        <v>15</v>
      </c>
      <c r="L186" t="s">
        <v>195</v>
      </c>
      <c r="M186" s="4">
        <v>1.8</v>
      </c>
      <c r="N186" s="3" t="s">
        <v>1096</v>
      </c>
      <c r="O186" t="s">
        <v>15</v>
      </c>
      <c r="P186" t="s">
        <v>15</v>
      </c>
      <c r="Q186" s="6">
        <v>1</v>
      </c>
      <c r="R186" t="s">
        <v>487</v>
      </c>
      <c r="S186" s="5">
        <v>495000</v>
      </c>
    </row>
    <row r="187" spans="1:19" x14ac:dyDescent="0.2">
      <c r="A187">
        <v>21</v>
      </c>
      <c r="B187" t="s">
        <v>501</v>
      </c>
      <c r="C187" t="s">
        <v>1120</v>
      </c>
      <c r="D187" t="s">
        <v>1405</v>
      </c>
      <c r="E187" t="s">
        <v>31</v>
      </c>
      <c r="F187" s="1" t="s">
        <v>502</v>
      </c>
      <c r="G187" s="2">
        <v>36447</v>
      </c>
      <c r="H187">
        <f ca="1">ROUNDDOWN(YEARFRAC(G187,TODAY(),1),0)</f>
        <v>20</v>
      </c>
      <c r="I187" t="s">
        <v>15</v>
      </c>
      <c r="K187" t="s">
        <v>15</v>
      </c>
      <c r="L187" t="s">
        <v>195</v>
      </c>
      <c r="M187" s="4">
        <v>1.73</v>
      </c>
      <c r="N187" s="3" t="s">
        <v>1092</v>
      </c>
      <c r="O187" t="s">
        <v>111</v>
      </c>
      <c r="Q187" s="6">
        <v>0</v>
      </c>
      <c r="R187" t="s">
        <v>487</v>
      </c>
      <c r="S187" s="5">
        <v>495000</v>
      </c>
    </row>
    <row r="188" spans="1:19" x14ac:dyDescent="0.2">
      <c r="A188">
        <v>1</v>
      </c>
      <c r="B188" t="s">
        <v>503</v>
      </c>
      <c r="C188" t="s">
        <v>1231</v>
      </c>
      <c r="D188" t="s">
        <v>1406</v>
      </c>
      <c r="E188" t="s">
        <v>64</v>
      </c>
      <c r="F188" s="1" t="s">
        <v>504</v>
      </c>
      <c r="G188" s="2">
        <v>32365</v>
      </c>
      <c r="H188">
        <f ca="1">ROUNDDOWN(YEARFRAC(G188,TODAY(),1),0)</f>
        <v>31</v>
      </c>
      <c r="I188" t="s">
        <v>15</v>
      </c>
      <c r="K188" t="s">
        <v>15</v>
      </c>
      <c r="L188" t="s">
        <v>141</v>
      </c>
      <c r="M188" s="4">
        <v>1.93</v>
      </c>
      <c r="N188" s="3" t="s">
        <v>1102</v>
      </c>
      <c r="O188" t="s">
        <v>111</v>
      </c>
      <c r="Q188" s="6">
        <v>0</v>
      </c>
      <c r="R188" t="s">
        <v>487</v>
      </c>
      <c r="S188" s="5">
        <v>495000</v>
      </c>
    </row>
    <row r="189" spans="1:19" x14ac:dyDescent="0.2">
      <c r="A189">
        <v>31</v>
      </c>
      <c r="B189" t="s">
        <v>759</v>
      </c>
      <c r="C189" t="s">
        <v>1564</v>
      </c>
      <c r="D189" t="s">
        <v>1565</v>
      </c>
      <c r="E189" t="s">
        <v>49</v>
      </c>
      <c r="F189" s="1" t="s">
        <v>760</v>
      </c>
      <c r="G189" s="2">
        <v>36636</v>
      </c>
      <c r="H189">
        <f ca="1">ROUNDDOWN(YEARFRAC(G189,TODAY(),1),0)</f>
        <v>20</v>
      </c>
      <c r="I189" t="s">
        <v>761</v>
      </c>
      <c r="J189" t="s">
        <v>15</v>
      </c>
      <c r="K189" t="s">
        <v>1807</v>
      </c>
      <c r="L189" t="s">
        <v>762</v>
      </c>
      <c r="M189" s="4">
        <v>1.8</v>
      </c>
      <c r="N189" s="3" t="s">
        <v>1096</v>
      </c>
      <c r="O189" t="s">
        <v>111</v>
      </c>
      <c r="Q189" s="6">
        <v>0</v>
      </c>
      <c r="R189" t="s">
        <v>487</v>
      </c>
      <c r="S189" s="5">
        <v>495000</v>
      </c>
    </row>
    <row r="190" spans="1:19" x14ac:dyDescent="0.2">
      <c r="A190">
        <v>40</v>
      </c>
      <c r="B190" t="s">
        <v>763</v>
      </c>
      <c r="C190" t="s">
        <v>1566</v>
      </c>
      <c r="D190" t="s">
        <v>1567</v>
      </c>
      <c r="E190" t="s">
        <v>44</v>
      </c>
      <c r="F190" s="1" t="s">
        <v>764</v>
      </c>
      <c r="G190" s="2">
        <v>36382</v>
      </c>
      <c r="H190">
        <f ca="1">ROUNDDOWN(YEARFRAC(G190,TODAY(),1),0)</f>
        <v>20</v>
      </c>
      <c r="I190" t="s">
        <v>761</v>
      </c>
      <c r="J190" t="s">
        <v>15</v>
      </c>
      <c r="K190" t="s">
        <v>1807</v>
      </c>
      <c r="L190" t="s">
        <v>765</v>
      </c>
      <c r="M190" s="4">
        <v>1.88</v>
      </c>
      <c r="N190" s="3" t="s">
        <v>1100</v>
      </c>
      <c r="O190" t="s">
        <v>111</v>
      </c>
      <c r="Q190" s="6">
        <v>0</v>
      </c>
      <c r="R190" t="s">
        <v>487</v>
      </c>
      <c r="S190" s="5">
        <v>495000</v>
      </c>
    </row>
    <row r="191" spans="1:19" x14ac:dyDescent="0.2">
      <c r="A191">
        <v>21</v>
      </c>
      <c r="B191" t="s">
        <v>766</v>
      </c>
      <c r="C191" t="s">
        <v>1124</v>
      </c>
      <c r="D191" t="s">
        <v>1568</v>
      </c>
      <c r="E191" t="s">
        <v>31</v>
      </c>
      <c r="F191" s="1" t="s">
        <v>767</v>
      </c>
      <c r="G191" s="2">
        <v>36164</v>
      </c>
      <c r="H191">
        <f ca="1">ROUNDDOWN(YEARFRAC(G191,TODAY(),1),0)</f>
        <v>21</v>
      </c>
      <c r="I191" t="s">
        <v>40</v>
      </c>
      <c r="J191" t="s">
        <v>15</v>
      </c>
      <c r="K191" t="s">
        <v>1765</v>
      </c>
      <c r="L191" t="s">
        <v>364</v>
      </c>
      <c r="M191" s="4">
        <v>1.83</v>
      </c>
      <c r="N191" s="3" t="s">
        <v>1091</v>
      </c>
      <c r="O191" t="s">
        <v>111</v>
      </c>
      <c r="Q191" s="6">
        <v>0</v>
      </c>
      <c r="R191" t="s">
        <v>487</v>
      </c>
      <c r="S191" s="5">
        <v>495000</v>
      </c>
    </row>
    <row r="192" spans="1:19" x14ac:dyDescent="0.2">
      <c r="A192">
        <v>23</v>
      </c>
      <c r="B192" t="s">
        <v>768</v>
      </c>
      <c r="C192" t="s">
        <v>1569</v>
      </c>
      <c r="D192" t="s">
        <v>1570</v>
      </c>
      <c r="E192" t="s">
        <v>769</v>
      </c>
      <c r="F192" s="1" t="s">
        <v>770</v>
      </c>
      <c r="G192" s="2">
        <v>34324</v>
      </c>
      <c r="H192">
        <f ca="1">ROUNDDOWN(YEARFRAC(G192,TODAY(),1),0)</f>
        <v>26</v>
      </c>
      <c r="I192" t="s">
        <v>98</v>
      </c>
      <c r="J192" t="s">
        <v>15</v>
      </c>
      <c r="K192" t="s">
        <v>1788</v>
      </c>
      <c r="L192" t="s">
        <v>609</v>
      </c>
      <c r="M192" s="4">
        <v>1.76</v>
      </c>
      <c r="N192" s="3" t="s">
        <v>1094</v>
      </c>
      <c r="O192" t="s">
        <v>111</v>
      </c>
      <c r="Q192" s="6">
        <v>0</v>
      </c>
      <c r="R192" t="s">
        <v>487</v>
      </c>
      <c r="S192" s="5">
        <v>495000</v>
      </c>
    </row>
    <row r="193" spans="1:19" x14ac:dyDescent="0.2">
      <c r="A193">
        <v>11</v>
      </c>
      <c r="B193" t="s">
        <v>505</v>
      </c>
      <c r="C193" t="s">
        <v>1407</v>
      </c>
      <c r="D193" t="s">
        <v>1408</v>
      </c>
      <c r="E193" t="s">
        <v>49</v>
      </c>
      <c r="F193" s="1" t="s">
        <v>506</v>
      </c>
      <c r="G193" s="2">
        <v>35125</v>
      </c>
      <c r="H193">
        <f ca="1">ROUNDDOWN(YEARFRAC(G193,TODAY(),1),0)</f>
        <v>24</v>
      </c>
      <c r="I193" t="s">
        <v>15</v>
      </c>
      <c r="J193" t="s">
        <v>98</v>
      </c>
      <c r="K193" t="s">
        <v>1769</v>
      </c>
      <c r="L193" t="s">
        <v>507</v>
      </c>
      <c r="M193" s="4">
        <v>1.85</v>
      </c>
      <c r="N193" s="3" t="s">
        <v>1095</v>
      </c>
      <c r="O193" t="s">
        <v>15</v>
      </c>
      <c r="P193" t="s">
        <v>15</v>
      </c>
      <c r="Q193" s="6">
        <v>7</v>
      </c>
      <c r="R193" t="s">
        <v>508</v>
      </c>
      <c r="S193" s="5">
        <v>440000</v>
      </c>
    </row>
    <row r="194" spans="1:19" x14ac:dyDescent="0.2">
      <c r="A194">
        <v>20</v>
      </c>
      <c r="B194" t="s">
        <v>509</v>
      </c>
      <c r="C194" t="s">
        <v>1409</v>
      </c>
      <c r="D194" t="s">
        <v>1410</v>
      </c>
      <c r="E194" t="s">
        <v>49</v>
      </c>
      <c r="F194" s="1" t="s">
        <v>510</v>
      </c>
      <c r="G194" s="2">
        <v>36545</v>
      </c>
      <c r="H194">
        <f ca="1">ROUNDDOWN(YEARFRAC(G194,TODAY(),1),0)</f>
        <v>20</v>
      </c>
      <c r="I194" t="s">
        <v>15</v>
      </c>
      <c r="J194" t="s">
        <v>280</v>
      </c>
      <c r="K194" t="s">
        <v>1790</v>
      </c>
      <c r="L194" t="s">
        <v>77</v>
      </c>
      <c r="M194" s="4">
        <v>1.77</v>
      </c>
      <c r="N194" s="3" t="s">
        <v>1098</v>
      </c>
      <c r="O194" t="s">
        <v>111</v>
      </c>
      <c r="Q194" s="6">
        <v>0</v>
      </c>
      <c r="R194" t="s">
        <v>508</v>
      </c>
      <c r="S194" s="5">
        <v>440000</v>
      </c>
    </row>
    <row r="195" spans="1:19" x14ac:dyDescent="0.2">
      <c r="A195">
        <v>13</v>
      </c>
      <c r="B195" t="s">
        <v>511</v>
      </c>
      <c r="C195" t="s">
        <v>1229</v>
      </c>
      <c r="D195" t="s">
        <v>1308</v>
      </c>
      <c r="E195" t="s">
        <v>20</v>
      </c>
      <c r="F195" s="1" t="s">
        <v>512</v>
      </c>
      <c r="G195" s="2">
        <v>34096</v>
      </c>
      <c r="H195">
        <f ca="1">ROUNDDOWN(YEARFRAC(G195,TODAY(),1),0)</f>
        <v>27</v>
      </c>
      <c r="I195" t="s">
        <v>15</v>
      </c>
      <c r="K195" t="s">
        <v>15</v>
      </c>
      <c r="L195" t="s">
        <v>241</v>
      </c>
      <c r="M195" s="4">
        <v>1.85</v>
      </c>
      <c r="N195" s="3" t="s">
        <v>1095</v>
      </c>
      <c r="O195" t="s">
        <v>111</v>
      </c>
      <c r="Q195" s="6">
        <v>0</v>
      </c>
      <c r="R195" t="s">
        <v>508</v>
      </c>
      <c r="S195" s="5">
        <v>440000</v>
      </c>
    </row>
    <row r="196" spans="1:19" x14ac:dyDescent="0.2">
      <c r="A196">
        <v>77</v>
      </c>
      <c r="B196" t="s">
        <v>513</v>
      </c>
      <c r="C196" t="s">
        <v>1411</v>
      </c>
      <c r="D196" t="s">
        <v>1412</v>
      </c>
      <c r="E196" t="s">
        <v>69</v>
      </c>
      <c r="F196" s="1" t="s">
        <v>514</v>
      </c>
      <c r="G196" s="2">
        <v>35089</v>
      </c>
      <c r="H196">
        <f ca="1">ROUNDDOWN(YEARFRAC(G196,TODAY(),1),0)</f>
        <v>24</v>
      </c>
      <c r="I196" t="s">
        <v>15</v>
      </c>
      <c r="K196" t="s">
        <v>15</v>
      </c>
      <c r="L196" t="s">
        <v>199</v>
      </c>
      <c r="M196" s="4">
        <v>1.83</v>
      </c>
      <c r="N196" s="3" t="s">
        <v>1091</v>
      </c>
      <c r="O196" t="s">
        <v>15</v>
      </c>
      <c r="P196" t="s">
        <v>15</v>
      </c>
      <c r="Q196" s="6">
        <v>1</v>
      </c>
      <c r="R196" t="s">
        <v>508</v>
      </c>
      <c r="S196" s="5">
        <v>440000</v>
      </c>
    </row>
    <row r="197" spans="1:19" x14ac:dyDescent="0.2">
      <c r="A197">
        <v>11</v>
      </c>
      <c r="B197" t="s">
        <v>515</v>
      </c>
      <c r="C197" t="s">
        <v>1413</v>
      </c>
      <c r="D197" t="s">
        <v>1414</v>
      </c>
      <c r="E197" t="s">
        <v>49</v>
      </c>
      <c r="F197" s="1" t="s">
        <v>516</v>
      </c>
      <c r="G197" s="2">
        <v>34146</v>
      </c>
      <c r="H197">
        <f ca="1">ROUNDDOWN(YEARFRAC(G197,TODAY(),1),0)</f>
        <v>26</v>
      </c>
      <c r="I197" t="s">
        <v>15</v>
      </c>
      <c r="K197" t="s">
        <v>15</v>
      </c>
      <c r="L197" t="s">
        <v>110</v>
      </c>
      <c r="M197" s="4">
        <v>1.91</v>
      </c>
      <c r="N197" s="3" t="s">
        <v>1093</v>
      </c>
      <c r="O197" t="s">
        <v>15</v>
      </c>
      <c r="P197" t="s">
        <v>15</v>
      </c>
      <c r="Q197" s="6">
        <v>0</v>
      </c>
      <c r="R197" t="s">
        <v>508</v>
      </c>
      <c r="S197" s="5">
        <v>440000</v>
      </c>
    </row>
    <row r="198" spans="1:19" x14ac:dyDescent="0.2">
      <c r="A198">
        <v>16</v>
      </c>
      <c r="B198" t="s">
        <v>517</v>
      </c>
      <c r="C198" t="s">
        <v>1415</v>
      </c>
      <c r="D198" t="s">
        <v>1416</v>
      </c>
      <c r="E198" t="s">
        <v>69</v>
      </c>
      <c r="F198" s="1" t="s">
        <v>518</v>
      </c>
      <c r="G198" s="2">
        <v>31805</v>
      </c>
      <c r="H198">
        <f ca="1">ROUNDDOWN(YEARFRAC(G198,TODAY(),1),0)</f>
        <v>33</v>
      </c>
      <c r="I198" t="s">
        <v>15</v>
      </c>
      <c r="J198" t="s">
        <v>16</v>
      </c>
      <c r="K198" t="s">
        <v>1757</v>
      </c>
      <c r="L198" t="s">
        <v>281</v>
      </c>
      <c r="M198" s="4">
        <v>1.78</v>
      </c>
      <c r="N198" s="3" t="s">
        <v>1098</v>
      </c>
      <c r="O198" t="s">
        <v>15</v>
      </c>
      <c r="P198" t="s">
        <v>15</v>
      </c>
      <c r="Q198" s="6">
        <v>0</v>
      </c>
      <c r="R198" t="s">
        <v>508</v>
      </c>
      <c r="S198" s="5">
        <v>440000</v>
      </c>
    </row>
    <row r="199" spans="1:19" x14ac:dyDescent="0.2">
      <c r="A199">
        <v>8</v>
      </c>
      <c r="B199" t="s">
        <v>519</v>
      </c>
      <c r="C199" t="s">
        <v>1417</v>
      </c>
      <c r="D199" t="s">
        <v>1418</v>
      </c>
      <c r="E199" t="s">
        <v>25</v>
      </c>
      <c r="F199" s="1" t="s">
        <v>520</v>
      </c>
      <c r="G199" s="2">
        <v>31642</v>
      </c>
      <c r="H199">
        <f ca="1">ROUNDDOWN(YEARFRAC(G199,TODAY(),1),0)</f>
        <v>33</v>
      </c>
      <c r="I199" t="s">
        <v>15</v>
      </c>
      <c r="K199" t="s">
        <v>15</v>
      </c>
      <c r="L199" t="s">
        <v>110</v>
      </c>
      <c r="M199" s="4">
        <v>1.78</v>
      </c>
      <c r="N199" s="3" t="s">
        <v>1098</v>
      </c>
      <c r="O199" t="s">
        <v>15</v>
      </c>
      <c r="P199" t="s">
        <v>15</v>
      </c>
      <c r="Q199" s="6">
        <v>55</v>
      </c>
      <c r="R199" t="s">
        <v>508</v>
      </c>
      <c r="S199" s="5">
        <v>440000</v>
      </c>
    </row>
    <row r="200" spans="1:19" x14ac:dyDescent="0.2">
      <c r="A200">
        <v>29</v>
      </c>
      <c r="B200" t="s">
        <v>521</v>
      </c>
      <c r="C200" t="s">
        <v>1187</v>
      </c>
      <c r="D200" t="s">
        <v>1419</v>
      </c>
      <c r="E200" t="s">
        <v>49</v>
      </c>
      <c r="F200" s="1" t="s">
        <v>522</v>
      </c>
      <c r="G200" s="2">
        <v>35900</v>
      </c>
      <c r="H200">
        <f ca="1">ROUNDDOWN(YEARFRAC(G200,TODAY(),1),0)</f>
        <v>22</v>
      </c>
      <c r="I200" t="s">
        <v>15</v>
      </c>
      <c r="K200" t="s">
        <v>15</v>
      </c>
      <c r="L200" t="s">
        <v>244</v>
      </c>
      <c r="M200" s="4">
        <v>1.88</v>
      </c>
      <c r="N200" s="3" t="s">
        <v>1100</v>
      </c>
      <c r="O200" t="s">
        <v>111</v>
      </c>
      <c r="Q200" s="6">
        <v>0</v>
      </c>
      <c r="R200" t="s">
        <v>508</v>
      </c>
      <c r="S200" s="5">
        <v>440000</v>
      </c>
    </row>
    <row r="201" spans="1:19" x14ac:dyDescent="0.2">
      <c r="A201">
        <v>75</v>
      </c>
      <c r="B201" t="s">
        <v>523</v>
      </c>
      <c r="C201" t="s">
        <v>1396</v>
      </c>
      <c r="D201" t="s">
        <v>1420</v>
      </c>
      <c r="E201" t="s">
        <v>44</v>
      </c>
      <c r="F201" s="1" t="s">
        <v>524</v>
      </c>
      <c r="G201" s="2">
        <v>37746</v>
      </c>
      <c r="H201">
        <f ca="1">ROUNDDOWN(YEARFRAC(G201,TODAY(),1),0)</f>
        <v>17</v>
      </c>
      <c r="I201" t="s">
        <v>15</v>
      </c>
      <c r="K201" t="s">
        <v>15</v>
      </c>
      <c r="L201" t="s">
        <v>392</v>
      </c>
      <c r="M201" s="4">
        <v>1.78</v>
      </c>
      <c r="N201" s="3" t="s">
        <v>1098</v>
      </c>
      <c r="O201" t="s">
        <v>111</v>
      </c>
      <c r="Q201" s="6">
        <v>0</v>
      </c>
      <c r="R201" t="s">
        <v>508</v>
      </c>
      <c r="S201" s="5">
        <v>440000</v>
      </c>
    </row>
    <row r="202" spans="1:19" x14ac:dyDescent="0.2">
      <c r="A202">
        <v>30</v>
      </c>
      <c r="B202" t="s">
        <v>525</v>
      </c>
      <c r="C202" t="s">
        <v>1168</v>
      </c>
      <c r="D202" t="s">
        <v>1421</v>
      </c>
      <c r="E202" t="s">
        <v>64</v>
      </c>
      <c r="F202" s="1" t="s">
        <v>526</v>
      </c>
      <c r="G202" s="2">
        <v>34509</v>
      </c>
      <c r="H202">
        <f ca="1">ROUNDDOWN(YEARFRAC(G202,TODAY(),1),0)</f>
        <v>25</v>
      </c>
      <c r="I202" t="s">
        <v>15</v>
      </c>
      <c r="K202" t="s">
        <v>15</v>
      </c>
      <c r="L202" t="s">
        <v>281</v>
      </c>
      <c r="M202" s="4">
        <v>1.91</v>
      </c>
      <c r="N202" s="3" t="s">
        <v>1093</v>
      </c>
      <c r="O202" t="s">
        <v>15</v>
      </c>
      <c r="P202" t="s">
        <v>15</v>
      </c>
      <c r="Q202" s="6">
        <v>0</v>
      </c>
      <c r="R202" t="s">
        <v>508</v>
      </c>
      <c r="S202" s="5">
        <v>440000</v>
      </c>
    </row>
    <row r="203" spans="1:19" x14ac:dyDescent="0.2">
      <c r="A203">
        <v>12</v>
      </c>
      <c r="B203" t="s">
        <v>527</v>
      </c>
      <c r="C203" t="s">
        <v>1201</v>
      </c>
      <c r="D203" t="s">
        <v>1422</v>
      </c>
      <c r="E203" t="s">
        <v>64</v>
      </c>
      <c r="F203" s="1" t="s">
        <v>528</v>
      </c>
      <c r="G203" s="2">
        <v>31516</v>
      </c>
      <c r="H203">
        <f ca="1">ROUNDDOWN(YEARFRAC(G203,TODAY(),1),0)</f>
        <v>34</v>
      </c>
      <c r="I203" t="s">
        <v>15</v>
      </c>
      <c r="K203" t="s">
        <v>15</v>
      </c>
      <c r="L203" t="s">
        <v>277</v>
      </c>
      <c r="M203" s="4">
        <v>1.9</v>
      </c>
      <c r="N203" s="3" t="s">
        <v>1093</v>
      </c>
      <c r="O203" t="s">
        <v>111</v>
      </c>
      <c r="Q203" s="6">
        <v>0</v>
      </c>
      <c r="R203" t="s">
        <v>508</v>
      </c>
      <c r="S203" s="5">
        <v>440000</v>
      </c>
    </row>
    <row r="204" spans="1:19" x14ac:dyDescent="0.2">
      <c r="B204" t="s">
        <v>529</v>
      </c>
      <c r="C204" t="s">
        <v>1423</v>
      </c>
      <c r="D204" t="s">
        <v>1424</v>
      </c>
      <c r="E204" t="s">
        <v>20</v>
      </c>
      <c r="F204" s="1" t="s">
        <v>530</v>
      </c>
      <c r="G204" s="2">
        <v>32368</v>
      </c>
      <c r="H204">
        <f ca="1">ROUNDDOWN(YEARFRAC(G204,TODAY(),1),0)</f>
        <v>31</v>
      </c>
      <c r="I204" t="s">
        <v>15</v>
      </c>
      <c r="K204" t="s">
        <v>15</v>
      </c>
      <c r="L204" t="s">
        <v>473</v>
      </c>
      <c r="M204" s="4">
        <v>1.78</v>
      </c>
      <c r="N204" s="3" t="s">
        <v>1098</v>
      </c>
      <c r="O204" t="s">
        <v>111</v>
      </c>
      <c r="Q204" s="6">
        <v>0</v>
      </c>
      <c r="R204" t="s">
        <v>508</v>
      </c>
      <c r="S204" s="5">
        <v>440000</v>
      </c>
    </row>
    <row r="205" spans="1:19" x14ac:dyDescent="0.2">
      <c r="B205" t="s">
        <v>531</v>
      </c>
      <c r="C205" t="s">
        <v>1425</v>
      </c>
      <c r="D205" t="s">
        <v>1426</v>
      </c>
      <c r="E205" t="s">
        <v>252</v>
      </c>
      <c r="F205" s="1" t="s">
        <v>532</v>
      </c>
      <c r="G205" s="2">
        <v>34730</v>
      </c>
      <c r="H205">
        <f ca="1">ROUNDDOWN(YEARFRAC(G205,TODAY(),1),0)</f>
        <v>25</v>
      </c>
      <c r="I205" t="s">
        <v>15</v>
      </c>
      <c r="J205" t="s">
        <v>51</v>
      </c>
      <c r="K205" t="s">
        <v>1761</v>
      </c>
      <c r="L205" t="s">
        <v>533</v>
      </c>
      <c r="M205" s="4">
        <v>1.76</v>
      </c>
      <c r="N205" s="3" t="s">
        <v>1094</v>
      </c>
      <c r="O205" t="s">
        <v>15</v>
      </c>
      <c r="P205" t="s">
        <v>15</v>
      </c>
      <c r="Q205" s="6">
        <v>1</v>
      </c>
      <c r="R205" t="s">
        <v>508</v>
      </c>
      <c r="S205" s="5">
        <v>440000</v>
      </c>
    </row>
    <row r="206" spans="1:19" x14ac:dyDescent="0.2">
      <c r="A206">
        <v>30</v>
      </c>
      <c r="B206" t="s">
        <v>534</v>
      </c>
      <c r="C206" t="s">
        <v>1241</v>
      </c>
      <c r="D206" t="s">
        <v>1427</v>
      </c>
      <c r="E206" t="s">
        <v>13</v>
      </c>
      <c r="F206" s="1" t="s">
        <v>535</v>
      </c>
      <c r="G206" s="2">
        <v>36699</v>
      </c>
      <c r="H206">
        <f ca="1">ROUNDDOWN(YEARFRAC(G206,TODAY(),1),0)</f>
        <v>19</v>
      </c>
      <c r="I206" t="s">
        <v>15</v>
      </c>
      <c r="K206" t="s">
        <v>15</v>
      </c>
      <c r="L206" t="s">
        <v>536</v>
      </c>
      <c r="M206" s="4">
        <v>1.65</v>
      </c>
      <c r="N206" s="3" t="s">
        <v>1097</v>
      </c>
      <c r="O206" t="s">
        <v>111</v>
      </c>
      <c r="Q206" s="6">
        <v>0</v>
      </c>
      <c r="R206" t="s">
        <v>508</v>
      </c>
      <c r="S206" s="5">
        <v>440000</v>
      </c>
    </row>
    <row r="207" spans="1:19" x14ac:dyDescent="0.2">
      <c r="A207">
        <v>1</v>
      </c>
      <c r="B207" t="s">
        <v>537</v>
      </c>
      <c r="C207" t="s">
        <v>1428</v>
      </c>
      <c r="D207" t="s">
        <v>1429</v>
      </c>
      <c r="E207" t="s">
        <v>64</v>
      </c>
      <c r="F207" s="1" t="s">
        <v>538</v>
      </c>
      <c r="G207" s="2">
        <v>32599</v>
      </c>
      <c r="H207">
        <f ca="1">ROUNDDOWN(YEARFRAC(G207,TODAY(),1),0)</f>
        <v>31</v>
      </c>
      <c r="I207" t="s">
        <v>15</v>
      </c>
      <c r="K207" t="s">
        <v>15</v>
      </c>
      <c r="L207" t="s">
        <v>134</v>
      </c>
      <c r="M207" s="4">
        <v>1.91</v>
      </c>
      <c r="N207" s="3" t="s">
        <v>1093</v>
      </c>
      <c r="O207" t="s">
        <v>111</v>
      </c>
      <c r="Q207" s="6">
        <v>0</v>
      </c>
      <c r="R207" t="s">
        <v>508</v>
      </c>
      <c r="S207" s="5">
        <v>440000</v>
      </c>
    </row>
    <row r="208" spans="1:19" x14ac:dyDescent="0.2">
      <c r="A208">
        <v>22</v>
      </c>
      <c r="B208" t="s">
        <v>539</v>
      </c>
      <c r="C208" t="s">
        <v>1305</v>
      </c>
      <c r="D208" t="s">
        <v>1430</v>
      </c>
      <c r="E208" t="s">
        <v>25</v>
      </c>
      <c r="F208" s="1" t="s">
        <v>540</v>
      </c>
      <c r="G208" s="2">
        <v>37116</v>
      </c>
      <c r="H208">
        <f ca="1">ROUNDDOWN(YEARFRAC(G208,TODAY(),1),0)</f>
        <v>18</v>
      </c>
      <c r="I208" t="s">
        <v>15</v>
      </c>
      <c r="J208" t="s">
        <v>98</v>
      </c>
      <c r="K208" t="s">
        <v>1769</v>
      </c>
      <c r="L208" t="s">
        <v>244</v>
      </c>
      <c r="N208" s="3" t="s">
        <v>1104</v>
      </c>
      <c r="O208" t="s">
        <v>15</v>
      </c>
      <c r="P208" t="s">
        <v>15</v>
      </c>
      <c r="Q208" s="6">
        <v>0</v>
      </c>
      <c r="R208" t="s">
        <v>508</v>
      </c>
      <c r="S208" s="5">
        <v>440000</v>
      </c>
    </row>
    <row r="209" spans="1:19" x14ac:dyDescent="0.2">
      <c r="A209">
        <v>44</v>
      </c>
      <c r="B209" t="s">
        <v>541</v>
      </c>
      <c r="C209" t="s">
        <v>1126</v>
      </c>
      <c r="D209" t="s">
        <v>1431</v>
      </c>
      <c r="E209" t="s">
        <v>64</v>
      </c>
      <c r="F209" s="1" t="s">
        <v>542</v>
      </c>
      <c r="G209" s="2">
        <v>33834</v>
      </c>
      <c r="H209">
        <f ca="1">ROUNDDOWN(YEARFRAC(G209,TODAY(),1),0)</f>
        <v>27</v>
      </c>
      <c r="I209" t="s">
        <v>15</v>
      </c>
      <c r="J209" t="s">
        <v>304</v>
      </c>
      <c r="K209" t="s">
        <v>1791</v>
      </c>
      <c r="L209" t="s">
        <v>543</v>
      </c>
      <c r="M209" s="4">
        <v>1.86</v>
      </c>
      <c r="N209" s="3" t="s">
        <v>1095</v>
      </c>
      <c r="O209" t="s">
        <v>111</v>
      </c>
      <c r="Q209" s="6">
        <v>0</v>
      </c>
      <c r="R209" t="s">
        <v>508</v>
      </c>
      <c r="S209" s="5">
        <v>440000</v>
      </c>
    </row>
    <row r="210" spans="1:19" x14ac:dyDescent="0.2">
      <c r="A210">
        <v>6</v>
      </c>
      <c r="B210" t="s">
        <v>544</v>
      </c>
      <c r="C210" t="s">
        <v>1181</v>
      </c>
      <c r="D210" t="s">
        <v>1432</v>
      </c>
      <c r="E210" t="s">
        <v>38</v>
      </c>
      <c r="F210" s="1" t="s">
        <v>545</v>
      </c>
      <c r="G210" s="2">
        <v>31450</v>
      </c>
      <c r="H210">
        <f ca="1">ROUNDDOWN(YEARFRAC(G210,TODAY(),1),0)</f>
        <v>34</v>
      </c>
      <c r="I210" t="s">
        <v>15</v>
      </c>
      <c r="J210" t="s">
        <v>98</v>
      </c>
      <c r="K210" t="s">
        <v>1769</v>
      </c>
      <c r="L210" t="s">
        <v>546</v>
      </c>
      <c r="M210" s="4">
        <v>1.8</v>
      </c>
      <c r="N210" s="3" t="s">
        <v>1096</v>
      </c>
      <c r="O210" t="s">
        <v>15</v>
      </c>
      <c r="P210" t="s">
        <v>15</v>
      </c>
      <c r="Q210" s="6">
        <v>29</v>
      </c>
      <c r="R210" t="s">
        <v>508</v>
      </c>
      <c r="S210" s="5">
        <v>440000</v>
      </c>
    </row>
    <row r="211" spans="1:19" x14ac:dyDescent="0.2">
      <c r="A211">
        <v>86</v>
      </c>
      <c r="B211" t="s">
        <v>771</v>
      </c>
      <c r="C211" t="s">
        <v>1529</v>
      </c>
      <c r="D211" t="s">
        <v>1571</v>
      </c>
      <c r="E211" t="s">
        <v>20</v>
      </c>
      <c r="F211" s="1" t="s">
        <v>772</v>
      </c>
      <c r="G211" s="2">
        <v>35139</v>
      </c>
      <c r="H211">
        <f ca="1">ROUNDDOWN(YEARFRAC(G211,TODAY(),1),0)</f>
        <v>24</v>
      </c>
      <c r="I211" t="s">
        <v>773</v>
      </c>
      <c r="J211" t="s">
        <v>15</v>
      </c>
      <c r="K211" t="s">
        <v>1808</v>
      </c>
      <c r="L211" t="s">
        <v>774</v>
      </c>
      <c r="M211" s="4">
        <v>1.78</v>
      </c>
      <c r="N211" s="3" t="s">
        <v>1098</v>
      </c>
      <c r="O211" t="s">
        <v>111</v>
      </c>
      <c r="Q211" s="6">
        <v>0</v>
      </c>
      <c r="R211" t="s">
        <v>508</v>
      </c>
      <c r="S211" s="5">
        <v>440000</v>
      </c>
    </row>
    <row r="212" spans="1:19" x14ac:dyDescent="0.2">
      <c r="A212">
        <v>44</v>
      </c>
      <c r="B212" t="s">
        <v>775</v>
      </c>
      <c r="C212" t="s">
        <v>1572</v>
      </c>
      <c r="D212" t="s">
        <v>1573</v>
      </c>
      <c r="E212" t="s">
        <v>44</v>
      </c>
      <c r="F212" s="1" t="s">
        <v>776</v>
      </c>
      <c r="G212" s="2">
        <v>36304</v>
      </c>
      <c r="H212">
        <f ca="1">ROUNDDOWN(YEARFRAC(G212,TODAY(),1),0)</f>
        <v>21</v>
      </c>
      <c r="I212" t="s">
        <v>777</v>
      </c>
      <c r="J212" t="s">
        <v>15</v>
      </c>
      <c r="K212" t="s">
        <v>1809</v>
      </c>
      <c r="L212" t="s">
        <v>778</v>
      </c>
      <c r="M212" s="4">
        <v>1.82</v>
      </c>
      <c r="N212" s="3" t="s">
        <v>1105</v>
      </c>
      <c r="O212" t="s">
        <v>777</v>
      </c>
      <c r="P212" t="s">
        <v>777</v>
      </c>
      <c r="Q212" s="6">
        <v>0</v>
      </c>
      <c r="R212" t="s">
        <v>508</v>
      </c>
      <c r="S212" s="5">
        <v>440000</v>
      </c>
    </row>
    <row r="213" spans="1:19" x14ac:dyDescent="0.2">
      <c r="A213">
        <v>6</v>
      </c>
      <c r="B213" t="s">
        <v>779</v>
      </c>
      <c r="C213" t="s">
        <v>1305</v>
      </c>
      <c r="D213" t="s">
        <v>1574</v>
      </c>
      <c r="E213" t="s">
        <v>25</v>
      </c>
      <c r="F213" s="1" t="s">
        <v>780</v>
      </c>
      <c r="G213" s="2">
        <v>35751</v>
      </c>
      <c r="H213">
        <f ca="1">ROUNDDOWN(YEARFRAC(G213,TODAY(),1),0)</f>
        <v>22</v>
      </c>
      <c r="I213" t="s">
        <v>231</v>
      </c>
      <c r="J213" t="s">
        <v>15</v>
      </c>
      <c r="K213" t="s">
        <v>1810</v>
      </c>
      <c r="L213" t="s">
        <v>781</v>
      </c>
      <c r="M213" s="4">
        <v>1.83</v>
      </c>
      <c r="N213" s="3" t="s">
        <v>1091</v>
      </c>
      <c r="O213" t="s">
        <v>111</v>
      </c>
      <c r="Q213" s="6">
        <v>0</v>
      </c>
      <c r="R213" t="s">
        <v>508</v>
      </c>
      <c r="S213" s="5">
        <v>440000</v>
      </c>
    </row>
    <row r="214" spans="1:19" x14ac:dyDescent="0.2">
      <c r="A214">
        <v>9</v>
      </c>
      <c r="B214" t="s">
        <v>782</v>
      </c>
      <c r="C214" t="s">
        <v>1575</v>
      </c>
      <c r="D214" t="s">
        <v>1576</v>
      </c>
      <c r="E214" t="s">
        <v>49</v>
      </c>
      <c r="F214" s="1" t="s">
        <v>783</v>
      </c>
      <c r="G214" s="2">
        <v>33949</v>
      </c>
      <c r="H214">
        <f ca="1">ROUNDDOWN(YEARFRAC(G214,TODAY(),1),0)</f>
        <v>27</v>
      </c>
      <c r="I214" t="s">
        <v>198</v>
      </c>
      <c r="J214" t="s">
        <v>15</v>
      </c>
      <c r="K214" t="s">
        <v>1811</v>
      </c>
      <c r="L214" t="s">
        <v>784</v>
      </c>
      <c r="M214" s="4">
        <v>1.83</v>
      </c>
      <c r="N214" s="3" t="s">
        <v>1091</v>
      </c>
      <c r="O214" t="s">
        <v>111</v>
      </c>
      <c r="Q214" s="6">
        <v>0</v>
      </c>
      <c r="R214" t="s">
        <v>508</v>
      </c>
      <c r="S214" s="5">
        <v>440000</v>
      </c>
    </row>
    <row r="215" spans="1:19" x14ac:dyDescent="0.2">
      <c r="A215">
        <v>4</v>
      </c>
      <c r="B215" t="s">
        <v>785</v>
      </c>
      <c r="C215" t="s">
        <v>1244</v>
      </c>
      <c r="D215" t="s">
        <v>1577</v>
      </c>
      <c r="E215" t="s">
        <v>25</v>
      </c>
      <c r="F215" s="1" t="s">
        <v>786</v>
      </c>
      <c r="G215" s="2">
        <v>33708</v>
      </c>
      <c r="H215">
        <f ca="1">ROUNDDOWN(YEARFRAC(G215,TODAY(),1),0)</f>
        <v>28</v>
      </c>
      <c r="I215" t="s">
        <v>787</v>
      </c>
      <c r="J215" t="s">
        <v>15</v>
      </c>
      <c r="K215" t="s">
        <v>1812</v>
      </c>
      <c r="L215" t="s">
        <v>788</v>
      </c>
      <c r="M215" s="4">
        <v>1.82</v>
      </c>
      <c r="N215" s="3" t="s">
        <v>1105</v>
      </c>
      <c r="O215" t="s">
        <v>111</v>
      </c>
      <c r="Q215" s="6">
        <v>0</v>
      </c>
      <c r="R215" t="s">
        <v>508</v>
      </c>
      <c r="S215" s="5">
        <v>440000</v>
      </c>
    </row>
    <row r="216" spans="1:19" x14ac:dyDescent="0.2">
      <c r="A216">
        <v>20</v>
      </c>
      <c r="B216" t="s">
        <v>789</v>
      </c>
      <c r="C216" t="s">
        <v>1753</v>
      </c>
      <c r="D216" t="s">
        <v>1578</v>
      </c>
      <c r="E216" t="s">
        <v>25</v>
      </c>
      <c r="F216" s="1" t="s">
        <v>790</v>
      </c>
      <c r="G216" s="2">
        <v>32085</v>
      </c>
      <c r="H216">
        <f ca="1">ROUNDDOWN(YEARFRAC(G216,TODAY(),1),0)</f>
        <v>32</v>
      </c>
      <c r="I216" t="s">
        <v>791</v>
      </c>
      <c r="J216" t="s">
        <v>15</v>
      </c>
      <c r="K216" t="s">
        <v>1813</v>
      </c>
      <c r="L216" t="s">
        <v>127</v>
      </c>
      <c r="M216" s="4">
        <v>1.75</v>
      </c>
      <c r="N216" s="3" t="s">
        <v>1094</v>
      </c>
      <c r="O216" t="s">
        <v>15</v>
      </c>
      <c r="P216" t="s">
        <v>15</v>
      </c>
      <c r="Q216" s="6">
        <v>2</v>
      </c>
      <c r="R216" t="s">
        <v>508</v>
      </c>
      <c r="S216" s="5">
        <v>440000</v>
      </c>
    </row>
    <row r="217" spans="1:19" x14ac:dyDescent="0.2">
      <c r="A217">
        <v>6</v>
      </c>
      <c r="B217" t="s">
        <v>547</v>
      </c>
      <c r="C217" t="s">
        <v>1433</v>
      </c>
      <c r="D217" t="s">
        <v>1434</v>
      </c>
      <c r="E217" t="s">
        <v>25</v>
      </c>
      <c r="F217" s="1" t="s">
        <v>70</v>
      </c>
      <c r="G217" s="2">
        <v>35650</v>
      </c>
      <c r="H217">
        <f ca="1">ROUNDDOWN(YEARFRAC(G217,TODAY(),1),0)</f>
        <v>22</v>
      </c>
      <c r="I217" t="s">
        <v>15</v>
      </c>
      <c r="K217" t="s">
        <v>15</v>
      </c>
      <c r="L217" t="s">
        <v>102</v>
      </c>
      <c r="M217" s="4">
        <v>1.77</v>
      </c>
      <c r="N217" s="3" t="s">
        <v>1098</v>
      </c>
      <c r="O217" t="s">
        <v>111</v>
      </c>
      <c r="Q217" s="6">
        <v>0</v>
      </c>
      <c r="R217" t="s">
        <v>548</v>
      </c>
      <c r="S217" s="5">
        <v>385000</v>
      </c>
    </row>
    <row r="218" spans="1:19" x14ac:dyDescent="0.2">
      <c r="A218">
        <v>16</v>
      </c>
      <c r="B218" t="s">
        <v>549</v>
      </c>
      <c r="C218" t="s">
        <v>1435</v>
      </c>
      <c r="D218" t="s">
        <v>1436</v>
      </c>
      <c r="E218" t="s">
        <v>49</v>
      </c>
      <c r="F218" s="1" t="s">
        <v>550</v>
      </c>
      <c r="G218" s="2">
        <v>37630</v>
      </c>
      <c r="H218">
        <f ca="1">ROUNDDOWN(YEARFRAC(G218,TODAY(),1),0)</f>
        <v>17</v>
      </c>
      <c r="I218" t="s">
        <v>15</v>
      </c>
      <c r="J218" t="s">
        <v>98</v>
      </c>
      <c r="K218" t="s">
        <v>1769</v>
      </c>
      <c r="L218" t="s">
        <v>105</v>
      </c>
      <c r="M218" s="4">
        <v>1.85</v>
      </c>
      <c r="N218" s="3" t="s">
        <v>1095</v>
      </c>
      <c r="O218" t="s">
        <v>111</v>
      </c>
      <c r="Q218" s="6">
        <v>0</v>
      </c>
      <c r="R218" t="s">
        <v>548</v>
      </c>
      <c r="S218" s="5">
        <v>385000</v>
      </c>
    </row>
    <row r="219" spans="1:19" x14ac:dyDescent="0.2">
      <c r="A219">
        <v>12</v>
      </c>
      <c r="B219" t="s">
        <v>551</v>
      </c>
      <c r="C219" t="s">
        <v>1231</v>
      </c>
      <c r="D219" t="s">
        <v>1437</v>
      </c>
      <c r="E219" t="s">
        <v>64</v>
      </c>
      <c r="F219" s="1" t="s">
        <v>552</v>
      </c>
      <c r="G219" s="2">
        <v>32623</v>
      </c>
      <c r="H219">
        <f ca="1">ROUNDDOWN(YEARFRAC(G219,TODAY(),1),0)</f>
        <v>31</v>
      </c>
      <c r="I219" t="s">
        <v>15</v>
      </c>
      <c r="K219" t="s">
        <v>15</v>
      </c>
      <c r="L219" t="s">
        <v>195</v>
      </c>
      <c r="M219" s="4">
        <v>1.91</v>
      </c>
      <c r="N219" s="3" t="s">
        <v>1093</v>
      </c>
      <c r="O219" t="s">
        <v>15</v>
      </c>
      <c r="P219" t="s">
        <v>15</v>
      </c>
      <c r="Q219" s="6">
        <v>0</v>
      </c>
      <c r="R219" t="s">
        <v>548</v>
      </c>
      <c r="S219" s="5">
        <v>385000</v>
      </c>
    </row>
    <row r="220" spans="1:19" x14ac:dyDescent="0.2">
      <c r="A220">
        <v>30</v>
      </c>
      <c r="B220" t="s">
        <v>553</v>
      </c>
      <c r="C220" t="s">
        <v>1438</v>
      </c>
      <c r="D220" t="s">
        <v>1439</v>
      </c>
      <c r="E220" t="s">
        <v>38</v>
      </c>
      <c r="F220" s="1" t="s">
        <v>554</v>
      </c>
      <c r="G220" s="2">
        <v>36622</v>
      </c>
      <c r="H220">
        <f ca="1">ROUNDDOWN(YEARFRAC(G220,TODAY(),1),0)</f>
        <v>20</v>
      </c>
      <c r="I220" t="s">
        <v>15</v>
      </c>
      <c r="J220" t="s">
        <v>555</v>
      </c>
      <c r="K220" t="s">
        <v>1814</v>
      </c>
      <c r="L220" t="s">
        <v>86</v>
      </c>
      <c r="M220" s="4">
        <v>1.85</v>
      </c>
      <c r="N220" s="3" t="s">
        <v>1095</v>
      </c>
      <c r="O220" t="s">
        <v>111</v>
      </c>
      <c r="Q220" s="6">
        <v>0</v>
      </c>
      <c r="R220" t="s">
        <v>548</v>
      </c>
      <c r="S220" s="5">
        <v>385000</v>
      </c>
    </row>
    <row r="221" spans="1:19" x14ac:dyDescent="0.2">
      <c r="A221">
        <v>13</v>
      </c>
      <c r="B221" t="s">
        <v>556</v>
      </c>
      <c r="C221" t="s">
        <v>1440</v>
      </c>
      <c r="D221" t="s">
        <v>1441</v>
      </c>
      <c r="E221" t="s">
        <v>49</v>
      </c>
      <c r="F221" s="1" t="s">
        <v>557</v>
      </c>
      <c r="G221" s="2">
        <v>33639</v>
      </c>
      <c r="H221">
        <f ca="1">ROUNDDOWN(YEARFRAC(G221,TODAY(),1),0)</f>
        <v>28</v>
      </c>
      <c r="I221" t="s">
        <v>15</v>
      </c>
      <c r="K221" t="s">
        <v>15</v>
      </c>
      <c r="L221" t="s">
        <v>77</v>
      </c>
      <c r="M221" s="4">
        <v>1.86</v>
      </c>
      <c r="N221" s="3" t="s">
        <v>1095</v>
      </c>
      <c r="O221" t="s">
        <v>111</v>
      </c>
      <c r="Q221" s="6">
        <v>0</v>
      </c>
      <c r="R221" t="s">
        <v>548</v>
      </c>
      <c r="S221" s="5">
        <v>385000</v>
      </c>
    </row>
    <row r="222" spans="1:19" x14ac:dyDescent="0.2">
      <c r="A222">
        <v>23</v>
      </c>
      <c r="B222" t="s">
        <v>558</v>
      </c>
      <c r="C222" t="s">
        <v>1296</v>
      </c>
      <c r="D222" t="s">
        <v>1366</v>
      </c>
      <c r="E222" t="s">
        <v>64</v>
      </c>
      <c r="F222" s="1" t="s">
        <v>559</v>
      </c>
      <c r="G222" s="2">
        <v>32463</v>
      </c>
      <c r="H222">
        <f ca="1">ROUNDDOWN(YEARFRAC(G222,TODAY(),1),0)</f>
        <v>31</v>
      </c>
      <c r="I222" t="s">
        <v>15</v>
      </c>
      <c r="K222" t="s">
        <v>15</v>
      </c>
      <c r="L222" t="s">
        <v>185</v>
      </c>
      <c r="M222" s="4">
        <v>1.85</v>
      </c>
      <c r="N222" s="3" t="s">
        <v>1095</v>
      </c>
      <c r="O222" t="s">
        <v>15</v>
      </c>
      <c r="P222" t="s">
        <v>15</v>
      </c>
      <c r="Q222" s="6">
        <v>0</v>
      </c>
      <c r="R222" t="s">
        <v>548</v>
      </c>
      <c r="S222" s="5">
        <v>385000</v>
      </c>
    </row>
    <row r="223" spans="1:19" x14ac:dyDescent="0.2">
      <c r="A223">
        <v>18</v>
      </c>
      <c r="B223" t="s">
        <v>560</v>
      </c>
      <c r="C223" t="s">
        <v>1323</v>
      </c>
      <c r="D223" t="s">
        <v>1442</v>
      </c>
      <c r="E223" t="s">
        <v>20</v>
      </c>
      <c r="F223" s="1" t="s">
        <v>561</v>
      </c>
      <c r="G223" s="2">
        <v>36231</v>
      </c>
      <c r="H223">
        <f ca="1">ROUNDDOWN(YEARFRAC(G223,TODAY(),1),0)</f>
        <v>21</v>
      </c>
      <c r="I223" t="s">
        <v>15</v>
      </c>
      <c r="J223" t="s">
        <v>468</v>
      </c>
      <c r="K223" t="s">
        <v>1804</v>
      </c>
      <c r="L223" t="s">
        <v>105</v>
      </c>
      <c r="M223" s="4">
        <v>1.78</v>
      </c>
      <c r="N223" s="3" t="s">
        <v>1098</v>
      </c>
      <c r="O223" t="s">
        <v>15</v>
      </c>
      <c r="P223" t="s">
        <v>15</v>
      </c>
      <c r="Q223" s="6">
        <v>1</v>
      </c>
      <c r="R223" t="s">
        <v>548</v>
      </c>
      <c r="S223" s="5">
        <v>385000</v>
      </c>
    </row>
    <row r="224" spans="1:19" x14ac:dyDescent="0.2">
      <c r="A224">
        <v>21</v>
      </c>
      <c r="B224" t="s">
        <v>562</v>
      </c>
      <c r="C224" t="s">
        <v>742</v>
      </c>
      <c r="D224" t="s">
        <v>1443</v>
      </c>
      <c r="E224" t="s">
        <v>38</v>
      </c>
      <c r="F224" s="1" t="s">
        <v>563</v>
      </c>
      <c r="G224" s="2">
        <v>34573</v>
      </c>
      <c r="H224">
        <f ca="1">ROUNDDOWN(YEARFRAC(G224,TODAY(),1),0)</f>
        <v>25</v>
      </c>
      <c r="I224" t="s">
        <v>15</v>
      </c>
      <c r="J224" t="s">
        <v>109</v>
      </c>
      <c r="K224" t="s">
        <v>1771</v>
      </c>
      <c r="L224" t="s">
        <v>564</v>
      </c>
      <c r="M224" s="4">
        <v>1.96</v>
      </c>
      <c r="N224" s="3" t="s">
        <v>1101</v>
      </c>
      <c r="O224" t="s">
        <v>111</v>
      </c>
      <c r="Q224" s="6">
        <v>0</v>
      </c>
      <c r="R224" t="s">
        <v>548</v>
      </c>
      <c r="S224" s="5">
        <v>385000</v>
      </c>
    </row>
    <row r="225" spans="1:19" x14ac:dyDescent="0.2">
      <c r="A225">
        <v>21</v>
      </c>
      <c r="B225" t="s">
        <v>565</v>
      </c>
      <c r="C225" t="s">
        <v>1444</v>
      </c>
      <c r="D225" t="s">
        <v>1445</v>
      </c>
      <c r="E225" t="s">
        <v>69</v>
      </c>
      <c r="F225" s="1" t="s">
        <v>566</v>
      </c>
      <c r="G225" s="2">
        <v>37278</v>
      </c>
      <c r="H225">
        <f ca="1">ROUNDDOWN(YEARFRAC(G225,TODAY(),1),0)</f>
        <v>18</v>
      </c>
      <c r="I225" t="s">
        <v>15</v>
      </c>
      <c r="J225" t="s">
        <v>198</v>
      </c>
      <c r="K225" t="s">
        <v>1783</v>
      </c>
      <c r="L225" t="s">
        <v>119</v>
      </c>
      <c r="M225" s="4">
        <v>1.7</v>
      </c>
      <c r="N225" s="3" t="s">
        <v>1090</v>
      </c>
      <c r="O225" t="s">
        <v>111</v>
      </c>
      <c r="Q225" s="6">
        <v>0</v>
      </c>
      <c r="R225" t="s">
        <v>548</v>
      </c>
      <c r="S225" s="5">
        <v>385000</v>
      </c>
    </row>
    <row r="226" spans="1:19" x14ac:dyDescent="0.2">
      <c r="B226" t="s">
        <v>567</v>
      </c>
      <c r="C226" t="s">
        <v>742</v>
      </c>
      <c r="D226" t="s">
        <v>1137</v>
      </c>
      <c r="E226" t="s">
        <v>252</v>
      </c>
      <c r="F226" s="1" t="s">
        <v>568</v>
      </c>
      <c r="G226" s="2">
        <v>35274</v>
      </c>
      <c r="H226">
        <f ca="1">ROUNDDOWN(YEARFRAC(G226,TODAY(),1),0)</f>
        <v>23</v>
      </c>
      <c r="I226" t="s">
        <v>15</v>
      </c>
      <c r="J226" t="s">
        <v>81</v>
      </c>
      <c r="K226" t="s">
        <v>1767</v>
      </c>
      <c r="L226" t="s">
        <v>392</v>
      </c>
      <c r="M226" s="4">
        <v>1.78</v>
      </c>
      <c r="N226" s="3" t="s">
        <v>1098</v>
      </c>
      <c r="O226" t="s">
        <v>111</v>
      </c>
      <c r="Q226" s="6">
        <v>0</v>
      </c>
      <c r="R226" t="s">
        <v>548</v>
      </c>
      <c r="S226" s="5">
        <v>385000</v>
      </c>
    </row>
    <row r="227" spans="1:19" x14ac:dyDescent="0.2">
      <c r="A227">
        <v>13</v>
      </c>
      <c r="B227" t="s">
        <v>569</v>
      </c>
      <c r="C227" t="s">
        <v>1446</v>
      </c>
      <c r="D227" t="s">
        <v>1180</v>
      </c>
      <c r="E227" t="s">
        <v>49</v>
      </c>
      <c r="F227" s="1" t="s">
        <v>570</v>
      </c>
      <c r="G227" s="2">
        <v>33285</v>
      </c>
      <c r="H227">
        <f ca="1">ROUNDDOWN(YEARFRAC(G227,TODAY(),1),0)</f>
        <v>29</v>
      </c>
      <c r="I227" t="s">
        <v>15</v>
      </c>
      <c r="J227" t="s">
        <v>40</v>
      </c>
      <c r="K227" t="s">
        <v>1760</v>
      </c>
      <c r="L227" t="s">
        <v>571</v>
      </c>
      <c r="M227" s="4">
        <v>1.88</v>
      </c>
      <c r="N227" s="3" t="s">
        <v>1100</v>
      </c>
      <c r="O227" t="s">
        <v>15</v>
      </c>
      <c r="P227" t="s">
        <v>15</v>
      </c>
      <c r="Q227" s="6">
        <v>14</v>
      </c>
      <c r="R227" t="s">
        <v>548</v>
      </c>
      <c r="S227" s="5">
        <v>385000</v>
      </c>
    </row>
    <row r="228" spans="1:19" x14ac:dyDescent="0.2">
      <c r="A228">
        <v>7</v>
      </c>
      <c r="B228" t="s">
        <v>572</v>
      </c>
      <c r="C228" t="s">
        <v>1447</v>
      </c>
      <c r="D228" t="s">
        <v>1448</v>
      </c>
      <c r="E228" t="s">
        <v>49</v>
      </c>
      <c r="F228" s="1" t="s">
        <v>573</v>
      </c>
      <c r="G228" s="2">
        <v>35881</v>
      </c>
      <c r="H228">
        <f ca="1">ROUNDDOWN(YEARFRAC(G228,TODAY(),1),0)</f>
        <v>22</v>
      </c>
      <c r="I228" t="s">
        <v>15</v>
      </c>
      <c r="K228" t="s">
        <v>15</v>
      </c>
      <c r="L228" t="s">
        <v>574</v>
      </c>
      <c r="M228" s="4">
        <v>1.93</v>
      </c>
      <c r="N228" s="3" t="s">
        <v>1102</v>
      </c>
      <c r="O228" t="s">
        <v>111</v>
      </c>
      <c r="Q228" s="6">
        <v>0</v>
      </c>
      <c r="R228" t="s">
        <v>548</v>
      </c>
      <c r="S228" s="5">
        <v>385000</v>
      </c>
    </row>
    <row r="229" spans="1:19" x14ac:dyDescent="0.2">
      <c r="A229">
        <v>33</v>
      </c>
      <c r="B229" t="s">
        <v>575</v>
      </c>
      <c r="C229" t="s">
        <v>1449</v>
      </c>
      <c r="D229" t="s">
        <v>1450</v>
      </c>
      <c r="E229" t="s">
        <v>44</v>
      </c>
      <c r="F229" s="1" t="s">
        <v>576</v>
      </c>
      <c r="G229" s="2">
        <v>36802</v>
      </c>
      <c r="H229">
        <f ca="1">ROUNDDOWN(YEARFRAC(G229,TODAY(),1),0)</f>
        <v>19</v>
      </c>
      <c r="I229" t="s">
        <v>15</v>
      </c>
      <c r="K229" t="s">
        <v>15</v>
      </c>
      <c r="L229" t="s">
        <v>105</v>
      </c>
      <c r="M229" s="4">
        <v>1.78</v>
      </c>
      <c r="N229" s="3" t="s">
        <v>1098</v>
      </c>
      <c r="O229" t="s">
        <v>111</v>
      </c>
      <c r="Q229" s="6">
        <v>0</v>
      </c>
      <c r="R229" t="s">
        <v>548</v>
      </c>
      <c r="S229" s="5">
        <v>385000</v>
      </c>
    </row>
    <row r="230" spans="1:19" x14ac:dyDescent="0.2">
      <c r="A230">
        <v>40</v>
      </c>
      <c r="B230" t="s">
        <v>577</v>
      </c>
      <c r="C230" t="s">
        <v>1451</v>
      </c>
      <c r="D230" t="s">
        <v>1452</v>
      </c>
      <c r="E230" t="s">
        <v>13</v>
      </c>
      <c r="F230" s="1" t="s">
        <v>578</v>
      </c>
      <c r="G230" s="2">
        <v>34418</v>
      </c>
      <c r="H230">
        <f ca="1">ROUNDDOWN(YEARFRAC(G230,TODAY(),1),0)</f>
        <v>26</v>
      </c>
      <c r="I230" t="s">
        <v>15</v>
      </c>
      <c r="K230" t="s">
        <v>15</v>
      </c>
      <c r="L230" t="s">
        <v>579</v>
      </c>
      <c r="M230" s="4">
        <v>1.7</v>
      </c>
      <c r="N230" s="3" t="s">
        <v>1090</v>
      </c>
      <c r="O230" t="s">
        <v>15</v>
      </c>
      <c r="P230" t="s">
        <v>15</v>
      </c>
      <c r="Q230" s="6">
        <v>0</v>
      </c>
      <c r="R230" t="s">
        <v>548</v>
      </c>
      <c r="S230" s="5">
        <v>385000</v>
      </c>
    </row>
    <row r="231" spans="1:19" x14ac:dyDescent="0.2">
      <c r="A231">
        <v>27</v>
      </c>
      <c r="B231" t="s">
        <v>580</v>
      </c>
      <c r="C231" t="s">
        <v>1453</v>
      </c>
      <c r="D231" t="s">
        <v>1454</v>
      </c>
      <c r="E231" t="s">
        <v>25</v>
      </c>
      <c r="F231" s="1" t="s">
        <v>581</v>
      </c>
      <c r="G231" s="2">
        <v>35289</v>
      </c>
      <c r="H231">
        <f ca="1">ROUNDDOWN(YEARFRAC(G231,TODAY(),1),0)</f>
        <v>23</v>
      </c>
      <c r="I231" t="s">
        <v>15</v>
      </c>
      <c r="K231" t="s">
        <v>15</v>
      </c>
      <c r="L231" t="s">
        <v>582</v>
      </c>
      <c r="M231" s="4">
        <v>1.86</v>
      </c>
      <c r="N231" s="3" t="s">
        <v>1095</v>
      </c>
      <c r="O231" t="s">
        <v>111</v>
      </c>
      <c r="Q231" s="6">
        <v>0</v>
      </c>
      <c r="R231" t="s">
        <v>548</v>
      </c>
      <c r="S231" s="5">
        <v>385000</v>
      </c>
    </row>
    <row r="232" spans="1:19" x14ac:dyDescent="0.2">
      <c r="A232">
        <v>74</v>
      </c>
      <c r="B232" t="s">
        <v>583</v>
      </c>
      <c r="C232" t="s">
        <v>1455</v>
      </c>
      <c r="D232" t="s">
        <v>1456</v>
      </c>
      <c r="E232" t="s">
        <v>49</v>
      </c>
      <c r="F232" s="1" t="s">
        <v>584</v>
      </c>
      <c r="G232" s="2">
        <v>34888</v>
      </c>
      <c r="H232">
        <f ca="1">ROUNDDOWN(YEARFRAC(G232,TODAY(),1),0)</f>
        <v>24</v>
      </c>
      <c r="I232" t="s">
        <v>15</v>
      </c>
      <c r="K232" t="s">
        <v>15</v>
      </c>
      <c r="L232" t="s">
        <v>102</v>
      </c>
      <c r="M232" s="4">
        <v>1.88</v>
      </c>
      <c r="N232" s="3" t="s">
        <v>1100</v>
      </c>
      <c r="O232" t="s">
        <v>111</v>
      </c>
      <c r="Q232" s="6">
        <v>0</v>
      </c>
      <c r="R232" t="s">
        <v>548</v>
      </c>
      <c r="S232" s="5">
        <v>385000</v>
      </c>
    </row>
    <row r="233" spans="1:19" x14ac:dyDescent="0.2">
      <c r="A233">
        <v>19</v>
      </c>
      <c r="B233" t="s">
        <v>585</v>
      </c>
      <c r="C233" t="s">
        <v>1457</v>
      </c>
      <c r="D233" t="s">
        <v>1458</v>
      </c>
      <c r="E233" t="s">
        <v>49</v>
      </c>
      <c r="F233" s="1" t="s">
        <v>586</v>
      </c>
      <c r="G233" s="2">
        <v>35726</v>
      </c>
      <c r="H233">
        <f ca="1">ROUNDDOWN(YEARFRAC(G233,TODAY(),1),0)</f>
        <v>22</v>
      </c>
      <c r="I233" t="s">
        <v>15</v>
      </c>
      <c r="J233" t="s">
        <v>76</v>
      </c>
      <c r="K233" t="s">
        <v>1766</v>
      </c>
      <c r="L233" t="s">
        <v>185</v>
      </c>
      <c r="M233" s="4">
        <v>1.78</v>
      </c>
      <c r="N233" s="3" t="s">
        <v>1098</v>
      </c>
      <c r="O233" t="s">
        <v>111</v>
      </c>
      <c r="Q233" s="6">
        <v>0</v>
      </c>
      <c r="R233" t="s">
        <v>548</v>
      </c>
      <c r="S233" s="5">
        <v>385000</v>
      </c>
    </row>
    <row r="234" spans="1:19" x14ac:dyDescent="0.2">
      <c r="A234">
        <v>14</v>
      </c>
      <c r="B234" t="s">
        <v>587</v>
      </c>
      <c r="C234" t="s">
        <v>1459</v>
      </c>
      <c r="D234" t="s">
        <v>1460</v>
      </c>
      <c r="E234" t="s">
        <v>49</v>
      </c>
      <c r="F234" s="1" t="s">
        <v>588</v>
      </c>
      <c r="G234" s="2">
        <v>33243</v>
      </c>
      <c r="H234">
        <f ca="1">ROUNDDOWN(YEARFRAC(G234,TODAY(),1),0)</f>
        <v>29</v>
      </c>
      <c r="I234" t="s">
        <v>15</v>
      </c>
      <c r="K234" t="s">
        <v>15</v>
      </c>
      <c r="L234" t="s">
        <v>119</v>
      </c>
      <c r="M234" s="4">
        <v>1.9</v>
      </c>
      <c r="N234" s="3" t="s">
        <v>1093</v>
      </c>
      <c r="O234" t="s">
        <v>111</v>
      </c>
      <c r="Q234" s="6">
        <v>0</v>
      </c>
      <c r="R234" t="s">
        <v>548</v>
      </c>
      <c r="S234" s="5">
        <v>385000</v>
      </c>
    </row>
    <row r="235" spans="1:19" x14ac:dyDescent="0.2">
      <c r="A235">
        <v>75</v>
      </c>
      <c r="B235" t="s">
        <v>792</v>
      </c>
      <c r="C235" t="s">
        <v>1579</v>
      </c>
      <c r="D235" t="s">
        <v>1580</v>
      </c>
      <c r="E235" t="s">
        <v>44</v>
      </c>
      <c r="F235" s="1" t="s">
        <v>793</v>
      </c>
      <c r="G235" s="2">
        <v>36052</v>
      </c>
      <c r="H235">
        <f ca="1">ROUNDDOWN(YEARFRAC(G235,TODAY(),1),0)</f>
        <v>21</v>
      </c>
      <c r="I235" t="s">
        <v>794</v>
      </c>
      <c r="J235" t="s">
        <v>15</v>
      </c>
      <c r="K235" t="s">
        <v>1815</v>
      </c>
      <c r="L235" t="s">
        <v>110</v>
      </c>
      <c r="M235" s="4">
        <v>1.78</v>
      </c>
      <c r="N235" s="3" t="s">
        <v>1098</v>
      </c>
      <c r="O235" t="s">
        <v>111</v>
      </c>
      <c r="Q235" s="6">
        <v>0</v>
      </c>
      <c r="R235" t="s">
        <v>548</v>
      </c>
      <c r="S235" s="5">
        <v>385000</v>
      </c>
    </row>
    <row r="236" spans="1:19" x14ac:dyDescent="0.2">
      <c r="A236">
        <v>70</v>
      </c>
      <c r="B236" t="s">
        <v>795</v>
      </c>
      <c r="C236" t="s">
        <v>1581</v>
      </c>
      <c r="D236" t="s">
        <v>1582</v>
      </c>
      <c r="E236" t="s">
        <v>13</v>
      </c>
      <c r="F236" s="1" t="s">
        <v>796</v>
      </c>
      <c r="G236" s="2">
        <v>35606</v>
      </c>
      <c r="H236">
        <f ca="1">ROUNDDOWN(YEARFRAC(G236,TODAY(),1),0)</f>
        <v>22</v>
      </c>
      <c r="I236" t="s">
        <v>797</v>
      </c>
      <c r="J236" t="s">
        <v>15</v>
      </c>
      <c r="K236" t="s">
        <v>1816</v>
      </c>
      <c r="L236" t="s">
        <v>392</v>
      </c>
      <c r="M236" s="4">
        <v>1.78</v>
      </c>
      <c r="N236" s="3" t="s">
        <v>1098</v>
      </c>
      <c r="O236" t="s">
        <v>111</v>
      </c>
      <c r="Q236" s="6">
        <v>0</v>
      </c>
      <c r="R236" t="s">
        <v>548</v>
      </c>
      <c r="S236" s="5">
        <v>385000</v>
      </c>
    </row>
    <row r="237" spans="1:19" x14ac:dyDescent="0.2">
      <c r="A237">
        <v>7</v>
      </c>
      <c r="B237" t="s">
        <v>798</v>
      </c>
      <c r="C237" t="s">
        <v>1488</v>
      </c>
      <c r="D237" t="s">
        <v>1583</v>
      </c>
      <c r="E237" t="s">
        <v>13</v>
      </c>
      <c r="F237" s="1" t="s">
        <v>799</v>
      </c>
      <c r="G237" s="2">
        <v>36115</v>
      </c>
      <c r="H237">
        <f ca="1">ROUNDDOWN(YEARFRAC(G237,TODAY(),1),0)</f>
        <v>21</v>
      </c>
      <c r="I237" t="s">
        <v>40</v>
      </c>
      <c r="J237" t="s">
        <v>15</v>
      </c>
      <c r="K237" t="s">
        <v>1765</v>
      </c>
      <c r="L237" t="s">
        <v>800</v>
      </c>
      <c r="M237" s="4">
        <v>1.86</v>
      </c>
      <c r="N237" s="3" t="s">
        <v>1095</v>
      </c>
      <c r="O237" t="s">
        <v>111</v>
      </c>
      <c r="Q237" s="6">
        <v>0</v>
      </c>
      <c r="R237" t="s">
        <v>548</v>
      </c>
      <c r="S237" s="5">
        <v>385000</v>
      </c>
    </row>
    <row r="238" spans="1:19" x14ac:dyDescent="0.2">
      <c r="A238">
        <v>11</v>
      </c>
      <c r="B238" t="s">
        <v>589</v>
      </c>
      <c r="C238" t="s">
        <v>1461</v>
      </c>
      <c r="D238" t="s">
        <v>1462</v>
      </c>
      <c r="E238" t="s">
        <v>49</v>
      </c>
      <c r="F238" s="1" t="s">
        <v>590</v>
      </c>
      <c r="G238" s="2">
        <v>35047</v>
      </c>
      <c r="H238">
        <f ca="1">ROUNDDOWN(YEARFRAC(G238,TODAY(),1),0)</f>
        <v>24</v>
      </c>
      <c r="I238" t="s">
        <v>15</v>
      </c>
      <c r="K238" t="s">
        <v>15</v>
      </c>
      <c r="L238" t="s">
        <v>591</v>
      </c>
      <c r="M238" s="4">
        <v>1.79</v>
      </c>
      <c r="N238" s="3" t="s">
        <v>1098</v>
      </c>
      <c r="O238" t="s">
        <v>111</v>
      </c>
      <c r="Q238" s="6">
        <v>0</v>
      </c>
      <c r="R238" t="s">
        <v>592</v>
      </c>
      <c r="S238" s="5">
        <v>358000</v>
      </c>
    </row>
    <row r="239" spans="1:19" x14ac:dyDescent="0.2">
      <c r="B239" t="s">
        <v>593</v>
      </c>
      <c r="C239" t="s">
        <v>1126</v>
      </c>
      <c r="D239" t="s">
        <v>1463</v>
      </c>
      <c r="E239" t="s">
        <v>252</v>
      </c>
      <c r="F239" s="1" t="s">
        <v>594</v>
      </c>
      <c r="G239" s="2">
        <v>35816</v>
      </c>
      <c r="H239">
        <f ca="1">ROUNDDOWN(YEARFRAC(G239,TODAY(),1),0)</f>
        <v>22</v>
      </c>
      <c r="I239" t="s">
        <v>15</v>
      </c>
      <c r="J239" t="s">
        <v>455</v>
      </c>
      <c r="K239" t="s">
        <v>1803</v>
      </c>
      <c r="L239" t="s">
        <v>473</v>
      </c>
      <c r="M239" s="4">
        <v>1.65</v>
      </c>
      <c r="N239" s="3" t="s">
        <v>1097</v>
      </c>
      <c r="O239" t="s">
        <v>111</v>
      </c>
      <c r="Q239" s="6">
        <v>0</v>
      </c>
      <c r="R239" t="s">
        <v>592</v>
      </c>
      <c r="S239" s="5">
        <v>358000</v>
      </c>
    </row>
    <row r="240" spans="1:19" x14ac:dyDescent="0.2">
      <c r="A240">
        <v>14</v>
      </c>
      <c r="B240" t="s">
        <v>595</v>
      </c>
      <c r="C240" t="s">
        <v>1464</v>
      </c>
      <c r="D240" t="s">
        <v>1465</v>
      </c>
      <c r="E240" t="s">
        <v>44</v>
      </c>
      <c r="F240" s="1" t="s">
        <v>596</v>
      </c>
      <c r="G240" s="2">
        <v>33685</v>
      </c>
      <c r="H240">
        <f ca="1">ROUNDDOWN(YEARFRAC(G240,TODAY(),1),0)</f>
        <v>28</v>
      </c>
      <c r="I240" t="s">
        <v>15</v>
      </c>
      <c r="K240" t="s">
        <v>15</v>
      </c>
      <c r="L240" t="s">
        <v>546</v>
      </c>
      <c r="M240" s="4">
        <v>1.83</v>
      </c>
      <c r="N240" s="3" t="s">
        <v>1091</v>
      </c>
      <c r="O240" t="s">
        <v>111</v>
      </c>
      <c r="Q240" s="6">
        <v>0</v>
      </c>
      <c r="R240" t="s">
        <v>592</v>
      </c>
      <c r="S240" s="5">
        <v>358000</v>
      </c>
    </row>
    <row r="241" spans="1:19" x14ac:dyDescent="0.2">
      <c r="A241">
        <v>18</v>
      </c>
      <c r="B241" t="s">
        <v>597</v>
      </c>
      <c r="C241" t="s">
        <v>1466</v>
      </c>
      <c r="D241" t="s">
        <v>1467</v>
      </c>
      <c r="E241" t="s">
        <v>64</v>
      </c>
      <c r="F241" s="1" t="s">
        <v>598</v>
      </c>
      <c r="G241" s="2">
        <v>31334</v>
      </c>
      <c r="H241">
        <f ca="1">ROUNDDOWN(YEARFRAC(G241,TODAY(),1),0)</f>
        <v>34</v>
      </c>
      <c r="I241" t="s">
        <v>15</v>
      </c>
      <c r="J241" t="s">
        <v>40</v>
      </c>
      <c r="K241" t="s">
        <v>1760</v>
      </c>
      <c r="L241" t="s">
        <v>116</v>
      </c>
      <c r="M241" s="4">
        <v>1.89</v>
      </c>
      <c r="N241" s="3" t="s">
        <v>1100</v>
      </c>
      <c r="O241" t="s">
        <v>111</v>
      </c>
      <c r="Q241" s="6">
        <v>0</v>
      </c>
      <c r="R241" t="s">
        <v>592</v>
      </c>
      <c r="S241" s="5">
        <v>358000</v>
      </c>
    </row>
    <row r="242" spans="1:19" x14ac:dyDescent="0.2">
      <c r="A242">
        <v>6</v>
      </c>
      <c r="B242" t="s">
        <v>599</v>
      </c>
      <c r="C242" t="s">
        <v>1387</v>
      </c>
      <c r="D242" t="s">
        <v>1468</v>
      </c>
      <c r="E242" t="s">
        <v>13</v>
      </c>
      <c r="F242" s="1" t="s">
        <v>600</v>
      </c>
      <c r="G242" s="2">
        <v>31587</v>
      </c>
      <c r="H242">
        <f ca="1">ROUNDDOWN(YEARFRAC(G242,TODAY(),1),0)</f>
        <v>33</v>
      </c>
      <c r="I242" t="s">
        <v>15</v>
      </c>
      <c r="K242" t="s">
        <v>15</v>
      </c>
      <c r="L242" t="s">
        <v>237</v>
      </c>
      <c r="M242" s="4">
        <v>1.78</v>
      </c>
      <c r="N242" s="3" t="s">
        <v>1098</v>
      </c>
      <c r="O242" t="s">
        <v>111</v>
      </c>
      <c r="Q242" s="6">
        <v>0</v>
      </c>
      <c r="R242" t="s">
        <v>592</v>
      </c>
      <c r="S242" s="5">
        <v>358000</v>
      </c>
    </row>
    <row r="243" spans="1:19" x14ac:dyDescent="0.2">
      <c r="A243">
        <v>18</v>
      </c>
      <c r="B243" t="s">
        <v>601</v>
      </c>
      <c r="C243" t="s">
        <v>1469</v>
      </c>
      <c r="D243" t="s">
        <v>1470</v>
      </c>
      <c r="E243" t="s">
        <v>64</v>
      </c>
      <c r="F243" s="1" t="s">
        <v>602</v>
      </c>
      <c r="G243" s="2">
        <v>35559</v>
      </c>
      <c r="H243">
        <f ca="1">ROUNDDOWN(YEARFRAC(G243,TODAY(),1),0)</f>
        <v>23</v>
      </c>
      <c r="I243" t="s">
        <v>15</v>
      </c>
      <c r="J243" t="s">
        <v>144</v>
      </c>
      <c r="K243" t="s">
        <v>1775</v>
      </c>
      <c r="L243" t="s">
        <v>237</v>
      </c>
      <c r="M243" s="4">
        <v>1.85</v>
      </c>
      <c r="N243" s="3" t="s">
        <v>1095</v>
      </c>
      <c r="O243" t="s">
        <v>15</v>
      </c>
      <c r="P243" t="s">
        <v>15</v>
      </c>
      <c r="Q243" s="6">
        <v>0</v>
      </c>
      <c r="R243" t="s">
        <v>592</v>
      </c>
      <c r="S243" s="5">
        <v>358000</v>
      </c>
    </row>
    <row r="244" spans="1:19" x14ac:dyDescent="0.2">
      <c r="A244">
        <v>19</v>
      </c>
      <c r="B244" t="s">
        <v>603</v>
      </c>
      <c r="C244" t="s">
        <v>1248</v>
      </c>
      <c r="D244" t="s">
        <v>1471</v>
      </c>
      <c r="E244" t="s">
        <v>13</v>
      </c>
      <c r="F244" s="1" t="s">
        <v>604</v>
      </c>
      <c r="G244" s="2">
        <v>35483</v>
      </c>
      <c r="H244">
        <f ca="1">ROUNDDOWN(YEARFRAC(G244,TODAY(),1),0)</f>
        <v>23</v>
      </c>
      <c r="I244" t="s">
        <v>15</v>
      </c>
      <c r="J244" t="s">
        <v>98</v>
      </c>
      <c r="K244" t="s">
        <v>1769</v>
      </c>
      <c r="L244" t="s">
        <v>605</v>
      </c>
      <c r="M244" s="4">
        <v>1.78</v>
      </c>
      <c r="N244" s="3" t="s">
        <v>1098</v>
      </c>
      <c r="O244" t="s">
        <v>111</v>
      </c>
      <c r="Q244" s="6">
        <v>0</v>
      </c>
      <c r="R244" t="s">
        <v>592</v>
      </c>
      <c r="S244" s="5">
        <v>358000</v>
      </c>
    </row>
    <row r="245" spans="1:19" x14ac:dyDescent="0.2">
      <c r="A245">
        <v>15</v>
      </c>
      <c r="B245" t="s">
        <v>606</v>
      </c>
      <c r="C245" t="s">
        <v>1207</v>
      </c>
      <c r="D245" t="s">
        <v>1222</v>
      </c>
      <c r="E245" t="s">
        <v>25</v>
      </c>
      <c r="F245" s="1" t="s">
        <v>125</v>
      </c>
      <c r="G245" s="2">
        <v>33984</v>
      </c>
      <c r="H245">
        <f ca="1">ROUNDDOWN(YEARFRAC(G245,TODAY(),1),0)</f>
        <v>27</v>
      </c>
      <c r="I245" t="s">
        <v>15</v>
      </c>
      <c r="K245" t="s">
        <v>15</v>
      </c>
      <c r="L245" t="s">
        <v>141</v>
      </c>
      <c r="M245" s="4">
        <v>1.86</v>
      </c>
      <c r="N245" s="3" t="s">
        <v>1095</v>
      </c>
      <c r="O245" t="s">
        <v>15</v>
      </c>
      <c r="P245" t="s">
        <v>15</v>
      </c>
      <c r="Q245" s="6">
        <v>0</v>
      </c>
      <c r="R245" t="s">
        <v>592</v>
      </c>
      <c r="S245" s="5">
        <v>358000</v>
      </c>
    </row>
    <row r="246" spans="1:19" x14ac:dyDescent="0.2">
      <c r="A246">
        <v>22</v>
      </c>
      <c r="B246" t="s">
        <v>607</v>
      </c>
      <c r="C246" t="s">
        <v>1227</v>
      </c>
      <c r="D246" t="s">
        <v>1472</v>
      </c>
      <c r="E246" t="s">
        <v>25</v>
      </c>
      <c r="F246" s="1" t="s">
        <v>608</v>
      </c>
      <c r="G246" s="2">
        <v>37476</v>
      </c>
      <c r="H246">
        <f ca="1">ROUNDDOWN(YEARFRAC(G246,TODAY(),1),0)</f>
        <v>17</v>
      </c>
      <c r="I246" t="s">
        <v>15</v>
      </c>
      <c r="K246" t="s">
        <v>15</v>
      </c>
      <c r="L246" t="s">
        <v>609</v>
      </c>
      <c r="M246" s="4">
        <v>1.75</v>
      </c>
      <c r="N246" s="3" t="s">
        <v>1094</v>
      </c>
      <c r="O246" t="s">
        <v>111</v>
      </c>
      <c r="Q246" s="6">
        <v>0</v>
      </c>
      <c r="R246" t="s">
        <v>592</v>
      </c>
      <c r="S246" s="5">
        <v>358000</v>
      </c>
    </row>
    <row r="247" spans="1:19" x14ac:dyDescent="0.2">
      <c r="B247" t="s">
        <v>610</v>
      </c>
      <c r="C247" t="s">
        <v>1248</v>
      </c>
      <c r="D247" t="s">
        <v>1473</v>
      </c>
      <c r="E247" t="s">
        <v>38</v>
      </c>
      <c r="F247" s="1" t="s">
        <v>611</v>
      </c>
      <c r="G247" s="2">
        <v>34147</v>
      </c>
      <c r="H247">
        <f ca="1">ROUNDDOWN(YEARFRAC(G247,TODAY(),1),0)</f>
        <v>26</v>
      </c>
      <c r="I247" t="s">
        <v>15</v>
      </c>
      <c r="K247" t="s">
        <v>15</v>
      </c>
      <c r="L247" t="s">
        <v>473</v>
      </c>
      <c r="M247" s="4">
        <v>1.89</v>
      </c>
      <c r="N247" s="3" t="s">
        <v>1100</v>
      </c>
      <c r="O247" t="s">
        <v>111</v>
      </c>
      <c r="Q247" s="6">
        <v>0</v>
      </c>
      <c r="R247" t="s">
        <v>592</v>
      </c>
      <c r="S247" s="5">
        <v>358000</v>
      </c>
    </row>
    <row r="248" spans="1:19" x14ac:dyDescent="0.2">
      <c r="B248" t="s">
        <v>612</v>
      </c>
      <c r="C248" t="s">
        <v>1474</v>
      </c>
      <c r="D248" t="s">
        <v>1475</v>
      </c>
      <c r="E248" t="s">
        <v>300</v>
      </c>
      <c r="F248" s="1" t="s">
        <v>613</v>
      </c>
      <c r="G248" s="2">
        <v>32766</v>
      </c>
      <c r="H248">
        <f ca="1">ROUNDDOWN(YEARFRAC(G248,TODAY(),1),0)</f>
        <v>30</v>
      </c>
      <c r="I248" t="s">
        <v>15</v>
      </c>
      <c r="J248" t="s">
        <v>614</v>
      </c>
      <c r="K248" t="s">
        <v>1817</v>
      </c>
      <c r="L248" t="s">
        <v>615</v>
      </c>
      <c r="M248" s="4">
        <v>1.75</v>
      </c>
      <c r="N248" s="3" t="s">
        <v>1094</v>
      </c>
      <c r="O248" t="s">
        <v>111</v>
      </c>
      <c r="Q248" s="6">
        <v>0</v>
      </c>
      <c r="R248" t="s">
        <v>592</v>
      </c>
      <c r="S248" s="5">
        <v>358000</v>
      </c>
    </row>
    <row r="249" spans="1:19" x14ac:dyDescent="0.2">
      <c r="A249">
        <v>9</v>
      </c>
      <c r="B249" t="s">
        <v>616</v>
      </c>
      <c r="C249" t="s">
        <v>1476</v>
      </c>
      <c r="D249" t="s">
        <v>1477</v>
      </c>
      <c r="E249" t="s">
        <v>13</v>
      </c>
      <c r="F249" s="1" t="s">
        <v>366</v>
      </c>
      <c r="G249" s="2">
        <v>35306</v>
      </c>
      <c r="H249">
        <f ca="1">ROUNDDOWN(YEARFRAC(G249,TODAY(),1),0)</f>
        <v>23</v>
      </c>
      <c r="I249" t="s">
        <v>15</v>
      </c>
      <c r="K249" t="s">
        <v>15</v>
      </c>
      <c r="L249" t="s">
        <v>617</v>
      </c>
      <c r="M249" s="4">
        <v>1.76</v>
      </c>
      <c r="N249" s="3" t="s">
        <v>1094</v>
      </c>
      <c r="O249" t="s">
        <v>111</v>
      </c>
      <c r="Q249" s="6">
        <v>0</v>
      </c>
      <c r="R249" t="s">
        <v>592</v>
      </c>
      <c r="S249" s="5">
        <v>358000</v>
      </c>
    </row>
    <row r="250" spans="1:19" x14ac:dyDescent="0.2">
      <c r="A250">
        <v>16</v>
      </c>
      <c r="B250" t="s">
        <v>618</v>
      </c>
      <c r="C250" t="s">
        <v>1417</v>
      </c>
      <c r="D250" t="s">
        <v>1478</v>
      </c>
      <c r="E250" t="s">
        <v>38</v>
      </c>
      <c r="F250" s="1" t="s">
        <v>619</v>
      </c>
      <c r="G250" s="2">
        <v>35028</v>
      </c>
      <c r="H250">
        <f ca="1">ROUNDDOWN(YEARFRAC(G250,TODAY(),1),0)</f>
        <v>24</v>
      </c>
      <c r="I250" t="s">
        <v>15</v>
      </c>
      <c r="K250" t="s">
        <v>15</v>
      </c>
      <c r="L250" t="s">
        <v>110</v>
      </c>
      <c r="M250" s="4">
        <v>1.9</v>
      </c>
      <c r="N250" s="3" t="s">
        <v>1093</v>
      </c>
      <c r="O250" t="s">
        <v>111</v>
      </c>
      <c r="Q250" s="6">
        <v>0</v>
      </c>
      <c r="R250" t="s">
        <v>592</v>
      </c>
      <c r="S250" s="5">
        <v>358000</v>
      </c>
    </row>
    <row r="251" spans="1:19" x14ac:dyDescent="0.2">
      <c r="A251">
        <v>23</v>
      </c>
      <c r="B251" t="s">
        <v>620</v>
      </c>
      <c r="C251" t="s">
        <v>1479</v>
      </c>
      <c r="D251" t="s">
        <v>1480</v>
      </c>
      <c r="E251" t="s">
        <v>49</v>
      </c>
      <c r="F251" s="1" t="s">
        <v>621</v>
      </c>
      <c r="G251" s="2">
        <v>33187</v>
      </c>
      <c r="H251">
        <f ca="1">ROUNDDOWN(YEARFRAC(G251,TODAY(),1),0)</f>
        <v>29</v>
      </c>
      <c r="I251" t="s">
        <v>15</v>
      </c>
      <c r="J251" t="s">
        <v>622</v>
      </c>
      <c r="K251" t="s">
        <v>1818</v>
      </c>
      <c r="L251" t="s">
        <v>623</v>
      </c>
      <c r="M251" s="4">
        <v>1.84</v>
      </c>
      <c r="N251" s="3" t="s">
        <v>1091</v>
      </c>
      <c r="O251" t="s">
        <v>15</v>
      </c>
      <c r="P251" t="s">
        <v>15</v>
      </c>
      <c r="Q251" s="6">
        <v>19</v>
      </c>
      <c r="R251" t="s">
        <v>592</v>
      </c>
      <c r="S251" s="5">
        <v>358000</v>
      </c>
    </row>
    <row r="252" spans="1:19" x14ac:dyDescent="0.2">
      <c r="A252">
        <v>12</v>
      </c>
      <c r="B252" t="s">
        <v>624</v>
      </c>
      <c r="C252" t="s">
        <v>1481</v>
      </c>
      <c r="D252" t="s">
        <v>1482</v>
      </c>
      <c r="E252" t="s">
        <v>252</v>
      </c>
      <c r="F252" s="1" t="s">
        <v>625</v>
      </c>
      <c r="G252" s="2">
        <v>34717</v>
      </c>
      <c r="H252">
        <f ca="1">ROUNDDOWN(YEARFRAC(G252,TODAY(),1),0)</f>
        <v>25</v>
      </c>
      <c r="I252" t="s">
        <v>15</v>
      </c>
      <c r="J252" t="s">
        <v>198</v>
      </c>
      <c r="K252" t="s">
        <v>1783</v>
      </c>
      <c r="L252" t="s">
        <v>626</v>
      </c>
      <c r="M252" s="4">
        <v>1.83</v>
      </c>
      <c r="N252" s="3" t="s">
        <v>1091</v>
      </c>
      <c r="O252" t="s">
        <v>111</v>
      </c>
      <c r="Q252" s="6">
        <v>0</v>
      </c>
      <c r="R252" t="s">
        <v>592</v>
      </c>
      <c r="S252" s="5">
        <v>358000</v>
      </c>
    </row>
    <row r="253" spans="1:19" x14ac:dyDescent="0.2">
      <c r="A253">
        <v>36</v>
      </c>
      <c r="B253" t="s">
        <v>627</v>
      </c>
      <c r="C253" t="s">
        <v>1483</v>
      </c>
      <c r="D253" t="s">
        <v>1484</v>
      </c>
      <c r="E253" t="s">
        <v>13</v>
      </c>
      <c r="F253" s="1" t="s">
        <v>628</v>
      </c>
      <c r="G253" s="2">
        <v>33863</v>
      </c>
      <c r="H253">
        <f ca="1">ROUNDDOWN(YEARFRAC(G253,TODAY(),1),0)</f>
        <v>27</v>
      </c>
      <c r="I253" t="s">
        <v>15</v>
      </c>
      <c r="J253" t="s">
        <v>85</v>
      </c>
      <c r="K253" t="s">
        <v>1768</v>
      </c>
      <c r="L253" t="s">
        <v>349</v>
      </c>
      <c r="M253" s="4">
        <v>1.75</v>
      </c>
      <c r="N253" s="3" t="s">
        <v>1094</v>
      </c>
      <c r="O253" t="s">
        <v>15</v>
      </c>
      <c r="P253" t="s">
        <v>15</v>
      </c>
      <c r="Q253" s="6">
        <v>3</v>
      </c>
      <c r="R253" t="s">
        <v>592</v>
      </c>
      <c r="S253" s="5">
        <v>358000</v>
      </c>
    </row>
    <row r="254" spans="1:19" x14ac:dyDescent="0.2">
      <c r="A254">
        <v>18</v>
      </c>
      <c r="B254" t="s">
        <v>629</v>
      </c>
      <c r="C254" t="s">
        <v>1111</v>
      </c>
      <c r="D254" t="s">
        <v>1485</v>
      </c>
      <c r="E254" t="s">
        <v>20</v>
      </c>
      <c r="F254" s="1" t="s">
        <v>630</v>
      </c>
      <c r="G254" s="2">
        <v>36385</v>
      </c>
      <c r="H254">
        <f ca="1">ROUNDDOWN(YEARFRAC(G254,TODAY(),1),0)</f>
        <v>20</v>
      </c>
      <c r="I254" t="s">
        <v>15</v>
      </c>
      <c r="K254" t="s">
        <v>15</v>
      </c>
      <c r="L254" t="s">
        <v>254</v>
      </c>
      <c r="M254" s="4">
        <v>1.85</v>
      </c>
      <c r="N254" s="3" t="s">
        <v>1095</v>
      </c>
      <c r="O254" t="s">
        <v>15</v>
      </c>
      <c r="P254" t="s">
        <v>15</v>
      </c>
      <c r="Q254" s="6">
        <v>0</v>
      </c>
      <c r="R254" t="s">
        <v>592</v>
      </c>
      <c r="S254" s="5">
        <v>358000</v>
      </c>
    </row>
    <row r="255" spans="1:19" x14ac:dyDescent="0.2">
      <c r="B255" t="s">
        <v>631</v>
      </c>
      <c r="C255" t="s">
        <v>1486</v>
      </c>
      <c r="D255" t="s">
        <v>1133</v>
      </c>
      <c r="E255" t="s">
        <v>38</v>
      </c>
      <c r="F255" s="1" t="s">
        <v>632</v>
      </c>
      <c r="G255" s="2">
        <v>34462</v>
      </c>
      <c r="H255">
        <f ca="1">ROUNDDOWN(YEARFRAC(G255,TODAY(),1),0)</f>
        <v>26</v>
      </c>
      <c r="I255" t="s">
        <v>15</v>
      </c>
      <c r="K255" t="s">
        <v>15</v>
      </c>
      <c r="L255" t="s">
        <v>473</v>
      </c>
      <c r="M255" s="4">
        <v>1.83</v>
      </c>
      <c r="N255" s="3" t="s">
        <v>1091</v>
      </c>
      <c r="O255" t="s">
        <v>111</v>
      </c>
      <c r="Q255" s="6">
        <v>0</v>
      </c>
      <c r="R255" t="s">
        <v>592</v>
      </c>
      <c r="S255" s="5">
        <v>358000</v>
      </c>
    </row>
    <row r="256" spans="1:19" x14ac:dyDescent="0.2">
      <c r="A256">
        <v>8</v>
      </c>
      <c r="B256" t="s">
        <v>633</v>
      </c>
      <c r="C256" t="s">
        <v>1176</v>
      </c>
      <c r="D256" t="s">
        <v>1487</v>
      </c>
      <c r="E256" t="s">
        <v>49</v>
      </c>
      <c r="F256" s="1" t="s">
        <v>634</v>
      </c>
      <c r="G256" s="2">
        <v>30344</v>
      </c>
      <c r="H256">
        <f ca="1">ROUNDDOWN(YEARFRAC(G256,TODAY(),1),0)</f>
        <v>37</v>
      </c>
      <c r="I256" t="s">
        <v>15</v>
      </c>
      <c r="J256" t="s">
        <v>144</v>
      </c>
      <c r="K256" t="s">
        <v>1775</v>
      </c>
      <c r="L256" t="s">
        <v>237</v>
      </c>
      <c r="M256" s="4">
        <v>1.85</v>
      </c>
      <c r="N256" s="3" t="s">
        <v>1095</v>
      </c>
      <c r="O256" t="s">
        <v>15</v>
      </c>
      <c r="P256" t="s">
        <v>15</v>
      </c>
      <c r="Q256" s="6">
        <v>35</v>
      </c>
      <c r="R256" t="s">
        <v>592</v>
      </c>
      <c r="S256" s="5">
        <v>358000</v>
      </c>
    </row>
    <row r="257" spans="1:19" x14ac:dyDescent="0.2">
      <c r="A257">
        <v>15</v>
      </c>
      <c r="B257" t="s">
        <v>635</v>
      </c>
      <c r="C257" t="s">
        <v>1488</v>
      </c>
      <c r="D257" t="s">
        <v>1489</v>
      </c>
      <c r="E257" t="s">
        <v>38</v>
      </c>
      <c r="F257" s="1" t="s">
        <v>636</v>
      </c>
      <c r="G257" s="2">
        <v>33106</v>
      </c>
      <c r="H257">
        <f ca="1">ROUNDDOWN(YEARFRAC(G257,TODAY(),1),0)</f>
        <v>29</v>
      </c>
      <c r="I257" t="s">
        <v>15</v>
      </c>
      <c r="K257" t="s">
        <v>15</v>
      </c>
      <c r="L257" t="s">
        <v>637</v>
      </c>
      <c r="M257" s="4">
        <v>1.88</v>
      </c>
      <c r="N257" s="3" t="s">
        <v>1100</v>
      </c>
      <c r="O257" t="s">
        <v>111</v>
      </c>
      <c r="Q257" s="6">
        <v>0</v>
      </c>
      <c r="R257" t="s">
        <v>592</v>
      </c>
      <c r="S257" s="5">
        <v>358000</v>
      </c>
    </row>
    <row r="258" spans="1:19" x14ac:dyDescent="0.2">
      <c r="A258">
        <v>9</v>
      </c>
      <c r="B258" t="s">
        <v>638</v>
      </c>
      <c r="C258" t="s">
        <v>1490</v>
      </c>
      <c r="D258" t="s">
        <v>1491</v>
      </c>
      <c r="E258" t="s">
        <v>49</v>
      </c>
      <c r="F258" s="1" t="s">
        <v>639</v>
      </c>
      <c r="G258" s="2">
        <v>34962</v>
      </c>
      <c r="H258">
        <f ca="1">ROUNDDOWN(YEARFRAC(G258,TODAY(),1),0)</f>
        <v>24</v>
      </c>
      <c r="I258" t="s">
        <v>15</v>
      </c>
      <c r="K258" t="s">
        <v>15</v>
      </c>
      <c r="L258" t="s">
        <v>640</v>
      </c>
      <c r="M258" s="4">
        <v>1.95</v>
      </c>
      <c r="N258" s="3" t="s">
        <v>1101</v>
      </c>
      <c r="O258" t="s">
        <v>111</v>
      </c>
      <c r="Q258" s="6">
        <v>0</v>
      </c>
      <c r="R258" t="s">
        <v>592</v>
      </c>
      <c r="S258" s="5">
        <v>358000</v>
      </c>
    </row>
    <row r="259" spans="1:19" x14ac:dyDescent="0.2">
      <c r="A259">
        <v>15</v>
      </c>
      <c r="B259" t="s">
        <v>641</v>
      </c>
      <c r="C259" t="s">
        <v>1189</v>
      </c>
      <c r="D259" t="s">
        <v>1492</v>
      </c>
      <c r="E259" t="s">
        <v>38</v>
      </c>
      <c r="F259" s="1" t="s">
        <v>642</v>
      </c>
      <c r="G259" s="2">
        <v>35443</v>
      </c>
      <c r="H259">
        <f ca="1">ROUNDDOWN(YEARFRAC(G259,TODAY(),1),0)</f>
        <v>23</v>
      </c>
      <c r="I259" t="s">
        <v>15</v>
      </c>
      <c r="K259" t="s">
        <v>15</v>
      </c>
      <c r="L259" t="s">
        <v>102</v>
      </c>
      <c r="M259" s="4">
        <v>1.93</v>
      </c>
      <c r="N259" s="3" t="s">
        <v>1102</v>
      </c>
      <c r="O259" t="s">
        <v>111</v>
      </c>
      <c r="Q259" s="6">
        <v>0</v>
      </c>
      <c r="R259" t="s">
        <v>592</v>
      </c>
      <c r="S259" s="5">
        <v>358000</v>
      </c>
    </row>
    <row r="260" spans="1:19" x14ac:dyDescent="0.2">
      <c r="A260">
        <v>16</v>
      </c>
      <c r="B260" t="s">
        <v>643</v>
      </c>
      <c r="C260" t="s">
        <v>1382</v>
      </c>
      <c r="D260" t="s">
        <v>1493</v>
      </c>
      <c r="E260" t="s">
        <v>300</v>
      </c>
      <c r="F260" s="1" t="s">
        <v>644</v>
      </c>
      <c r="G260" s="2">
        <v>35046</v>
      </c>
      <c r="H260">
        <f ca="1">ROUNDDOWN(YEARFRAC(G260,TODAY(),1),0)</f>
        <v>24</v>
      </c>
      <c r="I260" t="s">
        <v>15</v>
      </c>
      <c r="K260" t="s">
        <v>15</v>
      </c>
      <c r="L260" t="s">
        <v>127</v>
      </c>
      <c r="M260" s="4">
        <v>1.75</v>
      </c>
      <c r="N260" s="3" t="s">
        <v>1094</v>
      </c>
      <c r="O260" t="s">
        <v>111</v>
      </c>
      <c r="Q260" s="6">
        <v>0</v>
      </c>
      <c r="R260" t="s">
        <v>592</v>
      </c>
      <c r="S260" s="5">
        <v>358000</v>
      </c>
    </row>
    <row r="261" spans="1:19" x14ac:dyDescent="0.2">
      <c r="A261">
        <v>8</v>
      </c>
      <c r="B261" t="s">
        <v>645</v>
      </c>
      <c r="C261" t="s">
        <v>1494</v>
      </c>
      <c r="D261" t="s">
        <v>1495</v>
      </c>
      <c r="E261" t="s">
        <v>44</v>
      </c>
      <c r="F261" s="1" t="s">
        <v>646</v>
      </c>
      <c r="G261" s="2">
        <v>32273</v>
      </c>
      <c r="H261">
        <f ca="1">ROUNDDOWN(YEARFRAC(G261,TODAY(),1),0)</f>
        <v>32</v>
      </c>
      <c r="I261" t="s">
        <v>15</v>
      </c>
      <c r="J261" t="s">
        <v>98</v>
      </c>
      <c r="K261" t="s">
        <v>1769</v>
      </c>
      <c r="L261" t="s">
        <v>647</v>
      </c>
      <c r="M261" s="4">
        <v>1.72</v>
      </c>
      <c r="N261" s="3" t="s">
        <v>1092</v>
      </c>
      <c r="O261" t="s">
        <v>111</v>
      </c>
      <c r="Q261" s="6">
        <v>0</v>
      </c>
      <c r="R261" t="s">
        <v>592</v>
      </c>
      <c r="S261" s="5">
        <v>358000</v>
      </c>
    </row>
    <row r="262" spans="1:19" x14ac:dyDescent="0.2">
      <c r="A262">
        <v>12</v>
      </c>
      <c r="B262" t="s">
        <v>648</v>
      </c>
      <c r="C262" t="s">
        <v>1496</v>
      </c>
      <c r="D262" t="s">
        <v>1497</v>
      </c>
      <c r="E262" t="s">
        <v>25</v>
      </c>
      <c r="F262" s="1" t="s">
        <v>649</v>
      </c>
      <c r="G262" s="2">
        <v>33489</v>
      </c>
      <c r="H262">
        <f ca="1">ROUNDDOWN(YEARFRAC(G262,TODAY(),1),0)</f>
        <v>28</v>
      </c>
      <c r="I262" t="s">
        <v>15</v>
      </c>
      <c r="K262" t="s">
        <v>15</v>
      </c>
      <c r="L262" t="s">
        <v>349</v>
      </c>
      <c r="M262" s="4">
        <v>1.92</v>
      </c>
      <c r="N262" s="3" t="s">
        <v>1102</v>
      </c>
      <c r="O262" t="s">
        <v>111</v>
      </c>
      <c r="Q262" s="6">
        <v>0</v>
      </c>
      <c r="R262" t="s">
        <v>592</v>
      </c>
      <c r="S262" s="5">
        <v>358000</v>
      </c>
    </row>
    <row r="263" spans="1:19" x14ac:dyDescent="0.2">
      <c r="A263">
        <v>24</v>
      </c>
      <c r="B263" t="s">
        <v>650</v>
      </c>
      <c r="C263" t="s">
        <v>1433</v>
      </c>
      <c r="D263" t="s">
        <v>1478</v>
      </c>
      <c r="E263" t="s">
        <v>25</v>
      </c>
      <c r="F263" s="1" t="s">
        <v>651</v>
      </c>
      <c r="G263" s="2">
        <v>33612</v>
      </c>
      <c r="H263">
        <f ca="1">ROUNDDOWN(YEARFRAC(G263,TODAY(),1),0)</f>
        <v>28</v>
      </c>
      <c r="I263" t="s">
        <v>15</v>
      </c>
      <c r="K263" t="s">
        <v>15</v>
      </c>
      <c r="L263" t="s">
        <v>185</v>
      </c>
      <c r="M263" s="4">
        <v>1.84</v>
      </c>
      <c r="N263" s="3" t="s">
        <v>1091</v>
      </c>
      <c r="O263" t="s">
        <v>111</v>
      </c>
      <c r="Q263" s="6">
        <v>0</v>
      </c>
      <c r="R263" t="s">
        <v>592</v>
      </c>
      <c r="S263" s="5">
        <v>358000</v>
      </c>
    </row>
    <row r="264" spans="1:19" x14ac:dyDescent="0.2">
      <c r="B264" t="s">
        <v>652</v>
      </c>
      <c r="C264" t="s">
        <v>1498</v>
      </c>
      <c r="D264" t="s">
        <v>1499</v>
      </c>
      <c r="E264" t="s">
        <v>49</v>
      </c>
      <c r="F264" s="1" t="s">
        <v>355</v>
      </c>
      <c r="G264" s="2">
        <v>32079</v>
      </c>
      <c r="H264">
        <f ca="1">ROUNDDOWN(YEARFRAC(G264,TODAY(),1),0)</f>
        <v>32</v>
      </c>
      <c r="I264" t="s">
        <v>15</v>
      </c>
      <c r="J264" t="s">
        <v>198</v>
      </c>
      <c r="K264" t="s">
        <v>1783</v>
      </c>
      <c r="L264" t="s">
        <v>473</v>
      </c>
      <c r="M264" s="4">
        <v>1.75</v>
      </c>
      <c r="N264" s="3" t="s">
        <v>1094</v>
      </c>
      <c r="O264" t="s">
        <v>111</v>
      </c>
      <c r="Q264" s="6">
        <v>0</v>
      </c>
      <c r="R264" t="s">
        <v>592</v>
      </c>
      <c r="S264" s="5">
        <v>358000</v>
      </c>
    </row>
    <row r="265" spans="1:19" x14ac:dyDescent="0.2">
      <c r="A265">
        <v>27</v>
      </c>
      <c r="B265" t="s">
        <v>653</v>
      </c>
      <c r="C265" t="s">
        <v>1500</v>
      </c>
      <c r="D265" t="s">
        <v>1501</v>
      </c>
      <c r="E265" t="s">
        <v>44</v>
      </c>
      <c r="F265" s="1" t="s">
        <v>654</v>
      </c>
      <c r="G265" s="2">
        <v>34263</v>
      </c>
      <c r="H265">
        <f ca="1">ROUNDDOWN(YEARFRAC(G265,TODAY(),1),0)</f>
        <v>26</v>
      </c>
      <c r="I265" t="s">
        <v>15</v>
      </c>
      <c r="J265" t="s">
        <v>198</v>
      </c>
      <c r="K265" t="s">
        <v>1783</v>
      </c>
      <c r="L265" t="s">
        <v>349</v>
      </c>
      <c r="M265" s="4">
        <v>1.83</v>
      </c>
      <c r="N265" s="3" t="s">
        <v>1091</v>
      </c>
      <c r="O265" t="s">
        <v>15</v>
      </c>
      <c r="P265" t="s">
        <v>15</v>
      </c>
      <c r="Q265" s="6">
        <v>0</v>
      </c>
      <c r="R265" t="s">
        <v>592</v>
      </c>
      <c r="S265" s="5">
        <v>358000</v>
      </c>
    </row>
    <row r="266" spans="1:19" x14ac:dyDescent="0.2">
      <c r="A266">
        <v>9</v>
      </c>
      <c r="B266" t="s">
        <v>655</v>
      </c>
      <c r="C266" t="s">
        <v>1157</v>
      </c>
      <c r="D266" t="s">
        <v>1502</v>
      </c>
      <c r="E266" t="s">
        <v>49</v>
      </c>
      <c r="F266" s="1" t="s">
        <v>656</v>
      </c>
      <c r="G266" s="2">
        <v>33102</v>
      </c>
      <c r="H266">
        <f ca="1">ROUNDDOWN(YEARFRAC(G266,TODAY(),1),0)</f>
        <v>29</v>
      </c>
      <c r="I266" t="s">
        <v>15</v>
      </c>
      <c r="K266" t="s">
        <v>15</v>
      </c>
      <c r="L266" t="s">
        <v>564</v>
      </c>
      <c r="M266" s="4">
        <v>1.83</v>
      </c>
      <c r="N266" s="3" t="s">
        <v>1091</v>
      </c>
      <c r="O266" t="s">
        <v>111</v>
      </c>
      <c r="Q266" s="6">
        <v>0</v>
      </c>
      <c r="R266" t="s">
        <v>592</v>
      </c>
      <c r="S266" s="5">
        <v>358000</v>
      </c>
    </row>
    <row r="267" spans="1:19" x14ac:dyDescent="0.2">
      <c r="B267" t="s">
        <v>657</v>
      </c>
      <c r="C267" t="s">
        <v>1751</v>
      </c>
      <c r="D267" t="s">
        <v>1503</v>
      </c>
      <c r="E267" t="s">
        <v>25</v>
      </c>
      <c r="F267" s="1" t="s">
        <v>658</v>
      </c>
      <c r="G267" s="2">
        <v>32980</v>
      </c>
      <c r="H267">
        <f ca="1">ROUNDDOWN(YEARFRAC(G267,TODAY(),1),0)</f>
        <v>30</v>
      </c>
      <c r="I267" t="s">
        <v>15</v>
      </c>
      <c r="K267" t="s">
        <v>15</v>
      </c>
      <c r="L267" t="s">
        <v>473</v>
      </c>
      <c r="M267" s="4">
        <v>1.8</v>
      </c>
      <c r="N267" s="3" t="s">
        <v>1096</v>
      </c>
      <c r="O267" t="s">
        <v>111</v>
      </c>
      <c r="Q267" s="6">
        <v>0</v>
      </c>
      <c r="R267" t="s">
        <v>592</v>
      </c>
      <c r="S267" s="5">
        <v>358000</v>
      </c>
    </row>
    <row r="268" spans="1:19" x14ac:dyDescent="0.2">
      <c r="A268">
        <v>12</v>
      </c>
      <c r="B268" t="s">
        <v>801</v>
      </c>
      <c r="C268" t="s">
        <v>1584</v>
      </c>
      <c r="D268" t="s">
        <v>1585</v>
      </c>
      <c r="E268" t="s">
        <v>252</v>
      </c>
      <c r="F268" s="1" t="s">
        <v>802</v>
      </c>
      <c r="G268" s="2">
        <v>34591</v>
      </c>
      <c r="H268">
        <f ca="1">ROUNDDOWN(YEARFRAC(G268,TODAY(),1),0)</f>
        <v>25</v>
      </c>
      <c r="I268" t="s">
        <v>787</v>
      </c>
      <c r="J268" t="s">
        <v>15</v>
      </c>
      <c r="K268" t="s">
        <v>1812</v>
      </c>
      <c r="L268" t="s">
        <v>223</v>
      </c>
      <c r="M268" s="4">
        <v>1.78</v>
      </c>
      <c r="N268" s="3" t="s">
        <v>1098</v>
      </c>
      <c r="O268" t="s">
        <v>111</v>
      </c>
      <c r="Q268" s="6">
        <v>0</v>
      </c>
      <c r="R268" t="s">
        <v>592</v>
      </c>
      <c r="S268" s="5">
        <v>358000</v>
      </c>
    </row>
    <row r="269" spans="1:19" x14ac:dyDescent="0.2">
      <c r="A269">
        <v>37</v>
      </c>
      <c r="B269" t="s">
        <v>803</v>
      </c>
      <c r="C269" t="s">
        <v>1586</v>
      </c>
      <c r="D269" t="s">
        <v>1587</v>
      </c>
      <c r="E269" t="s">
        <v>49</v>
      </c>
      <c r="F269" s="1" t="s">
        <v>804</v>
      </c>
      <c r="G269" s="2">
        <v>36755</v>
      </c>
      <c r="H269">
        <f ca="1">ROUNDDOWN(YEARFRAC(G269,TODAY(),1),0)</f>
        <v>19</v>
      </c>
      <c r="I269" t="s">
        <v>40</v>
      </c>
      <c r="J269" t="s">
        <v>15</v>
      </c>
      <c r="K269" t="s">
        <v>1765</v>
      </c>
      <c r="L269" t="s">
        <v>805</v>
      </c>
      <c r="M269" s="4">
        <v>1.84</v>
      </c>
      <c r="N269" s="3" t="s">
        <v>1091</v>
      </c>
      <c r="O269" t="s">
        <v>111</v>
      </c>
      <c r="Q269" s="6">
        <v>0</v>
      </c>
      <c r="R269" t="s">
        <v>592</v>
      </c>
      <c r="S269" s="5">
        <v>358000</v>
      </c>
    </row>
    <row r="270" spans="1:19" x14ac:dyDescent="0.2">
      <c r="A270">
        <v>9</v>
      </c>
      <c r="B270" t="s">
        <v>806</v>
      </c>
      <c r="C270" t="s">
        <v>1588</v>
      </c>
      <c r="D270" t="s">
        <v>1589</v>
      </c>
      <c r="E270" t="s">
        <v>13</v>
      </c>
      <c r="F270" s="1" t="s">
        <v>807</v>
      </c>
      <c r="G270" s="2">
        <v>33939</v>
      </c>
      <c r="H270">
        <f ca="1">ROUNDDOWN(YEARFRAC(G270,TODAY(),1),0)</f>
        <v>27</v>
      </c>
      <c r="I270" t="s">
        <v>133</v>
      </c>
      <c r="J270" t="s">
        <v>15</v>
      </c>
      <c r="K270" t="s">
        <v>1819</v>
      </c>
      <c r="L270" t="s">
        <v>647</v>
      </c>
      <c r="M270" s="4">
        <v>1.8</v>
      </c>
      <c r="N270" s="3" t="s">
        <v>1096</v>
      </c>
      <c r="O270" t="s">
        <v>111</v>
      </c>
      <c r="Q270" s="6">
        <v>0</v>
      </c>
      <c r="R270" t="s">
        <v>592</v>
      </c>
      <c r="S270" s="5">
        <v>358000</v>
      </c>
    </row>
    <row r="271" spans="1:19" x14ac:dyDescent="0.2">
      <c r="A271">
        <v>19</v>
      </c>
      <c r="B271" t="s">
        <v>808</v>
      </c>
      <c r="C271" t="s">
        <v>1590</v>
      </c>
      <c r="D271" t="s">
        <v>1591</v>
      </c>
      <c r="E271" t="s">
        <v>31</v>
      </c>
      <c r="F271" s="1" t="s">
        <v>809</v>
      </c>
      <c r="G271" s="2">
        <v>33145</v>
      </c>
      <c r="H271">
        <f ca="1">ROUNDDOWN(YEARFRAC(G271,TODAY(),1),0)</f>
        <v>29</v>
      </c>
      <c r="I271" t="s">
        <v>810</v>
      </c>
      <c r="J271" t="s">
        <v>15</v>
      </c>
      <c r="K271" t="s">
        <v>1820</v>
      </c>
      <c r="L271" t="s">
        <v>811</v>
      </c>
      <c r="M271" s="4">
        <v>1.71</v>
      </c>
      <c r="N271" s="3" t="s">
        <v>1090</v>
      </c>
      <c r="O271" t="s">
        <v>111</v>
      </c>
      <c r="Q271" s="6">
        <v>0</v>
      </c>
      <c r="R271" t="s">
        <v>592</v>
      </c>
      <c r="S271" s="5">
        <v>358000</v>
      </c>
    </row>
    <row r="272" spans="1:19" x14ac:dyDescent="0.2">
      <c r="A272">
        <v>8</v>
      </c>
      <c r="B272" t="s">
        <v>812</v>
      </c>
      <c r="C272" t="s">
        <v>1342</v>
      </c>
      <c r="D272" t="s">
        <v>1592</v>
      </c>
      <c r="E272" t="s">
        <v>20</v>
      </c>
      <c r="F272" s="1" t="s">
        <v>813</v>
      </c>
      <c r="G272" s="2">
        <v>33794</v>
      </c>
      <c r="H272">
        <f ca="1">ROUNDDOWN(YEARFRAC(G272,TODAY(),1),0)</f>
        <v>27</v>
      </c>
      <c r="I272" t="s">
        <v>814</v>
      </c>
      <c r="J272" t="s">
        <v>15</v>
      </c>
      <c r="K272" t="s">
        <v>1821</v>
      </c>
      <c r="L272" t="s">
        <v>815</v>
      </c>
      <c r="M272" s="4">
        <v>1.73</v>
      </c>
      <c r="N272" s="3" t="s">
        <v>1092</v>
      </c>
      <c r="O272" t="s">
        <v>111</v>
      </c>
      <c r="Q272" s="6">
        <v>0</v>
      </c>
      <c r="R272" t="s">
        <v>592</v>
      </c>
      <c r="S272" s="5">
        <v>358000</v>
      </c>
    </row>
    <row r="273" spans="1:19" x14ac:dyDescent="0.2">
      <c r="B273" t="s">
        <v>816</v>
      </c>
      <c r="C273" t="s">
        <v>816</v>
      </c>
      <c r="D273">
        <v>0</v>
      </c>
      <c r="E273" t="s">
        <v>38</v>
      </c>
      <c r="F273" s="1" t="s">
        <v>817</v>
      </c>
      <c r="G273" s="2">
        <v>32178</v>
      </c>
      <c r="H273">
        <f ca="1">ROUNDDOWN(YEARFRAC(G273,TODAY(),1),0)</f>
        <v>32</v>
      </c>
      <c r="I273" t="s">
        <v>325</v>
      </c>
      <c r="J273" t="s">
        <v>15</v>
      </c>
      <c r="K273" t="s">
        <v>1801</v>
      </c>
      <c r="L273" t="s">
        <v>473</v>
      </c>
      <c r="M273" s="4">
        <v>1.87</v>
      </c>
      <c r="N273" s="3" t="s">
        <v>1100</v>
      </c>
      <c r="O273" t="s">
        <v>111</v>
      </c>
      <c r="Q273" s="6">
        <v>0</v>
      </c>
      <c r="R273" t="s">
        <v>592</v>
      </c>
      <c r="S273" s="5">
        <v>358000</v>
      </c>
    </row>
    <row r="274" spans="1:19" x14ac:dyDescent="0.2">
      <c r="B274" t="s">
        <v>818</v>
      </c>
      <c r="C274" t="s">
        <v>1593</v>
      </c>
      <c r="D274" t="s">
        <v>1594</v>
      </c>
      <c r="E274" t="s">
        <v>20</v>
      </c>
      <c r="F274" s="1" t="s">
        <v>819</v>
      </c>
      <c r="G274" s="2">
        <v>31464</v>
      </c>
      <c r="H274">
        <f ca="1">ROUNDDOWN(YEARFRAC(G274,TODAY(),1),0)</f>
        <v>34</v>
      </c>
      <c r="I274" t="s">
        <v>98</v>
      </c>
      <c r="J274" t="s">
        <v>15</v>
      </c>
      <c r="K274" t="s">
        <v>1788</v>
      </c>
      <c r="L274" t="s">
        <v>473</v>
      </c>
      <c r="M274" s="4">
        <v>1.69</v>
      </c>
      <c r="N274" s="3" t="s">
        <v>1090</v>
      </c>
      <c r="O274" t="s">
        <v>111</v>
      </c>
      <c r="Q274" s="6">
        <v>0</v>
      </c>
      <c r="R274" t="s">
        <v>592</v>
      </c>
      <c r="S274" s="5">
        <v>358000</v>
      </c>
    </row>
    <row r="275" spans="1:19" x14ac:dyDescent="0.2">
      <c r="A275">
        <v>8</v>
      </c>
      <c r="B275" t="s">
        <v>659</v>
      </c>
      <c r="C275" t="s">
        <v>1504</v>
      </c>
      <c r="D275" t="s">
        <v>1505</v>
      </c>
      <c r="E275" t="s">
        <v>31</v>
      </c>
      <c r="F275" s="1" t="s">
        <v>660</v>
      </c>
      <c r="G275" s="2">
        <v>35256</v>
      </c>
      <c r="H275">
        <f ca="1">ROUNDDOWN(YEARFRAC(G275,TODAY(),1),0)</f>
        <v>23</v>
      </c>
      <c r="I275" t="s">
        <v>15</v>
      </c>
      <c r="K275" t="s">
        <v>15</v>
      </c>
      <c r="L275" t="s">
        <v>102</v>
      </c>
      <c r="M275" s="4">
        <v>1.78</v>
      </c>
      <c r="N275" s="3" t="s">
        <v>1098</v>
      </c>
      <c r="O275" t="s">
        <v>111</v>
      </c>
      <c r="Q275" s="6">
        <v>0</v>
      </c>
      <c r="R275" t="s">
        <v>661</v>
      </c>
      <c r="S275" s="5">
        <v>330000</v>
      </c>
    </row>
    <row r="276" spans="1:19" x14ac:dyDescent="0.2">
      <c r="A276">
        <v>6</v>
      </c>
      <c r="B276" t="s">
        <v>662</v>
      </c>
      <c r="C276" t="s">
        <v>1506</v>
      </c>
      <c r="D276" t="s">
        <v>1507</v>
      </c>
      <c r="E276" t="s">
        <v>44</v>
      </c>
      <c r="F276" s="1" t="s">
        <v>663</v>
      </c>
      <c r="G276" s="2">
        <v>33731</v>
      </c>
      <c r="H276">
        <f ca="1">ROUNDDOWN(YEARFRAC(G276,TODAY(),1),0)</f>
        <v>28</v>
      </c>
      <c r="I276" t="s">
        <v>15</v>
      </c>
      <c r="J276" t="s">
        <v>98</v>
      </c>
      <c r="K276" t="s">
        <v>1769</v>
      </c>
      <c r="L276" t="s">
        <v>664</v>
      </c>
      <c r="M276" s="4">
        <v>1.8</v>
      </c>
      <c r="N276" s="3" t="s">
        <v>1096</v>
      </c>
      <c r="O276" t="s">
        <v>111</v>
      </c>
      <c r="Q276" s="6">
        <v>0</v>
      </c>
      <c r="R276" t="s">
        <v>661</v>
      </c>
      <c r="S276" s="5">
        <v>330000</v>
      </c>
    </row>
    <row r="277" spans="1:19" x14ac:dyDescent="0.2">
      <c r="A277">
        <v>30</v>
      </c>
      <c r="B277" t="s">
        <v>665</v>
      </c>
      <c r="C277" t="s">
        <v>1508</v>
      </c>
      <c r="D277" t="s">
        <v>1509</v>
      </c>
      <c r="E277" t="s">
        <v>20</v>
      </c>
      <c r="F277" s="1" t="s">
        <v>666</v>
      </c>
      <c r="G277" s="2">
        <v>35592</v>
      </c>
      <c r="H277">
        <f ca="1">ROUNDDOWN(YEARFRAC(G277,TODAY(),1),0)</f>
        <v>22</v>
      </c>
      <c r="I277" t="s">
        <v>15</v>
      </c>
      <c r="K277" t="s">
        <v>15</v>
      </c>
      <c r="L277" t="s">
        <v>277</v>
      </c>
      <c r="M277" s="4">
        <v>1.75</v>
      </c>
      <c r="N277" s="3" t="s">
        <v>1094</v>
      </c>
      <c r="O277" t="s">
        <v>111</v>
      </c>
      <c r="Q277" s="6">
        <v>0</v>
      </c>
      <c r="R277" t="s">
        <v>661</v>
      </c>
      <c r="S277" s="5">
        <v>330000</v>
      </c>
    </row>
    <row r="278" spans="1:19" x14ac:dyDescent="0.2">
      <c r="A278">
        <v>15</v>
      </c>
      <c r="B278" t="s">
        <v>667</v>
      </c>
      <c r="C278" t="s">
        <v>1176</v>
      </c>
      <c r="D278" t="s">
        <v>1510</v>
      </c>
      <c r="E278" t="s">
        <v>49</v>
      </c>
      <c r="F278" s="1" t="s">
        <v>668</v>
      </c>
      <c r="G278" s="2">
        <v>32348</v>
      </c>
      <c r="H278">
        <f ca="1">ROUNDDOWN(YEARFRAC(G278,TODAY(),1),0)</f>
        <v>31</v>
      </c>
      <c r="I278" t="s">
        <v>15</v>
      </c>
      <c r="K278" t="s">
        <v>15</v>
      </c>
      <c r="L278" t="s">
        <v>669</v>
      </c>
      <c r="M278" s="4">
        <v>1.93</v>
      </c>
      <c r="N278" s="3" t="s">
        <v>1102</v>
      </c>
      <c r="O278" t="s">
        <v>111</v>
      </c>
      <c r="Q278" s="6">
        <v>0</v>
      </c>
      <c r="R278" t="s">
        <v>661</v>
      </c>
      <c r="S278" s="5">
        <v>330000</v>
      </c>
    </row>
    <row r="279" spans="1:19" x14ac:dyDescent="0.2">
      <c r="A279">
        <v>26</v>
      </c>
      <c r="B279" t="s">
        <v>670</v>
      </c>
      <c r="C279" t="s">
        <v>1119</v>
      </c>
      <c r="D279" t="s">
        <v>1511</v>
      </c>
      <c r="E279" t="s">
        <v>69</v>
      </c>
      <c r="F279" s="1" t="s">
        <v>671</v>
      </c>
      <c r="G279" s="2">
        <v>35987</v>
      </c>
      <c r="H279">
        <f ca="1">ROUNDDOWN(YEARFRAC(G279,TODAY(),1),0)</f>
        <v>21</v>
      </c>
      <c r="I279" t="s">
        <v>15</v>
      </c>
      <c r="K279" t="s">
        <v>15</v>
      </c>
      <c r="L279" t="s">
        <v>105</v>
      </c>
      <c r="M279" s="4">
        <v>1.77</v>
      </c>
      <c r="N279" s="3" t="s">
        <v>1098</v>
      </c>
      <c r="O279" t="s">
        <v>111</v>
      </c>
      <c r="Q279" s="6">
        <v>0</v>
      </c>
      <c r="R279" t="s">
        <v>661</v>
      </c>
      <c r="S279" s="5">
        <v>330000</v>
      </c>
    </row>
    <row r="280" spans="1:19" x14ac:dyDescent="0.2">
      <c r="A280">
        <v>31</v>
      </c>
      <c r="B280" t="s">
        <v>672</v>
      </c>
      <c r="C280" t="s">
        <v>1164</v>
      </c>
      <c r="D280" t="s">
        <v>1512</v>
      </c>
      <c r="E280" t="s">
        <v>49</v>
      </c>
      <c r="F280" s="1" t="s">
        <v>673</v>
      </c>
      <c r="G280" s="2">
        <v>33998</v>
      </c>
      <c r="H280">
        <f ca="1">ROUNDDOWN(YEARFRAC(G280,TODAY(),1),0)</f>
        <v>27</v>
      </c>
      <c r="I280" t="s">
        <v>15</v>
      </c>
      <c r="K280" t="s">
        <v>15</v>
      </c>
      <c r="L280" t="s">
        <v>647</v>
      </c>
      <c r="M280" s="4">
        <v>1.78</v>
      </c>
      <c r="N280" s="3" t="s">
        <v>1098</v>
      </c>
      <c r="O280" t="s">
        <v>111</v>
      </c>
      <c r="Q280" s="6">
        <v>0</v>
      </c>
      <c r="R280" t="s">
        <v>661</v>
      </c>
      <c r="S280" s="5">
        <v>330000</v>
      </c>
    </row>
    <row r="281" spans="1:19" x14ac:dyDescent="0.2">
      <c r="A281">
        <v>27</v>
      </c>
      <c r="B281" t="s">
        <v>674</v>
      </c>
      <c r="C281" t="s">
        <v>1513</v>
      </c>
      <c r="D281" t="s">
        <v>1514</v>
      </c>
      <c r="E281" t="s">
        <v>38</v>
      </c>
      <c r="F281" s="1" t="s">
        <v>675</v>
      </c>
      <c r="G281" s="2">
        <v>34214</v>
      </c>
      <c r="H281">
        <f ca="1">ROUNDDOWN(YEARFRAC(G281,TODAY(),1),0)</f>
        <v>26</v>
      </c>
      <c r="I281" t="s">
        <v>15</v>
      </c>
      <c r="J281" t="s">
        <v>381</v>
      </c>
      <c r="K281" t="s">
        <v>1797</v>
      </c>
      <c r="L281" t="s">
        <v>82</v>
      </c>
      <c r="M281" s="4">
        <v>1.88</v>
      </c>
      <c r="N281" s="3" t="s">
        <v>1100</v>
      </c>
      <c r="O281" t="s">
        <v>15</v>
      </c>
      <c r="P281" t="s">
        <v>15</v>
      </c>
      <c r="Q281" s="6">
        <v>0</v>
      </c>
      <c r="R281" t="s">
        <v>661</v>
      </c>
      <c r="S281" s="5">
        <v>330000</v>
      </c>
    </row>
    <row r="282" spans="1:19" x14ac:dyDescent="0.2">
      <c r="B282" t="s">
        <v>676</v>
      </c>
      <c r="C282" t="s">
        <v>1515</v>
      </c>
      <c r="D282" t="s">
        <v>1752</v>
      </c>
      <c r="E282" t="s">
        <v>38</v>
      </c>
      <c r="F282" s="1" t="s">
        <v>677</v>
      </c>
      <c r="G282" s="2">
        <v>33346</v>
      </c>
      <c r="H282">
        <f ca="1">ROUNDDOWN(YEARFRAC(G282,TODAY(),1),0)</f>
        <v>29</v>
      </c>
      <c r="I282" t="s">
        <v>15</v>
      </c>
      <c r="J282" t="s">
        <v>33</v>
      </c>
      <c r="K282" t="s">
        <v>1759</v>
      </c>
      <c r="L282" t="s">
        <v>473</v>
      </c>
      <c r="M282" s="4">
        <v>1.84</v>
      </c>
      <c r="N282" s="3" t="s">
        <v>1091</v>
      </c>
      <c r="O282" t="s">
        <v>111</v>
      </c>
      <c r="Q282" s="6">
        <v>0</v>
      </c>
      <c r="R282" t="s">
        <v>661</v>
      </c>
      <c r="S282" s="5">
        <v>330000</v>
      </c>
    </row>
    <row r="283" spans="1:19" x14ac:dyDescent="0.2">
      <c r="A283">
        <v>22</v>
      </c>
      <c r="B283" t="s">
        <v>678</v>
      </c>
      <c r="C283" t="s">
        <v>1516</v>
      </c>
      <c r="D283" t="s">
        <v>1517</v>
      </c>
      <c r="E283" t="s">
        <v>69</v>
      </c>
      <c r="F283" s="1" t="s">
        <v>679</v>
      </c>
      <c r="G283" s="2">
        <v>33267</v>
      </c>
      <c r="H283">
        <f ca="1">ROUNDDOWN(YEARFRAC(G283,TODAY(),1),0)</f>
        <v>29</v>
      </c>
      <c r="I283" t="s">
        <v>15</v>
      </c>
      <c r="K283" t="s">
        <v>15</v>
      </c>
      <c r="L283" t="s">
        <v>680</v>
      </c>
      <c r="M283" s="4">
        <v>1.88</v>
      </c>
      <c r="N283" s="3" t="s">
        <v>1100</v>
      </c>
      <c r="O283" t="s">
        <v>111</v>
      </c>
      <c r="Q283" s="6">
        <v>0</v>
      </c>
      <c r="R283" t="s">
        <v>661</v>
      </c>
      <c r="S283" s="5">
        <v>330000</v>
      </c>
    </row>
    <row r="284" spans="1:19" x14ac:dyDescent="0.2">
      <c r="A284">
        <v>29</v>
      </c>
      <c r="B284" t="s">
        <v>681</v>
      </c>
      <c r="C284" t="s">
        <v>1518</v>
      </c>
      <c r="D284" t="s">
        <v>1519</v>
      </c>
      <c r="E284" t="s">
        <v>49</v>
      </c>
      <c r="F284" s="1" t="s">
        <v>682</v>
      </c>
      <c r="G284" s="2">
        <v>33200</v>
      </c>
      <c r="H284">
        <f ca="1">ROUNDDOWN(YEARFRAC(G284,TODAY(),1),0)</f>
        <v>29</v>
      </c>
      <c r="I284" t="s">
        <v>15</v>
      </c>
      <c r="J284" t="s">
        <v>51</v>
      </c>
      <c r="K284" t="s">
        <v>1761</v>
      </c>
      <c r="L284" t="s">
        <v>683</v>
      </c>
      <c r="M284" s="4">
        <v>1.73</v>
      </c>
      <c r="N284" s="3" t="s">
        <v>1092</v>
      </c>
      <c r="O284" t="s">
        <v>111</v>
      </c>
      <c r="Q284" s="6">
        <v>0</v>
      </c>
      <c r="R284" t="s">
        <v>661</v>
      </c>
      <c r="S284" s="5">
        <v>330000</v>
      </c>
    </row>
    <row r="285" spans="1:19" x14ac:dyDescent="0.2">
      <c r="A285">
        <v>3</v>
      </c>
      <c r="B285" t="s">
        <v>684</v>
      </c>
      <c r="C285" t="s">
        <v>1248</v>
      </c>
      <c r="D285" t="s">
        <v>1520</v>
      </c>
      <c r="E285" t="s">
        <v>69</v>
      </c>
      <c r="F285" s="1" t="s">
        <v>685</v>
      </c>
      <c r="G285" s="2">
        <v>30993</v>
      </c>
      <c r="H285">
        <f ca="1">ROUNDDOWN(YEARFRAC(G285,TODAY(),1),0)</f>
        <v>35</v>
      </c>
      <c r="I285" t="s">
        <v>15</v>
      </c>
      <c r="J285" t="s">
        <v>304</v>
      </c>
      <c r="K285" t="s">
        <v>1791</v>
      </c>
      <c r="L285" t="s">
        <v>116</v>
      </c>
      <c r="M285" s="4">
        <v>1.75</v>
      </c>
      <c r="N285" s="3" t="s">
        <v>1094</v>
      </c>
      <c r="O285" t="s">
        <v>15</v>
      </c>
      <c r="P285" t="s">
        <v>15</v>
      </c>
      <c r="Q285" s="6">
        <v>38</v>
      </c>
      <c r="R285" t="s">
        <v>661</v>
      </c>
      <c r="S285" s="5">
        <v>330000</v>
      </c>
    </row>
    <row r="286" spans="1:19" x14ac:dyDescent="0.2">
      <c r="A286">
        <v>44</v>
      </c>
      <c r="B286" t="s">
        <v>686</v>
      </c>
      <c r="C286" t="s">
        <v>1144</v>
      </c>
      <c r="D286" t="s">
        <v>1521</v>
      </c>
      <c r="E286" t="s">
        <v>25</v>
      </c>
      <c r="F286" s="1" t="s">
        <v>687</v>
      </c>
      <c r="G286" s="2">
        <v>33104</v>
      </c>
      <c r="H286">
        <f ca="1">ROUNDDOWN(YEARFRAC(G286,TODAY(),1),0)</f>
        <v>29</v>
      </c>
      <c r="I286" t="s">
        <v>15</v>
      </c>
      <c r="K286" t="s">
        <v>15</v>
      </c>
      <c r="L286" t="s">
        <v>609</v>
      </c>
      <c r="M286" s="4">
        <v>1.85</v>
      </c>
      <c r="N286" s="3" t="s">
        <v>1095</v>
      </c>
      <c r="O286" t="s">
        <v>111</v>
      </c>
      <c r="Q286" s="6">
        <v>0</v>
      </c>
      <c r="R286" t="s">
        <v>661</v>
      </c>
      <c r="S286" s="5">
        <v>330000</v>
      </c>
    </row>
    <row r="287" spans="1:19" x14ac:dyDescent="0.2">
      <c r="A287">
        <v>9</v>
      </c>
      <c r="B287" t="s">
        <v>688</v>
      </c>
      <c r="C287" t="s">
        <v>1522</v>
      </c>
      <c r="D287" t="s">
        <v>1523</v>
      </c>
      <c r="E287" t="s">
        <v>49</v>
      </c>
      <c r="F287" s="1" t="s">
        <v>689</v>
      </c>
      <c r="G287" s="2">
        <v>31975</v>
      </c>
      <c r="H287">
        <f ca="1">ROUNDDOWN(YEARFRAC(G287,TODAY(),1),0)</f>
        <v>32</v>
      </c>
      <c r="I287" t="s">
        <v>15</v>
      </c>
      <c r="K287" t="s">
        <v>15</v>
      </c>
      <c r="L287" t="s">
        <v>690</v>
      </c>
      <c r="M287" s="4">
        <v>1.81</v>
      </c>
      <c r="N287" s="3" t="s">
        <v>1096</v>
      </c>
      <c r="O287" t="s">
        <v>111</v>
      </c>
      <c r="Q287" s="6">
        <v>0</v>
      </c>
      <c r="R287" t="s">
        <v>661</v>
      </c>
      <c r="S287" s="5">
        <v>330000</v>
      </c>
    </row>
    <row r="288" spans="1:19" x14ac:dyDescent="0.2">
      <c r="A288">
        <v>21</v>
      </c>
      <c r="B288" t="s">
        <v>691</v>
      </c>
      <c r="C288" t="s">
        <v>1524</v>
      </c>
      <c r="D288" t="s">
        <v>1525</v>
      </c>
      <c r="E288" t="s">
        <v>25</v>
      </c>
      <c r="F288" s="1" t="s">
        <v>692</v>
      </c>
      <c r="G288" s="2">
        <v>35371</v>
      </c>
      <c r="H288">
        <f ca="1">ROUNDDOWN(YEARFRAC(G288,TODAY(),1),0)</f>
        <v>23</v>
      </c>
      <c r="I288" t="s">
        <v>15</v>
      </c>
      <c r="J288" t="s">
        <v>247</v>
      </c>
      <c r="K288" t="s">
        <v>1785</v>
      </c>
      <c r="L288" t="s">
        <v>693</v>
      </c>
      <c r="M288" s="4">
        <v>1.8</v>
      </c>
      <c r="N288" s="3" t="s">
        <v>1096</v>
      </c>
      <c r="O288" t="s">
        <v>15</v>
      </c>
      <c r="P288" t="s">
        <v>15</v>
      </c>
      <c r="Q288" s="6">
        <v>5</v>
      </c>
      <c r="R288" t="s">
        <v>661</v>
      </c>
      <c r="S288" s="5">
        <v>330000</v>
      </c>
    </row>
    <row r="289" spans="1:19" x14ac:dyDescent="0.2">
      <c r="A289">
        <v>74</v>
      </c>
      <c r="B289" t="s">
        <v>694</v>
      </c>
      <c r="C289" t="s">
        <v>1526</v>
      </c>
      <c r="D289" t="s">
        <v>1307</v>
      </c>
      <c r="E289" t="s">
        <v>38</v>
      </c>
      <c r="F289" s="1" t="s">
        <v>695</v>
      </c>
      <c r="G289" s="2">
        <v>32406</v>
      </c>
      <c r="H289">
        <f ca="1">ROUNDDOWN(YEARFRAC(G289,TODAY(),1),0)</f>
        <v>31</v>
      </c>
      <c r="I289" t="s">
        <v>15</v>
      </c>
      <c r="K289" t="s">
        <v>15</v>
      </c>
      <c r="L289" t="s">
        <v>392</v>
      </c>
      <c r="M289" s="4">
        <v>1.88</v>
      </c>
      <c r="N289" s="3" t="s">
        <v>1100</v>
      </c>
      <c r="O289" t="s">
        <v>111</v>
      </c>
      <c r="Q289" s="6">
        <v>0</v>
      </c>
      <c r="R289" t="s">
        <v>661</v>
      </c>
      <c r="S289" s="5">
        <v>330000</v>
      </c>
    </row>
    <row r="290" spans="1:19" x14ac:dyDescent="0.2">
      <c r="A290">
        <v>55</v>
      </c>
      <c r="B290" t="s">
        <v>696</v>
      </c>
      <c r="C290" t="s">
        <v>1527</v>
      </c>
      <c r="D290" t="s">
        <v>1528</v>
      </c>
      <c r="E290" t="s">
        <v>64</v>
      </c>
      <c r="F290" s="1" t="s">
        <v>697</v>
      </c>
      <c r="G290" s="2">
        <v>34016</v>
      </c>
      <c r="H290">
        <f ca="1">ROUNDDOWN(YEARFRAC(G290,TODAY(),1),0)</f>
        <v>27</v>
      </c>
      <c r="I290" t="s">
        <v>15</v>
      </c>
      <c r="J290" t="s">
        <v>71</v>
      </c>
      <c r="K290" t="s">
        <v>1763</v>
      </c>
      <c r="L290" t="s">
        <v>223</v>
      </c>
      <c r="M290" s="4">
        <v>1.91</v>
      </c>
      <c r="N290" s="3" t="s">
        <v>1093</v>
      </c>
      <c r="O290" t="s">
        <v>15</v>
      </c>
      <c r="P290" t="s">
        <v>15</v>
      </c>
      <c r="Q290" s="6">
        <v>0</v>
      </c>
      <c r="R290" t="s">
        <v>661</v>
      </c>
      <c r="S290" s="5">
        <v>330000</v>
      </c>
    </row>
    <row r="291" spans="1:19" x14ac:dyDescent="0.2">
      <c r="A291">
        <v>16</v>
      </c>
      <c r="B291" t="s">
        <v>698</v>
      </c>
      <c r="C291" t="s">
        <v>1529</v>
      </c>
      <c r="D291" t="s">
        <v>1530</v>
      </c>
      <c r="E291" t="s">
        <v>38</v>
      </c>
      <c r="F291" s="1" t="s">
        <v>699</v>
      </c>
      <c r="G291" s="2">
        <v>33844</v>
      </c>
      <c r="H291">
        <f ca="1">ROUNDDOWN(YEARFRAC(G291,TODAY(),1),0)</f>
        <v>27</v>
      </c>
      <c r="I291" t="s">
        <v>15</v>
      </c>
      <c r="K291" t="s">
        <v>15</v>
      </c>
      <c r="L291" t="s">
        <v>141</v>
      </c>
      <c r="M291" s="4">
        <v>1.88</v>
      </c>
      <c r="N291" s="3" t="s">
        <v>1100</v>
      </c>
      <c r="O291" t="s">
        <v>111</v>
      </c>
      <c r="Q291" s="6">
        <v>0</v>
      </c>
      <c r="R291" t="s">
        <v>661</v>
      </c>
      <c r="S291" s="5">
        <v>330000</v>
      </c>
    </row>
    <row r="292" spans="1:19" x14ac:dyDescent="0.2">
      <c r="A292">
        <v>60</v>
      </c>
      <c r="B292" t="s">
        <v>700</v>
      </c>
      <c r="C292" t="s">
        <v>1531</v>
      </c>
      <c r="D292" t="s">
        <v>1532</v>
      </c>
      <c r="E292" t="s">
        <v>300</v>
      </c>
      <c r="F292" s="1" t="s">
        <v>701</v>
      </c>
      <c r="G292" s="2">
        <v>36144</v>
      </c>
      <c r="H292">
        <f ca="1">ROUNDDOWN(YEARFRAC(G292,TODAY(),1),0)</f>
        <v>21</v>
      </c>
      <c r="I292" t="s">
        <v>15</v>
      </c>
      <c r="J292" t="s">
        <v>98</v>
      </c>
      <c r="K292" t="s">
        <v>1769</v>
      </c>
      <c r="L292" t="s">
        <v>702</v>
      </c>
      <c r="M292" s="4">
        <v>1.73</v>
      </c>
      <c r="N292" s="3" t="s">
        <v>1092</v>
      </c>
      <c r="O292" t="s">
        <v>111</v>
      </c>
      <c r="Q292" s="6">
        <v>0</v>
      </c>
      <c r="R292" t="s">
        <v>661</v>
      </c>
      <c r="S292" s="5">
        <v>330000</v>
      </c>
    </row>
    <row r="293" spans="1:19" x14ac:dyDescent="0.2">
      <c r="A293">
        <v>81</v>
      </c>
      <c r="B293" t="s">
        <v>820</v>
      </c>
      <c r="C293" t="s">
        <v>1595</v>
      </c>
      <c r="D293" t="s">
        <v>1596</v>
      </c>
      <c r="E293" t="s">
        <v>49</v>
      </c>
      <c r="F293" s="1" t="s">
        <v>821</v>
      </c>
      <c r="G293" s="2">
        <v>35444</v>
      </c>
      <c r="H293">
        <f ca="1">ROUNDDOWN(YEARFRAC(G293,TODAY(),1),0)</f>
        <v>23</v>
      </c>
      <c r="I293" t="s">
        <v>180</v>
      </c>
      <c r="J293" t="s">
        <v>15</v>
      </c>
      <c r="K293" t="s">
        <v>1822</v>
      </c>
      <c r="L293" t="s">
        <v>349</v>
      </c>
      <c r="M293" s="4">
        <v>1.88</v>
      </c>
      <c r="N293" s="3" t="s">
        <v>1100</v>
      </c>
      <c r="O293" t="s">
        <v>180</v>
      </c>
      <c r="P293" t="s">
        <v>180</v>
      </c>
      <c r="Q293" s="6">
        <v>0</v>
      </c>
      <c r="R293" t="s">
        <v>661</v>
      </c>
      <c r="S293" s="5">
        <v>330000</v>
      </c>
    </row>
    <row r="294" spans="1:19" x14ac:dyDescent="0.2">
      <c r="A294">
        <v>27</v>
      </c>
      <c r="B294" t="s">
        <v>822</v>
      </c>
      <c r="C294" t="s">
        <v>1597</v>
      </c>
      <c r="D294" t="s">
        <v>1598</v>
      </c>
      <c r="E294" t="s">
        <v>31</v>
      </c>
      <c r="F294" s="1" t="s">
        <v>823</v>
      </c>
      <c r="G294" s="2">
        <v>35432</v>
      </c>
      <c r="H294">
        <f ca="1">ROUNDDOWN(YEARFRAC(G294,TODAY(),1),0)</f>
        <v>23</v>
      </c>
      <c r="I294" t="s">
        <v>190</v>
      </c>
      <c r="J294" t="s">
        <v>15</v>
      </c>
      <c r="K294" t="s">
        <v>1782</v>
      </c>
      <c r="L294" t="s">
        <v>244</v>
      </c>
      <c r="M294" s="4">
        <v>1.8</v>
      </c>
      <c r="N294" s="3" t="s">
        <v>1096</v>
      </c>
      <c r="O294" t="s">
        <v>111</v>
      </c>
      <c r="Q294" s="6">
        <v>0</v>
      </c>
      <c r="R294" t="s">
        <v>661</v>
      </c>
      <c r="S294" s="5">
        <v>330000</v>
      </c>
    </row>
    <row r="295" spans="1:19" x14ac:dyDescent="0.2">
      <c r="A295">
        <v>5</v>
      </c>
      <c r="B295" t="s">
        <v>824</v>
      </c>
      <c r="C295" t="s">
        <v>1599</v>
      </c>
      <c r="D295" t="s">
        <v>1600</v>
      </c>
      <c r="E295" t="s">
        <v>38</v>
      </c>
      <c r="F295" s="1" t="s">
        <v>825</v>
      </c>
      <c r="G295" s="2">
        <v>34135</v>
      </c>
      <c r="H295">
        <f ca="1">ROUNDDOWN(YEARFRAC(G295,TODAY(),1),0)</f>
        <v>26</v>
      </c>
      <c r="I295" t="s">
        <v>98</v>
      </c>
      <c r="J295" t="s">
        <v>15</v>
      </c>
      <c r="K295" t="s">
        <v>1788</v>
      </c>
      <c r="L295" t="s">
        <v>591</v>
      </c>
      <c r="M295" s="4">
        <v>1.84</v>
      </c>
      <c r="N295" s="3" t="s">
        <v>1091</v>
      </c>
      <c r="O295" t="s">
        <v>111</v>
      </c>
      <c r="Q295" s="6">
        <v>0</v>
      </c>
      <c r="R295" t="s">
        <v>661</v>
      </c>
      <c r="S295" s="5">
        <v>330000</v>
      </c>
    </row>
    <row r="296" spans="1:19" x14ac:dyDescent="0.2">
      <c r="A296">
        <v>25</v>
      </c>
      <c r="B296" t="s">
        <v>826</v>
      </c>
      <c r="C296" t="s">
        <v>1601</v>
      </c>
      <c r="D296" t="s">
        <v>1602</v>
      </c>
      <c r="E296" t="s">
        <v>31</v>
      </c>
      <c r="F296" s="1" t="s">
        <v>827</v>
      </c>
      <c r="G296" s="2">
        <v>35163</v>
      </c>
      <c r="H296">
        <f ca="1">ROUNDDOWN(YEARFRAC(G296,TODAY(),1),0)</f>
        <v>24</v>
      </c>
      <c r="I296" t="s">
        <v>777</v>
      </c>
      <c r="J296" t="s">
        <v>15</v>
      </c>
      <c r="K296" t="s">
        <v>1809</v>
      </c>
      <c r="L296" t="s">
        <v>828</v>
      </c>
      <c r="M296" s="4">
        <v>1.73</v>
      </c>
      <c r="N296" s="3" t="s">
        <v>1092</v>
      </c>
      <c r="O296" t="s">
        <v>111</v>
      </c>
      <c r="Q296" s="6">
        <v>0</v>
      </c>
      <c r="R296" t="s">
        <v>661</v>
      </c>
      <c r="S296" s="5">
        <v>330000</v>
      </c>
    </row>
    <row r="297" spans="1:19" x14ac:dyDescent="0.2">
      <c r="B297" t="s">
        <v>829</v>
      </c>
      <c r="C297" t="s">
        <v>1603</v>
      </c>
      <c r="D297" t="s">
        <v>1604</v>
      </c>
      <c r="E297" t="s">
        <v>64</v>
      </c>
      <c r="F297" s="1" t="s">
        <v>830</v>
      </c>
      <c r="G297" s="2">
        <v>34197</v>
      </c>
      <c r="H297">
        <f ca="1">ROUNDDOWN(YEARFRAC(G297,TODAY(),1),0)</f>
        <v>26</v>
      </c>
      <c r="I297" t="s">
        <v>98</v>
      </c>
      <c r="J297" t="s">
        <v>15</v>
      </c>
      <c r="K297" t="s">
        <v>1788</v>
      </c>
      <c r="L297" t="s">
        <v>831</v>
      </c>
      <c r="M297" s="4">
        <v>1.86</v>
      </c>
      <c r="N297" s="3" t="s">
        <v>1095</v>
      </c>
      <c r="O297" t="s">
        <v>111</v>
      </c>
      <c r="Q297" s="6">
        <v>0</v>
      </c>
      <c r="R297" t="s">
        <v>661</v>
      </c>
      <c r="S297" s="5">
        <v>330000</v>
      </c>
    </row>
    <row r="298" spans="1:19" x14ac:dyDescent="0.2">
      <c r="A298">
        <v>7</v>
      </c>
      <c r="B298" t="s">
        <v>832</v>
      </c>
      <c r="C298" t="s">
        <v>1605</v>
      </c>
      <c r="D298" t="s">
        <v>1606</v>
      </c>
      <c r="E298" t="s">
        <v>13</v>
      </c>
      <c r="F298" s="1" t="s">
        <v>833</v>
      </c>
      <c r="G298" s="2">
        <v>33847</v>
      </c>
      <c r="H298">
        <f ca="1">ROUNDDOWN(YEARFRAC(G298,TODAY(),1),0)</f>
        <v>27</v>
      </c>
      <c r="I298" t="s">
        <v>777</v>
      </c>
      <c r="J298" t="s">
        <v>15</v>
      </c>
      <c r="K298" t="s">
        <v>1809</v>
      </c>
      <c r="L298" t="s">
        <v>834</v>
      </c>
      <c r="M298" s="4">
        <v>1.75</v>
      </c>
      <c r="N298" s="3" t="s">
        <v>1094</v>
      </c>
      <c r="O298" t="s">
        <v>111</v>
      </c>
      <c r="Q298" s="6">
        <v>0</v>
      </c>
      <c r="R298" t="s">
        <v>661</v>
      </c>
      <c r="S298" s="5">
        <v>330000</v>
      </c>
    </row>
    <row r="299" spans="1:19" x14ac:dyDescent="0.2">
      <c r="A299">
        <v>12</v>
      </c>
      <c r="B299" t="s">
        <v>835</v>
      </c>
      <c r="C299" t="s">
        <v>1148</v>
      </c>
      <c r="D299" t="s">
        <v>1607</v>
      </c>
      <c r="E299" t="s">
        <v>49</v>
      </c>
      <c r="F299" s="1" t="s">
        <v>658</v>
      </c>
      <c r="G299" s="2">
        <v>32980</v>
      </c>
      <c r="H299">
        <f ca="1">ROUNDDOWN(YEARFRAC(G299,TODAY(),1),0)</f>
        <v>30</v>
      </c>
      <c r="I299" t="s">
        <v>304</v>
      </c>
      <c r="J299" t="s">
        <v>15</v>
      </c>
      <c r="K299" t="s">
        <v>1823</v>
      </c>
      <c r="L299" t="s">
        <v>199</v>
      </c>
      <c r="M299" s="4">
        <v>1.93</v>
      </c>
      <c r="N299" s="3" t="s">
        <v>1102</v>
      </c>
      <c r="O299" t="s">
        <v>111</v>
      </c>
      <c r="Q299" s="6">
        <v>0</v>
      </c>
      <c r="R299" t="s">
        <v>661</v>
      </c>
      <c r="S299" s="5">
        <v>330000</v>
      </c>
    </row>
    <row r="300" spans="1:19" x14ac:dyDescent="0.2">
      <c r="A300">
        <v>10</v>
      </c>
      <c r="B300" t="s">
        <v>836</v>
      </c>
      <c r="C300" t="s">
        <v>1608</v>
      </c>
      <c r="D300" t="s">
        <v>1609</v>
      </c>
      <c r="E300" t="s">
        <v>252</v>
      </c>
      <c r="F300" s="1" t="s">
        <v>837</v>
      </c>
      <c r="G300" s="2">
        <v>31973</v>
      </c>
      <c r="H300">
        <f ca="1">ROUNDDOWN(YEARFRAC(G300,TODAY(),1),0)</f>
        <v>32</v>
      </c>
      <c r="I300" t="s">
        <v>838</v>
      </c>
      <c r="J300" t="s">
        <v>15</v>
      </c>
      <c r="K300" t="s">
        <v>1824</v>
      </c>
      <c r="L300" t="s">
        <v>839</v>
      </c>
      <c r="M300" s="4">
        <v>1.85</v>
      </c>
      <c r="N300" s="3" t="s">
        <v>1095</v>
      </c>
      <c r="O300" t="s">
        <v>111</v>
      </c>
      <c r="Q300" s="6">
        <v>0</v>
      </c>
      <c r="R300" t="s">
        <v>661</v>
      </c>
      <c r="S300" s="5">
        <v>330000</v>
      </c>
    </row>
    <row r="301" spans="1:19" x14ac:dyDescent="0.2">
      <c r="B301" t="s">
        <v>840</v>
      </c>
      <c r="C301" t="s">
        <v>1476</v>
      </c>
      <c r="D301" t="s">
        <v>1610</v>
      </c>
      <c r="E301" t="s">
        <v>38</v>
      </c>
      <c r="F301" s="1" t="s">
        <v>841</v>
      </c>
      <c r="G301" s="2">
        <v>32114</v>
      </c>
      <c r="H301">
        <f ca="1">ROUNDDOWN(YEARFRAC(G301,TODAY(),1),0)</f>
        <v>32</v>
      </c>
      <c r="I301" t="s">
        <v>738</v>
      </c>
      <c r="J301" t="s">
        <v>15</v>
      </c>
      <c r="K301" t="s">
        <v>1799</v>
      </c>
      <c r="L301" t="s">
        <v>473</v>
      </c>
      <c r="M301" s="4">
        <v>1.88</v>
      </c>
      <c r="N301" s="3" t="s">
        <v>1100</v>
      </c>
      <c r="O301" t="s">
        <v>111</v>
      </c>
      <c r="Q301" s="6">
        <v>0</v>
      </c>
      <c r="R301" t="s">
        <v>661</v>
      </c>
      <c r="S301" s="5">
        <v>330000</v>
      </c>
    </row>
    <row r="302" spans="1:19" x14ac:dyDescent="0.2">
      <c r="B302" t="s">
        <v>842</v>
      </c>
      <c r="C302" t="s">
        <v>1611</v>
      </c>
      <c r="D302" t="s">
        <v>1612</v>
      </c>
      <c r="E302" t="s">
        <v>843</v>
      </c>
      <c r="F302" s="1" t="s">
        <v>844</v>
      </c>
      <c r="G302" s="2">
        <v>33425</v>
      </c>
      <c r="H302">
        <f ca="1">ROUNDDOWN(YEARFRAC(G302,TODAY(),1),0)</f>
        <v>28</v>
      </c>
      <c r="I302" t="s">
        <v>98</v>
      </c>
      <c r="J302" t="s">
        <v>15</v>
      </c>
      <c r="K302" t="s">
        <v>1788</v>
      </c>
      <c r="L302" t="s">
        <v>473</v>
      </c>
      <c r="M302" s="4">
        <v>1.67</v>
      </c>
      <c r="N302" s="3" t="s">
        <v>1099</v>
      </c>
      <c r="O302" t="s">
        <v>111</v>
      </c>
      <c r="Q302" s="6">
        <v>0</v>
      </c>
      <c r="R302" t="s">
        <v>661</v>
      </c>
      <c r="S302" s="5">
        <v>330000</v>
      </c>
    </row>
    <row r="303" spans="1:19" x14ac:dyDescent="0.2">
      <c r="A303">
        <v>18</v>
      </c>
      <c r="B303" t="s">
        <v>845</v>
      </c>
      <c r="C303" t="s">
        <v>1148</v>
      </c>
      <c r="D303" t="s">
        <v>1613</v>
      </c>
      <c r="E303" t="s">
        <v>38</v>
      </c>
      <c r="F303" s="1" t="s">
        <v>846</v>
      </c>
      <c r="G303" s="2">
        <v>33135</v>
      </c>
      <c r="H303">
        <f ca="1">ROUNDDOWN(YEARFRAC(G303,TODAY(),1),0)</f>
        <v>29</v>
      </c>
      <c r="I303" t="s">
        <v>247</v>
      </c>
      <c r="J303" t="s">
        <v>15</v>
      </c>
      <c r="K303" t="s">
        <v>1825</v>
      </c>
      <c r="L303" t="s">
        <v>473</v>
      </c>
      <c r="M303" s="4">
        <v>1.85</v>
      </c>
      <c r="N303" s="3" t="s">
        <v>1095</v>
      </c>
      <c r="O303" t="s">
        <v>111</v>
      </c>
      <c r="Q303" s="6">
        <v>0</v>
      </c>
      <c r="R303" t="s">
        <v>661</v>
      </c>
      <c r="S303" s="5">
        <v>330000</v>
      </c>
    </row>
    <row r="304" spans="1:19" x14ac:dyDescent="0.2">
      <c r="B304" t="s">
        <v>847</v>
      </c>
      <c r="C304" t="s">
        <v>1614</v>
      </c>
      <c r="D304" t="s">
        <v>1615</v>
      </c>
      <c r="E304" t="s">
        <v>252</v>
      </c>
      <c r="F304" s="1" t="s">
        <v>848</v>
      </c>
      <c r="G304" s="2">
        <v>32315</v>
      </c>
      <c r="H304">
        <f ca="1">ROUNDDOWN(YEARFRAC(G304,TODAY(),1),0)</f>
        <v>31</v>
      </c>
      <c r="I304" t="s">
        <v>154</v>
      </c>
      <c r="J304" t="s">
        <v>15</v>
      </c>
      <c r="K304" t="s">
        <v>1792</v>
      </c>
      <c r="L304" t="s">
        <v>356</v>
      </c>
      <c r="M304" s="4">
        <v>1.76</v>
      </c>
      <c r="N304" s="3" t="s">
        <v>1094</v>
      </c>
      <c r="O304" t="s">
        <v>111</v>
      </c>
      <c r="Q304" s="6">
        <v>0</v>
      </c>
      <c r="R304" t="s">
        <v>661</v>
      </c>
      <c r="S304" s="5">
        <v>330000</v>
      </c>
    </row>
    <row r="305" spans="1:19" x14ac:dyDescent="0.2">
      <c r="A305">
        <v>19</v>
      </c>
      <c r="B305" t="s">
        <v>849</v>
      </c>
      <c r="C305" t="s">
        <v>1616</v>
      </c>
      <c r="D305" t="s">
        <v>1617</v>
      </c>
      <c r="E305" t="s">
        <v>20</v>
      </c>
      <c r="F305" s="1" t="s">
        <v>850</v>
      </c>
      <c r="G305" s="2">
        <v>32362</v>
      </c>
      <c r="H305">
        <f ca="1">ROUNDDOWN(YEARFRAC(G305,TODAY(),1),0)</f>
        <v>31</v>
      </c>
      <c r="I305" t="s">
        <v>71</v>
      </c>
      <c r="J305" t="s">
        <v>15</v>
      </c>
      <c r="K305" t="s">
        <v>1786</v>
      </c>
      <c r="L305" t="s">
        <v>241</v>
      </c>
      <c r="M305" s="4">
        <v>1.8</v>
      </c>
      <c r="N305" s="3" t="s">
        <v>1096</v>
      </c>
      <c r="O305" t="s">
        <v>111</v>
      </c>
      <c r="Q305" s="6">
        <v>0</v>
      </c>
      <c r="R305" t="s">
        <v>661</v>
      </c>
      <c r="S305" s="5">
        <v>330000</v>
      </c>
    </row>
    <row r="306" spans="1:19" x14ac:dyDescent="0.2">
      <c r="B306" t="s">
        <v>851</v>
      </c>
      <c r="C306" t="s">
        <v>1174</v>
      </c>
      <c r="D306" t="s">
        <v>1618</v>
      </c>
      <c r="E306" t="s">
        <v>49</v>
      </c>
      <c r="F306" s="1" t="s">
        <v>852</v>
      </c>
      <c r="G306" s="2">
        <v>31839</v>
      </c>
      <c r="H306">
        <f ca="1">ROUNDDOWN(YEARFRAC(G306,TODAY(),1),0)</f>
        <v>33</v>
      </c>
      <c r="I306" t="s">
        <v>98</v>
      </c>
      <c r="J306" t="s">
        <v>15</v>
      </c>
      <c r="K306" t="s">
        <v>1788</v>
      </c>
      <c r="L306" t="s">
        <v>356</v>
      </c>
      <c r="M306" s="4">
        <v>1.81</v>
      </c>
      <c r="N306" s="3" t="s">
        <v>1096</v>
      </c>
      <c r="O306" t="s">
        <v>111</v>
      </c>
      <c r="Q306" s="6">
        <v>0</v>
      </c>
      <c r="R306" t="s">
        <v>661</v>
      </c>
      <c r="S306" s="5">
        <v>330000</v>
      </c>
    </row>
    <row r="307" spans="1:19" x14ac:dyDescent="0.2">
      <c r="A307">
        <v>9</v>
      </c>
      <c r="B307" t="s">
        <v>853</v>
      </c>
      <c r="C307" t="s">
        <v>1619</v>
      </c>
      <c r="D307" t="s">
        <v>1620</v>
      </c>
      <c r="E307" t="s">
        <v>89</v>
      </c>
      <c r="F307" s="1" t="s">
        <v>854</v>
      </c>
      <c r="G307" s="2">
        <v>35023</v>
      </c>
      <c r="H307">
        <f ca="1">ROUNDDOWN(YEARFRAC(G307,TODAY(),1),0)</f>
        <v>24</v>
      </c>
      <c r="I307" t="s">
        <v>40</v>
      </c>
      <c r="J307" t="s">
        <v>15</v>
      </c>
      <c r="K307" t="s">
        <v>1765</v>
      </c>
      <c r="L307" t="s">
        <v>855</v>
      </c>
      <c r="M307" s="4">
        <v>1.83</v>
      </c>
      <c r="N307" s="3" t="s">
        <v>1091</v>
      </c>
      <c r="O307" t="s">
        <v>111</v>
      </c>
      <c r="Q307" s="6">
        <v>0</v>
      </c>
      <c r="R307" t="s">
        <v>856</v>
      </c>
      <c r="S307" s="5">
        <v>303000</v>
      </c>
    </row>
    <row r="308" spans="1:19" x14ac:dyDescent="0.2">
      <c r="B308" t="s">
        <v>857</v>
      </c>
      <c r="C308" t="s">
        <v>1621</v>
      </c>
      <c r="D308" t="s">
        <v>1622</v>
      </c>
      <c r="E308" t="s">
        <v>20</v>
      </c>
      <c r="F308" s="1" t="s">
        <v>858</v>
      </c>
      <c r="G308" s="2">
        <v>33006</v>
      </c>
      <c r="H308">
        <f ca="1">ROUNDDOWN(YEARFRAC(G308,TODAY(),1),0)</f>
        <v>30</v>
      </c>
      <c r="I308" t="s">
        <v>325</v>
      </c>
      <c r="J308" t="s">
        <v>15</v>
      </c>
      <c r="K308" t="s">
        <v>1801</v>
      </c>
      <c r="L308" t="s">
        <v>473</v>
      </c>
      <c r="M308" s="4">
        <v>1.83</v>
      </c>
      <c r="N308" s="3" t="s">
        <v>1091</v>
      </c>
      <c r="O308" t="s">
        <v>111</v>
      </c>
      <c r="Q308" s="6">
        <v>0</v>
      </c>
      <c r="R308" t="s">
        <v>856</v>
      </c>
      <c r="S308" s="5">
        <v>303000</v>
      </c>
    </row>
    <row r="309" spans="1:19" x14ac:dyDescent="0.2">
      <c r="A309">
        <v>18</v>
      </c>
      <c r="B309" t="s">
        <v>859</v>
      </c>
      <c r="C309" t="s">
        <v>1623</v>
      </c>
      <c r="D309" t="s">
        <v>1624</v>
      </c>
      <c r="E309" t="s">
        <v>69</v>
      </c>
      <c r="F309" s="1" t="s">
        <v>860</v>
      </c>
      <c r="G309" s="2">
        <v>34838</v>
      </c>
      <c r="H309">
        <f ca="1">ROUNDDOWN(YEARFRAC(G309,TODAY(),1),0)</f>
        <v>25</v>
      </c>
      <c r="I309" t="s">
        <v>861</v>
      </c>
      <c r="J309" t="s">
        <v>15</v>
      </c>
      <c r="K309" t="s">
        <v>1826</v>
      </c>
      <c r="L309" t="s">
        <v>862</v>
      </c>
      <c r="M309" s="4">
        <v>1.78</v>
      </c>
      <c r="N309" s="3" t="s">
        <v>1098</v>
      </c>
      <c r="O309" t="s">
        <v>111</v>
      </c>
      <c r="Q309" s="6">
        <v>0</v>
      </c>
      <c r="R309" t="s">
        <v>863</v>
      </c>
      <c r="S309" s="5">
        <v>275000</v>
      </c>
    </row>
    <row r="310" spans="1:19" x14ac:dyDescent="0.2">
      <c r="A310">
        <v>19</v>
      </c>
      <c r="B310" t="s">
        <v>864</v>
      </c>
      <c r="C310" t="s">
        <v>1625</v>
      </c>
      <c r="D310" t="s">
        <v>1626</v>
      </c>
      <c r="E310" t="s">
        <v>20</v>
      </c>
      <c r="F310" s="1" t="s">
        <v>865</v>
      </c>
      <c r="G310" s="2">
        <v>36326</v>
      </c>
      <c r="H310">
        <f ca="1">ROUNDDOWN(YEARFRAC(G310,TODAY(),1),0)</f>
        <v>20</v>
      </c>
      <c r="I310" t="s">
        <v>280</v>
      </c>
      <c r="J310" t="s">
        <v>15</v>
      </c>
      <c r="K310" t="s">
        <v>1827</v>
      </c>
      <c r="L310" t="s">
        <v>866</v>
      </c>
      <c r="M310" s="4">
        <v>1.75</v>
      </c>
      <c r="N310" s="3" t="s">
        <v>1094</v>
      </c>
      <c r="O310" t="s">
        <v>111</v>
      </c>
      <c r="Q310" s="6">
        <v>0</v>
      </c>
      <c r="R310" t="s">
        <v>863</v>
      </c>
      <c r="S310" s="5">
        <v>275000</v>
      </c>
    </row>
    <row r="311" spans="1:19" x14ac:dyDescent="0.2">
      <c r="A311">
        <v>6</v>
      </c>
      <c r="B311" t="s">
        <v>867</v>
      </c>
      <c r="C311" t="s">
        <v>1144</v>
      </c>
      <c r="D311" t="s">
        <v>1627</v>
      </c>
      <c r="E311" t="s">
        <v>20</v>
      </c>
      <c r="F311" s="1" t="s">
        <v>868</v>
      </c>
      <c r="G311" s="2">
        <v>34443</v>
      </c>
      <c r="H311">
        <f ca="1">ROUNDDOWN(YEARFRAC(G311,TODAY(),1),0)</f>
        <v>26</v>
      </c>
      <c r="I311" t="s">
        <v>280</v>
      </c>
      <c r="J311" t="s">
        <v>15</v>
      </c>
      <c r="K311" t="s">
        <v>1827</v>
      </c>
      <c r="L311" t="s">
        <v>869</v>
      </c>
      <c r="M311" s="4">
        <v>1.83</v>
      </c>
      <c r="N311" s="3" t="s">
        <v>1091</v>
      </c>
      <c r="O311" t="s">
        <v>280</v>
      </c>
      <c r="P311" t="s">
        <v>280</v>
      </c>
      <c r="Q311" s="6">
        <v>0</v>
      </c>
      <c r="R311" t="s">
        <v>863</v>
      </c>
      <c r="S311" s="5">
        <v>275000</v>
      </c>
    </row>
    <row r="312" spans="1:19" x14ac:dyDescent="0.2">
      <c r="A312">
        <v>12</v>
      </c>
      <c r="B312" t="s">
        <v>870</v>
      </c>
      <c r="C312" t="s">
        <v>1401</v>
      </c>
      <c r="D312" t="s">
        <v>1628</v>
      </c>
      <c r="E312" t="s">
        <v>64</v>
      </c>
      <c r="F312" s="1" t="s">
        <v>871</v>
      </c>
      <c r="G312" s="2">
        <v>36871</v>
      </c>
      <c r="H312">
        <f ca="1">ROUNDDOWN(YEARFRAC(G312,TODAY(),1),0)</f>
        <v>19</v>
      </c>
      <c r="I312" t="s">
        <v>260</v>
      </c>
      <c r="J312" t="s">
        <v>15</v>
      </c>
      <c r="K312" t="s">
        <v>1787</v>
      </c>
      <c r="L312" t="s">
        <v>872</v>
      </c>
      <c r="M312" s="4">
        <v>1.88</v>
      </c>
      <c r="N312" s="3" t="s">
        <v>1100</v>
      </c>
      <c r="O312" t="s">
        <v>111</v>
      </c>
      <c r="Q312" s="6">
        <v>0</v>
      </c>
      <c r="R312" t="s">
        <v>863</v>
      </c>
      <c r="S312" s="5">
        <v>275000</v>
      </c>
    </row>
    <row r="313" spans="1:19" x14ac:dyDescent="0.2">
      <c r="A313">
        <v>24</v>
      </c>
      <c r="B313" t="s">
        <v>873</v>
      </c>
      <c r="C313" t="s">
        <v>1629</v>
      </c>
      <c r="D313" t="s">
        <v>1163</v>
      </c>
      <c r="E313" t="s">
        <v>69</v>
      </c>
      <c r="F313" s="1" t="s">
        <v>780</v>
      </c>
      <c r="G313" s="2">
        <v>35751</v>
      </c>
      <c r="H313">
        <f ca="1">ROUNDDOWN(YEARFRAC(G313,TODAY(),1),0)</f>
        <v>22</v>
      </c>
      <c r="I313" t="s">
        <v>874</v>
      </c>
      <c r="J313" t="s">
        <v>15</v>
      </c>
      <c r="K313" t="s">
        <v>1828</v>
      </c>
      <c r="L313" t="s">
        <v>244</v>
      </c>
      <c r="M313" s="4">
        <v>1.8</v>
      </c>
      <c r="N313" s="3" t="s">
        <v>1096</v>
      </c>
      <c r="O313" t="s">
        <v>15</v>
      </c>
      <c r="P313" t="s">
        <v>15</v>
      </c>
      <c r="Q313" s="6">
        <v>0</v>
      </c>
      <c r="R313" t="s">
        <v>863</v>
      </c>
      <c r="S313" s="5">
        <v>275000</v>
      </c>
    </row>
    <row r="314" spans="1:19" x14ac:dyDescent="0.2">
      <c r="B314" t="s">
        <v>875</v>
      </c>
      <c r="C314" t="s">
        <v>1630</v>
      </c>
      <c r="D314" t="s">
        <v>1133</v>
      </c>
      <c r="E314" t="s">
        <v>20</v>
      </c>
      <c r="F314" s="1" t="s">
        <v>876</v>
      </c>
      <c r="G314" s="2">
        <v>35165</v>
      </c>
      <c r="H314">
        <f ca="1">ROUNDDOWN(YEARFRAC(G314,TODAY(),1),0)</f>
        <v>24</v>
      </c>
      <c r="I314" t="s">
        <v>98</v>
      </c>
      <c r="J314" t="s">
        <v>15</v>
      </c>
      <c r="K314" t="s">
        <v>1788</v>
      </c>
      <c r="L314" t="s">
        <v>473</v>
      </c>
      <c r="M314" s="4">
        <v>1.83</v>
      </c>
      <c r="N314" s="3" t="s">
        <v>1091</v>
      </c>
      <c r="O314" t="s">
        <v>111</v>
      </c>
      <c r="P314" t="s">
        <v>35</v>
      </c>
      <c r="R314" t="s">
        <v>863</v>
      </c>
      <c r="S314" s="5">
        <v>275000</v>
      </c>
    </row>
    <row r="315" spans="1:19" x14ac:dyDescent="0.2">
      <c r="A315">
        <v>13</v>
      </c>
      <c r="B315" t="s">
        <v>877</v>
      </c>
      <c r="C315" t="s">
        <v>1325</v>
      </c>
      <c r="D315" t="s">
        <v>1631</v>
      </c>
      <c r="E315" t="s">
        <v>49</v>
      </c>
      <c r="F315" s="1" t="s">
        <v>878</v>
      </c>
      <c r="G315" s="2">
        <v>33427</v>
      </c>
      <c r="H315">
        <f ca="1">ROUNDDOWN(YEARFRAC(G315,TODAY(),1),0)</f>
        <v>28</v>
      </c>
      <c r="I315" t="s">
        <v>810</v>
      </c>
      <c r="J315" t="s">
        <v>15</v>
      </c>
      <c r="K315" t="s">
        <v>1820</v>
      </c>
      <c r="L315" t="s">
        <v>879</v>
      </c>
      <c r="M315" s="4">
        <v>1.78</v>
      </c>
      <c r="N315" s="3" t="s">
        <v>1098</v>
      </c>
      <c r="O315" t="s">
        <v>111</v>
      </c>
      <c r="Q315" s="6">
        <v>0</v>
      </c>
      <c r="R315" t="s">
        <v>863</v>
      </c>
      <c r="S315" s="5">
        <v>275000</v>
      </c>
    </row>
    <row r="316" spans="1:19" x14ac:dyDescent="0.2">
      <c r="A316">
        <v>20</v>
      </c>
      <c r="B316" t="s">
        <v>880</v>
      </c>
      <c r="C316" t="s">
        <v>1632</v>
      </c>
      <c r="D316" t="s">
        <v>1431</v>
      </c>
      <c r="E316" t="s">
        <v>25</v>
      </c>
      <c r="F316" s="1" t="s">
        <v>881</v>
      </c>
      <c r="G316" s="2">
        <v>35070</v>
      </c>
      <c r="H316">
        <f ca="1">ROUNDDOWN(YEARFRAC(G316,TODAY(),1),0)</f>
        <v>24</v>
      </c>
      <c r="I316" t="s">
        <v>304</v>
      </c>
      <c r="J316" t="s">
        <v>15</v>
      </c>
      <c r="K316" t="s">
        <v>1823</v>
      </c>
      <c r="L316" t="s">
        <v>882</v>
      </c>
      <c r="N316" s="3" t="s">
        <v>1104</v>
      </c>
      <c r="O316" t="s">
        <v>111</v>
      </c>
      <c r="Q316" s="6">
        <v>0</v>
      </c>
      <c r="R316" t="s">
        <v>863</v>
      </c>
      <c r="S316" s="5">
        <v>275000</v>
      </c>
    </row>
    <row r="317" spans="1:19" x14ac:dyDescent="0.2">
      <c r="A317">
        <v>14</v>
      </c>
      <c r="B317" t="s">
        <v>883</v>
      </c>
      <c r="C317" t="s">
        <v>1633</v>
      </c>
      <c r="D317" t="s">
        <v>1634</v>
      </c>
      <c r="E317" t="s">
        <v>44</v>
      </c>
      <c r="F317" s="1" t="s">
        <v>884</v>
      </c>
      <c r="G317" s="2">
        <v>34103</v>
      </c>
      <c r="H317">
        <f ca="1">ROUNDDOWN(YEARFRAC(G317,TODAY(),1),0)</f>
        <v>27</v>
      </c>
      <c r="I317" t="s">
        <v>334</v>
      </c>
      <c r="J317" t="s">
        <v>15</v>
      </c>
      <c r="K317" t="s">
        <v>1829</v>
      </c>
      <c r="L317" t="s">
        <v>885</v>
      </c>
      <c r="M317" s="4">
        <v>1.8</v>
      </c>
      <c r="N317" s="3" t="s">
        <v>1096</v>
      </c>
      <c r="O317" t="s">
        <v>111</v>
      </c>
      <c r="Q317" s="6">
        <v>0</v>
      </c>
      <c r="R317" t="s">
        <v>863</v>
      </c>
      <c r="S317" s="5">
        <v>275000</v>
      </c>
    </row>
    <row r="318" spans="1:19" x14ac:dyDescent="0.2">
      <c r="B318" t="s">
        <v>886</v>
      </c>
      <c r="C318" t="s">
        <v>1239</v>
      </c>
      <c r="D318" t="s">
        <v>1635</v>
      </c>
      <c r="E318" t="s">
        <v>44</v>
      </c>
      <c r="F318" s="1" t="s">
        <v>887</v>
      </c>
      <c r="G318" s="2">
        <v>31453</v>
      </c>
      <c r="H318">
        <f ca="1">ROUNDDOWN(YEARFRAC(G318,TODAY(),1),0)</f>
        <v>34</v>
      </c>
      <c r="I318" t="s">
        <v>98</v>
      </c>
      <c r="J318" t="s">
        <v>15</v>
      </c>
      <c r="K318" t="s">
        <v>1788</v>
      </c>
      <c r="L318" t="s">
        <v>473</v>
      </c>
      <c r="M318" s="4">
        <v>1.83</v>
      </c>
      <c r="N318" s="3" t="s">
        <v>1091</v>
      </c>
      <c r="O318" t="s">
        <v>111</v>
      </c>
      <c r="Q318" s="6">
        <v>0</v>
      </c>
      <c r="R318" t="s">
        <v>863</v>
      </c>
      <c r="S318" s="5">
        <v>275000</v>
      </c>
    </row>
    <row r="319" spans="1:19" x14ac:dyDescent="0.2">
      <c r="A319">
        <v>20</v>
      </c>
      <c r="B319" t="s">
        <v>888</v>
      </c>
      <c r="C319" t="s">
        <v>1636</v>
      </c>
      <c r="D319" t="s">
        <v>1637</v>
      </c>
      <c r="E319" t="s">
        <v>252</v>
      </c>
      <c r="F319" s="1" t="s">
        <v>889</v>
      </c>
      <c r="G319" s="2">
        <v>31550</v>
      </c>
      <c r="H319">
        <f ca="1">ROUNDDOWN(YEARFRAC(G319,TODAY(),1),0)</f>
        <v>34</v>
      </c>
      <c r="I319" t="s">
        <v>40</v>
      </c>
      <c r="J319" t="s">
        <v>15</v>
      </c>
      <c r="K319" t="s">
        <v>1765</v>
      </c>
      <c r="L319" t="s">
        <v>890</v>
      </c>
      <c r="M319" s="4">
        <v>1.87</v>
      </c>
      <c r="N319" s="3" t="s">
        <v>1100</v>
      </c>
      <c r="O319" t="s">
        <v>111</v>
      </c>
      <c r="Q319" s="6">
        <v>0</v>
      </c>
      <c r="R319" t="s">
        <v>863</v>
      </c>
      <c r="S319" s="5">
        <v>275000</v>
      </c>
    </row>
    <row r="320" spans="1:19" x14ac:dyDescent="0.2">
      <c r="A320">
        <v>53</v>
      </c>
      <c r="B320" t="s">
        <v>891</v>
      </c>
      <c r="C320" t="s">
        <v>1625</v>
      </c>
      <c r="D320" t="s">
        <v>1638</v>
      </c>
      <c r="E320" t="s">
        <v>69</v>
      </c>
      <c r="F320" s="1" t="s">
        <v>892</v>
      </c>
      <c r="G320" s="2">
        <v>36095</v>
      </c>
      <c r="H320">
        <f ca="1">ROUNDDOWN(YEARFRAC(G320,TODAY(),1),0)</f>
        <v>21</v>
      </c>
      <c r="I320" t="s">
        <v>247</v>
      </c>
      <c r="J320" t="s">
        <v>15</v>
      </c>
      <c r="K320" t="s">
        <v>1825</v>
      </c>
      <c r="L320" t="s">
        <v>702</v>
      </c>
      <c r="M320" s="4">
        <v>1.78</v>
      </c>
      <c r="N320" s="3" t="s">
        <v>1098</v>
      </c>
      <c r="O320" t="s">
        <v>111</v>
      </c>
      <c r="Q320" s="6">
        <v>0</v>
      </c>
      <c r="R320" t="s">
        <v>893</v>
      </c>
      <c r="S320" s="5">
        <v>248000</v>
      </c>
    </row>
    <row r="321" spans="1:19" x14ac:dyDescent="0.2">
      <c r="A321">
        <v>16</v>
      </c>
      <c r="B321" t="s">
        <v>894</v>
      </c>
      <c r="C321" t="s">
        <v>1494</v>
      </c>
      <c r="D321" t="s">
        <v>1754</v>
      </c>
      <c r="E321" t="s">
        <v>31</v>
      </c>
      <c r="F321" s="1" t="s">
        <v>895</v>
      </c>
      <c r="G321" s="2">
        <v>34323</v>
      </c>
      <c r="H321">
        <f ca="1">ROUNDDOWN(YEARFRAC(G321,TODAY(),1),0)</f>
        <v>26</v>
      </c>
      <c r="I321" t="s">
        <v>325</v>
      </c>
      <c r="J321" t="s">
        <v>15</v>
      </c>
      <c r="K321" t="s">
        <v>1801</v>
      </c>
      <c r="L321" t="s">
        <v>637</v>
      </c>
      <c r="M321" s="4">
        <v>1.84</v>
      </c>
      <c r="N321" s="3" t="s">
        <v>1091</v>
      </c>
      <c r="O321" t="s">
        <v>111</v>
      </c>
      <c r="Q321" s="6">
        <v>0</v>
      </c>
      <c r="R321" t="s">
        <v>896</v>
      </c>
      <c r="S321" s="5">
        <v>220000</v>
      </c>
    </row>
    <row r="322" spans="1:19" x14ac:dyDescent="0.2">
      <c r="A322">
        <v>4</v>
      </c>
      <c r="B322" t="s">
        <v>897</v>
      </c>
      <c r="C322" t="s">
        <v>1639</v>
      </c>
      <c r="D322" t="s">
        <v>1640</v>
      </c>
      <c r="E322" t="s">
        <v>38</v>
      </c>
      <c r="F322" s="1" t="s">
        <v>898</v>
      </c>
      <c r="G322" s="2">
        <v>35025</v>
      </c>
      <c r="H322">
        <f ca="1">ROUNDDOWN(YEARFRAC(G322,TODAY(),1),0)</f>
        <v>24</v>
      </c>
      <c r="I322" t="s">
        <v>899</v>
      </c>
      <c r="J322" t="s">
        <v>15</v>
      </c>
      <c r="K322" t="s">
        <v>1830</v>
      </c>
      <c r="L322" t="s">
        <v>647</v>
      </c>
      <c r="M322" s="4">
        <v>1.85</v>
      </c>
      <c r="N322" s="3" t="s">
        <v>1095</v>
      </c>
      <c r="O322" t="s">
        <v>111</v>
      </c>
      <c r="Q322" s="6">
        <v>0</v>
      </c>
      <c r="R322" t="s">
        <v>896</v>
      </c>
      <c r="S322" s="5">
        <v>220000</v>
      </c>
    </row>
    <row r="323" spans="1:19" x14ac:dyDescent="0.2">
      <c r="A323">
        <v>2</v>
      </c>
      <c r="B323" t="s">
        <v>900</v>
      </c>
      <c r="C323" t="s">
        <v>1641</v>
      </c>
      <c r="D323" t="s">
        <v>1642</v>
      </c>
      <c r="E323" t="s">
        <v>901</v>
      </c>
      <c r="F323" s="1" t="s">
        <v>902</v>
      </c>
      <c r="G323" s="2">
        <v>34912</v>
      </c>
      <c r="H323">
        <f ca="1">ROUNDDOWN(YEARFRAC(G323,TODAY(),1),0)</f>
        <v>24</v>
      </c>
      <c r="I323" t="s">
        <v>98</v>
      </c>
      <c r="J323" t="s">
        <v>15</v>
      </c>
      <c r="K323" t="s">
        <v>1788</v>
      </c>
      <c r="L323" t="s">
        <v>903</v>
      </c>
      <c r="M323" s="4">
        <v>1.81</v>
      </c>
      <c r="N323" s="3" t="s">
        <v>1096</v>
      </c>
      <c r="O323" t="s">
        <v>111</v>
      </c>
      <c r="Q323" s="6">
        <v>0</v>
      </c>
      <c r="R323" t="s">
        <v>896</v>
      </c>
      <c r="S323" s="5">
        <v>220000</v>
      </c>
    </row>
    <row r="324" spans="1:19" x14ac:dyDescent="0.2">
      <c r="A324">
        <v>11</v>
      </c>
      <c r="B324" t="s">
        <v>904</v>
      </c>
      <c r="C324" t="s">
        <v>1643</v>
      </c>
      <c r="D324" t="s">
        <v>1644</v>
      </c>
      <c r="E324" t="s">
        <v>252</v>
      </c>
      <c r="F324" s="1" t="s">
        <v>905</v>
      </c>
      <c r="G324" s="2">
        <v>35190</v>
      </c>
      <c r="H324">
        <f ca="1">ROUNDDOWN(YEARFRAC(G324,TODAY(),1),0)</f>
        <v>24</v>
      </c>
      <c r="I324" t="s">
        <v>154</v>
      </c>
      <c r="J324" t="s">
        <v>15</v>
      </c>
      <c r="K324" t="s">
        <v>1792</v>
      </c>
      <c r="L324" t="s">
        <v>906</v>
      </c>
      <c r="M324" s="4">
        <v>1.8</v>
      </c>
      <c r="N324" s="3" t="s">
        <v>1096</v>
      </c>
      <c r="O324" t="s">
        <v>111</v>
      </c>
      <c r="Q324" s="6">
        <v>0</v>
      </c>
      <c r="R324" t="s">
        <v>896</v>
      </c>
      <c r="S324" s="5">
        <v>220000</v>
      </c>
    </row>
    <row r="325" spans="1:19" x14ac:dyDescent="0.2">
      <c r="A325">
        <v>34</v>
      </c>
      <c r="B325" t="s">
        <v>907</v>
      </c>
      <c r="C325" t="s">
        <v>1645</v>
      </c>
      <c r="D325" t="s">
        <v>1646</v>
      </c>
      <c r="E325" t="s">
        <v>38</v>
      </c>
      <c r="F325" s="1" t="s">
        <v>908</v>
      </c>
      <c r="G325" s="2">
        <v>36928</v>
      </c>
      <c r="H325">
        <f ca="1">ROUNDDOWN(YEARFRAC(G325,TODAY(),1),0)</f>
        <v>19</v>
      </c>
      <c r="I325" t="s">
        <v>260</v>
      </c>
      <c r="J325" t="s">
        <v>15</v>
      </c>
      <c r="K325" t="s">
        <v>1787</v>
      </c>
      <c r="L325" t="s">
        <v>909</v>
      </c>
      <c r="M325" s="4">
        <v>1.83</v>
      </c>
      <c r="N325" s="3" t="s">
        <v>1091</v>
      </c>
      <c r="O325" t="s">
        <v>111</v>
      </c>
      <c r="Q325" s="6">
        <v>0</v>
      </c>
      <c r="R325" t="s">
        <v>896</v>
      </c>
      <c r="S325" s="5">
        <v>220000</v>
      </c>
    </row>
    <row r="326" spans="1:19" x14ac:dyDescent="0.2">
      <c r="A326">
        <v>5</v>
      </c>
      <c r="B326" t="s">
        <v>910</v>
      </c>
      <c r="C326" t="s">
        <v>1144</v>
      </c>
      <c r="D326" t="s">
        <v>1647</v>
      </c>
      <c r="E326" t="s">
        <v>38</v>
      </c>
      <c r="F326" s="1" t="s">
        <v>584</v>
      </c>
      <c r="G326" s="2">
        <v>34888</v>
      </c>
      <c r="H326">
        <f ca="1">ROUNDDOWN(YEARFRAC(G326,TODAY(),1),0)</f>
        <v>24</v>
      </c>
      <c r="I326" t="s">
        <v>180</v>
      </c>
      <c r="J326" t="s">
        <v>15</v>
      </c>
      <c r="K326" t="s">
        <v>1822</v>
      </c>
      <c r="L326" t="s">
        <v>879</v>
      </c>
      <c r="M326" s="4">
        <v>1.83</v>
      </c>
      <c r="N326" s="3" t="s">
        <v>1091</v>
      </c>
      <c r="O326" t="s">
        <v>180</v>
      </c>
      <c r="P326" t="s">
        <v>180</v>
      </c>
      <c r="Q326" s="6">
        <v>0</v>
      </c>
      <c r="R326" t="s">
        <v>896</v>
      </c>
      <c r="S326" s="5">
        <v>220000</v>
      </c>
    </row>
    <row r="327" spans="1:19" x14ac:dyDescent="0.2">
      <c r="A327">
        <v>6</v>
      </c>
      <c r="B327" t="s">
        <v>911</v>
      </c>
      <c r="C327" t="s">
        <v>1648</v>
      </c>
      <c r="D327" t="s">
        <v>1649</v>
      </c>
      <c r="E327" t="s">
        <v>69</v>
      </c>
      <c r="F327" s="1" t="s">
        <v>912</v>
      </c>
      <c r="G327" s="2">
        <v>34642</v>
      </c>
      <c r="H327">
        <f ca="1">ROUNDDOWN(YEARFRAC(G327,TODAY(),1),0)</f>
        <v>25</v>
      </c>
      <c r="I327" t="s">
        <v>353</v>
      </c>
      <c r="J327" t="s">
        <v>15</v>
      </c>
      <c r="K327" t="s">
        <v>1831</v>
      </c>
      <c r="L327" t="s">
        <v>913</v>
      </c>
      <c r="M327" s="4">
        <v>1.85</v>
      </c>
      <c r="N327" s="3" t="s">
        <v>1095</v>
      </c>
      <c r="O327" t="s">
        <v>111</v>
      </c>
      <c r="Q327" s="6">
        <v>0</v>
      </c>
      <c r="R327" t="s">
        <v>896</v>
      </c>
      <c r="S327" s="5">
        <v>220000</v>
      </c>
    </row>
    <row r="328" spans="1:19" x14ac:dyDescent="0.2">
      <c r="A328">
        <v>1</v>
      </c>
      <c r="B328" t="s">
        <v>914</v>
      </c>
      <c r="C328" t="s">
        <v>1323</v>
      </c>
      <c r="D328" t="s">
        <v>1650</v>
      </c>
      <c r="E328" t="s">
        <v>64</v>
      </c>
      <c r="F328" s="1" t="s">
        <v>915</v>
      </c>
      <c r="G328" s="2">
        <v>36168</v>
      </c>
      <c r="H328">
        <f ca="1">ROUNDDOWN(YEARFRAC(G328,TODAY(),1),0)</f>
        <v>21</v>
      </c>
      <c r="I328" t="s">
        <v>71</v>
      </c>
      <c r="J328" t="s">
        <v>15</v>
      </c>
      <c r="K328" t="s">
        <v>1786</v>
      </c>
      <c r="L328" t="s">
        <v>916</v>
      </c>
      <c r="M328" s="4">
        <v>1.88</v>
      </c>
      <c r="N328" s="3" t="s">
        <v>1100</v>
      </c>
      <c r="O328" t="s">
        <v>111</v>
      </c>
      <c r="Q328" s="6">
        <v>0</v>
      </c>
      <c r="R328" t="s">
        <v>896</v>
      </c>
      <c r="S328" s="5">
        <v>220000</v>
      </c>
    </row>
    <row r="329" spans="1:19" x14ac:dyDescent="0.2">
      <c r="A329">
        <v>42</v>
      </c>
      <c r="B329" t="s">
        <v>917</v>
      </c>
      <c r="C329" t="s">
        <v>1651</v>
      </c>
      <c r="D329" t="s">
        <v>1652</v>
      </c>
      <c r="E329" t="s">
        <v>64</v>
      </c>
      <c r="F329" s="1" t="s">
        <v>918</v>
      </c>
      <c r="G329" s="2">
        <v>35844</v>
      </c>
      <c r="H329">
        <f ca="1">ROUNDDOWN(YEARFRAC(G329,TODAY(),1),0)</f>
        <v>22</v>
      </c>
      <c r="I329" t="s">
        <v>98</v>
      </c>
      <c r="J329" t="s">
        <v>15</v>
      </c>
      <c r="K329" t="s">
        <v>1788</v>
      </c>
      <c r="L329" t="s">
        <v>919</v>
      </c>
      <c r="M329" s="4">
        <v>1.93</v>
      </c>
      <c r="N329" s="3" t="s">
        <v>1102</v>
      </c>
      <c r="O329" t="s">
        <v>111</v>
      </c>
      <c r="Q329" s="6">
        <v>0</v>
      </c>
      <c r="R329" t="s">
        <v>896</v>
      </c>
      <c r="S329" s="5">
        <v>220000</v>
      </c>
    </row>
    <row r="330" spans="1:19" x14ac:dyDescent="0.2">
      <c r="A330">
        <v>6</v>
      </c>
      <c r="B330" t="s">
        <v>920</v>
      </c>
      <c r="C330" t="s">
        <v>1653</v>
      </c>
      <c r="D330" t="s">
        <v>1654</v>
      </c>
      <c r="E330" t="s">
        <v>69</v>
      </c>
      <c r="F330" s="1" t="s">
        <v>921</v>
      </c>
      <c r="G330" s="2">
        <v>34954</v>
      </c>
      <c r="H330">
        <f ca="1">ROUNDDOWN(YEARFRAC(G330,TODAY(),1),0)</f>
        <v>24</v>
      </c>
      <c r="I330" t="s">
        <v>861</v>
      </c>
      <c r="J330" t="s">
        <v>15</v>
      </c>
      <c r="K330" t="s">
        <v>1826</v>
      </c>
      <c r="L330" t="s">
        <v>922</v>
      </c>
      <c r="M330" s="4">
        <v>1.87</v>
      </c>
      <c r="N330" s="3" t="s">
        <v>1100</v>
      </c>
      <c r="O330" t="s">
        <v>111</v>
      </c>
      <c r="Q330" s="6">
        <v>0</v>
      </c>
      <c r="R330" t="s">
        <v>896</v>
      </c>
      <c r="S330" s="5">
        <v>220000</v>
      </c>
    </row>
    <row r="331" spans="1:19" x14ac:dyDescent="0.2">
      <c r="A331">
        <v>3</v>
      </c>
      <c r="B331" t="s">
        <v>923</v>
      </c>
      <c r="C331" t="s">
        <v>1655</v>
      </c>
      <c r="D331" t="s">
        <v>1656</v>
      </c>
      <c r="E331" t="s">
        <v>44</v>
      </c>
      <c r="F331" s="1" t="s">
        <v>924</v>
      </c>
      <c r="G331" s="2">
        <v>34484</v>
      </c>
      <c r="H331">
        <f ca="1">ROUNDDOWN(YEARFRAC(G331,TODAY(),1),0)</f>
        <v>26</v>
      </c>
      <c r="I331" t="s">
        <v>198</v>
      </c>
      <c r="J331" t="s">
        <v>15</v>
      </c>
      <c r="K331" t="s">
        <v>1811</v>
      </c>
      <c r="L331" t="s">
        <v>564</v>
      </c>
      <c r="M331" s="4">
        <v>1.87</v>
      </c>
      <c r="N331" s="3" t="s">
        <v>1100</v>
      </c>
      <c r="O331" t="s">
        <v>111</v>
      </c>
      <c r="Q331" s="6">
        <v>0</v>
      </c>
      <c r="R331" t="s">
        <v>896</v>
      </c>
      <c r="S331" s="5">
        <v>220000</v>
      </c>
    </row>
    <row r="332" spans="1:19" x14ac:dyDescent="0.2">
      <c r="A332">
        <v>18</v>
      </c>
      <c r="B332" t="s">
        <v>925</v>
      </c>
      <c r="C332" t="s">
        <v>1449</v>
      </c>
      <c r="D332" t="s">
        <v>1657</v>
      </c>
      <c r="E332" t="s">
        <v>69</v>
      </c>
      <c r="F332" s="1" t="s">
        <v>926</v>
      </c>
      <c r="G332" s="2">
        <v>36411</v>
      </c>
      <c r="H332">
        <f ca="1">ROUNDDOWN(YEARFRAC(G332,TODAY(),1),0)</f>
        <v>20</v>
      </c>
      <c r="I332" t="s">
        <v>98</v>
      </c>
      <c r="J332" t="s">
        <v>15</v>
      </c>
      <c r="K332" t="s">
        <v>1788</v>
      </c>
      <c r="L332" t="s">
        <v>927</v>
      </c>
      <c r="M332" s="4">
        <v>1.75</v>
      </c>
      <c r="N332" s="3" t="s">
        <v>1094</v>
      </c>
      <c r="O332" t="s">
        <v>111</v>
      </c>
      <c r="Q332" s="6">
        <v>0</v>
      </c>
      <c r="R332" t="s">
        <v>896</v>
      </c>
      <c r="S332" s="5">
        <v>220000</v>
      </c>
    </row>
    <row r="333" spans="1:19" x14ac:dyDescent="0.2">
      <c r="A333">
        <v>4</v>
      </c>
      <c r="B333" t="s">
        <v>928</v>
      </c>
      <c r="C333" t="s">
        <v>1522</v>
      </c>
      <c r="D333" t="s">
        <v>1658</v>
      </c>
      <c r="E333" t="s">
        <v>38</v>
      </c>
      <c r="F333" s="1" t="s">
        <v>929</v>
      </c>
      <c r="G333" s="2">
        <v>34018</v>
      </c>
      <c r="H333">
        <f ca="1">ROUNDDOWN(YEARFRAC(G333,TODAY(),1),0)</f>
        <v>27</v>
      </c>
      <c r="I333" t="s">
        <v>98</v>
      </c>
      <c r="J333" t="s">
        <v>15</v>
      </c>
      <c r="K333" t="s">
        <v>1788</v>
      </c>
      <c r="L333" t="s">
        <v>903</v>
      </c>
      <c r="M333" s="4">
        <v>1.82</v>
      </c>
      <c r="N333" s="3" t="s">
        <v>1105</v>
      </c>
      <c r="O333" t="s">
        <v>111</v>
      </c>
      <c r="Q333" s="6">
        <v>0</v>
      </c>
      <c r="R333" t="s">
        <v>896</v>
      </c>
      <c r="S333" s="5">
        <v>220000</v>
      </c>
    </row>
    <row r="334" spans="1:19" x14ac:dyDescent="0.2">
      <c r="A334">
        <v>3</v>
      </c>
      <c r="B334" t="s">
        <v>930</v>
      </c>
      <c r="C334" t="s">
        <v>1348</v>
      </c>
      <c r="D334" t="s">
        <v>1659</v>
      </c>
      <c r="E334" t="s">
        <v>38</v>
      </c>
      <c r="F334" s="1" t="s">
        <v>931</v>
      </c>
      <c r="G334" s="2">
        <v>34538</v>
      </c>
      <c r="H334">
        <f ca="1">ROUNDDOWN(YEARFRAC(G334,TODAY(),1),0)</f>
        <v>25</v>
      </c>
      <c r="I334" t="s">
        <v>814</v>
      </c>
      <c r="J334" t="s">
        <v>15</v>
      </c>
      <c r="K334" t="s">
        <v>1821</v>
      </c>
      <c r="L334" t="s">
        <v>932</v>
      </c>
      <c r="M334" s="4">
        <v>1.88</v>
      </c>
      <c r="N334" s="3" t="s">
        <v>1100</v>
      </c>
      <c r="O334" t="s">
        <v>111</v>
      </c>
      <c r="Q334" s="6">
        <v>0</v>
      </c>
      <c r="R334" t="s">
        <v>896</v>
      </c>
      <c r="S334" s="5">
        <v>220000</v>
      </c>
    </row>
    <row r="335" spans="1:19" x14ac:dyDescent="0.2">
      <c r="B335" t="s">
        <v>933</v>
      </c>
      <c r="C335" t="s">
        <v>1660</v>
      </c>
      <c r="D335" t="s">
        <v>1661</v>
      </c>
      <c r="E335" t="s">
        <v>13</v>
      </c>
      <c r="F335" s="1" t="s">
        <v>934</v>
      </c>
      <c r="G335" s="2">
        <v>33688</v>
      </c>
      <c r="H335">
        <f ca="1">ROUNDDOWN(YEARFRAC(G335,TODAY(),1),0)</f>
        <v>28</v>
      </c>
      <c r="I335" t="s">
        <v>98</v>
      </c>
      <c r="J335" t="s">
        <v>15</v>
      </c>
      <c r="K335" t="s">
        <v>1788</v>
      </c>
      <c r="L335" t="s">
        <v>473</v>
      </c>
      <c r="M335" s="4">
        <v>1.76</v>
      </c>
      <c r="N335" s="3" t="s">
        <v>1094</v>
      </c>
      <c r="O335" t="s">
        <v>111</v>
      </c>
      <c r="Q335" s="6">
        <v>0</v>
      </c>
      <c r="R335" t="s">
        <v>896</v>
      </c>
      <c r="S335" s="5">
        <v>220000</v>
      </c>
    </row>
    <row r="336" spans="1:19" x14ac:dyDescent="0.2">
      <c r="A336">
        <v>10</v>
      </c>
      <c r="B336" t="s">
        <v>935</v>
      </c>
      <c r="C336" t="s">
        <v>1662</v>
      </c>
      <c r="D336" t="s">
        <v>1663</v>
      </c>
      <c r="E336" t="s">
        <v>49</v>
      </c>
      <c r="F336" s="1" t="s">
        <v>936</v>
      </c>
      <c r="G336" s="2">
        <v>34930</v>
      </c>
      <c r="H336">
        <f ca="1">ROUNDDOWN(YEARFRAC(G336,TODAY(),1),0)</f>
        <v>24</v>
      </c>
      <c r="I336" t="s">
        <v>777</v>
      </c>
      <c r="J336" t="s">
        <v>15</v>
      </c>
      <c r="K336" t="s">
        <v>1809</v>
      </c>
      <c r="L336" t="s">
        <v>937</v>
      </c>
      <c r="M336" s="4">
        <v>1.96</v>
      </c>
      <c r="N336" s="3" t="s">
        <v>1101</v>
      </c>
      <c r="O336" t="s">
        <v>111</v>
      </c>
      <c r="Q336" s="6">
        <v>0</v>
      </c>
      <c r="R336" t="s">
        <v>896</v>
      </c>
      <c r="S336" s="5">
        <v>220000</v>
      </c>
    </row>
    <row r="337" spans="1:19" x14ac:dyDescent="0.2">
      <c r="A337">
        <v>11</v>
      </c>
      <c r="B337" t="s">
        <v>938</v>
      </c>
      <c r="C337" t="s">
        <v>1664</v>
      </c>
      <c r="D337" t="s">
        <v>1665</v>
      </c>
      <c r="E337" t="s">
        <v>300</v>
      </c>
      <c r="F337" s="1" t="s">
        <v>939</v>
      </c>
      <c r="G337" s="2">
        <v>33595</v>
      </c>
      <c r="H337">
        <f ca="1">ROUNDDOWN(YEARFRAC(G337,TODAY(),1),0)</f>
        <v>28</v>
      </c>
      <c r="I337" t="s">
        <v>325</v>
      </c>
      <c r="J337" t="s">
        <v>15</v>
      </c>
      <c r="K337" t="s">
        <v>1801</v>
      </c>
      <c r="L337" t="s">
        <v>879</v>
      </c>
      <c r="M337" s="4">
        <v>1.85</v>
      </c>
      <c r="N337" s="3" t="s">
        <v>1095</v>
      </c>
      <c r="O337" t="s">
        <v>111</v>
      </c>
      <c r="Q337" s="6">
        <v>0</v>
      </c>
      <c r="R337" t="s">
        <v>896</v>
      </c>
      <c r="S337" s="5">
        <v>220000</v>
      </c>
    </row>
    <row r="338" spans="1:19" x14ac:dyDescent="0.2">
      <c r="A338">
        <v>4</v>
      </c>
      <c r="B338" t="s">
        <v>940</v>
      </c>
      <c r="C338" t="s">
        <v>1111</v>
      </c>
      <c r="D338" t="s">
        <v>1370</v>
      </c>
      <c r="E338" t="s">
        <v>38</v>
      </c>
      <c r="F338" s="1" t="s">
        <v>941</v>
      </c>
      <c r="G338" s="2">
        <v>32883</v>
      </c>
      <c r="H338">
        <f ca="1">ROUNDDOWN(YEARFRAC(G338,TODAY(),1),0)</f>
        <v>30</v>
      </c>
      <c r="I338" t="s">
        <v>198</v>
      </c>
      <c r="J338" t="s">
        <v>15</v>
      </c>
      <c r="K338" t="s">
        <v>1811</v>
      </c>
      <c r="L338" t="s">
        <v>690</v>
      </c>
      <c r="M338" s="4">
        <v>1.88</v>
      </c>
      <c r="N338" s="3" t="s">
        <v>1100</v>
      </c>
      <c r="O338" t="s">
        <v>111</v>
      </c>
      <c r="Q338" s="6">
        <v>0</v>
      </c>
      <c r="R338" t="s">
        <v>896</v>
      </c>
      <c r="S338" s="5">
        <v>220000</v>
      </c>
    </row>
    <row r="339" spans="1:19" x14ac:dyDescent="0.2">
      <c r="A339">
        <v>22</v>
      </c>
      <c r="B339" t="s">
        <v>942</v>
      </c>
      <c r="C339" t="s">
        <v>1666</v>
      </c>
      <c r="D339" t="s">
        <v>1667</v>
      </c>
      <c r="E339" t="s">
        <v>64</v>
      </c>
      <c r="F339" s="1" t="s">
        <v>943</v>
      </c>
      <c r="G339" s="2">
        <v>33954</v>
      </c>
      <c r="H339">
        <f ca="1">ROUNDDOWN(YEARFRAC(G339,TODAY(),1),0)</f>
        <v>27</v>
      </c>
      <c r="I339" t="s">
        <v>98</v>
      </c>
      <c r="J339" t="s">
        <v>15</v>
      </c>
      <c r="K339" t="s">
        <v>1788</v>
      </c>
      <c r="L339" t="s">
        <v>944</v>
      </c>
      <c r="M339" s="4">
        <v>1.91</v>
      </c>
      <c r="N339" s="3" t="s">
        <v>1093</v>
      </c>
      <c r="O339" t="s">
        <v>111</v>
      </c>
      <c r="Q339" s="6">
        <v>0</v>
      </c>
      <c r="R339" t="s">
        <v>896</v>
      </c>
      <c r="S339" s="5">
        <v>220000</v>
      </c>
    </row>
    <row r="340" spans="1:19" x14ac:dyDescent="0.2">
      <c r="A340">
        <v>20</v>
      </c>
      <c r="B340" t="s">
        <v>945</v>
      </c>
      <c r="C340" t="s">
        <v>1396</v>
      </c>
      <c r="D340" t="s">
        <v>1668</v>
      </c>
      <c r="E340" t="s">
        <v>64</v>
      </c>
      <c r="F340" s="1" t="s">
        <v>481</v>
      </c>
      <c r="G340" s="2">
        <v>34416</v>
      </c>
      <c r="H340">
        <f ca="1">ROUNDDOWN(YEARFRAC(G340,TODAY(),1),0)</f>
        <v>26</v>
      </c>
      <c r="I340" t="s">
        <v>381</v>
      </c>
      <c r="J340" t="s">
        <v>15</v>
      </c>
      <c r="K340" t="s">
        <v>1832</v>
      </c>
      <c r="L340" t="s">
        <v>946</v>
      </c>
      <c r="M340" s="4">
        <v>1.85</v>
      </c>
      <c r="N340" s="3" t="s">
        <v>1095</v>
      </c>
      <c r="O340" t="s">
        <v>947</v>
      </c>
      <c r="P340" t="s">
        <v>947</v>
      </c>
      <c r="Q340" s="6">
        <v>0</v>
      </c>
      <c r="R340" t="s">
        <v>896</v>
      </c>
      <c r="S340" s="5">
        <v>220000</v>
      </c>
    </row>
    <row r="341" spans="1:19" x14ac:dyDescent="0.2">
      <c r="A341">
        <v>20</v>
      </c>
      <c r="B341" t="s">
        <v>948</v>
      </c>
      <c r="C341" t="s">
        <v>1669</v>
      </c>
      <c r="D341" t="s">
        <v>1670</v>
      </c>
      <c r="E341" t="s">
        <v>49</v>
      </c>
      <c r="F341" s="1" t="s">
        <v>949</v>
      </c>
      <c r="G341" s="2">
        <v>33972</v>
      </c>
      <c r="H341">
        <f ca="1">ROUNDDOWN(YEARFRAC(G341,TODAY(),1),0)</f>
        <v>27</v>
      </c>
      <c r="I341" t="s">
        <v>950</v>
      </c>
      <c r="J341" t="s">
        <v>15</v>
      </c>
      <c r="K341" t="s">
        <v>1833</v>
      </c>
      <c r="L341" t="s">
        <v>647</v>
      </c>
      <c r="M341" s="4">
        <v>1.83</v>
      </c>
      <c r="N341" s="3" t="s">
        <v>1091</v>
      </c>
      <c r="O341" t="s">
        <v>111</v>
      </c>
      <c r="Q341" s="6">
        <v>0</v>
      </c>
      <c r="R341" t="s">
        <v>896</v>
      </c>
      <c r="S341" s="5">
        <v>220000</v>
      </c>
    </row>
    <row r="342" spans="1:19" x14ac:dyDescent="0.2">
      <c r="B342" t="s">
        <v>951</v>
      </c>
      <c r="C342" t="s">
        <v>1671</v>
      </c>
      <c r="D342" t="s">
        <v>1672</v>
      </c>
      <c r="E342" t="s">
        <v>44</v>
      </c>
      <c r="F342" s="1" t="s">
        <v>952</v>
      </c>
      <c r="G342" s="2">
        <v>31600</v>
      </c>
      <c r="H342">
        <f ca="1">ROUNDDOWN(YEARFRAC(G342,TODAY(),1),0)</f>
        <v>33</v>
      </c>
      <c r="I342" t="s">
        <v>98</v>
      </c>
      <c r="J342" t="s">
        <v>15</v>
      </c>
      <c r="K342" t="s">
        <v>1788</v>
      </c>
      <c r="L342" t="s">
        <v>473</v>
      </c>
      <c r="M342" s="4">
        <v>1.75</v>
      </c>
      <c r="N342" s="3" t="s">
        <v>1094</v>
      </c>
      <c r="O342" t="s">
        <v>111</v>
      </c>
      <c r="Q342" s="6">
        <v>0</v>
      </c>
      <c r="R342" t="s">
        <v>896</v>
      </c>
      <c r="S342" s="5">
        <v>220000</v>
      </c>
    </row>
    <row r="343" spans="1:19" x14ac:dyDescent="0.2">
      <c r="A343">
        <v>1</v>
      </c>
      <c r="B343" t="s">
        <v>953</v>
      </c>
      <c r="C343" t="s">
        <v>1310</v>
      </c>
      <c r="D343" t="s">
        <v>1673</v>
      </c>
      <c r="E343" t="s">
        <v>64</v>
      </c>
      <c r="F343" s="1" t="s">
        <v>954</v>
      </c>
      <c r="G343" s="2">
        <v>34429</v>
      </c>
      <c r="H343">
        <f ca="1">ROUNDDOWN(YEARFRAC(G343,TODAY(),1),0)</f>
        <v>26</v>
      </c>
      <c r="I343" t="s">
        <v>98</v>
      </c>
      <c r="J343" t="s">
        <v>15</v>
      </c>
      <c r="K343" t="s">
        <v>1788</v>
      </c>
      <c r="L343" t="s">
        <v>110</v>
      </c>
      <c r="M343" s="4">
        <v>1.91</v>
      </c>
      <c r="N343" s="3" t="s">
        <v>1093</v>
      </c>
      <c r="O343" t="s">
        <v>111</v>
      </c>
      <c r="Q343" s="6">
        <v>0</v>
      </c>
      <c r="R343" t="s">
        <v>896</v>
      </c>
      <c r="S343" s="5">
        <v>220000</v>
      </c>
    </row>
    <row r="344" spans="1:19" x14ac:dyDescent="0.2">
      <c r="A344">
        <v>22</v>
      </c>
      <c r="B344" t="s">
        <v>955</v>
      </c>
      <c r="C344" t="s">
        <v>1674</v>
      </c>
      <c r="D344" t="s">
        <v>1675</v>
      </c>
      <c r="E344" t="s">
        <v>49</v>
      </c>
      <c r="F344" s="1" t="s">
        <v>956</v>
      </c>
      <c r="G344" s="2">
        <v>33524</v>
      </c>
      <c r="H344">
        <f ca="1">ROUNDDOWN(YEARFRAC(G344,TODAY(),1),0)</f>
        <v>28</v>
      </c>
      <c r="I344" t="s">
        <v>381</v>
      </c>
      <c r="J344" t="s">
        <v>15</v>
      </c>
      <c r="K344" t="s">
        <v>1832</v>
      </c>
      <c r="L344" t="s">
        <v>957</v>
      </c>
      <c r="M344" s="4">
        <v>1.88</v>
      </c>
      <c r="N344" s="3" t="s">
        <v>1100</v>
      </c>
      <c r="O344" t="s">
        <v>111</v>
      </c>
      <c r="Q344" s="6">
        <v>0</v>
      </c>
      <c r="R344" t="s">
        <v>896</v>
      </c>
      <c r="S344" s="5">
        <v>220000</v>
      </c>
    </row>
    <row r="345" spans="1:19" x14ac:dyDescent="0.2">
      <c r="A345">
        <v>23</v>
      </c>
      <c r="B345" t="s">
        <v>958</v>
      </c>
      <c r="C345" t="s">
        <v>1676</v>
      </c>
      <c r="D345" t="s">
        <v>1677</v>
      </c>
      <c r="E345" t="s">
        <v>300</v>
      </c>
      <c r="F345" s="1" t="s">
        <v>959</v>
      </c>
      <c r="G345" s="2">
        <v>33291</v>
      </c>
      <c r="H345">
        <f ca="1">ROUNDDOWN(YEARFRAC(G345,TODAY(),1),0)</f>
        <v>29</v>
      </c>
      <c r="I345" t="s">
        <v>190</v>
      </c>
      <c r="J345" t="s">
        <v>15</v>
      </c>
      <c r="K345" t="s">
        <v>1782</v>
      </c>
      <c r="L345" t="s">
        <v>960</v>
      </c>
      <c r="M345" s="4">
        <v>1.79</v>
      </c>
      <c r="N345" s="3" t="s">
        <v>1098</v>
      </c>
      <c r="O345" t="s">
        <v>111</v>
      </c>
      <c r="Q345" s="6">
        <v>0</v>
      </c>
      <c r="R345" t="s">
        <v>896</v>
      </c>
      <c r="S345" s="5">
        <v>220000</v>
      </c>
    </row>
    <row r="346" spans="1:19" x14ac:dyDescent="0.2">
      <c r="B346" t="s">
        <v>961</v>
      </c>
      <c r="C346" t="s">
        <v>1678</v>
      </c>
      <c r="D346" t="s">
        <v>1652</v>
      </c>
      <c r="E346" t="s">
        <v>49</v>
      </c>
      <c r="F346" s="1" t="s">
        <v>962</v>
      </c>
      <c r="G346" s="2">
        <v>32722</v>
      </c>
      <c r="H346">
        <f ca="1">ROUNDDOWN(YEARFRAC(G346,TODAY(),1),0)</f>
        <v>30</v>
      </c>
      <c r="I346" t="s">
        <v>98</v>
      </c>
      <c r="J346" t="s">
        <v>15</v>
      </c>
      <c r="K346" t="s">
        <v>1788</v>
      </c>
      <c r="L346" t="s">
        <v>356</v>
      </c>
      <c r="M346" s="4">
        <v>1.78</v>
      </c>
      <c r="N346" s="3" t="s">
        <v>1098</v>
      </c>
      <c r="O346" t="s">
        <v>111</v>
      </c>
      <c r="Q346" s="6">
        <v>0</v>
      </c>
      <c r="R346" t="s">
        <v>896</v>
      </c>
      <c r="S346" s="5">
        <v>220000</v>
      </c>
    </row>
    <row r="347" spans="1:19" x14ac:dyDescent="0.2">
      <c r="A347">
        <v>15</v>
      </c>
      <c r="B347" t="s">
        <v>963</v>
      </c>
      <c r="C347" t="s">
        <v>1435</v>
      </c>
      <c r="D347" t="s">
        <v>1679</v>
      </c>
      <c r="E347" t="s">
        <v>20</v>
      </c>
      <c r="F347" s="1" t="s">
        <v>964</v>
      </c>
      <c r="G347" s="2">
        <v>32631</v>
      </c>
      <c r="H347">
        <f ca="1">ROUNDDOWN(YEARFRAC(G347,TODAY(),1),0)</f>
        <v>31</v>
      </c>
      <c r="I347" t="s">
        <v>98</v>
      </c>
      <c r="J347" t="s">
        <v>15</v>
      </c>
      <c r="K347" t="s">
        <v>1788</v>
      </c>
      <c r="L347" t="s">
        <v>473</v>
      </c>
      <c r="M347" s="4">
        <v>1.79</v>
      </c>
      <c r="N347" s="3" t="s">
        <v>1098</v>
      </c>
      <c r="O347" t="s">
        <v>111</v>
      </c>
      <c r="Q347" s="6">
        <v>0</v>
      </c>
      <c r="R347" t="s">
        <v>896</v>
      </c>
      <c r="S347" s="5">
        <v>220000</v>
      </c>
    </row>
    <row r="348" spans="1:19" x14ac:dyDescent="0.2">
      <c r="B348" t="s">
        <v>965</v>
      </c>
      <c r="C348" t="s">
        <v>1680</v>
      </c>
      <c r="D348" t="s">
        <v>1681</v>
      </c>
      <c r="E348" t="s">
        <v>69</v>
      </c>
      <c r="F348" s="1" t="s">
        <v>966</v>
      </c>
      <c r="G348" s="2">
        <v>31430</v>
      </c>
      <c r="H348">
        <f ca="1">ROUNDDOWN(YEARFRAC(G348,TODAY(),1),0)</f>
        <v>34</v>
      </c>
      <c r="I348" t="s">
        <v>899</v>
      </c>
      <c r="J348" t="s">
        <v>15</v>
      </c>
      <c r="K348" t="s">
        <v>1830</v>
      </c>
      <c r="L348" t="s">
        <v>356</v>
      </c>
      <c r="M348" s="4">
        <v>1.76</v>
      </c>
      <c r="N348" s="3" t="s">
        <v>1094</v>
      </c>
      <c r="O348" t="s">
        <v>111</v>
      </c>
      <c r="Q348" s="6">
        <v>0</v>
      </c>
      <c r="R348" t="s">
        <v>896</v>
      </c>
      <c r="S348" s="5">
        <v>220000</v>
      </c>
    </row>
    <row r="349" spans="1:19" x14ac:dyDescent="0.2">
      <c r="B349" t="s">
        <v>967</v>
      </c>
      <c r="C349" t="s">
        <v>1682</v>
      </c>
      <c r="D349" t="s">
        <v>1191</v>
      </c>
      <c r="E349" t="s">
        <v>49</v>
      </c>
      <c r="F349" s="1" t="s">
        <v>968</v>
      </c>
      <c r="G349" s="2">
        <v>34035</v>
      </c>
      <c r="H349">
        <f ca="1">ROUNDDOWN(YEARFRAC(G349,TODAY(),1),0)</f>
        <v>27</v>
      </c>
      <c r="I349" t="s">
        <v>40</v>
      </c>
      <c r="J349" t="s">
        <v>15</v>
      </c>
      <c r="K349" t="s">
        <v>1765</v>
      </c>
      <c r="L349" t="s">
        <v>473</v>
      </c>
      <c r="M349" s="4">
        <v>1.81</v>
      </c>
      <c r="N349" s="3" t="s">
        <v>1096</v>
      </c>
      <c r="O349" t="s">
        <v>111</v>
      </c>
      <c r="Q349" s="6">
        <v>0</v>
      </c>
      <c r="R349" t="s">
        <v>896</v>
      </c>
      <c r="S349" s="5">
        <v>220000</v>
      </c>
    </row>
    <row r="350" spans="1:19" x14ac:dyDescent="0.2">
      <c r="A350">
        <v>1</v>
      </c>
      <c r="B350" t="s">
        <v>969</v>
      </c>
      <c r="C350" t="s">
        <v>1683</v>
      </c>
      <c r="D350" t="s">
        <v>1684</v>
      </c>
      <c r="E350" t="s">
        <v>64</v>
      </c>
      <c r="F350" s="1" t="s">
        <v>970</v>
      </c>
      <c r="G350" s="2">
        <v>33946</v>
      </c>
      <c r="H350">
        <f ca="1">ROUNDDOWN(YEARFRAC(G350,TODAY(),1),0)</f>
        <v>27</v>
      </c>
      <c r="I350" t="s">
        <v>126</v>
      </c>
      <c r="J350" t="s">
        <v>15</v>
      </c>
      <c r="K350" t="s">
        <v>1834</v>
      </c>
      <c r="L350" t="s">
        <v>971</v>
      </c>
      <c r="M350" s="4">
        <v>1.91</v>
      </c>
      <c r="N350" s="3" t="s">
        <v>1093</v>
      </c>
      <c r="O350" t="s">
        <v>111</v>
      </c>
      <c r="Q350" s="6">
        <v>0</v>
      </c>
      <c r="R350" t="s">
        <v>896</v>
      </c>
      <c r="S350" s="5">
        <v>220000</v>
      </c>
    </row>
    <row r="351" spans="1:19" x14ac:dyDescent="0.2">
      <c r="A351">
        <v>18</v>
      </c>
      <c r="B351" t="s">
        <v>925</v>
      </c>
      <c r="C351" t="s">
        <v>1449</v>
      </c>
      <c r="D351" t="s">
        <v>1657</v>
      </c>
      <c r="E351" t="s">
        <v>69</v>
      </c>
      <c r="F351" s="1" t="s">
        <v>926</v>
      </c>
      <c r="G351" s="2">
        <v>36411</v>
      </c>
      <c r="H351">
        <f ca="1">ROUNDDOWN(YEARFRAC(G351,TODAY(),1),0)</f>
        <v>20</v>
      </c>
      <c r="I351" t="s">
        <v>98</v>
      </c>
      <c r="J351" t="s">
        <v>15</v>
      </c>
      <c r="K351" t="s">
        <v>1788</v>
      </c>
      <c r="L351" t="s">
        <v>927</v>
      </c>
      <c r="M351" s="4">
        <v>1.75</v>
      </c>
      <c r="N351" s="3" t="s">
        <v>1094</v>
      </c>
      <c r="O351" t="s">
        <v>111</v>
      </c>
      <c r="Q351" s="6">
        <v>0</v>
      </c>
      <c r="R351" t="s">
        <v>896</v>
      </c>
      <c r="S351" s="5">
        <v>220000</v>
      </c>
    </row>
    <row r="352" spans="1:19" x14ac:dyDescent="0.2">
      <c r="A352">
        <v>4</v>
      </c>
      <c r="B352" t="s">
        <v>928</v>
      </c>
      <c r="C352" t="s">
        <v>1522</v>
      </c>
      <c r="D352" t="s">
        <v>1658</v>
      </c>
      <c r="E352" t="s">
        <v>38</v>
      </c>
      <c r="F352" s="1" t="s">
        <v>929</v>
      </c>
      <c r="G352" s="2">
        <v>34018</v>
      </c>
      <c r="H352">
        <f ca="1">ROUNDDOWN(YEARFRAC(G352,TODAY(),1),0)</f>
        <v>27</v>
      </c>
      <c r="I352" t="s">
        <v>98</v>
      </c>
      <c r="J352" t="s">
        <v>15</v>
      </c>
      <c r="K352" t="s">
        <v>1788</v>
      </c>
      <c r="L352" t="s">
        <v>903</v>
      </c>
      <c r="M352" s="4">
        <v>1.82</v>
      </c>
      <c r="N352" s="3" t="s">
        <v>1105</v>
      </c>
      <c r="O352" t="s">
        <v>111</v>
      </c>
      <c r="Q352" s="6">
        <v>0</v>
      </c>
      <c r="R352" t="s">
        <v>896</v>
      </c>
      <c r="S352" s="5">
        <v>220000</v>
      </c>
    </row>
    <row r="353" spans="1:19" x14ac:dyDescent="0.2">
      <c r="A353">
        <v>3</v>
      </c>
      <c r="B353" t="s">
        <v>930</v>
      </c>
      <c r="C353" t="s">
        <v>1348</v>
      </c>
      <c r="D353" t="s">
        <v>1659</v>
      </c>
      <c r="E353" t="s">
        <v>38</v>
      </c>
      <c r="F353" s="1" t="s">
        <v>931</v>
      </c>
      <c r="G353" s="2">
        <v>34538</v>
      </c>
      <c r="H353">
        <f ca="1">ROUNDDOWN(YEARFRAC(G353,TODAY(),1),0)</f>
        <v>25</v>
      </c>
      <c r="I353" t="s">
        <v>814</v>
      </c>
      <c r="J353" t="s">
        <v>15</v>
      </c>
      <c r="K353" t="s">
        <v>1821</v>
      </c>
      <c r="L353" t="s">
        <v>932</v>
      </c>
      <c r="M353" s="4">
        <v>1.88</v>
      </c>
      <c r="N353" s="3" t="s">
        <v>1100</v>
      </c>
      <c r="O353" t="s">
        <v>111</v>
      </c>
      <c r="Q353" s="6">
        <v>0</v>
      </c>
      <c r="R353" t="s">
        <v>896</v>
      </c>
      <c r="S353" s="5">
        <v>220000</v>
      </c>
    </row>
    <row r="354" spans="1:19" x14ac:dyDescent="0.2">
      <c r="B354" t="s">
        <v>933</v>
      </c>
      <c r="C354" t="s">
        <v>1660</v>
      </c>
      <c r="D354" t="s">
        <v>1661</v>
      </c>
      <c r="E354" t="s">
        <v>13</v>
      </c>
      <c r="F354" s="1" t="s">
        <v>934</v>
      </c>
      <c r="G354" s="2">
        <v>33688</v>
      </c>
      <c r="H354">
        <f ca="1">ROUNDDOWN(YEARFRAC(G354,TODAY(),1),0)</f>
        <v>28</v>
      </c>
      <c r="I354" t="s">
        <v>98</v>
      </c>
      <c r="J354" t="s">
        <v>15</v>
      </c>
      <c r="K354" t="s">
        <v>1788</v>
      </c>
      <c r="L354" t="s">
        <v>473</v>
      </c>
      <c r="M354" s="4">
        <v>1.76</v>
      </c>
      <c r="N354" s="3" t="s">
        <v>1094</v>
      </c>
      <c r="O354" t="s">
        <v>111</v>
      </c>
      <c r="Q354" s="6">
        <v>0</v>
      </c>
      <c r="R354" t="s">
        <v>896</v>
      </c>
      <c r="S354" s="5">
        <v>220000</v>
      </c>
    </row>
    <row r="355" spans="1:19" x14ac:dyDescent="0.2">
      <c r="A355">
        <v>10</v>
      </c>
      <c r="B355" t="s">
        <v>935</v>
      </c>
      <c r="C355" t="s">
        <v>1662</v>
      </c>
      <c r="D355" t="s">
        <v>1663</v>
      </c>
      <c r="E355" t="s">
        <v>49</v>
      </c>
      <c r="F355" s="1" t="s">
        <v>936</v>
      </c>
      <c r="G355" s="2">
        <v>34930</v>
      </c>
      <c r="H355">
        <f ca="1">ROUNDDOWN(YEARFRAC(G355,TODAY(),1),0)</f>
        <v>24</v>
      </c>
      <c r="I355" t="s">
        <v>777</v>
      </c>
      <c r="J355" t="s">
        <v>15</v>
      </c>
      <c r="K355" t="s">
        <v>1809</v>
      </c>
      <c r="L355" t="s">
        <v>937</v>
      </c>
      <c r="M355" s="4">
        <v>1.96</v>
      </c>
      <c r="N355" s="3" t="s">
        <v>1101</v>
      </c>
      <c r="O355" t="s">
        <v>111</v>
      </c>
      <c r="Q355" s="6">
        <v>0</v>
      </c>
      <c r="R355" t="s">
        <v>896</v>
      </c>
      <c r="S355" s="5">
        <v>220000</v>
      </c>
    </row>
    <row r="356" spans="1:19" x14ac:dyDescent="0.2">
      <c r="A356">
        <v>11</v>
      </c>
      <c r="B356" t="s">
        <v>938</v>
      </c>
      <c r="C356" t="s">
        <v>1664</v>
      </c>
      <c r="D356" t="s">
        <v>1665</v>
      </c>
      <c r="E356" t="s">
        <v>300</v>
      </c>
      <c r="F356" s="1" t="s">
        <v>939</v>
      </c>
      <c r="G356" s="2">
        <v>33595</v>
      </c>
      <c r="H356">
        <f ca="1">ROUNDDOWN(YEARFRAC(G356,TODAY(),1),0)</f>
        <v>28</v>
      </c>
      <c r="I356" t="s">
        <v>325</v>
      </c>
      <c r="J356" t="s">
        <v>15</v>
      </c>
      <c r="K356" t="s">
        <v>1801</v>
      </c>
      <c r="L356" t="s">
        <v>879</v>
      </c>
      <c r="M356" s="4">
        <v>1.85</v>
      </c>
      <c r="N356" s="3" t="s">
        <v>1095</v>
      </c>
      <c r="O356" t="s">
        <v>111</v>
      </c>
      <c r="Q356" s="6">
        <v>0</v>
      </c>
      <c r="R356" t="s">
        <v>896</v>
      </c>
      <c r="S356" s="5">
        <v>220000</v>
      </c>
    </row>
    <row r="357" spans="1:19" x14ac:dyDescent="0.2">
      <c r="A357">
        <v>4</v>
      </c>
      <c r="B357" t="s">
        <v>940</v>
      </c>
      <c r="C357" t="s">
        <v>1111</v>
      </c>
      <c r="D357" t="s">
        <v>1370</v>
      </c>
      <c r="E357" t="s">
        <v>38</v>
      </c>
      <c r="F357" s="1" t="s">
        <v>941</v>
      </c>
      <c r="G357" s="2">
        <v>32883</v>
      </c>
      <c r="H357">
        <f ca="1">ROUNDDOWN(YEARFRAC(G357,TODAY(),1),0)</f>
        <v>30</v>
      </c>
      <c r="I357" t="s">
        <v>198</v>
      </c>
      <c r="J357" t="s">
        <v>15</v>
      </c>
      <c r="K357" t="s">
        <v>1811</v>
      </c>
      <c r="L357" t="s">
        <v>690</v>
      </c>
      <c r="M357" s="4">
        <v>1.88</v>
      </c>
      <c r="N357" s="3" t="s">
        <v>1100</v>
      </c>
      <c r="O357" t="s">
        <v>111</v>
      </c>
      <c r="Q357" s="6">
        <v>0</v>
      </c>
      <c r="R357" t="s">
        <v>896</v>
      </c>
      <c r="S357" s="5">
        <v>220000</v>
      </c>
    </row>
    <row r="358" spans="1:19" x14ac:dyDescent="0.2">
      <c r="A358">
        <v>22</v>
      </c>
      <c r="B358" t="s">
        <v>942</v>
      </c>
      <c r="C358" t="s">
        <v>1666</v>
      </c>
      <c r="D358" t="s">
        <v>1667</v>
      </c>
      <c r="E358" t="s">
        <v>64</v>
      </c>
      <c r="F358" s="1" t="s">
        <v>943</v>
      </c>
      <c r="G358" s="2">
        <v>33954</v>
      </c>
      <c r="H358">
        <f ca="1">ROUNDDOWN(YEARFRAC(G358,TODAY(),1),0)</f>
        <v>27</v>
      </c>
      <c r="I358" t="s">
        <v>98</v>
      </c>
      <c r="J358" t="s">
        <v>15</v>
      </c>
      <c r="K358" t="s">
        <v>1788</v>
      </c>
      <c r="L358" t="s">
        <v>944</v>
      </c>
      <c r="M358" s="4">
        <v>1.91</v>
      </c>
      <c r="N358" s="3" t="s">
        <v>1093</v>
      </c>
      <c r="O358" t="s">
        <v>111</v>
      </c>
      <c r="Q358" s="6">
        <v>0</v>
      </c>
      <c r="R358" t="s">
        <v>896</v>
      </c>
      <c r="S358" s="5">
        <v>220000</v>
      </c>
    </row>
    <row r="359" spans="1:19" x14ac:dyDescent="0.2">
      <c r="A359">
        <v>20</v>
      </c>
      <c r="B359" t="s">
        <v>945</v>
      </c>
      <c r="C359" t="s">
        <v>1396</v>
      </c>
      <c r="D359" t="s">
        <v>1668</v>
      </c>
      <c r="E359" t="s">
        <v>64</v>
      </c>
      <c r="F359" s="1" t="s">
        <v>481</v>
      </c>
      <c r="G359" s="2">
        <v>34416</v>
      </c>
      <c r="H359">
        <f ca="1">ROUNDDOWN(YEARFRAC(G359,TODAY(),1),0)</f>
        <v>26</v>
      </c>
      <c r="I359" t="s">
        <v>381</v>
      </c>
      <c r="J359" t="s">
        <v>15</v>
      </c>
      <c r="K359" t="s">
        <v>1832</v>
      </c>
      <c r="L359" t="s">
        <v>946</v>
      </c>
      <c r="M359" s="4">
        <v>1.85</v>
      </c>
      <c r="N359" s="3" t="s">
        <v>1095</v>
      </c>
      <c r="O359" t="s">
        <v>947</v>
      </c>
      <c r="P359" t="s">
        <v>947</v>
      </c>
      <c r="Q359" s="6">
        <v>0</v>
      </c>
      <c r="R359" t="s">
        <v>896</v>
      </c>
      <c r="S359" s="5">
        <v>220000</v>
      </c>
    </row>
    <row r="360" spans="1:19" x14ac:dyDescent="0.2">
      <c r="A360">
        <v>20</v>
      </c>
      <c r="B360" t="s">
        <v>948</v>
      </c>
      <c r="C360" t="s">
        <v>1669</v>
      </c>
      <c r="D360" t="s">
        <v>1670</v>
      </c>
      <c r="E360" t="s">
        <v>49</v>
      </c>
      <c r="F360" s="1" t="s">
        <v>949</v>
      </c>
      <c r="G360" s="2">
        <v>33972</v>
      </c>
      <c r="H360">
        <f ca="1">ROUNDDOWN(YEARFRAC(G360,TODAY(),1),0)</f>
        <v>27</v>
      </c>
      <c r="I360" t="s">
        <v>950</v>
      </c>
      <c r="J360" t="s">
        <v>15</v>
      </c>
      <c r="K360" t="s">
        <v>1833</v>
      </c>
      <c r="L360" t="s">
        <v>647</v>
      </c>
      <c r="M360" s="4">
        <v>1.83</v>
      </c>
      <c r="N360" s="3" t="s">
        <v>1091</v>
      </c>
      <c r="O360" t="s">
        <v>111</v>
      </c>
      <c r="Q360" s="6">
        <v>0</v>
      </c>
      <c r="R360" t="s">
        <v>896</v>
      </c>
      <c r="S360" s="5">
        <v>220000</v>
      </c>
    </row>
    <row r="361" spans="1:19" x14ac:dyDescent="0.2">
      <c r="B361" t="s">
        <v>951</v>
      </c>
      <c r="C361" t="s">
        <v>1671</v>
      </c>
      <c r="D361" t="s">
        <v>1672</v>
      </c>
      <c r="E361" t="s">
        <v>44</v>
      </c>
      <c r="F361" s="1" t="s">
        <v>952</v>
      </c>
      <c r="G361" s="2">
        <v>31600</v>
      </c>
      <c r="H361">
        <f ca="1">ROUNDDOWN(YEARFRAC(G361,TODAY(),1),0)</f>
        <v>33</v>
      </c>
      <c r="I361" t="s">
        <v>98</v>
      </c>
      <c r="J361" t="s">
        <v>15</v>
      </c>
      <c r="K361" t="s">
        <v>1788</v>
      </c>
      <c r="L361" t="s">
        <v>473</v>
      </c>
      <c r="M361" s="4">
        <v>1.75</v>
      </c>
      <c r="N361" s="3" t="s">
        <v>1094</v>
      </c>
      <c r="O361" t="s">
        <v>111</v>
      </c>
      <c r="Q361" s="6">
        <v>0</v>
      </c>
      <c r="R361" t="s">
        <v>896</v>
      </c>
      <c r="S361" s="5">
        <v>220000</v>
      </c>
    </row>
    <row r="362" spans="1:19" x14ac:dyDescent="0.2">
      <c r="A362">
        <v>1</v>
      </c>
      <c r="B362" t="s">
        <v>953</v>
      </c>
      <c r="C362" t="s">
        <v>1310</v>
      </c>
      <c r="D362" t="s">
        <v>1673</v>
      </c>
      <c r="E362" t="s">
        <v>64</v>
      </c>
      <c r="F362" s="1" t="s">
        <v>954</v>
      </c>
      <c r="G362" s="2">
        <v>34429</v>
      </c>
      <c r="H362">
        <f ca="1">ROUNDDOWN(YEARFRAC(G362,TODAY(),1),0)</f>
        <v>26</v>
      </c>
      <c r="I362" t="s">
        <v>98</v>
      </c>
      <c r="J362" t="s">
        <v>15</v>
      </c>
      <c r="K362" t="s">
        <v>1788</v>
      </c>
      <c r="L362" t="s">
        <v>110</v>
      </c>
      <c r="M362" s="4">
        <v>1.91</v>
      </c>
      <c r="N362" s="3" t="s">
        <v>1093</v>
      </c>
      <c r="O362" t="s">
        <v>111</v>
      </c>
      <c r="Q362" s="6">
        <v>0</v>
      </c>
      <c r="R362" t="s">
        <v>896</v>
      </c>
      <c r="S362" s="5">
        <v>220000</v>
      </c>
    </row>
    <row r="363" spans="1:19" x14ac:dyDescent="0.2">
      <c r="A363">
        <v>22</v>
      </c>
      <c r="B363" t="s">
        <v>955</v>
      </c>
      <c r="C363" t="s">
        <v>1674</v>
      </c>
      <c r="D363" t="s">
        <v>1675</v>
      </c>
      <c r="E363" t="s">
        <v>49</v>
      </c>
      <c r="F363" s="1" t="s">
        <v>956</v>
      </c>
      <c r="G363" s="2">
        <v>33524</v>
      </c>
      <c r="H363">
        <f ca="1">ROUNDDOWN(YEARFRAC(G363,TODAY(),1),0)</f>
        <v>28</v>
      </c>
      <c r="I363" t="s">
        <v>381</v>
      </c>
      <c r="J363" t="s">
        <v>15</v>
      </c>
      <c r="K363" t="s">
        <v>1832</v>
      </c>
      <c r="L363" t="s">
        <v>957</v>
      </c>
      <c r="M363" s="4">
        <v>1.88</v>
      </c>
      <c r="N363" s="3" t="s">
        <v>1100</v>
      </c>
      <c r="O363" t="s">
        <v>111</v>
      </c>
      <c r="Q363" s="6">
        <v>0</v>
      </c>
      <c r="R363" t="s">
        <v>896</v>
      </c>
      <c r="S363" s="5">
        <v>220000</v>
      </c>
    </row>
    <row r="364" spans="1:19" x14ac:dyDescent="0.2">
      <c r="A364">
        <v>23</v>
      </c>
      <c r="B364" t="s">
        <v>958</v>
      </c>
      <c r="C364" t="s">
        <v>1676</v>
      </c>
      <c r="D364" t="s">
        <v>1677</v>
      </c>
      <c r="E364" t="s">
        <v>300</v>
      </c>
      <c r="F364" s="1" t="s">
        <v>959</v>
      </c>
      <c r="G364" s="2">
        <v>33291</v>
      </c>
      <c r="H364">
        <f ca="1">ROUNDDOWN(YEARFRAC(G364,TODAY(),1),0)</f>
        <v>29</v>
      </c>
      <c r="I364" t="s">
        <v>190</v>
      </c>
      <c r="J364" t="s">
        <v>15</v>
      </c>
      <c r="K364" t="s">
        <v>1782</v>
      </c>
      <c r="L364" t="s">
        <v>960</v>
      </c>
      <c r="M364" s="4">
        <v>1.79</v>
      </c>
      <c r="N364" s="3" t="s">
        <v>1098</v>
      </c>
      <c r="O364" t="s">
        <v>111</v>
      </c>
      <c r="Q364" s="6">
        <v>0</v>
      </c>
      <c r="R364" t="s">
        <v>896</v>
      </c>
      <c r="S364" s="5">
        <v>220000</v>
      </c>
    </row>
    <row r="365" spans="1:19" x14ac:dyDescent="0.2">
      <c r="B365" t="s">
        <v>961</v>
      </c>
      <c r="C365" t="s">
        <v>1678</v>
      </c>
      <c r="D365" t="s">
        <v>1652</v>
      </c>
      <c r="E365" t="s">
        <v>49</v>
      </c>
      <c r="F365" s="1" t="s">
        <v>962</v>
      </c>
      <c r="G365" s="2">
        <v>32722</v>
      </c>
      <c r="H365">
        <f ca="1">ROUNDDOWN(YEARFRAC(G365,TODAY(),1),0)</f>
        <v>30</v>
      </c>
      <c r="I365" t="s">
        <v>98</v>
      </c>
      <c r="J365" t="s">
        <v>15</v>
      </c>
      <c r="K365" t="s">
        <v>1788</v>
      </c>
      <c r="L365" t="s">
        <v>356</v>
      </c>
      <c r="M365" s="4">
        <v>1.78</v>
      </c>
      <c r="N365" s="3" t="s">
        <v>1098</v>
      </c>
      <c r="O365" t="s">
        <v>111</v>
      </c>
      <c r="Q365" s="6">
        <v>0</v>
      </c>
      <c r="R365" t="s">
        <v>896</v>
      </c>
      <c r="S365" s="5">
        <v>220000</v>
      </c>
    </row>
    <row r="366" spans="1:19" x14ac:dyDescent="0.2">
      <c r="A366">
        <v>15</v>
      </c>
      <c r="B366" t="s">
        <v>963</v>
      </c>
      <c r="C366" t="s">
        <v>1435</v>
      </c>
      <c r="D366" t="s">
        <v>1679</v>
      </c>
      <c r="E366" t="s">
        <v>20</v>
      </c>
      <c r="F366" s="1" t="s">
        <v>964</v>
      </c>
      <c r="G366" s="2">
        <v>32631</v>
      </c>
      <c r="H366">
        <f ca="1">ROUNDDOWN(YEARFRAC(G366,TODAY(),1),0)</f>
        <v>31</v>
      </c>
      <c r="I366" t="s">
        <v>98</v>
      </c>
      <c r="J366" t="s">
        <v>15</v>
      </c>
      <c r="K366" t="s">
        <v>1788</v>
      </c>
      <c r="L366" t="s">
        <v>473</v>
      </c>
      <c r="M366" s="4">
        <v>1.79</v>
      </c>
      <c r="N366" s="3" t="s">
        <v>1098</v>
      </c>
      <c r="O366" t="s">
        <v>111</v>
      </c>
      <c r="Q366" s="6">
        <v>0</v>
      </c>
      <c r="R366" t="s">
        <v>896</v>
      </c>
      <c r="S366" s="5">
        <v>220000</v>
      </c>
    </row>
    <row r="367" spans="1:19" x14ac:dyDescent="0.2">
      <c r="B367" t="s">
        <v>965</v>
      </c>
      <c r="C367" t="s">
        <v>1680</v>
      </c>
      <c r="D367" t="s">
        <v>1681</v>
      </c>
      <c r="E367" t="s">
        <v>69</v>
      </c>
      <c r="F367" s="1" t="s">
        <v>966</v>
      </c>
      <c r="G367" s="2">
        <v>31430</v>
      </c>
      <c r="H367">
        <f ca="1">ROUNDDOWN(YEARFRAC(G367,TODAY(),1),0)</f>
        <v>34</v>
      </c>
      <c r="I367" t="s">
        <v>899</v>
      </c>
      <c r="J367" t="s">
        <v>15</v>
      </c>
      <c r="K367" t="s">
        <v>1830</v>
      </c>
      <c r="L367" t="s">
        <v>356</v>
      </c>
      <c r="M367" s="4">
        <v>1.76</v>
      </c>
      <c r="N367" s="3" t="s">
        <v>1094</v>
      </c>
      <c r="O367" t="s">
        <v>111</v>
      </c>
      <c r="Q367" s="6">
        <v>0</v>
      </c>
      <c r="R367" t="s">
        <v>896</v>
      </c>
      <c r="S367" s="5">
        <v>220000</v>
      </c>
    </row>
    <row r="368" spans="1:19" x14ac:dyDescent="0.2">
      <c r="B368" t="s">
        <v>967</v>
      </c>
      <c r="C368" t="s">
        <v>1682</v>
      </c>
      <c r="D368" t="s">
        <v>1191</v>
      </c>
      <c r="E368" t="s">
        <v>49</v>
      </c>
      <c r="F368" s="1" t="s">
        <v>968</v>
      </c>
      <c r="G368" s="2">
        <v>34035</v>
      </c>
      <c r="H368">
        <f ca="1">ROUNDDOWN(YEARFRAC(G368,TODAY(),1),0)</f>
        <v>27</v>
      </c>
      <c r="I368" t="s">
        <v>40</v>
      </c>
      <c r="J368" t="s">
        <v>15</v>
      </c>
      <c r="K368" t="s">
        <v>1765</v>
      </c>
      <c r="L368" t="s">
        <v>473</v>
      </c>
      <c r="M368" s="4">
        <v>1.81</v>
      </c>
      <c r="N368" s="3" t="s">
        <v>1096</v>
      </c>
      <c r="O368" t="s">
        <v>111</v>
      </c>
      <c r="Q368" s="6">
        <v>0</v>
      </c>
      <c r="R368" t="s">
        <v>896</v>
      </c>
      <c r="S368" s="5">
        <v>220000</v>
      </c>
    </row>
    <row r="369" spans="1:19" x14ac:dyDescent="0.2">
      <c r="A369">
        <v>1</v>
      </c>
      <c r="B369" t="s">
        <v>969</v>
      </c>
      <c r="C369" t="s">
        <v>1683</v>
      </c>
      <c r="D369" t="s">
        <v>1684</v>
      </c>
      <c r="E369" t="s">
        <v>64</v>
      </c>
      <c r="F369" s="1" t="s">
        <v>970</v>
      </c>
      <c r="G369" s="2">
        <v>33946</v>
      </c>
      <c r="H369">
        <f ca="1">ROUNDDOWN(YEARFRAC(G369,TODAY(),1),0)</f>
        <v>27</v>
      </c>
      <c r="I369" t="s">
        <v>126</v>
      </c>
      <c r="J369" t="s">
        <v>15</v>
      </c>
      <c r="K369" t="s">
        <v>1834</v>
      </c>
      <c r="L369" t="s">
        <v>971</v>
      </c>
      <c r="M369" s="4">
        <v>1.91</v>
      </c>
      <c r="N369" s="3" t="s">
        <v>1093</v>
      </c>
      <c r="O369" t="s">
        <v>111</v>
      </c>
      <c r="Q369" s="6">
        <v>0</v>
      </c>
      <c r="R369" t="s">
        <v>896</v>
      </c>
      <c r="S369" s="5">
        <v>220000</v>
      </c>
    </row>
    <row r="370" spans="1:19" x14ac:dyDescent="0.2">
      <c r="A370">
        <v>54</v>
      </c>
      <c r="B370" t="s">
        <v>972</v>
      </c>
      <c r="C370" t="s">
        <v>1584</v>
      </c>
      <c r="D370" t="s">
        <v>1755</v>
      </c>
      <c r="E370" t="s">
        <v>69</v>
      </c>
      <c r="F370" s="1" t="s">
        <v>973</v>
      </c>
      <c r="G370" s="2">
        <v>35269</v>
      </c>
      <c r="H370">
        <f ca="1">ROUNDDOWN(YEARFRAC(G370,TODAY(),1),0)</f>
        <v>23</v>
      </c>
      <c r="I370" t="s">
        <v>974</v>
      </c>
      <c r="J370" t="s">
        <v>15</v>
      </c>
      <c r="K370" t="s">
        <v>1835</v>
      </c>
      <c r="L370" t="s">
        <v>774</v>
      </c>
      <c r="M370" s="4">
        <v>1.65</v>
      </c>
      <c r="N370" s="3" t="s">
        <v>1097</v>
      </c>
      <c r="O370" t="s">
        <v>974</v>
      </c>
      <c r="P370" t="s">
        <v>974</v>
      </c>
      <c r="Q370" s="6">
        <v>0</v>
      </c>
      <c r="R370" t="s">
        <v>975</v>
      </c>
      <c r="S370" s="5">
        <v>165000</v>
      </c>
    </row>
    <row r="371" spans="1:19" x14ac:dyDescent="0.2">
      <c r="A371">
        <v>5</v>
      </c>
      <c r="B371" t="s">
        <v>976</v>
      </c>
      <c r="C371" t="s">
        <v>1685</v>
      </c>
      <c r="D371" t="s">
        <v>1686</v>
      </c>
      <c r="E371" t="s">
        <v>38</v>
      </c>
      <c r="F371" s="1" t="s">
        <v>977</v>
      </c>
      <c r="G371" s="2">
        <v>36106</v>
      </c>
      <c r="H371">
        <f ca="1">ROUNDDOWN(YEARFRAC(G371,TODAY(),1),0)</f>
        <v>21</v>
      </c>
      <c r="I371" t="s">
        <v>109</v>
      </c>
      <c r="J371" t="s">
        <v>15</v>
      </c>
      <c r="K371" t="s">
        <v>1836</v>
      </c>
      <c r="L371" t="s">
        <v>978</v>
      </c>
      <c r="M371" s="4">
        <v>1.9</v>
      </c>
      <c r="N371" s="3" t="s">
        <v>1093</v>
      </c>
      <c r="O371" t="s">
        <v>111</v>
      </c>
      <c r="Q371" s="6">
        <v>0</v>
      </c>
      <c r="R371" t="s">
        <v>975</v>
      </c>
      <c r="S371" s="5">
        <v>165000</v>
      </c>
    </row>
    <row r="372" spans="1:19" x14ac:dyDescent="0.2">
      <c r="A372">
        <v>12</v>
      </c>
      <c r="B372" t="s">
        <v>979</v>
      </c>
      <c r="C372" t="s">
        <v>1687</v>
      </c>
      <c r="D372" t="s">
        <v>1688</v>
      </c>
      <c r="E372" t="s">
        <v>64</v>
      </c>
      <c r="F372" s="1" t="s">
        <v>980</v>
      </c>
      <c r="G372" s="2">
        <v>35564</v>
      </c>
      <c r="H372">
        <f ca="1">ROUNDDOWN(YEARFRAC(G372,TODAY(),1),0)</f>
        <v>23</v>
      </c>
      <c r="I372" t="s">
        <v>950</v>
      </c>
      <c r="J372" t="s">
        <v>15</v>
      </c>
      <c r="K372" t="s">
        <v>1833</v>
      </c>
      <c r="L372" t="s">
        <v>981</v>
      </c>
      <c r="M372" s="4">
        <v>1.72</v>
      </c>
      <c r="N372" s="3" t="s">
        <v>1092</v>
      </c>
      <c r="O372" t="s">
        <v>111</v>
      </c>
      <c r="Q372" s="6">
        <v>0</v>
      </c>
      <c r="R372" t="s">
        <v>975</v>
      </c>
      <c r="S372" s="5">
        <v>165000</v>
      </c>
    </row>
    <row r="373" spans="1:19" x14ac:dyDescent="0.2">
      <c r="B373" t="s">
        <v>982</v>
      </c>
      <c r="C373" t="s">
        <v>1689</v>
      </c>
      <c r="D373" t="s">
        <v>1622</v>
      </c>
      <c r="E373" t="s">
        <v>49</v>
      </c>
      <c r="F373" s="1" t="s">
        <v>858</v>
      </c>
      <c r="G373" s="2">
        <v>33006</v>
      </c>
      <c r="H373">
        <f ca="1">ROUNDDOWN(YEARFRAC(G373,TODAY(),1),0)</f>
        <v>30</v>
      </c>
      <c r="I373" t="s">
        <v>325</v>
      </c>
      <c r="J373" t="s">
        <v>15</v>
      </c>
      <c r="K373" t="s">
        <v>1801</v>
      </c>
      <c r="L373" t="s">
        <v>356</v>
      </c>
      <c r="M373" s="4">
        <v>1.83</v>
      </c>
      <c r="N373" s="3" t="s">
        <v>1091</v>
      </c>
      <c r="O373" t="s">
        <v>111</v>
      </c>
      <c r="Q373" s="6">
        <v>0</v>
      </c>
      <c r="R373" t="s">
        <v>975</v>
      </c>
      <c r="S373" s="5">
        <v>165000</v>
      </c>
    </row>
    <row r="374" spans="1:19" x14ac:dyDescent="0.2">
      <c r="A374">
        <v>87</v>
      </c>
      <c r="B374" t="s">
        <v>983</v>
      </c>
      <c r="C374" t="s">
        <v>1690</v>
      </c>
      <c r="D374" t="s">
        <v>1691</v>
      </c>
      <c r="E374" t="s">
        <v>44</v>
      </c>
      <c r="F374" s="1" t="s">
        <v>984</v>
      </c>
      <c r="G374" s="2">
        <v>34836</v>
      </c>
      <c r="H374">
        <f ca="1">ROUNDDOWN(YEARFRAC(G374,TODAY(),1),0)</f>
        <v>25</v>
      </c>
      <c r="I374" t="s">
        <v>985</v>
      </c>
      <c r="J374" t="s">
        <v>15</v>
      </c>
      <c r="K374" t="s">
        <v>1837</v>
      </c>
      <c r="L374" t="s">
        <v>913</v>
      </c>
      <c r="M374" s="4">
        <v>1.77</v>
      </c>
      <c r="N374" s="3" t="s">
        <v>1098</v>
      </c>
      <c r="O374" t="s">
        <v>111</v>
      </c>
      <c r="Q374" s="6">
        <v>0</v>
      </c>
      <c r="R374" t="s">
        <v>975</v>
      </c>
      <c r="S374" s="5">
        <v>165000</v>
      </c>
    </row>
    <row r="375" spans="1:19" x14ac:dyDescent="0.2">
      <c r="A375">
        <v>70</v>
      </c>
      <c r="B375" t="s">
        <v>986</v>
      </c>
      <c r="C375" t="s">
        <v>1692</v>
      </c>
      <c r="D375" t="s">
        <v>1145</v>
      </c>
      <c r="E375" t="s">
        <v>38</v>
      </c>
      <c r="F375" s="1" t="s">
        <v>987</v>
      </c>
      <c r="G375" s="2">
        <v>34895</v>
      </c>
      <c r="H375">
        <f ca="1">ROUNDDOWN(YEARFRAC(G375,TODAY(),1),0)</f>
        <v>24</v>
      </c>
      <c r="I375" t="s">
        <v>16</v>
      </c>
      <c r="J375" t="s">
        <v>15</v>
      </c>
      <c r="K375" t="s">
        <v>1838</v>
      </c>
      <c r="L375" t="s">
        <v>834</v>
      </c>
      <c r="N375" s="3" t="s">
        <v>1104</v>
      </c>
      <c r="O375" t="s">
        <v>111</v>
      </c>
      <c r="Q375" s="6">
        <v>0</v>
      </c>
      <c r="R375" t="s">
        <v>975</v>
      </c>
      <c r="S375" s="5">
        <v>165000</v>
      </c>
    </row>
    <row r="376" spans="1:19" x14ac:dyDescent="0.2">
      <c r="B376" t="s">
        <v>988</v>
      </c>
      <c r="C376" t="s">
        <v>1335</v>
      </c>
      <c r="D376" t="s">
        <v>1693</v>
      </c>
      <c r="E376" t="s">
        <v>38</v>
      </c>
      <c r="F376" s="1" t="s">
        <v>989</v>
      </c>
      <c r="G376" s="2">
        <v>34163</v>
      </c>
      <c r="H376">
        <f ca="1">ROUNDDOWN(YEARFRAC(G376,TODAY(),1),0)</f>
        <v>26</v>
      </c>
      <c r="I376" t="s">
        <v>164</v>
      </c>
      <c r="J376" t="s">
        <v>15</v>
      </c>
      <c r="K376" t="s">
        <v>1839</v>
      </c>
      <c r="L376" t="s">
        <v>990</v>
      </c>
      <c r="M376" s="4">
        <v>1.85</v>
      </c>
      <c r="N376" s="3" t="s">
        <v>1095</v>
      </c>
      <c r="O376" t="s">
        <v>111</v>
      </c>
      <c r="Q376" s="6">
        <v>0</v>
      </c>
      <c r="R376" t="s">
        <v>975</v>
      </c>
      <c r="S376" s="5">
        <v>165000</v>
      </c>
    </row>
    <row r="377" spans="1:19" x14ac:dyDescent="0.2">
      <c r="B377" t="s">
        <v>991</v>
      </c>
      <c r="C377" t="s">
        <v>1694</v>
      </c>
      <c r="D377" t="s">
        <v>1695</v>
      </c>
      <c r="E377" t="s">
        <v>49</v>
      </c>
      <c r="F377" s="1" t="s">
        <v>992</v>
      </c>
      <c r="G377" s="2">
        <v>33571</v>
      </c>
      <c r="H377">
        <f ca="1">ROUNDDOWN(YEARFRAC(G377,TODAY(),1),0)</f>
        <v>28</v>
      </c>
      <c r="I377" t="s">
        <v>304</v>
      </c>
      <c r="J377" t="s">
        <v>15</v>
      </c>
      <c r="K377" t="s">
        <v>1823</v>
      </c>
      <c r="L377" t="s">
        <v>993</v>
      </c>
      <c r="M377" s="4">
        <v>1.88</v>
      </c>
      <c r="N377" s="3" t="s">
        <v>1100</v>
      </c>
      <c r="O377" t="s">
        <v>111</v>
      </c>
      <c r="Q377" s="6">
        <v>0</v>
      </c>
      <c r="R377" t="s">
        <v>975</v>
      </c>
      <c r="S377" s="5">
        <v>165000</v>
      </c>
    </row>
    <row r="378" spans="1:19" x14ac:dyDescent="0.2">
      <c r="A378">
        <v>92</v>
      </c>
      <c r="B378" t="s">
        <v>994</v>
      </c>
      <c r="C378" t="s">
        <v>1296</v>
      </c>
      <c r="D378" t="s">
        <v>1696</v>
      </c>
      <c r="E378" t="s">
        <v>64</v>
      </c>
      <c r="F378" s="1" t="s">
        <v>995</v>
      </c>
      <c r="G378" s="2">
        <v>33957</v>
      </c>
      <c r="H378">
        <f ca="1">ROUNDDOWN(YEARFRAC(G378,TODAY(),1),0)</f>
        <v>27</v>
      </c>
      <c r="I378" t="s">
        <v>76</v>
      </c>
      <c r="J378" t="s">
        <v>15</v>
      </c>
      <c r="K378" t="s">
        <v>1840</v>
      </c>
      <c r="L378" t="s">
        <v>996</v>
      </c>
      <c r="M378" s="4">
        <v>1.93</v>
      </c>
      <c r="N378" s="3" t="s">
        <v>1102</v>
      </c>
      <c r="O378" t="s">
        <v>76</v>
      </c>
      <c r="P378" t="s">
        <v>76</v>
      </c>
      <c r="Q378" s="6">
        <v>0</v>
      </c>
      <c r="R378" t="s">
        <v>975</v>
      </c>
      <c r="S378" s="5">
        <v>165000</v>
      </c>
    </row>
    <row r="379" spans="1:19" x14ac:dyDescent="0.2">
      <c r="B379" t="s">
        <v>997</v>
      </c>
      <c r="C379" t="s">
        <v>1248</v>
      </c>
      <c r="D379" t="s">
        <v>1697</v>
      </c>
      <c r="E379" t="s">
        <v>49</v>
      </c>
      <c r="F379" s="1" t="s">
        <v>998</v>
      </c>
      <c r="G379" s="2">
        <v>33995</v>
      </c>
      <c r="H379">
        <f ca="1">ROUNDDOWN(YEARFRAC(G379,TODAY(),1),0)</f>
        <v>27</v>
      </c>
      <c r="I379" t="s">
        <v>81</v>
      </c>
      <c r="J379" t="s">
        <v>15</v>
      </c>
      <c r="K379" t="s">
        <v>1841</v>
      </c>
      <c r="L379" t="s">
        <v>356</v>
      </c>
      <c r="M379" s="4">
        <v>1.73</v>
      </c>
      <c r="N379" s="3" t="s">
        <v>1092</v>
      </c>
      <c r="O379" t="s">
        <v>111</v>
      </c>
      <c r="Q379" s="6">
        <v>0</v>
      </c>
      <c r="R379" t="s">
        <v>975</v>
      </c>
      <c r="S379" s="5">
        <v>165000</v>
      </c>
    </row>
    <row r="380" spans="1:19" x14ac:dyDescent="0.2">
      <c r="B380" t="s">
        <v>999</v>
      </c>
      <c r="C380" t="s">
        <v>1698</v>
      </c>
      <c r="D380" t="s">
        <v>1570</v>
      </c>
      <c r="E380" t="s">
        <v>49</v>
      </c>
      <c r="F380" s="1" t="s">
        <v>1000</v>
      </c>
      <c r="G380" s="2">
        <v>33644</v>
      </c>
      <c r="H380">
        <f ca="1">ROUNDDOWN(YEARFRAC(G380,TODAY(),1),0)</f>
        <v>28</v>
      </c>
      <c r="I380" t="s">
        <v>98</v>
      </c>
      <c r="J380" t="s">
        <v>15</v>
      </c>
      <c r="K380" t="s">
        <v>1788</v>
      </c>
      <c r="L380" t="s">
        <v>473</v>
      </c>
      <c r="M380" s="4">
        <v>1.83</v>
      </c>
      <c r="N380" s="3" t="s">
        <v>1091</v>
      </c>
      <c r="O380" t="s">
        <v>111</v>
      </c>
      <c r="Q380" s="6">
        <v>0</v>
      </c>
      <c r="R380" t="s">
        <v>975</v>
      </c>
      <c r="S380" s="5">
        <v>165000</v>
      </c>
    </row>
    <row r="381" spans="1:19" x14ac:dyDescent="0.2">
      <c r="B381" t="s">
        <v>1001</v>
      </c>
      <c r="C381" t="s">
        <v>1396</v>
      </c>
      <c r="D381" t="s">
        <v>1699</v>
      </c>
      <c r="E381" t="s">
        <v>49</v>
      </c>
      <c r="F381" s="1" t="s">
        <v>1002</v>
      </c>
      <c r="G381" s="2">
        <v>33436</v>
      </c>
      <c r="H381">
        <f ca="1">ROUNDDOWN(YEARFRAC(G381,TODAY(),1),0)</f>
        <v>28</v>
      </c>
      <c r="I381" t="s">
        <v>1003</v>
      </c>
      <c r="J381" t="s">
        <v>15</v>
      </c>
      <c r="K381" t="s">
        <v>1842</v>
      </c>
      <c r="L381" t="s">
        <v>473</v>
      </c>
      <c r="M381" s="4">
        <v>1.87</v>
      </c>
      <c r="N381" s="3" t="s">
        <v>1100</v>
      </c>
      <c r="O381" t="s">
        <v>111</v>
      </c>
      <c r="Q381" s="6">
        <v>0</v>
      </c>
      <c r="R381" t="s">
        <v>975</v>
      </c>
      <c r="S381" s="5">
        <v>165000</v>
      </c>
    </row>
    <row r="382" spans="1:19" x14ac:dyDescent="0.2">
      <c r="A382">
        <v>27</v>
      </c>
      <c r="B382" t="s">
        <v>1004</v>
      </c>
      <c r="C382" t="s">
        <v>1700</v>
      </c>
      <c r="D382" t="s">
        <v>1161</v>
      </c>
      <c r="E382" t="s">
        <v>31</v>
      </c>
      <c r="F382" s="1" t="s">
        <v>1005</v>
      </c>
      <c r="G382" s="2">
        <v>35909</v>
      </c>
      <c r="H382">
        <f ca="1">ROUNDDOWN(YEARFRAC(G382,TODAY(),1),0)</f>
        <v>22</v>
      </c>
      <c r="I382" t="s">
        <v>98</v>
      </c>
      <c r="J382" t="s">
        <v>15</v>
      </c>
      <c r="K382" t="s">
        <v>1788</v>
      </c>
      <c r="L382" t="s">
        <v>546</v>
      </c>
      <c r="M382" s="4">
        <v>1.8</v>
      </c>
      <c r="N382" s="3" t="s">
        <v>1096</v>
      </c>
      <c r="O382" t="s">
        <v>111</v>
      </c>
      <c r="Q382" s="6">
        <v>0</v>
      </c>
      <c r="R382" t="s">
        <v>1006</v>
      </c>
      <c r="S382" s="5">
        <v>138000</v>
      </c>
    </row>
    <row r="383" spans="1:19" x14ac:dyDescent="0.2">
      <c r="B383" t="s">
        <v>1007</v>
      </c>
      <c r="C383" t="s">
        <v>1701</v>
      </c>
      <c r="D383" t="s">
        <v>1702</v>
      </c>
      <c r="E383" t="s">
        <v>31</v>
      </c>
      <c r="F383" s="1" t="s">
        <v>1008</v>
      </c>
      <c r="G383" s="2">
        <v>35059</v>
      </c>
      <c r="H383">
        <f ca="1">ROUNDDOWN(YEARFRAC(G383,TODAY(),1),0)</f>
        <v>24</v>
      </c>
      <c r="I383" t="s">
        <v>85</v>
      </c>
      <c r="J383" t="s">
        <v>15</v>
      </c>
      <c r="K383" t="s">
        <v>1843</v>
      </c>
      <c r="L383" t="s">
        <v>473</v>
      </c>
      <c r="M383" s="4">
        <v>1.83</v>
      </c>
      <c r="N383" s="3" t="s">
        <v>1091</v>
      </c>
      <c r="O383" t="s">
        <v>111</v>
      </c>
      <c r="Q383" s="6">
        <v>0</v>
      </c>
      <c r="R383" t="s">
        <v>1006</v>
      </c>
      <c r="S383" s="5">
        <v>138000</v>
      </c>
    </row>
    <row r="384" spans="1:19" x14ac:dyDescent="0.2">
      <c r="A384">
        <v>14</v>
      </c>
      <c r="B384" t="s">
        <v>1009</v>
      </c>
      <c r="C384" t="s">
        <v>1703</v>
      </c>
      <c r="D384" t="s">
        <v>1473</v>
      </c>
      <c r="E384" t="s">
        <v>49</v>
      </c>
      <c r="F384" s="1" t="s">
        <v>1010</v>
      </c>
      <c r="G384" s="2">
        <v>36078</v>
      </c>
      <c r="H384">
        <f ca="1">ROUNDDOWN(YEARFRAC(G384,TODAY(),1),0)</f>
        <v>21</v>
      </c>
      <c r="I384" t="s">
        <v>280</v>
      </c>
      <c r="J384" t="s">
        <v>15</v>
      </c>
      <c r="K384" t="s">
        <v>1827</v>
      </c>
      <c r="L384" t="s">
        <v>866</v>
      </c>
      <c r="M384" s="4">
        <v>1.8</v>
      </c>
      <c r="N384" s="3" t="s">
        <v>1096</v>
      </c>
      <c r="O384" t="s">
        <v>111</v>
      </c>
      <c r="Q384" s="6">
        <v>0</v>
      </c>
      <c r="R384" t="s">
        <v>1006</v>
      </c>
      <c r="S384" s="5">
        <v>138000</v>
      </c>
    </row>
    <row r="385" spans="1:19" x14ac:dyDescent="0.2">
      <c r="A385">
        <v>3</v>
      </c>
      <c r="B385" t="s">
        <v>1011</v>
      </c>
      <c r="C385" t="s">
        <v>1704</v>
      </c>
      <c r="D385" t="s">
        <v>1705</v>
      </c>
      <c r="E385" t="s">
        <v>38</v>
      </c>
      <c r="F385" s="1" t="s">
        <v>1012</v>
      </c>
      <c r="G385" s="2">
        <v>35407</v>
      </c>
      <c r="H385">
        <f ca="1">ROUNDDOWN(YEARFRAC(G385,TODAY(),1),0)</f>
        <v>23</v>
      </c>
      <c r="I385" t="s">
        <v>325</v>
      </c>
      <c r="J385" t="s">
        <v>15</v>
      </c>
      <c r="K385" t="s">
        <v>1801</v>
      </c>
      <c r="L385" t="s">
        <v>1013</v>
      </c>
      <c r="M385" s="4">
        <v>1.9</v>
      </c>
      <c r="N385" s="3" t="s">
        <v>1093</v>
      </c>
      <c r="O385" t="s">
        <v>111</v>
      </c>
      <c r="Q385" s="6">
        <v>0</v>
      </c>
      <c r="R385" t="s">
        <v>1006</v>
      </c>
      <c r="S385" s="5">
        <v>138000</v>
      </c>
    </row>
    <row r="386" spans="1:19" x14ac:dyDescent="0.2">
      <c r="A386">
        <v>6</v>
      </c>
      <c r="B386" t="s">
        <v>1014</v>
      </c>
      <c r="C386" t="s">
        <v>1593</v>
      </c>
      <c r="D386" t="s">
        <v>1522</v>
      </c>
      <c r="E386" t="s">
        <v>38</v>
      </c>
      <c r="F386" s="1" t="s">
        <v>1015</v>
      </c>
      <c r="G386" s="2">
        <v>34718</v>
      </c>
      <c r="H386">
        <f ca="1">ROUNDDOWN(YEARFRAC(G386,TODAY(),1),0)</f>
        <v>25</v>
      </c>
      <c r="I386" t="s">
        <v>98</v>
      </c>
      <c r="J386" t="s">
        <v>15</v>
      </c>
      <c r="K386" t="s">
        <v>1788</v>
      </c>
      <c r="L386" t="s">
        <v>1016</v>
      </c>
      <c r="M386" s="4">
        <v>1.86</v>
      </c>
      <c r="N386" s="3" t="s">
        <v>1095</v>
      </c>
      <c r="O386" t="s">
        <v>111</v>
      </c>
      <c r="Q386" s="6">
        <v>0</v>
      </c>
      <c r="R386" t="s">
        <v>1006</v>
      </c>
      <c r="S386" s="5">
        <v>138000</v>
      </c>
    </row>
    <row r="387" spans="1:19" x14ac:dyDescent="0.2">
      <c r="A387">
        <v>18</v>
      </c>
      <c r="B387" t="s">
        <v>1017</v>
      </c>
      <c r="C387" t="s">
        <v>1706</v>
      </c>
      <c r="D387" t="s">
        <v>1707</v>
      </c>
      <c r="E387" t="s">
        <v>64</v>
      </c>
      <c r="F387" s="1" t="s">
        <v>1018</v>
      </c>
      <c r="G387" s="2">
        <v>33460</v>
      </c>
      <c r="H387">
        <f ca="1">ROUNDDOWN(YEARFRAC(G387,TODAY(),1),0)</f>
        <v>28</v>
      </c>
      <c r="I387" t="s">
        <v>1019</v>
      </c>
      <c r="J387" t="s">
        <v>15</v>
      </c>
      <c r="K387" t="s">
        <v>1844</v>
      </c>
      <c r="L387" t="s">
        <v>647</v>
      </c>
      <c r="M387" s="4">
        <v>1.83</v>
      </c>
      <c r="N387" s="3" t="s">
        <v>1091</v>
      </c>
      <c r="O387" t="s">
        <v>111</v>
      </c>
      <c r="Q387" s="6">
        <v>0</v>
      </c>
      <c r="R387" t="s">
        <v>1006</v>
      </c>
      <c r="S387" s="5">
        <v>138000</v>
      </c>
    </row>
    <row r="388" spans="1:19" x14ac:dyDescent="0.2">
      <c r="A388">
        <v>9</v>
      </c>
      <c r="B388" t="s">
        <v>1020</v>
      </c>
      <c r="C388" t="s">
        <v>1708</v>
      </c>
      <c r="D388" t="s">
        <v>1709</v>
      </c>
      <c r="E388" t="s">
        <v>49</v>
      </c>
      <c r="F388" s="1" t="s">
        <v>1021</v>
      </c>
      <c r="G388" s="2">
        <v>33755</v>
      </c>
      <c r="H388">
        <f ca="1">ROUNDDOWN(YEARFRAC(G388,TODAY(),1),0)</f>
        <v>27</v>
      </c>
      <c r="I388" t="s">
        <v>144</v>
      </c>
      <c r="J388" t="s">
        <v>15</v>
      </c>
      <c r="K388" t="s">
        <v>1845</v>
      </c>
      <c r="L388" t="s">
        <v>1022</v>
      </c>
      <c r="M388" s="4">
        <v>1.93</v>
      </c>
      <c r="N388" s="3" t="s">
        <v>1102</v>
      </c>
      <c r="O388" t="s">
        <v>111</v>
      </c>
      <c r="Q388" s="6">
        <v>0</v>
      </c>
      <c r="R388" t="s">
        <v>1006</v>
      </c>
      <c r="S388" s="5">
        <v>138000</v>
      </c>
    </row>
    <row r="389" spans="1:19" x14ac:dyDescent="0.2">
      <c r="A389">
        <v>6</v>
      </c>
      <c r="B389" t="s">
        <v>1023</v>
      </c>
      <c r="C389" t="s">
        <v>1710</v>
      </c>
      <c r="D389" t="s">
        <v>1711</v>
      </c>
      <c r="E389" t="s">
        <v>20</v>
      </c>
      <c r="F389" s="1" t="s">
        <v>1024</v>
      </c>
      <c r="G389" s="2">
        <v>35130</v>
      </c>
      <c r="H389">
        <f ca="1">ROUNDDOWN(YEARFRAC(G389,TODAY(),1),0)</f>
        <v>24</v>
      </c>
      <c r="I389" t="s">
        <v>71</v>
      </c>
      <c r="J389" t="s">
        <v>15</v>
      </c>
      <c r="K389" t="s">
        <v>1786</v>
      </c>
      <c r="L389" t="s">
        <v>996</v>
      </c>
      <c r="M389" s="4">
        <v>1.8</v>
      </c>
      <c r="N389" s="3" t="s">
        <v>1096</v>
      </c>
      <c r="O389" t="s">
        <v>111</v>
      </c>
      <c r="Q389" s="6">
        <v>0</v>
      </c>
      <c r="R389" t="s">
        <v>1006</v>
      </c>
      <c r="S389" s="5">
        <v>138000</v>
      </c>
    </row>
    <row r="390" spans="1:19" x14ac:dyDescent="0.2">
      <c r="B390" t="s">
        <v>1025</v>
      </c>
      <c r="C390" t="s">
        <v>1310</v>
      </c>
      <c r="D390" t="s">
        <v>1712</v>
      </c>
      <c r="E390" t="s">
        <v>25</v>
      </c>
      <c r="F390" s="1" t="s">
        <v>1026</v>
      </c>
      <c r="G390" s="2">
        <v>32927</v>
      </c>
      <c r="H390">
        <f ca="1">ROUNDDOWN(YEARFRAC(G390,TODAY(),1),0)</f>
        <v>30</v>
      </c>
      <c r="I390" t="s">
        <v>180</v>
      </c>
      <c r="J390" t="s">
        <v>15</v>
      </c>
      <c r="K390" t="s">
        <v>1822</v>
      </c>
      <c r="L390" t="s">
        <v>990</v>
      </c>
      <c r="M390" s="4">
        <v>1.77</v>
      </c>
      <c r="N390" s="3" t="s">
        <v>1098</v>
      </c>
      <c r="O390" t="s">
        <v>180</v>
      </c>
      <c r="P390" t="s">
        <v>180</v>
      </c>
      <c r="Q390" s="6">
        <v>0</v>
      </c>
      <c r="R390" t="s">
        <v>1006</v>
      </c>
      <c r="S390" s="5">
        <v>138000</v>
      </c>
    </row>
    <row r="391" spans="1:19" x14ac:dyDescent="0.2">
      <c r="B391" t="s">
        <v>1027</v>
      </c>
      <c r="C391" t="s">
        <v>1136</v>
      </c>
      <c r="D391" t="s">
        <v>1713</v>
      </c>
      <c r="E391" t="s">
        <v>20</v>
      </c>
      <c r="F391" s="1" t="s">
        <v>1028</v>
      </c>
      <c r="G391" s="2">
        <v>32784</v>
      </c>
      <c r="H391">
        <f ca="1">ROUNDDOWN(YEARFRAC(G391,TODAY(),1),0)</f>
        <v>30</v>
      </c>
      <c r="I391" t="s">
        <v>874</v>
      </c>
      <c r="J391" t="s">
        <v>15</v>
      </c>
      <c r="K391" t="s">
        <v>1828</v>
      </c>
      <c r="L391" t="s">
        <v>473</v>
      </c>
      <c r="N391" s="3" t="s">
        <v>1104</v>
      </c>
      <c r="O391" t="s">
        <v>111</v>
      </c>
      <c r="Q391" s="6">
        <v>0</v>
      </c>
      <c r="R391" t="s">
        <v>1006</v>
      </c>
      <c r="S391" s="5">
        <v>138000</v>
      </c>
    </row>
    <row r="392" spans="1:19" x14ac:dyDescent="0.2">
      <c r="B392" t="s">
        <v>1029</v>
      </c>
      <c r="C392" t="s">
        <v>1714</v>
      </c>
      <c r="D392" t="s">
        <v>1715</v>
      </c>
      <c r="E392" t="s">
        <v>49</v>
      </c>
      <c r="F392" s="1" t="s">
        <v>1030</v>
      </c>
      <c r="G392" s="2">
        <v>32155</v>
      </c>
      <c r="H392">
        <f ca="1">ROUNDDOWN(YEARFRAC(G392,TODAY(),1),0)</f>
        <v>32</v>
      </c>
      <c r="I392" t="s">
        <v>154</v>
      </c>
      <c r="J392" t="s">
        <v>15</v>
      </c>
      <c r="K392" t="s">
        <v>1792</v>
      </c>
      <c r="L392" t="s">
        <v>473</v>
      </c>
      <c r="M392" s="4">
        <v>1.8</v>
      </c>
      <c r="N392" s="3" t="s">
        <v>1096</v>
      </c>
      <c r="O392" t="s">
        <v>111</v>
      </c>
      <c r="Q392" s="6">
        <v>0</v>
      </c>
      <c r="R392" t="s">
        <v>1006</v>
      </c>
      <c r="S392" s="5">
        <v>138000</v>
      </c>
    </row>
    <row r="393" spans="1:19" x14ac:dyDescent="0.2">
      <c r="A393">
        <v>3</v>
      </c>
      <c r="B393" t="s">
        <v>1031</v>
      </c>
      <c r="C393" t="s">
        <v>1529</v>
      </c>
      <c r="D393" t="s">
        <v>1716</v>
      </c>
      <c r="E393" t="s">
        <v>25</v>
      </c>
      <c r="F393" s="1" t="s">
        <v>1032</v>
      </c>
      <c r="G393" s="2">
        <v>35119</v>
      </c>
      <c r="H393">
        <f ca="1">ROUNDDOWN(YEARFRAC(G393,TODAY(),1),0)</f>
        <v>24</v>
      </c>
      <c r="I393" t="s">
        <v>40</v>
      </c>
      <c r="J393" t="s">
        <v>15</v>
      </c>
      <c r="K393" t="s">
        <v>1765</v>
      </c>
      <c r="L393" t="s">
        <v>1033</v>
      </c>
      <c r="M393" s="4">
        <v>1.78</v>
      </c>
      <c r="N393" s="3" t="s">
        <v>1098</v>
      </c>
      <c r="O393" t="s">
        <v>111</v>
      </c>
      <c r="Q393" s="6">
        <v>0</v>
      </c>
      <c r="R393" t="s">
        <v>1006</v>
      </c>
      <c r="S393" s="5">
        <v>138000</v>
      </c>
    </row>
    <row r="394" spans="1:19" x14ac:dyDescent="0.2">
      <c r="B394" t="s">
        <v>1034</v>
      </c>
      <c r="C394" t="s">
        <v>1717</v>
      </c>
      <c r="D394" t="s">
        <v>1718</v>
      </c>
      <c r="E394" t="s">
        <v>49</v>
      </c>
      <c r="F394" s="1" t="s">
        <v>1035</v>
      </c>
      <c r="G394" s="2">
        <v>31740</v>
      </c>
      <c r="H394">
        <f ca="1">ROUNDDOWN(YEARFRAC(G394,TODAY(),1),0)</f>
        <v>33</v>
      </c>
      <c r="I394" t="s">
        <v>154</v>
      </c>
      <c r="J394" t="s">
        <v>15</v>
      </c>
      <c r="K394" t="s">
        <v>1792</v>
      </c>
      <c r="L394" t="s">
        <v>473</v>
      </c>
      <c r="M394" s="4">
        <v>1.8</v>
      </c>
      <c r="N394" s="3" t="s">
        <v>1096</v>
      </c>
      <c r="O394" t="s">
        <v>111</v>
      </c>
      <c r="Q394" s="6">
        <v>0</v>
      </c>
      <c r="R394" t="s">
        <v>1006</v>
      </c>
      <c r="S394" s="5">
        <v>138000</v>
      </c>
    </row>
    <row r="395" spans="1:19" x14ac:dyDescent="0.2">
      <c r="A395">
        <v>95</v>
      </c>
      <c r="B395" t="s">
        <v>1036</v>
      </c>
      <c r="C395" t="s">
        <v>1682</v>
      </c>
      <c r="D395" t="s">
        <v>1719</v>
      </c>
      <c r="E395" t="s">
        <v>38</v>
      </c>
      <c r="F395" s="1" t="s">
        <v>1037</v>
      </c>
      <c r="G395" s="2">
        <v>35168</v>
      </c>
      <c r="H395">
        <f ca="1">ROUNDDOWN(YEARFRAC(G395,TODAY(),1),0)</f>
        <v>24</v>
      </c>
      <c r="I395" t="s">
        <v>40</v>
      </c>
      <c r="J395" t="s">
        <v>15</v>
      </c>
      <c r="K395" t="s">
        <v>1765</v>
      </c>
      <c r="L395" t="s">
        <v>1038</v>
      </c>
      <c r="M395" s="4">
        <v>1.83</v>
      </c>
      <c r="N395" s="3" t="s">
        <v>1091</v>
      </c>
      <c r="O395" t="s">
        <v>111</v>
      </c>
      <c r="Q395" s="6">
        <v>0</v>
      </c>
      <c r="R395" t="s">
        <v>1006</v>
      </c>
      <c r="S395" s="5">
        <v>138000</v>
      </c>
    </row>
    <row r="396" spans="1:19" x14ac:dyDescent="0.2">
      <c r="A396">
        <v>88</v>
      </c>
      <c r="B396" t="s">
        <v>1039</v>
      </c>
      <c r="C396" t="s">
        <v>1720</v>
      </c>
      <c r="D396" t="s">
        <v>1721</v>
      </c>
      <c r="E396" t="s">
        <v>64</v>
      </c>
      <c r="F396" s="1" t="s">
        <v>1040</v>
      </c>
      <c r="G396" s="2">
        <v>32526</v>
      </c>
      <c r="H396">
        <f ca="1">ROUNDDOWN(YEARFRAC(G396,TODAY(),1),0)</f>
        <v>31</v>
      </c>
      <c r="I396" t="s">
        <v>1041</v>
      </c>
      <c r="J396" t="s">
        <v>15</v>
      </c>
      <c r="K396" t="s">
        <v>1846</v>
      </c>
      <c r="L396" t="s">
        <v>1042</v>
      </c>
      <c r="M396" s="4">
        <v>1.95</v>
      </c>
      <c r="N396" s="3" t="s">
        <v>1101</v>
      </c>
      <c r="O396" t="s">
        <v>111</v>
      </c>
      <c r="Q396" s="6">
        <v>0</v>
      </c>
      <c r="R396" t="s">
        <v>1006</v>
      </c>
      <c r="S396" s="5">
        <v>138000</v>
      </c>
    </row>
    <row r="397" spans="1:19" x14ac:dyDescent="0.2">
      <c r="B397" t="s">
        <v>1043</v>
      </c>
      <c r="C397" t="s">
        <v>1722</v>
      </c>
      <c r="D397" t="s">
        <v>1723</v>
      </c>
      <c r="E397" t="s">
        <v>69</v>
      </c>
      <c r="F397" s="1" t="s">
        <v>1044</v>
      </c>
      <c r="G397" s="2">
        <v>33724</v>
      </c>
      <c r="H397">
        <f ca="1">ROUNDDOWN(YEARFRAC(G397,TODAY(),1),0)</f>
        <v>28</v>
      </c>
      <c r="I397" t="s">
        <v>164</v>
      </c>
      <c r="J397" t="s">
        <v>15</v>
      </c>
      <c r="K397" t="s">
        <v>1839</v>
      </c>
      <c r="L397" t="s">
        <v>356</v>
      </c>
      <c r="M397" s="4">
        <v>1.71</v>
      </c>
      <c r="N397" s="3" t="s">
        <v>1090</v>
      </c>
      <c r="O397" t="s">
        <v>111</v>
      </c>
      <c r="Q397" s="6">
        <v>0</v>
      </c>
      <c r="R397" t="s">
        <v>1006</v>
      </c>
      <c r="S397" s="5">
        <v>138000</v>
      </c>
    </row>
    <row r="398" spans="1:19" x14ac:dyDescent="0.2">
      <c r="A398">
        <v>8</v>
      </c>
      <c r="B398" t="s">
        <v>1045</v>
      </c>
      <c r="C398" t="s">
        <v>1168</v>
      </c>
      <c r="D398" t="s">
        <v>1724</v>
      </c>
      <c r="E398" t="s">
        <v>20</v>
      </c>
      <c r="F398" s="1" t="s">
        <v>1046</v>
      </c>
      <c r="G398" s="2">
        <v>31048</v>
      </c>
      <c r="H398">
        <f ca="1">ROUNDDOWN(YEARFRAC(G398,TODAY(),1),0)</f>
        <v>35</v>
      </c>
      <c r="I398" t="s">
        <v>71</v>
      </c>
      <c r="J398" t="s">
        <v>15</v>
      </c>
      <c r="K398" t="s">
        <v>1786</v>
      </c>
      <c r="L398" t="s">
        <v>536</v>
      </c>
      <c r="M398" s="4">
        <v>1.83</v>
      </c>
      <c r="N398" s="3" t="s">
        <v>1091</v>
      </c>
      <c r="O398" t="s">
        <v>111</v>
      </c>
      <c r="Q398" s="6">
        <v>0</v>
      </c>
      <c r="R398" t="s">
        <v>1006</v>
      </c>
      <c r="S398" s="5">
        <v>138000</v>
      </c>
    </row>
    <row r="399" spans="1:19" x14ac:dyDescent="0.2">
      <c r="A399">
        <v>6</v>
      </c>
      <c r="B399" t="s">
        <v>1047</v>
      </c>
      <c r="C399" t="s">
        <v>1725</v>
      </c>
      <c r="D399" t="s">
        <v>1726</v>
      </c>
      <c r="E399" t="s">
        <v>38</v>
      </c>
      <c r="F399" s="1" t="s">
        <v>1048</v>
      </c>
      <c r="G399" s="2">
        <v>34766</v>
      </c>
      <c r="H399">
        <f ca="1">ROUNDDOWN(YEARFRAC(G399,TODAY(),1),0)</f>
        <v>25</v>
      </c>
      <c r="I399" t="s">
        <v>280</v>
      </c>
      <c r="J399" t="s">
        <v>15</v>
      </c>
      <c r="K399" t="s">
        <v>1827</v>
      </c>
      <c r="L399" t="s">
        <v>866</v>
      </c>
      <c r="N399" s="3" t="s">
        <v>1104</v>
      </c>
      <c r="O399" t="s">
        <v>111</v>
      </c>
      <c r="Q399" s="6">
        <v>0</v>
      </c>
      <c r="R399" t="s">
        <v>1049</v>
      </c>
      <c r="S399" s="5">
        <v>110000</v>
      </c>
    </row>
    <row r="400" spans="1:19" x14ac:dyDescent="0.2">
      <c r="A400">
        <v>1</v>
      </c>
      <c r="B400" t="s">
        <v>1050</v>
      </c>
      <c r="C400" t="s">
        <v>1727</v>
      </c>
      <c r="D400" t="s">
        <v>1728</v>
      </c>
      <c r="E400" t="s">
        <v>64</v>
      </c>
      <c r="F400" s="1" t="s">
        <v>793</v>
      </c>
      <c r="G400" s="2">
        <v>36052</v>
      </c>
      <c r="H400">
        <f ca="1">ROUNDDOWN(YEARFRAC(G400,TODAY(),1),0)</f>
        <v>21</v>
      </c>
      <c r="I400" t="s">
        <v>98</v>
      </c>
      <c r="J400" t="s">
        <v>15</v>
      </c>
      <c r="K400" t="s">
        <v>1788</v>
      </c>
      <c r="L400" t="s">
        <v>1051</v>
      </c>
      <c r="M400" s="4">
        <v>1.89</v>
      </c>
      <c r="N400" s="3" t="s">
        <v>1100</v>
      </c>
      <c r="O400" t="s">
        <v>111</v>
      </c>
      <c r="Q400" s="6">
        <v>0</v>
      </c>
      <c r="R400" t="s">
        <v>1049</v>
      </c>
      <c r="S400" s="5">
        <v>110000</v>
      </c>
    </row>
    <row r="401" spans="1:19" x14ac:dyDescent="0.2">
      <c r="A401">
        <v>25</v>
      </c>
      <c r="B401" t="s">
        <v>1052</v>
      </c>
      <c r="C401" t="s">
        <v>1729</v>
      </c>
      <c r="D401" t="s">
        <v>1730</v>
      </c>
      <c r="E401" t="s">
        <v>49</v>
      </c>
      <c r="F401" s="1" t="s">
        <v>1053</v>
      </c>
      <c r="G401" s="2">
        <v>36933</v>
      </c>
      <c r="H401">
        <f ca="1">ROUNDDOWN(YEARFRAC(G401,TODAY(),1),0)</f>
        <v>19</v>
      </c>
      <c r="I401" t="s">
        <v>76</v>
      </c>
      <c r="J401" t="s">
        <v>15</v>
      </c>
      <c r="K401" t="s">
        <v>1840</v>
      </c>
      <c r="L401" t="s">
        <v>254</v>
      </c>
      <c r="M401" s="4">
        <v>1.78</v>
      </c>
      <c r="N401" s="3" t="s">
        <v>1098</v>
      </c>
      <c r="O401" t="s">
        <v>76</v>
      </c>
      <c r="P401" t="s">
        <v>76</v>
      </c>
      <c r="Q401" s="6">
        <v>0</v>
      </c>
      <c r="R401" t="s">
        <v>1049</v>
      </c>
      <c r="S401" s="5">
        <v>110000</v>
      </c>
    </row>
    <row r="402" spans="1:19" x14ac:dyDescent="0.2">
      <c r="A402">
        <v>27</v>
      </c>
      <c r="B402" t="s">
        <v>1054</v>
      </c>
      <c r="C402" t="s">
        <v>1305</v>
      </c>
      <c r="D402" t="s">
        <v>1400</v>
      </c>
      <c r="E402" t="s">
        <v>13</v>
      </c>
      <c r="F402" s="1" t="s">
        <v>1055</v>
      </c>
      <c r="G402" s="2">
        <v>36921</v>
      </c>
      <c r="H402">
        <f ca="1">ROUNDDOWN(YEARFRAC(G402,TODAY(),1),0)</f>
        <v>19</v>
      </c>
      <c r="I402" t="s">
        <v>98</v>
      </c>
      <c r="J402" t="s">
        <v>15</v>
      </c>
      <c r="K402" t="s">
        <v>1788</v>
      </c>
      <c r="L402" t="s">
        <v>241</v>
      </c>
      <c r="M402" s="4">
        <v>1.81</v>
      </c>
      <c r="N402" s="3" t="s">
        <v>1096</v>
      </c>
      <c r="O402" t="s">
        <v>111</v>
      </c>
      <c r="Q402" s="6">
        <v>0</v>
      </c>
      <c r="R402" t="s">
        <v>1049</v>
      </c>
      <c r="S402" s="5">
        <v>110000</v>
      </c>
    </row>
    <row r="403" spans="1:19" x14ac:dyDescent="0.2">
      <c r="A403">
        <v>26</v>
      </c>
      <c r="B403" t="s">
        <v>1056</v>
      </c>
      <c r="C403" t="s">
        <v>1731</v>
      </c>
      <c r="D403" t="s">
        <v>1732</v>
      </c>
      <c r="E403" t="s">
        <v>64</v>
      </c>
      <c r="F403" s="1" t="s">
        <v>1057</v>
      </c>
      <c r="G403" s="2">
        <v>36596</v>
      </c>
      <c r="H403">
        <f ca="1">ROUNDDOWN(YEARFRAC(G403,TODAY(),1),0)</f>
        <v>20</v>
      </c>
      <c r="I403" t="s">
        <v>334</v>
      </c>
      <c r="J403" t="s">
        <v>15</v>
      </c>
      <c r="K403" t="s">
        <v>1829</v>
      </c>
      <c r="L403" t="s">
        <v>1058</v>
      </c>
      <c r="M403" s="4">
        <v>1.85</v>
      </c>
      <c r="N403" s="3" t="s">
        <v>1095</v>
      </c>
      <c r="O403" t="s">
        <v>111</v>
      </c>
      <c r="Q403" s="6">
        <v>0</v>
      </c>
      <c r="R403" t="s">
        <v>1049</v>
      </c>
      <c r="S403" s="5">
        <v>110000</v>
      </c>
    </row>
    <row r="404" spans="1:19" x14ac:dyDescent="0.2">
      <c r="A404">
        <v>12</v>
      </c>
      <c r="B404" t="s">
        <v>1059</v>
      </c>
      <c r="C404" t="s">
        <v>1593</v>
      </c>
      <c r="D404" t="s">
        <v>1733</v>
      </c>
      <c r="E404" t="s">
        <v>64</v>
      </c>
      <c r="F404" s="1" t="s">
        <v>1060</v>
      </c>
      <c r="G404" s="2">
        <v>37111</v>
      </c>
      <c r="H404">
        <f ca="1">ROUNDDOWN(YEARFRAC(G404,TODAY(),1),0)</f>
        <v>18</v>
      </c>
      <c r="I404" t="s">
        <v>98</v>
      </c>
      <c r="J404" t="s">
        <v>15</v>
      </c>
      <c r="K404" t="s">
        <v>1788</v>
      </c>
      <c r="L404" t="s">
        <v>1061</v>
      </c>
      <c r="M404" s="4">
        <v>1.76</v>
      </c>
      <c r="N404" s="3" t="s">
        <v>1094</v>
      </c>
      <c r="O404" t="s">
        <v>111</v>
      </c>
      <c r="Q404" s="6">
        <v>0</v>
      </c>
      <c r="R404" t="s">
        <v>1049</v>
      </c>
      <c r="S404" s="5">
        <v>110000</v>
      </c>
    </row>
    <row r="405" spans="1:19" x14ac:dyDescent="0.2">
      <c r="B405" t="s">
        <v>1062</v>
      </c>
      <c r="C405" t="s">
        <v>1476</v>
      </c>
      <c r="D405" t="s">
        <v>1463</v>
      </c>
      <c r="E405" t="s">
        <v>38</v>
      </c>
      <c r="F405" s="1" t="s">
        <v>1063</v>
      </c>
      <c r="G405" s="2">
        <v>35590</v>
      </c>
      <c r="H405">
        <f ca="1">ROUNDDOWN(YEARFRAC(G405,TODAY(),1),0)</f>
        <v>22</v>
      </c>
      <c r="I405" t="s">
        <v>98</v>
      </c>
      <c r="J405" t="s">
        <v>15</v>
      </c>
      <c r="K405" t="s">
        <v>1788</v>
      </c>
      <c r="L405" t="s">
        <v>356</v>
      </c>
      <c r="M405" s="4">
        <v>1.75</v>
      </c>
      <c r="N405" s="3" t="s">
        <v>1094</v>
      </c>
      <c r="O405" t="s">
        <v>111</v>
      </c>
      <c r="Q405" s="6">
        <v>0</v>
      </c>
      <c r="R405" t="s">
        <v>1049</v>
      </c>
      <c r="S405" s="5">
        <v>110000</v>
      </c>
    </row>
    <row r="406" spans="1:19" x14ac:dyDescent="0.2">
      <c r="B406" t="s">
        <v>1064</v>
      </c>
      <c r="C406" t="s">
        <v>1734</v>
      </c>
      <c r="D406" t="s">
        <v>1735</v>
      </c>
      <c r="E406" t="s">
        <v>38</v>
      </c>
      <c r="F406" s="1" t="s">
        <v>1065</v>
      </c>
      <c r="G406" s="2">
        <v>32626</v>
      </c>
      <c r="H406">
        <f ca="1">ROUNDDOWN(YEARFRAC(G406,TODAY(),1),0)</f>
        <v>31</v>
      </c>
      <c r="I406" t="s">
        <v>738</v>
      </c>
      <c r="J406" t="s">
        <v>15</v>
      </c>
      <c r="K406" t="s">
        <v>1799</v>
      </c>
      <c r="L406" t="s">
        <v>1066</v>
      </c>
      <c r="M406" s="4">
        <v>1.91</v>
      </c>
      <c r="N406" s="3" t="s">
        <v>1093</v>
      </c>
      <c r="O406" t="s">
        <v>111</v>
      </c>
      <c r="Q406" s="6">
        <v>0</v>
      </c>
      <c r="R406" t="s">
        <v>1049</v>
      </c>
      <c r="S406" s="5">
        <v>110000</v>
      </c>
    </row>
    <row r="407" spans="1:19" x14ac:dyDescent="0.2">
      <c r="B407" t="s">
        <v>1067</v>
      </c>
      <c r="C407" t="s">
        <v>1736</v>
      </c>
      <c r="D407" t="s">
        <v>1737</v>
      </c>
      <c r="E407" t="s">
        <v>49</v>
      </c>
      <c r="F407" s="1" t="s">
        <v>1068</v>
      </c>
      <c r="G407" s="2">
        <v>35643</v>
      </c>
      <c r="H407">
        <f ca="1">ROUNDDOWN(YEARFRAC(G407,TODAY(),1),0)</f>
        <v>22</v>
      </c>
      <c r="I407" t="s">
        <v>85</v>
      </c>
      <c r="J407" t="s">
        <v>15</v>
      </c>
      <c r="K407" t="s">
        <v>1843</v>
      </c>
      <c r="L407" t="s">
        <v>473</v>
      </c>
      <c r="M407" s="4">
        <v>1.7</v>
      </c>
      <c r="N407" s="3" t="s">
        <v>1090</v>
      </c>
      <c r="O407" t="s">
        <v>111</v>
      </c>
      <c r="Q407" s="6">
        <v>0</v>
      </c>
      <c r="R407" t="s">
        <v>1049</v>
      </c>
      <c r="S407" s="5">
        <v>110000</v>
      </c>
    </row>
    <row r="408" spans="1:19" x14ac:dyDescent="0.2">
      <c r="B408" t="s">
        <v>1069</v>
      </c>
      <c r="C408" t="s">
        <v>1738</v>
      </c>
      <c r="D408" t="s">
        <v>1739</v>
      </c>
      <c r="E408" t="s">
        <v>31</v>
      </c>
      <c r="F408" s="1" t="s">
        <v>1070</v>
      </c>
      <c r="G408" s="2">
        <v>36582</v>
      </c>
      <c r="H408">
        <f ca="1">ROUNDDOWN(YEARFRAC(G408,TODAY(),1),0)</f>
        <v>20</v>
      </c>
      <c r="I408" t="s">
        <v>874</v>
      </c>
      <c r="J408" t="s">
        <v>15</v>
      </c>
      <c r="K408" t="s">
        <v>1828</v>
      </c>
      <c r="L408" t="s">
        <v>473</v>
      </c>
      <c r="M408" s="4">
        <v>1.75</v>
      </c>
      <c r="N408" s="3" t="s">
        <v>1094</v>
      </c>
      <c r="O408" t="s">
        <v>111</v>
      </c>
      <c r="Q408" s="6">
        <v>0</v>
      </c>
      <c r="R408" t="s">
        <v>1049</v>
      </c>
      <c r="S408" s="5">
        <v>110000</v>
      </c>
    </row>
    <row r="409" spans="1:19" x14ac:dyDescent="0.2">
      <c r="A409">
        <v>40</v>
      </c>
      <c r="B409" t="s">
        <v>1071</v>
      </c>
      <c r="C409" t="s">
        <v>1740</v>
      </c>
      <c r="D409" t="s">
        <v>1741</v>
      </c>
      <c r="E409" t="s">
        <v>300</v>
      </c>
      <c r="F409" s="1" t="s">
        <v>1072</v>
      </c>
      <c r="G409" s="2">
        <v>36760</v>
      </c>
      <c r="H409">
        <f ca="1">ROUNDDOWN(YEARFRAC(G409,TODAY(),1),0)</f>
        <v>19</v>
      </c>
      <c r="I409" t="s">
        <v>40</v>
      </c>
      <c r="J409" t="s">
        <v>15</v>
      </c>
      <c r="K409" t="s">
        <v>1765</v>
      </c>
      <c r="L409" t="s">
        <v>1073</v>
      </c>
      <c r="M409" s="4">
        <v>1.71</v>
      </c>
      <c r="N409" s="3" t="s">
        <v>1090</v>
      </c>
      <c r="O409" t="s">
        <v>111</v>
      </c>
      <c r="Q409" s="6">
        <v>0</v>
      </c>
      <c r="R409" t="s">
        <v>1049</v>
      </c>
      <c r="S409" s="5">
        <v>110000</v>
      </c>
    </row>
    <row r="410" spans="1:19" x14ac:dyDescent="0.2">
      <c r="B410" t="s">
        <v>1074</v>
      </c>
      <c r="C410" t="s">
        <v>1639</v>
      </c>
      <c r="D410" t="s">
        <v>1652</v>
      </c>
      <c r="E410" t="s">
        <v>64</v>
      </c>
      <c r="F410" s="1" t="s">
        <v>1075</v>
      </c>
      <c r="G410" s="2">
        <v>36879</v>
      </c>
      <c r="H410">
        <f ca="1">ROUNDDOWN(YEARFRAC(G410,TODAY(),1),0)</f>
        <v>19</v>
      </c>
      <c r="I410" t="s">
        <v>455</v>
      </c>
      <c r="J410" t="s">
        <v>15</v>
      </c>
      <c r="K410" t="s">
        <v>1847</v>
      </c>
      <c r="L410" t="s">
        <v>1076</v>
      </c>
      <c r="M410" s="4">
        <v>1.84</v>
      </c>
      <c r="N410" s="3" t="s">
        <v>1091</v>
      </c>
      <c r="O410" t="s">
        <v>111</v>
      </c>
      <c r="Q410" s="6">
        <v>0</v>
      </c>
      <c r="R410" t="s">
        <v>1049</v>
      </c>
      <c r="S410" s="5">
        <v>110000</v>
      </c>
    </row>
    <row r="411" spans="1:19" x14ac:dyDescent="0.2">
      <c r="A411">
        <v>31</v>
      </c>
      <c r="B411" t="s">
        <v>1077</v>
      </c>
      <c r="C411" t="s">
        <v>1742</v>
      </c>
      <c r="D411" t="s">
        <v>1743</v>
      </c>
      <c r="E411" t="s">
        <v>64</v>
      </c>
      <c r="F411" s="1" t="s">
        <v>701</v>
      </c>
      <c r="G411" s="2">
        <v>36144</v>
      </c>
      <c r="H411">
        <f ca="1">ROUNDDOWN(YEARFRAC(G411,TODAY(),1),0)</f>
        <v>21</v>
      </c>
      <c r="I411" t="s">
        <v>98</v>
      </c>
      <c r="J411" t="s">
        <v>15</v>
      </c>
      <c r="K411" t="s">
        <v>1788</v>
      </c>
      <c r="L411" t="s">
        <v>605</v>
      </c>
      <c r="M411" s="4">
        <v>1.87</v>
      </c>
      <c r="N411" s="3" t="s">
        <v>1100</v>
      </c>
      <c r="O411" t="s">
        <v>111</v>
      </c>
      <c r="Q411" s="6">
        <v>0</v>
      </c>
      <c r="R411" t="s">
        <v>1049</v>
      </c>
      <c r="S411" s="5">
        <v>110000</v>
      </c>
    </row>
    <row r="412" spans="1:19" x14ac:dyDescent="0.2">
      <c r="A412">
        <v>22</v>
      </c>
      <c r="B412" t="s">
        <v>1078</v>
      </c>
      <c r="C412" t="s">
        <v>1744</v>
      </c>
      <c r="D412" t="s">
        <v>1745</v>
      </c>
      <c r="E412" t="s">
        <v>38</v>
      </c>
      <c r="F412" s="1" t="s">
        <v>1079</v>
      </c>
      <c r="G412" s="2">
        <v>35912</v>
      </c>
      <c r="H412">
        <f ca="1">ROUNDDOWN(YEARFRAC(G412,TODAY(),1),0)</f>
        <v>22</v>
      </c>
      <c r="I412" t="s">
        <v>490</v>
      </c>
      <c r="J412" t="s">
        <v>15</v>
      </c>
      <c r="K412" t="s">
        <v>1848</v>
      </c>
      <c r="L412" t="s">
        <v>1080</v>
      </c>
      <c r="M412" s="4">
        <v>1.82</v>
      </c>
      <c r="N412" s="3" t="s">
        <v>1105</v>
      </c>
      <c r="O412" t="s">
        <v>111</v>
      </c>
      <c r="Q412" s="6">
        <v>0</v>
      </c>
      <c r="R412" t="s">
        <v>1049</v>
      </c>
      <c r="S412" s="5">
        <v>110000</v>
      </c>
    </row>
    <row r="413" spans="1:19" x14ac:dyDescent="0.2">
      <c r="B413" t="s">
        <v>1081</v>
      </c>
      <c r="C413" t="s">
        <v>1449</v>
      </c>
      <c r="D413" t="s">
        <v>1746</v>
      </c>
      <c r="E413" t="s">
        <v>13</v>
      </c>
      <c r="F413" s="1" t="s">
        <v>1082</v>
      </c>
      <c r="G413" s="2">
        <v>33611</v>
      </c>
      <c r="H413">
        <f ca="1">ROUNDDOWN(YEARFRAC(G413,TODAY(),1),0)</f>
        <v>28</v>
      </c>
      <c r="I413" t="s">
        <v>81</v>
      </c>
      <c r="J413" t="s">
        <v>15</v>
      </c>
      <c r="K413" t="s">
        <v>1841</v>
      </c>
      <c r="L413" t="s">
        <v>473</v>
      </c>
      <c r="M413" s="4">
        <v>1.8</v>
      </c>
      <c r="N413" s="3" t="s">
        <v>1096</v>
      </c>
      <c r="O413" t="s">
        <v>81</v>
      </c>
      <c r="P413" t="s">
        <v>81</v>
      </c>
      <c r="Q413" s="6">
        <v>0</v>
      </c>
      <c r="R413" t="s">
        <v>1049</v>
      </c>
      <c r="S413" s="5">
        <v>110000</v>
      </c>
    </row>
    <row r="414" spans="1:19" x14ac:dyDescent="0.2">
      <c r="A414">
        <v>1</v>
      </c>
      <c r="B414" t="s">
        <v>1083</v>
      </c>
      <c r="C414" t="s">
        <v>1727</v>
      </c>
      <c r="D414" t="s">
        <v>1747</v>
      </c>
      <c r="E414" t="s">
        <v>64</v>
      </c>
      <c r="F414" s="1" t="s">
        <v>1084</v>
      </c>
      <c r="G414" s="2">
        <v>36169</v>
      </c>
      <c r="H414">
        <f ca="1">ROUNDDOWN(YEARFRAC(G414,TODAY(),1),0)</f>
        <v>21</v>
      </c>
      <c r="I414" t="s">
        <v>98</v>
      </c>
      <c r="J414" t="s">
        <v>15</v>
      </c>
      <c r="K414" t="s">
        <v>1788</v>
      </c>
      <c r="L414" t="s">
        <v>1085</v>
      </c>
      <c r="M414" s="4">
        <v>1.83</v>
      </c>
      <c r="N414" s="3" t="s">
        <v>1091</v>
      </c>
      <c r="O414" t="s">
        <v>111</v>
      </c>
      <c r="Q414" s="6">
        <v>0</v>
      </c>
      <c r="R414" t="s">
        <v>1049</v>
      </c>
      <c r="S414" s="5">
        <v>110000</v>
      </c>
    </row>
    <row r="415" spans="1:19" x14ac:dyDescent="0.2">
      <c r="A415">
        <v>16</v>
      </c>
      <c r="B415" t="s">
        <v>1086</v>
      </c>
      <c r="C415" t="s">
        <v>1392</v>
      </c>
      <c r="D415" t="s">
        <v>1748</v>
      </c>
      <c r="E415" t="s">
        <v>49</v>
      </c>
      <c r="F415" s="1" t="s">
        <v>1087</v>
      </c>
      <c r="G415" s="2">
        <v>34672</v>
      </c>
      <c r="H415">
        <f ca="1">ROUNDDOWN(YEARFRAC(G415,TODAY(),1),0)</f>
        <v>25</v>
      </c>
      <c r="I415" t="s">
        <v>98</v>
      </c>
      <c r="J415" t="s">
        <v>15</v>
      </c>
      <c r="K415" t="s">
        <v>1788</v>
      </c>
      <c r="L415" t="s">
        <v>1088</v>
      </c>
      <c r="M415" s="4">
        <v>1.65</v>
      </c>
      <c r="N415" s="3" t="s">
        <v>1097</v>
      </c>
      <c r="O415" t="s">
        <v>111</v>
      </c>
      <c r="Q415" s="6">
        <v>0</v>
      </c>
      <c r="R415" t="s">
        <v>1049</v>
      </c>
      <c r="S415" s="5">
        <v>110000</v>
      </c>
    </row>
  </sheetData>
  <autoFilter ref="A1:S415" xr:uid="{CF500B67-9B24-D44F-AA8F-5ED53B97A160}">
    <sortState xmlns:xlrd2="http://schemas.microsoft.com/office/spreadsheetml/2017/richdata2" ref="A2:S415">
      <sortCondition descending="1" ref="S1:S4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2020-05-30T18:53:48Z</dcterms:created>
  <dcterms:modified xsi:type="dcterms:W3CDTF">2020-06-01T03:57:37Z</dcterms:modified>
</cp:coreProperties>
</file>