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bdb35c39a214741/Área de Trabalho/"/>
    </mc:Choice>
  </mc:AlternateContent>
  <xr:revisionPtr revIDLastSave="35" documentId="8_{2080D1B0-CB49-498E-BEBE-4C802D5C7FF5}" xr6:coauthVersionLast="46" xr6:coauthVersionMax="46" xr10:uidLastSave="{58CE4301-AB0D-4537-A6F4-C043C1DE32A3}"/>
  <bookViews>
    <workbookView xWindow="-28920" yWindow="-3645" windowWidth="29040" windowHeight="15990" xr2:uid="{30C78F44-DD58-4888-B54F-CC3F2C05ECB5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" i="1" l="1"/>
  <c r="I18" i="1"/>
  <c r="J8" i="1" s="1"/>
  <c r="L9" i="1" l="1"/>
  <c r="L10" i="1" s="1"/>
  <c r="L11" i="1" s="1"/>
  <c r="L12" i="1" s="1"/>
  <c r="L13" i="1" s="1"/>
  <c r="L14" i="1" s="1"/>
  <c r="L15" i="1" s="1"/>
  <c r="L16" i="1" s="1"/>
  <c r="L17" i="1" s="1"/>
  <c r="J13" i="1"/>
  <c r="K13" i="1" s="1"/>
  <c r="J15" i="1"/>
  <c r="K15" i="1" s="1"/>
  <c r="M15" i="1" s="1"/>
  <c r="J11" i="1"/>
  <c r="K11" i="1" s="1"/>
  <c r="M11" i="1" s="1"/>
  <c r="J12" i="1"/>
  <c r="K12" i="1" s="1"/>
  <c r="M12" i="1" s="1"/>
  <c r="J17" i="1"/>
  <c r="K17" i="1" s="1"/>
  <c r="M17" i="1" s="1"/>
  <c r="J16" i="1"/>
  <c r="K16" i="1" s="1"/>
  <c r="M16" i="1" s="1"/>
  <c r="J14" i="1"/>
  <c r="K14" i="1" s="1"/>
  <c r="M14" i="1" s="1"/>
  <c r="K8" i="1"/>
  <c r="M8" i="1" s="1"/>
  <c r="J9" i="1"/>
  <c r="K9" i="1" s="1"/>
  <c r="M9" i="1" s="1"/>
  <c r="J10" i="1"/>
  <c r="K10" i="1" s="1"/>
  <c r="M10" i="1" s="1"/>
  <c r="M13" i="1" l="1"/>
  <c r="M18" i="1" s="1"/>
  <c r="J18" i="1"/>
  <c r="K18" i="1"/>
</calcChain>
</file>

<file path=xl/sharedStrings.xml><?xml version="1.0" encoding="utf-8"?>
<sst xmlns="http://schemas.openxmlformats.org/spreadsheetml/2006/main" count="16" uniqueCount="16">
  <si>
    <t>Total</t>
  </si>
  <si>
    <t>Valores das OSCs</t>
  </si>
  <si>
    <t>Depotido Medido</t>
  </si>
  <si>
    <t>OSCs</t>
  </si>
  <si>
    <t>Valor da US</t>
  </si>
  <si>
    <t>Diagrama</t>
  </si>
  <si>
    <t>Tarefa</t>
  </si>
  <si>
    <t>Pedido de Compra</t>
  </si>
  <si>
    <t>Percentual</t>
  </si>
  <si>
    <t>Qdt US</t>
  </si>
  <si>
    <t>Valor US</t>
  </si>
  <si>
    <t>Valor a Pagar Deposito</t>
  </si>
  <si>
    <t>001/2021</t>
  </si>
  <si>
    <t>004/2021</t>
  </si>
  <si>
    <t>005/2021</t>
  </si>
  <si>
    <t>010/2021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</si>
</sst>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43" formatCode="_-* #,##0.00_-;\-* #,##0.00_-;_-* &quot;-&quot;??_-;_-@_-"/>
    <numFmt numFmtId="165" formatCode="0.000%"/>
    <numFmt numFmtId="166" formatCode="0.0000%"/>
    <numFmt numFmtId="172" formatCode="_-* #,##0.000_-;\-* #,##0.000_-;_-* &quot;-&quot;??_-;_-@_-"/>
    <numFmt numFmtId="177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9" fontId="0" fillId="0" borderId="0" xfId="3" applyFont="1"/>
    <xf numFmtId="44" fontId="0" fillId="0" borderId="0" xfId="2" applyFont="1"/>
    <xf numFmtId="44" fontId="0" fillId="0" borderId="0" xfId="0" applyNumberFormat="1"/>
    <xf numFmtId="166" fontId="0" fillId="0" borderId="0" xfId="3" applyNumberFormat="1" applyFont="1"/>
    <xf numFmtId="44" fontId="0" fillId="0" borderId="1" xfId="2" applyFont="1" applyBorder="1"/>
    <xf numFmtId="44" fontId="0" fillId="2" borderId="1" xfId="2" applyFont="1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4" xfId="0" applyFill="1" applyBorder="1"/>
    <xf numFmtId="0" fontId="2" fillId="3" borderId="5" xfId="0" applyFont="1" applyFill="1" applyBorder="1"/>
    <xf numFmtId="0" fontId="2" fillId="3" borderId="6" xfId="0" applyFont="1" applyFill="1" applyBorder="1"/>
    <xf numFmtId="44" fontId="2" fillId="3" borderId="6" xfId="2" applyFont="1" applyFill="1" applyBorder="1"/>
    <xf numFmtId="9" fontId="2" fillId="3" borderId="6" xfId="3" applyFont="1" applyFill="1" applyBorder="1"/>
    <xf numFmtId="44" fontId="2" fillId="3" borderId="6" xfId="0" applyNumberFormat="1" applyFont="1" applyFill="1" applyBorder="1"/>
    <xf numFmtId="177" fontId="2" fillId="3" borderId="6" xfId="0" applyNumberFormat="1" applyFont="1" applyFill="1" applyBorder="1"/>
    <xf numFmtId="0" fontId="2" fillId="3" borderId="7" xfId="0" applyFont="1" applyFill="1" applyBorder="1"/>
    <xf numFmtId="10" fontId="0" fillId="0" borderId="1" xfId="3" applyNumberFormat="1" applyFont="1" applyBorder="1"/>
    <xf numFmtId="44" fontId="0" fillId="0" borderId="1" xfId="0" applyNumberFormat="1" applyBorder="1"/>
    <xf numFmtId="172" fontId="0" fillId="0" borderId="1" xfId="1" applyNumberFormat="1" applyFont="1" applyBorder="1"/>
    <xf numFmtId="165" fontId="0" fillId="0" borderId="1" xfId="3" applyNumberFormat="1" applyFont="1" applyBorder="1"/>
    <xf numFmtId="0" fontId="3" fillId="0" borderId="8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1" xfId="0" applyFill="1" applyBorder="1"/>
    <xf numFmtId="44" fontId="0" fillId="2" borderId="11" xfId="2" applyFont="1" applyFill="1" applyBorder="1"/>
    <xf numFmtId="165" fontId="0" fillId="0" borderId="11" xfId="3" applyNumberFormat="1" applyFont="1" applyBorder="1"/>
    <xf numFmtId="44" fontId="0" fillId="0" borderId="11" xfId="0" applyNumberFormat="1" applyBorder="1"/>
    <xf numFmtId="44" fontId="0" fillId="0" borderId="11" xfId="2" applyFont="1" applyBorder="1"/>
    <xf numFmtId="172" fontId="0" fillId="0" borderId="11" xfId="1" applyNumberFormat="1" applyFont="1" applyBorder="1"/>
    <xf numFmtId="0" fontId="0" fillId="2" borderId="12" xfId="0" applyFill="1" applyBorder="1"/>
    <xf numFmtId="0" fontId="0" fillId="0" borderId="13" xfId="0" applyBorder="1" applyAlignment="1">
      <alignment horizontal="center" vertical="center" wrapText="1"/>
    </xf>
    <xf numFmtId="44" fontId="0" fillId="2" borderId="15" xfId="2" applyFont="1" applyFill="1" applyBorder="1" applyAlignment="1">
      <alignment horizontal="center" vertical="center"/>
    </xf>
    <xf numFmtId="44" fontId="0" fillId="2" borderId="16" xfId="2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4">
    <cellStyle name="Moeda" xfId="2" builtinId="4"/>
    <cellStyle name="Normal" xfId="0" builtinId="0"/>
    <cellStyle name="Porcentagem" xfId="3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28</xdr:row>
      <xdr:rowOff>0</xdr:rowOff>
    </xdr:from>
    <xdr:to>
      <xdr:col>10</xdr:col>
      <xdr:colOff>304800</xdr:colOff>
      <xdr:row>29</xdr:row>
      <xdr:rowOff>114300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9B25B39E-2C8E-4CBB-BD70-CB7D1C554310}"/>
            </a:ext>
          </a:extLst>
        </xdr:cNvPr>
        <xdr:cNvSpPr>
          <a:spLocks noChangeAspect="1" noChangeArrowheads="1"/>
        </xdr:cNvSpPr>
      </xdr:nvSpPr>
      <xdr:spPr bwMode="auto">
        <a:xfrm>
          <a:off x="654367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355C-1A79-4267-BD80-820902F7BF69}">
  <dimension ref="D6:P25"/>
  <sheetViews>
    <sheetView tabSelected="1" topLeftCell="A4" workbookViewId="0">
      <selection activeCell="I21" sqref="I21"/>
    </sheetView>
  </sheetViews>
  <sheetFormatPr defaultRowHeight="15" x14ac:dyDescent="0.25"/>
  <cols>
    <col min="4" max="4" width="13.28515625" bestFit="1" customWidth="1"/>
    <col min="5" max="5" width="11" bestFit="1" customWidth="1"/>
    <col min="7" max="7" width="10.7109375" customWidth="1"/>
    <col min="8" max="8" width="24.85546875" customWidth="1"/>
    <col min="9" max="9" width="18.42578125" customWidth="1"/>
    <col min="10" max="10" width="16.42578125" customWidth="1"/>
    <col min="11" max="11" width="13.28515625" bestFit="1" customWidth="1"/>
    <col min="12" max="12" width="14.28515625" bestFit="1" customWidth="1"/>
    <col min="13" max="13" width="10.5703125" bestFit="1" customWidth="1"/>
    <col min="14" max="14" width="25.7109375" customWidth="1"/>
    <col min="15" max="15" width="14.28515625" bestFit="1" customWidth="1"/>
    <col min="16" max="16" width="13.28515625" bestFit="1" customWidth="1"/>
  </cols>
  <sheetData>
    <row r="6" spans="4:15" ht="15.75" thickBot="1" x14ac:dyDescent="0.3">
      <c r="N6" s="7"/>
      <c r="O6" s="7"/>
    </row>
    <row r="7" spans="4:15" s="7" customFormat="1" ht="30.75" thickBot="1" x14ac:dyDescent="0.3">
      <c r="D7" s="35" t="s">
        <v>2</v>
      </c>
      <c r="E7" s="38" t="s">
        <v>4</v>
      </c>
      <c r="G7" s="23" t="s">
        <v>3</v>
      </c>
      <c r="H7" s="24" t="s">
        <v>7</v>
      </c>
      <c r="I7" s="25" t="s">
        <v>1</v>
      </c>
      <c r="J7" s="26" t="s">
        <v>8</v>
      </c>
      <c r="K7" s="27" t="s">
        <v>11</v>
      </c>
      <c r="L7" s="26" t="s">
        <v>10</v>
      </c>
      <c r="M7" s="26" t="s">
        <v>9</v>
      </c>
      <c r="N7" s="9" t="s">
        <v>5</v>
      </c>
      <c r="O7" s="10" t="s">
        <v>6</v>
      </c>
    </row>
    <row r="8" spans="4:15" ht="15.75" thickBot="1" x14ac:dyDescent="0.3">
      <c r="D8" s="36">
        <v>21598.15</v>
      </c>
      <c r="E8" s="37">
        <v>80.47</v>
      </c>
      <c r="G8" s="39" t="s">
        <v>12</v>
      </c>
      <c r="H8" s="8"/>
      <c r="I8" s="6">
        <v>3253738.3</v>
      </c>
      <c r="J8" s="19">
        <f>I8/I18</f>
        <v>0.58398239833839005</v>
      </c>
      <c r="K8" s="20">
        <f>J8*$D$8</f>
        <v>12612.939436672299</v>
      </c>
      <c r="L8" s="5">
        <f>E8</f>
        <v>80.47</v>
      </c>
      <c r="M8" s="21">
        <f>K8/L8</f>
        <v>156.7408902283124</v>
      </c>
      <c r="N8" s="8"/>
      <c r="O8" s="11"/>
    </row>
    <row r="9" spans="4:15" x14ac:dyDescent="0.25">
      <c r="G9" s="39" t="s">
        <v>13</v>
      </c>
      <c r="H9" s="8"/>
      <c r="I9" s="6">
        <v>143171.57999999999</v>
      </c>
      <c r="J9" s="22">
        <f>I9/I18</f>
        <v>2.5696498904751092E-2</v>
      </c>
      <c r="K9" s="20">
        <f>J9*$D$8</f>
        <v>554.99683781964984</v>
      </c>
      <c r="L9" s="5">
        <f t="shared" ref="L9:L17" si="0">L8</f>
        <v>80.47</v>
      </c>
      <c r="M9" s="21">
        <f t="shared" ref="M9:M17" si="1">K9/L9</f>
        <v>6.8969409446955368</v>
      </c>
      <c r="N9" s="8"/>
      <c r="O9" s="11"/>
    </row>
    <row r="10" spans="4:15" x14ac:dyDescent="0.25">
      <c r="G10" s="39" t="s">
        <v>14</v>
      </c>
      <c r="H10" s="8"/>
      <c r="I10" s="6">
        <v>146633.24</v>
      </c>
      <c r="J10" s="22">
        <f>I10/I18</f>
        <v>2.6317799182352421E-2</v>
      </c>
      <c r="K10" s="20">
        <f>J10*$D$8</f>
        <v>568.41577441032496</v>
      </c>
      <c r="L10" s="5">
        <f t="shared" si="0"/>
        <v>80.47</v>
      </c>
      <c r="M10" s="21">
        <f t="shared" si="1"/>
        <v>7.0636979546455194</v>
      </c>
      <c r="N10" s="8"/>
      <c r="O10" s="11"/>
    </row>
    <row r="11" spans="4:15" x14ac:dyDescent="0.25">
      <c r="G11" s="39" t="s">
        <v>15</v>
      </c>
      <c r="H11" s="8"/>
      <c r="I11" s="6">
        <v>2028094.5</v>
      </c>
      <c r="J11" s="22">
        <f>I11/$I$18</f>
        <v>0.36400330357450633</v>
      </c>
      <c r="K11" s="20">
        <f>J11*$D$8</f>
        <v>7861.7979510977248</v>
      </c>
      <c r="L11" s="5">
        <f t="shared" si="0"/>
        <v>80.47</v>
      </c>
      <c r="M11" s="21">
        <f t="shared" si="1"/>
        <v>97.698495726329369</v>
      </c>
      <c r="N11" s="8"/>
      <c r="O11" s="11"/>
    </row>
    <row r="12" spans="4:15" x14ac:dyDescent="0.25">
      <c r="G12" s="39"/>
      <c r="H12" s="8"/>
      <c r="I12" s="6">
        <v>0</v>
      </c>
      <c r="J12" s="22">
        <f t="shared" ref="J12:J19" si="2">I12/$I$18</f>
        <v>0</v>
      </c>
      <c r="K12" s="20">
        <f>J12*$D$8</f>
        <v>0</v>
      </c>
      <c r="L12" s="5">
        <f t="shared" si="0"/>
        <v>80.47</v>
      </c>
      <c r="M12" s="21">
        <f t="shared" si="1"/>
        <v>0</v>
      </c>
      <c r="N12" s="8"/>
      <c r="O12" s="11"/>
    </row>
    <row r="13" spans="4:15" x14ac:dyDescent="0.25">
      <c r="G13" s="39"/>
      <c r="H13" s="8"/>
      <c r="I13" s="6">
        <v>0</v>
      </c>
      <c r="J13" s="22">
        <f t="shared" si="2"/>
        <v>0</v>
      </c>
      <c r="K13" s="20">
        <f>J13*$D$8</f>
        <v>0</v>
      </c>
      <c r="L13" s="5">
        <f t="shared" si="0"/>
        <v>80.47</v>
      </c>
      <c r="M13" s="21">
        <f t="shared" si="1"/>
        <v>0</v>
      </c>
      <c r="N13" s="8"/>
      <c r="O13" s="11"/>
    </row>
    <row r="14" spans="4:15" x14ac:dyDescent="0.25">
      <c r="G14" s="39"/>
      <c r="H14" s="8"/>
      <c r="I14" s="6">
        <v>0</v>
      </c>
      <c r="J14" s="22">
        <f t="shared" si="2"/>
        <v>0</v>
      </c>
      <c r="K14" s="20">
        <f>J14*$D$8</f>
        <v>0</v>
      </c>
      <c r="L14" s="5">
        <f t="shared" si="0"/>
        <v>80.47</v>
      </c>
      <c r="M14" s="21">
        <f t="shared" si="1"/>
        <v>0</v>
      </c>
      <c r="N14" s="8"/>
      <c r="O14" s="11"/>
    </row>
    <row r="15" spans="4:15" x14ac:dyDescent="0.25">
      <c r="G15" s="39"/>
      <c r="H15" s="8"/>
      <c r="I15" s="6">
        <v>0</v>
      </c>
      <c r="J15" s="22">
        <f t="shared" si="2"/>
        <v>0</v>
      </c>
      <c r="K15" s="20">
        <f>J15*$D$8</f>
        <v>0</v>
      </c>
      <c r="L15" s="5">
        <f t="shared" si="0"/>
        <v>80.47</v>
      </c>
      <c r="M15" s="21">
        <f t="shared" si="1"/>
        <v>0</v>
      </c>
      <c r="N15" s="8"/>
      <c r="O15" s="11"/>
    </row>
    <row r="16" spans="4:15" x14ac:dyDescent="0.25">
      <c r="G16" s="39"/>
      <c r="H16" s="8"/>
      <c r="I16" s="6">
        <v>0</v>
      </c>
      <c r="J16" s="22">
        <f t="shared" si="2"/>
        <v>0</v>
      </c>
      <c r="K16" s="20">
        <f>J16*$D$8</f>
        <v>0</v>
      </c>
      <c r="L16" s="5">
        <f t="shared" si="0"/>
        <v>80.47</v>
      </c>
      <c r="M16" s="21">
        <f t="shared" si="1"/>
        <v>0</v>
      </c>
      <c r="N16" s="8"/>
      <c r="O16" s="11"/>
    </row>
    <row r="17" spans="7:16" ht="15.75" thickBot="1" x14ac:dyDescent="0.3">
      <c r="G17" s="40"/>
      <c r="H17" s="28"/>
      <c r="I17" s="29">
        <v>0</v>
      </c>
      <c r="J17" s="30">
        <f t="shared" si="2"/>
        <v>0</v>
      </c>
      <c r="K17" s="31">
        <f>J17*$D$8</f>
        <v>0</v>
      </c>
      <c r="L17" s="32">
        <f t="shared" si="0"/>
        <v>80.47</v>
      </c>
      <c r="M17" s="33">
        <f t="shared" si="1"/>
        <v>0</v>
      </c>
      <c r="N17" s="28"/>
      <c r="O17" s="34"/>
    </row>
    <row r="18" spans="7:16" ht="15.75" thickBot="1" x14ac:dyDescent="0.3">
      <c r="G18" s="12" t="s">
        <v>0</v>
      </c>
      <c r="H18" s="13"/>
      <c r="I18" s="14">
        <f>SUM(I8:I17)</f>
        <v>5571637.6200000001</v>
      </c>
      <c r="J18" s="15">
        <f>SUM(J8:J17)</f>
        <v>1</v>
      </c>
      <c r="K18" s="16">
        <f>SUM(K8:K17)</f>
        <v>21598.149999999998</v>
      </c>
      <c r="L18" s="13"/>
      <c r="M18" s="17">
        <f>SUM(M8:M17)</f>
        <v>268.40002485398281</v>
      </c>
      <c r="N18" s="13"/>
      <c r="O18" s="18"/>
    </row>
    <row r="19" spans="7:16" x14ac:dyDescent="0.25">
      <c r="I19" s="2"/>
      <c r="J19" s="1"/>
    </row>
    <row r="20" spans="7:16" x14ac:dyDescent="0.25">
      <c r="K20" s="2"/>
      <c r="O20" s="2"/>
      <c r="P20" s="2"/>
    </row>
    <row r="21" spans="7:16" x14ac:dyDescent="0.25">
      <c r="I21" s="2"/>
      <c r="J21" s="1"/>
      <c r="K21" s="3"/>
      <c r="L21" s="2"/>
      <c r="P21" s="2"/>
    </row>
    <row r="22" spans="7:16" x14ac:dyDescent="0.25">
      <c r="I22" s="2"/>
      <c r="J22" s="1"/>
      <c r="K22" s="3"/>
      <c r="P22" s="2"/>
    </row>
    <row r="23" spans="7:16" x14ac:dyDescent="0.25">
      <c r="I23" s="2"/>
      <c r="J23" s="1"/>
      <c r="K23" s="3"/>
      <c r="L23" s="4"/>
      <c r="P23" s="2"/>
    </row>
    <row r="24" spans="7:16" x14ac:dyDescent="0.25">
      <c r="I24" s="2"/>
      <c r="J24" s="1"/>
      <c r="K24" s="3"/>
      <c r="P24" s="2"/>
    </row>
    <row r="25" spans="7:16" x14ac:dyDescent="0.25">
      <c r="I25" s="3"/>
      <c r="J25" s="1"/>
      <c r="K25" s="3"/>
      <c r="P25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Carvalho</dc:creator>
  <cp:lastModifiedBy>Nelson Carvalho</cp:lastModifiedBy>
  <dcterms:created xsi:type="dcterms:W3CDTF">2021-03-23T17:32:09Z</dcterms:created>
  <dcterms:modified xsi:type="dcterms:W3CDTF">2021-03-23T18:24:21Z</dcterms:modified>
</cp:coreProperties>
</file>