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tn1425\Research\GITHUB\mfiaDLTS\ProcessData\"/>
    </mc:Choice>
  </mc:AlternateContent>
  <bookViews>
    <workbookView xWindow="0" yWindow="0" windowWidth="20925" windowHeight="11850"/>
  </bookViews>
  <sheets>
    <sheet name="Measured" sheetId="2" r:id="rId1"/>
    <sheet name="Delete me" sheetId="1" r:id="rId2"/>
    <sheet name="Delete me 2" sheetId="3" r:id="rId3"/>
    <sheet name="Delete me 3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3" i="2"/>
  <c r="H3" i="2"/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AA4" i="2" l="1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A3" i="2"/>
  <c r="AB3" i="2"/>
  <c r="Z4" i="2" l="1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3" i="2"/>
  <c r="M4" i="2"/>
  <c r="AE4" i="2" s="1"/>
  <c r="H4" i="2"/>
  <c r="K92" i="2"/>
  <c r="M12" i="2" l="1"/>
  <c r="AE12" i="2" s="1"/>
  <c r="M5" i="2"/>
  <c r="AE5" i="2" s="1"/>
  <c r="M84" i="2"/>
  <c r="AE84" i="2" s="1"/>
  <c r="M60" i="2"/>
  <c r="AE60" i="2" s="1"/>
  <c r="M28" i="2"/>
  <c r="AE28" i="2" s="1"/>
  <c r="M92" i="2"/>
  <c r="AE92" i="2" s="1"/>
  <c r="M52" i="2"/>
  <c r="AE52" i="2" s="1"/>
  <c r="M36" i="2"/>
  <c r="AE36" i="2" s="1"/>
  <c r="M68" i="2"/>
  <c r="AE68" i="2" s="1"/>
  <c r="M20" i="2"/>
  <c r="AE20" i="2" s="1"/>
  <c r="M76" i="2"/>
  <c r="AE76" i="2" s="1"/>
  <c r="M44" i="2"/>
  <c r="AE44" i="2" s="1"/>
  <c r="K60" i="2"/>
  <c r="K59" i="2"/>
  <c r="AC59" i="2" s="1"/>
  <c r="K29" i="2"/>
  <c r="AC29" i="2" s="1"/>
  <c r="K91" i="2"/>
  <c r="AC91" i="2" s="1"/>
  <c r="L92" i="2"/>
  <c r="AD92" i="2" s="1"/>
  <c r="L84" i="2"/>
  <c r="AD84" i="2" s="1"/>
  <c r="L76" i="2"/>
  <c r="AD76" i="2" s="1"/>
  <c r="L68" i="2"/>
  <c r="AD68" i="2" s="1"/>
  <c r="L60" i="2"/>
  <c r="AD60" i="2" s="1"/>
  <c r="L52" i="2"/>
  <c r="AD52" i="2" s="1"/>
  <c r="L44" i="2"/>
  <c r="AD44" i="2" s="1"/>
  <c r="L36" i="2"/>
  <c r="AD36" i="2" s="1"/>
  <c r="L28" i="2"/>
  <c r="AD28" i="2" s="1"/>
  <c r="L20" i="2"/>
  <c r="AD20" i="2" s="1"/>
  <c r="L12" i="2"/>
  <c r="AD12" i="2" s="1"/>
  <c r="L5" i="2"/>
  <c r="AD5" i="2" s="1"/>
  <c r="K48" i="2"/>
  <c r="AC48" i="2" s="1"/>
  <c r="K24" i="2"/>
  <c r="AC24" i="2" s="1"/>
  <c r="K16" i="2"/>
  <c r="AC16" i="2" s="1"/>
  <c r="L99" i="2"/>
  <c r="AD99" i="2" s="1"/>
  <c r="L91" i="2"/>
  <c r="AD91" i="2" s="1"/>
  <c r="L83" i="2"/>
  <c r="AD83" i="2" s="1"/>
  <c r="L75" i="2"/>
  <c r="AD75" i="2" s="1"/>
  <c r="L67" i="2"/>
  <c r="AD67" i="2" s="1"/>
  <c r="L59" i="2"/>
  <c r="AD59" i="2" s="1"/>
  <c r="L51" i="2"/>
  <c r="AD51" i="2" s="1"/>
  <c r="L43" i="2"/>
  <c r="AD43" i="2" s="1"/>
  <c r="L35" i="2"/>
  <c r="AD35" i="2" s="1"/>
  <c r="L27" i="2"/>
  <c r="AD27" i="2" s="1"/>
  <c r="L19" i="2"/>
  <c r="AD19" i="2" s="1"/>
  <c r="L11" i="2"/>
  <c r="AD11" i="2" s="1"/>
  <c r="M99" i="2"/>
  <c r="AE99" i="2" s="1"/>
  <c r="M91" i="2"/>
  <c r="AE91" i="2" s="1"/>
  <c r="M83" i="2"/>
  <c r="AE83" i="2" s="1"/>
  <c r="M75" i="2"/>
  <c r="AE75" i="2" s="1"/>
  <c r="M67" i="2"/>
  <c r="AE67" i="2" s="1"/>
  <c r="M59" i="2"/>
  <c r="AE59" i="2" s="1"/>
  <c r="M51" i="2"/>
  <c r="AE51" i="2" s="1"/>
  <c r="M43" i="2"/>
  <c r="AE43" i="2" s="1"/>
  <c r="M35" i="2"/>
  <c r="AE35" i="2" s="1"/>
  <c r="M27" i="2"/>
  <c r="AE27" i="2" s="1"/>
  <c r="M19" i="2"/>
  <c r="AE19" i="2" s="1"/>
  <c r="M11" i="2"/>
  <c r="AE11" i="2" s="1"/>
  <c r="K88" i="2"/>
  <c r="AC88" i="2" s="1"/>
  <c r="K79" i="2"/>
  <c r="K71" i="2"/>
  <c r="K55" i="2"/>
  <c r="AC55" i="2" s="1"/>
  <c r="K47" i="2"/>
  <c r="AC47" i="2" s="1"/>
  <c r="K35" i="2"/>
  <c r="AC35" i="2" s="1"/>
  <c r="K31" i="2"/>
  <c r="AC31" i="2" s="1"/>
  <c r="K23" i="2"/>
  <c r="AC23" i="2" s="1"/>
  <c r="K11" i="2"/>
  <c r="AC11" i="2" s="1"/>
  <c r="K7" i="2"/>
  <c r="AC7" i="2" s="1"/>
  <c r="L98" i="2"/>
  <c r="AD98" i="2" s="1"/>
  <c r="L90" i="2"/>
  <c r="AD90" i="2" s="1"/>
  <c r="L82" i="2"/>
  <c r="AD82" i="2" s="1"/>
  <c r="L74" i="2"/>
  <c r="AD74" i="2" s="1"/>
  <c r="L66" i="2"/>
  <c r="AD66" i="2" s="1"/>
  <c r="L58" i="2"/>
  <c r="AD58" i="2" s="1"/>
  <c r="L50" i="2"/>
  <c r="AD50" i="2" s="1"/>
  <c r="L42" i="2"/>
  <c r="AD42" i="2" s="1"/>
  <c r="L34" i="2"/>
  <c r="AD34" i="2" s="1"/>
  <c r="L26" i="2"/>
  <c r="AD26" i="2" s="1"/>
  <c r="L18" i="2"/>
  <c r="AD18" i="2" s="1"/>
  <c r="L10" i="2"/>
  <c r="AD10" i="2" s="1"/>
  <c r="M98" i="2"/>
  <c r="AE98" i="2" s="1"/>
  <c r="M90" i="2"/>
  <c r="AE90" i="2" s="1"/>
  <c r="M82" i="2"/>
  <c r="AE82" i="2" s="1"/>
  <c r="M74" i="2"/>
  <c r="AE74" i="2" s="1"/>
  <c r="M66" i="2"/>
  <c r="AE66" i="2" s="1"/>
  <c r="M58" i="2"/>
  <c r="AE58" i="2" s="1"/>
  <c r="M50" i="2"/>
  <c r="AE50" i="2" s="1"/>
  <c r="M42" i="2"/>
  <c r="AE42" i="2" s="1"/>
  <c r="M34" i="2"/>
  <c r="AE34" i="2" s="1"/>
  <c r="M26" i="2"/>
  <c r="AE26" i="2" s="1"/>
  <c r="M18" i="2"/>
  <c r="AE18" i="2" s="1"/>
  <c r="M10" i="2"/>
  <c r="AE10" i="2" s="1"/>
  <c r="K56" i="2"/>
  <c r="AC56" i="2" s="1"/>
  <c r="K86" i="2"/>
  <c r="AC86" i="2" s="1"/>
  <c r="K78" i="2"/>
  <c r="AC78" i="2" s="1"/>
  <c r="K70" i="2"/>
  <c r="AC70" i="2" s="1"/>
  <c r="K62" i="2"/>
  <c r="AC62" i="2" s="1"/>
  <c r="K54" i="2"/>
  <c r="AC54" i="2" s="1"/>
  <c r="K46" i="2"/>
  <c r="AC46" i="2" s="1"/>
  <c r="K38" i="2"/>
  <c r="AC38" i="2" s="1"/>
  <c r="K30" i="2"/>
  <c r="AC30" i="2" s="1"/>
  <c r="K22" i="2"/>
  <c r="AC22" i="2" s="1"/>
  <c r="K14" i="2"/>
  <c r="AC14" i="2" s="1"/>
  <c r="K6" i="2"/>
  <c r="AC6" i="2" s="1"/>
  <c r="L97" i="2"/>
  <c r="AD97" i="2" s="1"/>
  <c r="L89" i="2"/>
  <c r="AD89" i="2" s="1"/>
  <c r="L81" i="2"/>
  <c r="AD81" i="2" s="1"/>
  <c r="L73" i="2"/>
  <c r="AD73" i="2" s="1"/>
  <c r="L65" i="2"/>
  <c r="AD65" i="2" s="1"/>
  <c r="L57" i="2"/>
  <c r="AD57" i="2" s="1"/>
  <c r="L49" i="2"/>
  <c r="AD49" i="2" s="1"/>
  <c r="L41" i="2"/>
  <c r="AD41" i="2" s="1"/>
  <c r="L33" i="2"/>
  <c r="AD33" i="2" s="1"/>
  <c r="L25" i="2"/>
  <c r="AD25" i="2" s="1"/>
  <c r="L17" i="2"/>
  <c r="AD17" i="2" s="1"/>
  <c r="L9" i="2"/>
  <c r="AD9" i="2" s="1"/>
  <c r="M97" i="2"/>
  <c r="AE97" i="2" s="1"/>
  <c r="M89" i="2"/>
  <c r="AE89" i="2" s="1"/>
  <c r="M81" i="2"/>
  <c r="AE81" i="2" s="1"/>
  <c r="M73" i="2"/>
  <c r="AE73" i="2" s="1"/>
  <c r="M65" i="2"/>
  <c r="AE65" i="2" s="1"/>
  <c r="M57" i="2"/>
  <c r="AE57" i="2" s="1"/>
  <c r="M49" i="2"/>
  <c r="AE49" i="2" s="1"/>
  <c r="M41" i="2"/>
  <c r="AE41" i="2" s="1"/>
  <c r="M33" i="2"/>
  <c r="AE33" i="2" s="1"/>
  <c r="M25" i="2"/>
  <c r="AE25" i="2" s="1"/>
  <c r="M17" i="2"/>
  <c r="AE17" i="2" s="1"/>
  <c r="M9" i="2"/>
  <c r="AE9" i="2" s="1"/>
  <c r="K21" i="2"/>
  <c r="AC21" i="2" s="1"/>
  <c r="K13" i="2"/>
  <c r="AC13" i="2" s="1"/>
  <c r="L96" i="2"/>
  <c r="AD96" i="2" s="1"/>
  <c r="L88" i="2"/>
  <c r="AD88" i="2" s="1"/>
  <c r="L80" i="2"/>
  <c r="AD80" i="2" s="1"/>
  <c r="L72" i="2"/>
  <c r="AD72" i="2" s="1"/>
  <c r="L64" i="2"/>
  <c r="AD64" i="2" s="1"/>
  <c r="L56" i="2"/>
  <c r="AD56" i="2" s="1"/>
  <c r="L48" i="2"/>
  <c r="AD48" i="2" s="1"/>
  <c r="L40" i="2"/>
  <c r="AD40" i="2" s="1"/>
  <c r="L32" i="2"/>
  <c r="AD32" i="2" s="1"/>
  <c r="L24" i="2"/>
  <c r="AD24" i="2" s="1"/>
  <c r="L16" i="2"/>
  <c r="AD16" i="2" s="1"/>
  <c r="L8" i="2"/>
  <c r="AD8" i="2" s="1"/>
  <c r="M96" i="2"/>
  <c r="AE96" i="2" s="1"/>
  <c r="M88" i="2"/>
  <c r="AE88" i="2" s="1"/>
  <c r="M80" i="2"/>
  <c r="AE80" i="2" s="1"/>
  <c r="M72" i="2"/>
  <c r="AE72" i="2" s="1"/>
  <c r="M64" i="2"/>
  <c r="AE64" i="2" s="1"/>
  <c r="M56" i="2"/>
  <c r="AE56" i="2" s="1"/>
  <c r="M48" i="2"/>
  <c r="AE48" i="2" s="1"/>
  <c r="M40" i="2"/>
  <c r="AE40" i="2" s="1"/>
  <c r="M32" i="2"/>
  <c r="AE32" i="2" s="1"/>
  <c r="M24" i="2"/>
  <c r="AE24" i="2" s="1"/>
  <c r="M16" i="2"/>
  <c r="AE16" i="2" s="1"/>
  <c r="M8" i="2"/>
  <c r="AE8" i="2" s="1"/>
  <c r="K80" i="2"/>
  <c r="AC80" i="2" s="1"/>
  <c r="K87" i="2"/>
  <c r="AC87" i="2" s="1"/>
  <c r="K97" i="2"/>
  <c r="AC97" i="2" s="1"/>
  <c r="K77" i="2"/>
  <c r="AC77" i="2" s="1"/>
  <c r="K53" i="2"/>
  <c r="AC53" i="2" s="1"/>
  <c r="L95" i="2"/>
  <c r="AD95" i="2" s="1"/>
  <c r="L87" i="2"/>
  <c r="AD87" i="2" s="1"/>
  <c r="L79" i="2"/>
  <c r="AD79" i="2" s="1"/>
  <c r="L71" i="2"/>
  <c r="AD71" i="2" s="1"/>
  <c r="L63" i="2"/>
  <c r="AD63" i="2" s="1"/>
  <c r="L55" i="2"/>
  <c r="AD55" i="2" s="1"/>
  <c r="L47" i="2"/>
  <c r="AD47" i="2" s="1"/>
  <c r="L39" i="2"/>
  <c r="AD39" i="2" s="1"/>
  <c r="L31" i="2"/>
  <c r="AD31" i="2" s="1"/>
  <c r="L23" i="2"/>
  <c r="AD23" i="2" s="1"/>
  <c r="L15" i="2"/>
  <c r="AD15" i="2" s="1"/>
  <c r="L7" i="2"/>
  <c r="AD7" i="2" s="1"/>
  <c r="M95" i="2"/>
  <c r="AE95" i="2" s="1"/>
  <c r="M87" i="2"/>
  <c r="AE87" i="2" s="1"/>
  <c r="M79" i="2"/>
  <c r="AE79" i="2" s="1"/>
  <c r="M71" i="2"/>
  <c r="AE71" i="2" s="1"/>
  <c r="M63" i="2"/>
  <c r="AE63" i="2" s="1"/>
  <c r="M55" i="2"/>
  <c r="AE55" i="2" s="1"/>
  <c r="M47" i="2"/>
  <c r="AE47" i="2" s="1"/>
  <c r="M39" i="2"/>
  <c r="AE39" i="2" s="1"/>
  <c r="M31" i="2"/>
  <c r="AE31" i="2" s="1"/>
  <c r="M23" i="2"/>
  <c r="AE23" i="2" s="1"/>
  <c r="M15" i="2"/>
  <c r="AE15" i="2" s="1"/>
  <c r="M7" i="2"/>
  <c r="AE7" i="2" s="1"/>
  <c r="K72" i="2"/>
  <c r="AC72" i="2" s="1"/>
  <c r="K94" i="2"/>
  <c r="AC94" i="2" s="1"/>
  <c r="K85" i="2"/>
  <c r="AC85" i="2" s="1"/>
  <c r="K61" i="2"/>
  <c r="AC61" i="2" s="1"/>
  <c r="K45" i="2"/>
  <c r="AC45" i="2" s="1"/>
  <c r="K25" i="2"/>
  <c r="AC25" i="2" s="1"/>
  <c r="K17" i="2"/>
  <c r="AC17" i="2" s="1"/>
  <c r="K9" i="2"/>
  <c r="AC9" i="2" s="1"/>
  <c r="K99" i="2"/>
  <c r="AC99" i="2" s="1"/>
  <c r="L94" i="2"/>
  <c r="AD94" i="2" s="1"/>
  <c r="L86" i="2"/>
  <c r="AD86" i="2" s="1"/>
  <c r="L78" i="2"/>
  <c r="AD78" i="2" s="1"/>
  <c r="L70" i="2"/>
  <c r="AD70" i="2" s="1"/>
  <c r="L62" i="2"/>
  <c r="AD62" i="2" s="1"/>
  <c r="L54" i="2"/>
  <c r="AD54" i="2" s="1"/>
  <c r="L46" i="2"/>
  <c r="AD46" i="2" s="1"/>
  <c r="L38" i="2"/>
  <c r="AD38" i="2" s="1"/>
  <c r="L30" i="2"/>
  <c r="AD30" i="2" s="1"/>
  <c r="L22" i="2"/>
  <c r="AD22" i="2" s="1"/>
  <c r="L14" i="2"/>
  <c r="AD14" i="2" s="1"/>
  <c r="M94" i="2"/>
  <c r="AE94" i="2" s="1"/>
  <c r="M86" i="2"/>
  <c r="AE86" i="2" s="1"/>
  <c r="M78" i="2"/>
  <c r="AE78" i="2" s="1"/>
  <c r="M70" i="2"/>
  <c r="AE70" i="2" s="1"/>
  <c r="M62" i="2"/>
  <c r="AE62" i="2" s="1"/>
  <c r="M54" i="2"/>
  <c r="AE54" i="2" s="1"/>
  <c r="M46" i="2"/>
  <c r="AE46" i="2" s="1"/>
  <c r="M38" i="2"/>
  <c r="AE38" i="2" s="1"/>
  <c r="M30" i="2"/>
  <c r="AE30" i="2" s="1"/>
  <c r="M22" i="2"/>
  <c r="AE22" i="2" s="1"/>
  <c r="M14" i="2"/>
  <c r="AE14" i="2" s="1"/>
  <c r="K5" i="2"/>
  <c r="AC5" i="2" s="1"/>
  <c r="K93" i="2"/>
  <c r="AC93" i="2" s="1"/>
  <c r="K69" i="2"/>
  <c r="K37" i="2"/>
  <c r="AC37" i="2" s="1"/>
  <c r="K98" i="2"/>
  <c r="AC98" i="2" s="1"/>
  <c r="K90" i="2"/>
  <c r="AC90" i="2" s="1"/>
  <c r="K82" i="2"/>
  <c r="K74" i="2"/>
  <c r="AC74" i="2" s="1"/>
  <c r="K66" i="2"/>
  <c r="AC66" i="2" s="1"/>
  <c r="K58" i="2"/>
  <c r="AC58" i="2" s="1"/>
  <c r="K50" i="2"/>
  <c r="AC50" i="2" s="1"/>
  <c r="K42" i="2"/>
  <c r="AC42" i="2" s="1"/>
  <c r="K34" i="2"/>
  <c r="AC34" i="2" s="1"/>
  <c r="K26" i="2"/>
  <c r="AC26" i="2" s="1"/>
  <c r="K18" i="2"/>
  <c r="AC18" i="2" s="1"/>
  <c r="K10" i="2"/>
  <c r="AC10" i="2" s="1"/>
  <c r="L93" i="2"/>
  <c r="AD93" i="2" s="1"/>
  <c r="L85" i="2"/>
  <c r="AD85" i="2" s="1"/>
  <c r="L77" i="2"/>
  <c r="AD77" i="2" s="1"/>
  <c r="L69" i="2"/>
  <c r="AD69" i="2" s="1"/>
  <c r="L61" i="2"/>
  <c r="AD61" i="2" s="1"/>
  <c r="L53" i="2"/>
  <c r="AD53" i="2" s="1"/>
  <c r="L45" i="2"/>
  <c r="AD45" i="2" s="1"/>
  <c r="L37" i="2"/>
  <c r="AD37" i="2" s="1"/>
  <c r="L29" i="2"/>
  <c r="AD29" i="2" s="1"/>
  <c r="L21" i="2"/>
  <c r="AD21" i="2" s="1"/>
  <c r="L13" i="2"/>
  <c r="AD13" i="2" s="1"/>
  <c r="M93" i="2"/>
  <c r="AE93" i="2" s="1"/>
  <c r="M85" i="2"/>
  <c r="AE85" i="2" s="1"/>
  <c r="M77" i="2"/>
  <c r="AE77" i="2" s="1"/>
  <c r="M69" i="2"/>
  <c r="AE69" i="2" s="1"/>
  <c r="M61" i="2"/>
  <c r="AE61" i="2" s="1"/>
  <c r="M53" i="2"/>
  <c r="AE53" i="2" s="1"/>
  <c r="M45" i="2"/>
  <c r="AE45" i="2" s="1"/>
  <c r="M37" i="2"/>
  <c r="AE37" i="2" s="1"/>
  <c r="M29" i="2"/>
  <c r="AE29" i="2" s="1"/>
  <c r="M21" i="2"/>
  <c r="AE21" i="2" s="1"/>
  <c r="M13" i="2"/>
  <c r="AE13" i="2" s="1"/>
  <c r="L4" i="2"/>
  <c r="AD4" i="2" s="1"/>
  <c r="K36" i="2"/>
  <c r="AC36" i="2" s="1"/>
  <c r="K28" i="2"/>
  <c r="AC28" i="2" s="1"/>
  <c r="K4" i="2"/>
  <c r="AC4" i="2" s="1"/>
  <c r="K44" i="2"/>
  <c r="AC44" i="2" s="1"/>
  <c r="K12" i="2"/>
  <c r="AC12" i="2" s="1"/>
  <c r="K68" i="2"/>
  <c r="AC68" i="2" s="1"/>
  <c r="K75" i="2"/>
  <c r="AC75" i="2" s="1"/>
  <c r="K27" i="2"/>
  <c r="AC27" i="2" s="1"/>
  <c r="K76" i="2"/>
  <c r="AC76" i="2" s="1"/>
  <c r="K52" i="2"/>
  <c r="AC52" i="2" s="1"/>
  <c r="K20" i="2"/>
  <c r="AC20" i="2" s="1"/>
  <c r="K51" i="2"/>
  <c r="AC51" i="2" s="1"/>
  <c r="K89" i="2"/>
  <c r="AC89" i="2" s="1"/>
  <c r="K57" i="2"/>
  <c r="AC57" i="2" s="1"/>
  <c r="K41" i="2"/>
  <c r="AC41" i="2" s="1"/>
  <c r="K33" i="2"/>
  <c r="AC33" i="2" s="1"/>
  <c r="K84" i="2"/>
  <c r="AC84" i="2" s="1"/>
  <c r="K67" i="2"/>
  <c r="AC67" i="2" s="1"/>
  <c r="K19" i="2"/>
  <c r="AC19" i="2" s="1"/>
  <c r="K81" i="2"/>
  <c r="AC81" i="2" s="1"/>
  <c r="K96" i="2"/>
  <c r="AC96" i="2" s="1"/>
  <c r="K64" i="2"/>
  <c r="AC64" i="2" s="1"/>
  <c r="K40" i="2"/>
  <c r="AC40" i="2" s="1"/>
  <c r="K32" i="2"/>
  <c r="AC32" i="2" s="1"/>
  <c r="K8" i="2"/>
  <c r="AC8" i="2" s="1"/>
  <c r="K83" i="2"/>
  <c r="AC83" i="2" s="1"/>
  <c r="K43" i="2"/>
  <c r="AC43" i="2" s="1"/>
  <c r="K65" i="2"/>
  <c r="AC65" i="2" s="1"/>
  <c r="K3" i="2"/>
  <c r="AC3" i="2" s="1"/>
  <c r="K95" i="2"/>
  <c r="AC95" i="2" s="1"/>
  <c r="K63" i="2"/>
  <c r="AC63" i="2" s="1"/>
  <c r="K39" i="2"/>
  <c r="AC39" i="2" s="1"/>
  <c r="K15" i="2"/>
  <c r="AC15" i="2" s="1"/>
  <c r="K73" i="2"/>
  <c r="AC73" i="2" s="1"/>
  <c r="L3" i="2"/>
  <c r="AD3" i="2" s="1"/>
  <c r="L6" i="2"/>
  <c r="AD6" i="2" s="1"/>
  <c r="M6" i="2"/>
  <c r="AE6" i="2" s="1"/>
  <c r="K49" i="2"/>
  <c r="AC49" i="2" s="1"/>
  <c r="M3" i="2"/>
  <c r="AE3" i="2" s="1"/>
  <c r="AC82" i="2"/>
  <c r="AC79" i="2"/>
  <c r="AC71" i="2"/>
  <c r="AC69" i="2"/>
  <c r="AC92" i="2"/>
  <c r="AC60" i="2"/>
</calcChain>
</file>

<file path=xl/sharedStrings.xml><?xml version="1.0" encoding="utf-8"?>
<sst xmlns="http://schemas.openxmlformats.org/spreadsheetml/2006/main" count="47" uniqueCount="22">
  <si>
    <t>Slope</t>
  </si>
  <si>
    <t>DLTS Signal (fF)</t>
  </si>
  <si>
    <t>P2</t>
  </si>
  <si>
    <t>P0</t>
  </si>
  <si>
    <t>SSCap(pF)</t>
  </si>
  <si>
    <t>Pulse (V)</t>
  </si>
  <si>
    <t>DelC/C</t>
  </si>
  <si>
    <t>Pre</t>
  </si>
  <si>
    <t>q</t>
  </si>
  <si>
    <t>eps</t>
  </si>
  <si>
    <t>eps0</t>
  </si>
  <si>
    <t>##</t>
  </si>
  <si>
    <t>Lambda</t>
  </si>
  <si>
    <t>Lambda Effect</t>
  </si>
  <si>
    <t>Trap 1</t>
  </si>
  <si>
    <t>Trap 2</t>
  </si>
  <si>
    <t>Trap 3</t>
  </si>
  <si>
    <t>Doping at Steady-State (cm-3)</t>
  </si>
  <si>
    <t>Doping at Pulse (cm-3)</t>
  </si>
  <si>
    <t>Depletion at SS (nm)</t>
  </si>
  <si>
    <t>Depletion at Pulse (nm)</t>
  </si>
  <si>
    <t>Trap Density Profile (cm-3)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</si>
</sst>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Trap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6086701662292213"/>
                  <c:y val="0.3653240740740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Measured!$A$3:$A$99</c:f>
              <c:numCache>
                <c:formatCode>General</c:formatCode>
                <c:ptCount val="9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</c:numCache>
            </c:numRef>
          </c:xVal>
          <c:yVal>
            <c:numRef>
              <c:f>Measured!$H$3:$H$99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E-4096-8C5C-ABC33CB68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435000"/>
        <c:axId val="1543435984"/>
      </c:scatterChart>
      <c:valAx>
        <c:axId val="154343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Pulse Height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435984"/>
        <c:crosses val="autoZero"/>
        <c:crossBetween val="midCat"/>
      </c:valAx>
      <c:valAx>
        <c:axId val="15434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ymbol" panose="05050102010706020507" pitchFamily="18" charset="2"/>
                  </a:rPr>
                  <a:t>D</a:t>
                </a:r>
                <a:r>
                  <a:rPr lang="en-US"/>
                  <a:t>C</a:t>
                </a:r>
                <a:r>
                  <a:rPr lang="en-US" baseline="-25000"/>
                  <a:t>0</a:t>
                </a:r>
                <a:r>
                  <a:rPr lang="en-US"/>
                  <a:t>/C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43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8375874890638674"/>
                  <c:y val="0.499583333333333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'Delete me 3'!$A$3:$A$99</c:f>
              <c:numCache>
                <c:formatCode>General</c:formatCode>
                <c:ptCount val="97"/>
              </c:numCache>
            </c:numRef>
          </c:xVal>
          <c:yVal>
            <c:numRef>
              <c:f>'Delete me 3'!$H$3:$H$99</c:f>
              <c:numCache>
                <c:formatCode>General</c:formatCode>
                <c:ptCount val="9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3-4E55-B206-DB3E681C6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435000"/>
        <c:axId val="1543435984"/>
      </c:scatterChart>
      <c:valAx>
        <c:axId val="154343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435984"/>
        <c:crosses val="autoZero"/>
        <c:crossBetween val="midCat"/>
      </c:valAx>
      <c:valAx>
        <c:axId val="15434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43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intercept val="0"/>
            <c:dispRSqr val="1"/>
            <c:dispEq val="1"/>
            <c:trendlineLbl>
              <c:layout>
                <c:manualLayout>
                  <c:x val="0.13721719160104986"/>
                  <c:y val="0.314398148148148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'Delete me 3'!$A$3:$A$99</c:f>
              <c:numCache>
                <c:formatCode>General</c:formatCode>
                <c:ptCount val="97"/>
              </c:numCache>
            </c:numRef>
          </c:xVal>
          <c:yVal>
            <c:numRef>
              <c:f>'Delete me 3'!$I$3:$I$99</c:f>
              <c:numCache>
                <c:formatCode>General</c:formatCode>
                <c:ptCount val="9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D8-4A53-8D68-71081128D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487584"/>
        <c:axId val="1308489552"/>
      </c:scatterChart>
      <c:valAx>
        <c:axId val="130848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489552"/>
        <c:crosses val="autoZero"/>
        <c:crossBetween val="midCat"/>
      </c:valAx>
      <c:valAx>
        <c:axId val="13084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48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intercept val="0"/>
            <c:dispRSqr val="1"/>
            <c:dispEq val="1"/>
            <c:trendlineLbl>
              <c:layout>
                <c:manualLayout>
                  <c:x val="0.22374475065616797"/>
                  <c:y val="0.485694444444444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'Delete me 3'!$A$3:$A$99</c:f>
              <c:numCache>
                <c:formatCode>General</c:formatCode>
                <c:ptCount val="97"/>
              </c:numCache>
            </c:numRef>
          </c:xVal>
          <c:yVal>
            <c:numRef>
              <c:f>'Delete me 3'!$J$3:$J$99</c:f>
              <c:numCache>
                <c:formatCode>General</c:formatCode>
                <c:ptCount val="9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2-42A3-A8EF-364D4BEA0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887112"/>
        <c:axId val="1175886784"/>
      </c:scatterChart>
      <c:valAx>
        <c:axId val="117588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886784"/>
        <c:crosses val="autoZero"/>
        <c:crossBetween val="midCat"/>
      </c:valAx>
      <c:valAx>
        <c:axId val="11758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88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'Delete me 3'!$W$3:$W$99</c:f>
              <c:numCache>
                <c:formatCode>General</c:formatCode>
                <c:ptCount val="97"/>
              </c:numCache>
            </c:numRef>
          </c:xVal>
          <c:yVal>
            <c:numRef>
              <c:f>'Delete me 3'!$AC$3:$AC$99</c:f>
              <c:numCache>
                <c:formatCode>0.00E+00</c:formatCode>
                <c:ptCount val="9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77-4AE2-B917-084287373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293120"/>
        <c:axId val="604298368"/>
      </c:scatterChart>
      <c:valAx>
        <c:axId val="60429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98368"/>
        <c:crosses val="autoZero"/>
        <c:crossBetween val="midCat"/>
      </c:valAx>
      <c:valAx>
        <c:axId val="604298368"/>
        <c:scaling>
          <c:logBase val="10"/>
          <c:orientation val="minMax"/>
          <c:min val="100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9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'Delete me 3'!$Y$3:$Y$99</c:f>
              <c:numCache>
                <c:formatCode>0.00E+00</c:formatCode>
                <c:ptCount val="97"/>
              </c:numCache>
            </c:numRef>
          </c:xVal>
          <c:yVal>
            <c:numRef>
              <c:f>'Delete me 3'!$AE$3:$AE$99</c:f>
              <c:numCache>
                <c:formatCode>0.00E+00</c:formatCode>
                <c:ptCount val="9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C-4BA6-9BDD-7B5CC99DA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293120"/>
        <c:axId val="604298368"/>
      </c:scatterChart>
      <c:valAx>
        <c:axId val="60429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98368"/>
        <c:crosses val="autoZero"/>
        <c:crossBetween val="midCat"/>
      </c:valAx>
      <c:valAx>
        <c:axId val="604298368"/>
        <c:scaling>
          <c:logBase val="10"/>
          <c:orientation val="minMax"/>
          <c:min val="10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9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'Delete me 3'!$X$3:$X$99</c:f>
              <c:numCache>
                <c:formatCode>General</c:formatCode>
                <c:ptCount val="97"/>
              </c:numCache>
            </c:numRef>
          </c:xVal>
          <c:yVal>
            <c:numRef>
              <c:f>'Delete me 3'!$AD$3:$AD$99</c:f>
              <c:numCache>
                <c:formatCode>0.00E+00</c:formatCode>
                <c:ptCount val="9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04-4DA5-B06C-CE8E80034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293120"/>
        <c:axId val="604298368"/>
      </c:scatterChart>
      <c:valAx>
        <c:axId val="60429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98368"/>
        <c:crosses val="autoZero"/>
        <c:crossBetween val="midCat"/>
      </c:valAx>
      <c:valAx>
        <c:axId val="604298368"/>
        <c:scaling>
          <c:logBase val="10"/>
          <c:orientation val="minMax"/>
          <c:min val="10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9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Trap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intercept val="0"/>
            <c:dispRSqr val="1"/>
            <c:dispEq val="1"/>
            <c:trendlineLbl>
              <c:layout>
                <c:manualLayout>
                  <c:x val="0.13721719160104986"/>
                  <c:y val="0.314398148148148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Measured!$A$3:$A$99</c:f>
              <c:numCache>
                <c:formatCode>General</c:formatCode>
                <c:ptCount val="9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</c:numCache>
            </c:numRef>
          </c:xVal>
          <c:yVal>
            <c:numRef>
              <c:f>Measured!$I$3:$I$99</c:f>
              <c:numCache>
                <c:formatCode>General</c:formatCode>
                <c:ptCount val="97"/>
                <c:pt idx="0">
                  <c:v>0</c:v>
                </c:pt>
                <c:pt idx="1">
                  <c:v>2.2355419212373896E-5</c:v>
                </c:pt>
                <c:pt idx="2">
                  <c:v>2.3513876952690708E-5</c:v>
                </c:pt>
                <c:pt idx="3">
                  <c:v>4.3108597011651339E-5</c:v>
                </c:pt>
                <c:pt idx="4">
                  <c:v>5.2385319021337282E-5</c:v>
                </c:pt>
                <c:pt idx="5">
                  <c:v>5.9002472522492382E-5</c:v>
                </c:pt>
                <c:pt idx="6">
                  <c:v>7.2496488099290049E-5</c:v>
                </c:pt>
                <c:pt idx="7">
                  <c:v>7.6887617663549902E-5</c:v>
                </c:pt>
                <c:pt idx="8">
                  <c:v>8.7553958367731413E-5</c:v>
                </c:pt>
                <c:pt idx="9">
                  <c:v>9.9596471387985395E-5</c:v>
                </c:pt>
                <c:pt idx="10">
                  <c:v>1.0663676885535488E-4</c:v>
                </c:pt>
                <c:pt idx="11">
                  <c:v>1.2524809456025113E-4</c:v>
                </c:pt>
                <c:pt idx="12">
                  <c:v>1.5173481869975778E-4</c:v>
                </c:pt>
                <c:pt idx="13">
                  <c:v>1.4935734756197459E-4</c:v>
                </c:pt>
                <c:pt idx="14">
                  <c:v>1.6183744345853209E-4</c:v>
                </c:pt>
                <c:pt idx="15">
                  <c:v>1.7186052205818918E-4</c:v>
                </c:pt>
                <c:pt idx="16">
                  <c:v>1.851101559355664E-4</c:v>
                </c:pt>
                <c:pt idx="17">
                  <c:v>1.9554678644470135E-4</c:v>
                </c:pt>
                <c:pt idx="18">
                  <c:v>2.1648155499182084E-4</c:v>
                </c:pt>
                <c:pt idx="19">
                  <c:v>2.1987886268185844E-4</c:v>
                </c:pt>
                <c:pt idx="20">
                  <c:v>2.3770105756798344E-4</c:v>
                </c:pt>
                <c:pt idx="21">
                  <c:v>2.4332366550044692E-4</c:v>
                </c:pt>
                <c:pt idx="22">
                  <c:v>2.5751667657867151E-4</c:v>
                </c:pt>
                <c:pt idx="23">
                  <c:v>2.6817948158350447E-4</c:v>
                </c:pt>
                <c:pt idx="24">
                  <c:v>2.9262943310623011E-4</c:v>
                </c:pt>
                <c:pt idx="25">
                  <c:v>3.0253970414911179E-4</c:v>
                </c:pt>
                <c:pt idx="26">
                  <c:v>3.2372085280146242E-4</c:v>
                </c:pt>
                <c:pt idx="27">
                  <c:v>3.227617495741029E-4</c:v>
                </c:pt>
                <c:pt idx="28">
                  <c:v>3.4527200228393702E-4</c:v>
                </c:pt>
                <c:pt idx="29">
                  <c:v>3.4690702197807971E-4</c:v>
                </c:pt>
                <c:pt idx="30">
                  <c:v>3.6073030153537281E-4</c:v>
                </c:pt>
                <c:pt idx="31">
                  <c:v>3.8832483458111066E-4</c:v>
                </c:pt>
                <c:pt idx="32">
                  <c:v>4.0553105622327218E-4</c:v>
                </c:pt>
                <c:pt idx="33">
                  <c:v>4.2403364722177767E-4</c:v>
                </c:pt>
                <c:pt idx="34">
                  <c:v>4.4083422883767816E-4</c:v>
                </c:pt>
                <c:pt idx="35">
                  <c:v>4.5681596404811516E-4</c:v>
                </c:pt>
                <c:pt idx="36">
                  <c:v>4.8266131942182748E-4</c:v>
                </c:pt>
                <c:pt idx="37">
                  <c:v>4.8604569285865933E-4</c:v>
                </c:pt>
                <c:pt idx="38">
                  <c:v>5.2091439982879988E-4</c:v>
                </c:pt>
                <c:pt idx="39">
                  <c:v>5.3670582386321903E-4</c:v>
                </c:pt>
                <c:pt idx="40">
                  <c:v>5.5056357573952767E-4</c:v>
                </c:pt>
                <c:pt idx="41">
                  <c:v>5.7616490342145255E-4</c:v>
                </c:pt>
                <c:pt idx="42">
                  <c:v>6.1278226291981534E-4</c:v>
                </c:pt>
                <c:pt idx="43">
                  <c:v>6.2340118344367268E-4</c:v>
                </c:pt>
                <c:pt idx="44">
                  <c:v>6.6369882364508855E-4</c:v>
                </c:pt>
                <c:pt idx="45">
                  <c:v>6.7963401267191379E-4</c:v>
                </c:pt>
                <c:pt idx="46">
                  <c:v>7.2196692317658313E-4</c:v>
                </c:pt>
                <c:pt idx="47">
                  <c:v>7.3884893948599904E-4</c:v>
                </c:pt>
                <c:pt idx="48">
                  <c:v>7.7410536199278544E-4</c:v>
                </c:pt>
                <c:pt idx="49">
                  <c:v>8.052758131177379E-4</c:v>
                </c:pt>
                <c:pt idx="50">
                  <c:v>8.3975306763704879E-4</c:v>
                </c:pt>
                <c:pt idx="51">
                  <c:v>8.7880318945103889E-4</c:v>
                </c:pt>
                <c:pt idx="52">
                  <c:v>9.202047395779657E-4</c:v>
                </c:pt>
                <c:pt idx="53">
                  <c:v>9.4681555628529002E-4</c:v>
                </c:pt>
                <c:pt idx="54">
                  <c:v>1.0019145997755101E-3</c:v>
                </c:pt>
                <c:pt idx="55">
                  <c:v>1.059949247554801E-3</c:v>
                </c:pt>
                <c:pt idx="56">
                  <c:v>1.1046222582678298E-3</c:v>
                </c:pt>
                <c:pt idx="57">
                  <c:v>1.1601005350590488E-3</c:v>
                </c:pt>
                <c:pt idx="58">
                  <c:v>1.2141991466688275E-3</c:v>
                </c:pt>
                <c:pt idx="59">
                  <c:v>1.2699448595644028E-3</c:v>
                </c:pt>
                <c:pt idx="60">
                  <c:v>1.3269257965536727E-3</c:v>
                </c:pt>
                <c:pt idx="61">
                  <c:v>1.3910461685128982E-3</c:v>
                </c:pt>
                <c:pt idx="62">
                  <c:v>1.4522027624679205E-3</c:v>
                </c:pt>
                <c:pt idx="63">
                  <c:v>1.5126630790325002E-3</c:v>
                </c:pt>
                <c:pt idx="64">
                  <c:v>1.5789654731570798E-3</c:v>
                </c:pt>
                <c:pt idx="65">
                  <c:v>1.6440592660272788E-3</c:v>
                </c:pt>
                <c:pt idx="66">
                  <c:v>1.6991722833916484E-3</c:v>
                </c:pt>
                <c:pt idx="67">
                  <c:v>1.7532551235551661E-3</c:v>
                </c:pt>
                <c:pt idx="68">
                  <c:v>1.8064808710334186E-3</c:v>
                </c:pt>
                <c:pt idx="69">
                  <c:v>1.8472833316600886E-3</c:v>
                </c:pt>
                <c:pt idx="70">
                  <c:v>1.8757493934553431E-3</c:v>
                </c:pt>
                <c:pt idx="71">
                  <c:v>1.9010115025292589E-3</c:v>
                </c:pt>
                <c:pt idx="72">
                  <c:v>1.9321416831027103E-3</c:v>
                </c:pt>
                <c:pt idx="73">
                  <c:v>1.948934860348717E-3</c:v>
                </c:pt>
                <c:pt idx="74">
                  <c:v>1.973341905896936E-3</c:v>
                </c:pt>
                <c:pt idx="75">
                  <c:v>1.9755674147625001E-3</c:v>
                </c:pt>
                <c:pt idx="76">
                  <c:v>1.9822512695379761E-3</c:v>
                </c:pt>
                <c:pt idx="77">
                  <c:v>1.993882995716372E-3</c:v>
                </c:pt>
                <c:pt idx="78">
                  <c:v>2.0065897474583856E-3</c:v>
                </c:pt>
                <c:pt idx="79">
                  <c:v>2.0141046687121461E-3</c:v>
                </c:pt>
                <c:pt idx="80">
                  <c:v>2.0084525887217037E-3</c:v>
                </c:pt>
                <c:pt idx="81">
                  <c:v>2.0068561389432744E-3</c:v>
                </c:pt>
                <c:pt idx="82">
                  <c:v>2.0147378459333407E-3</c:v>
                </c:pt>
                <c:pt idx="83">
                  <c:v>2.0082403788835956E-3</c:v>
                </c:pt>
                <c:pt idx="84">
                  <c:v>2.0281759884106972E-3</c:v>
                </c:pt>
                <c:pt idx="85">
                  <c:v>2.0260629845894034E-3</c:v>
                </c:pt>
                <c:pt idx="86">
                  <c:v>2.0223179505265382E-3</c:v>
                </c:pt>
                <c:pt idx="87">
                  <c:v>2.0310122669655642E-3</c:v>
                </c:pt>
                <c:pt idx="88">
                  <c:v>2.0261416548834738E-3</c:v>
                </c:pt>
                <c:pt idx="89">
                  <c:v>2.0296036522411505E-3</c:v>
                </c:pt>
                <c:pt idx="90">
                  <c:v>2.0345094136485511E-3</c:v>
                </c:pt>
                <c:pt idx="91">
                  <c:v>2.0257593369008855E-3</c:v>
                </c:pt>
                <c:pt idx="92">
                  <c:v>2.0263635812291484E-3</c:v>
                </c:pt>
                <c:pt idx="93">
                  <c:v>2.0345472700194138E-3</c:v>
                </c:pt>
                <c:pt idx="94">
                  <c:v>2.0500635257625667E-3</c:v>
                </c:pt>
                <c:pt idx="95">
                  <c:v>2.0436987449527441E-3</c:v>
                </c:pt>
                <c:pt idx="96">
                  <c:v>2.0319330881312945E-3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9-4DDC-8B09-278CC8C12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487584"/>
        <c:axId val="1308489552"/>
      </c:scatterChart>
      <c:valAx>
        <c:axId val="130848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Pulse Height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489552"/>
        <c:crosses val="autoZero"/>
        <c:crossBetween val="midCat"/>
      </c:valAx>
      <c:valAx>
        <c:axId val="13084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ymbol" panose="05050102010706020507" pitchFamily="18" charset="2"/>
                  </a:rPr>
                  <a:t>D</a:t>
                </a:r>
                <a:r>
                  <a:rPr lang="en-US"/>
                  <a:t>C</a:t>
                </a:r>
                <a:r>
                  <a:rPr lang="en-US" baseline="-25000"/>
                  <a:t>0</a:t>
                </a:r>
                <a:r>
                  <a:rPr lang="en-US"/>
                  <a:t>/C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48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Trap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intercept val="0"/>
            <c:dispRSqr val="1"/>
            <c:dispEq val="1"/>
            <c:trendlineLbl>
              <c:layout>
                <c:manualLayout>
                  <c:x val="0.22374475065616797"/>
                  <c:y val="0.485694444444444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Measured!$A$3:$A$99</c:f>
              <c:numCache>
                <c:formatCode>General</c:formatCode>
                <c:ptCount val="9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</c:numCache>
            </c:numRef>
          </c:xVal>
          <c:yVal>
            <c:numRef>
              <c:f>Measured!$J$3:$J$99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E-4143-8340-E338DEC85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887112"/>
        <c:axId val="1175886784"/>
      </c:scatterChart>
      <c:valAx>
        <c:axId val="117588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Pulse Height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886784"/>
        <c:crosses val="autoZero"/>
        <c:crossBetween val="midCat"/>
      </c:valAx>
      <c:valAx>
        <c:axId val="11758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ymbol" panose="05050102010706020507" pitchFamily="18" charset="2"/>
                  </a:rPr>
                  <a:t>D</a:t>
                </a:r>
                <a:r>
                  <a:rPr lang="en-US"/>
                  <a:t>C</a:t>
                </a:r>
                <a:r>
                  <a:rPr lang="en-US" baseline="-25000"/>
                  <a:t>0</a:t>
                </a:r>
                <a:r>
                  <a:rPr lang="en-US"/>
                  <a:t>/C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88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Trap 1 Slope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Measured!$A$3:$A$99</c:f>
              <c:numCache>
                <c:formatCode>General</c:formatCode>
                <c:ptCount val="9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</c:numCache>
            </c:numRef>
          </c:xVal>
          <c:yVal>
            <c:numRef>
              <c:f>Measured!$K$3:$K$99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E-4373-A454-B3D8A3A32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777264"/>
        <c:axId val="926777920"/>
      </c:scatterChart>
      <c:valAx>
        <c:axId val="92677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77920"/>
        <c:crosses val="autoZero"/>
        <c:crossBetween val="midCat"/>
      </c:valAx>
      <c:valAx>
        <c:axId val="9267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7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Trap 2 Slope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Measured!$A$3:$A$99</c:f>
              <c:numCache>
                <c:formatCode>General</c:formatCode>
                <c:ptCount val="9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</c:numCache>
            </c:numRef>
          </c:xVal>
          <c:yVal>
            <c:numRef>
              <c:f>Measured!$L$3:$L$99</c:f>
              <c:numCache>
                <c:formatCode>General</c:formatCode>
                <c:ptCount val="97"/>
                <c:pt idx="0">
                  <c:v>1.1756938476345353E-4</c:v>
                </c:pt>
                <c:pt idx="1">
                  <c:v>1.2552381584195199E-4</c:v>
                </c:pt>
                <c:pt idx="2">
                  <c:v>1.1562765202808937E-4</c:v>
                </c:pt>
                <c:pt idx="3">
                  <c:v>1.1416250463812629E-4</c:v>
                </c:pt>
                <c:pt idx="4">
                  <c:v>9.9091318984845635E-5</c:v>
                </c:pt>
                <c:pt idx="5">
                  <c:v>9.9924805223882852E-5</c:v>
                </c:pt>
                <c:pt idx="6">
                  <c:v>9.203073105815997E-5</c:v>
                </c:pt>
                <c:pt idx="7">
                  <c:v>9.2499934821957199E-5</c:v>
                </c:pt>
                <c:pt idx="8">
                  <c:v>1.0347367191065762E-4</c:v>
                </c:pt>
                <c:pt idx="9">
                  <c:v>1.2625669860086749E-4</c:v>
                </c:pt>
                <c:pt idx="10">
                  <c:v>1.326509048327116E-4</c:v>
                </c:pt>
                <c:pt idx="11">
                  <c:v>1.3123937766599405E-4</c:v>
                </c:pt>
                <c:pt idx="12">
                  <c:v>1.2546526936381761E-4</c:v>
                </c:pt>
                <c:pt idx="13">
                  <c:v>1.209813003554589E-4</c:v>
                </c:pt>
                <c:pt idx="14">
                  <c:v>1.0719640165042233E-4</c:v>
                </c:pt>
                <c:pt idx="15">
                  <c:v>1.1067564254238466E-4</c:v>
                </c:pt>
                <c:pt idx="16">
                  <c:v>1.2304965457597903E-4</c:v>
                </c:pt>
                <c:pt idx="17">
                  <c:v>1.2678532951140964E-4</c:v>
                </c:pt>
                <c:pt idx="18">
                  <c:v>1.2282261065313011E-4</c:v>
                </c:pt>
                <c:pt idx="19">
                  <c:v>1.1928315093463178E-4</c:v>
                </c:pt>
                <c:pt idx="20">
                  <c:v>1.1550468978882115E-4</c:v>
                </c:pt>
                <c:pt idx="21">
                  <c:v>1.2316446112757429E-4</c:v>
                </c:pt>
                <c:pt idx="22">
                  <c:v>1.366768184147539E-4</c:v>
                </c:pt>
                <c:pt idx="23">
                  <c:v>1.4700150697333046E-4</c:v>
                </c:pt>
                <c:pt idx="24">
                  <c:v>1.4467243829719898E-4</c:v>
                </c:pt>
                <c:pt idx="25">
                  <c:v>1.4411497599722345E-4</c:v>
                </c:pt>
                <c:pt idx="26">
                  <c:v>1.2917493034433236E-4</c:v>
                </c:pt>
                <c:pt idx="27">
                  <c:v>1.1235299658137092E-4</c:v>
                </c:pt>
                <c:pt idx="28">
                  <c:v>1.2697127184564078E-4</c:v>
                </c:pt>
                <c:pt idx="29">
                  <c:v>1.4000538554674309E-4</c:v>
                </c:pt>
                <c:pt idx="30">
                  <c:v>1.6633986193740198E-4</c:v>
                </c:pt>
                <c:pt idx="31">
                  <c:v>1.7347881601304242E-4</c:v>
                </c:pt>
                <c:pt idx="32">
                  <c:v>1.8772981909120866E-4</c:v>
                </c:pt>
                <c:pt idx="33">
                  <c:v>1.9217088757420681E-4</c:v>
                </c:pt>
                <c:pt idx="34">
                  <c:v>1.715019350200336E-4</c:v>
                </c:pt>
                <c:pt idx="35">
                  <c:v>1.8285757595517705E-4</c:v>
                </c:pt>
                <c:pt idx="36">
                  <c:v>1.8835950025611131E-4</c:v>
                </c:pt>
                <c:pt idx="37">
                  <c:v>1.8829315740811743E-4</c:v>
                </c:pt>
                <c:pt idx="38">
                  <c:v>1.944683791999902E-4</c:v>
                </c:pt>
                <c:pt idx="39">
                  <c:v>2.14375152689385E-4</c:v>
                </c:pt>
                <c:pt idx="40">
                  <c:v>2.2687902767689453E-4</c:v>
                </c:pt>
                <c:pt idx="41">
                  <c:v>2.3712952778216447E-4</c:v>
                </c:pt>
                <c:pt idx="42">
                  <c:v>2.5081833652122352E-4</c:v>
                </c:pt>
                <c:pt idx="43">
                  <c:v>2.7573743626334361E-4</c:v>
                </c:pt>
                <c:pt idx="44">
                  <c:v>2.7237652069121991E-4</c:v>
                </c:pt>
                <c:pt idx="45">
                  <c:v>2.7611889601252069E-4</c:v>
                </c:pt>
                <c:pt idx="46">
                  <c:v>2.9487567590416949E-4</c:v>
                </c:pt>
                <c:pt idx="47">
                  <c:v>2.9699456131561836E-4</c:v>
                </c:pt>
                <c:pt idx="48">
                  <c:v>3.2125239031787341E-4</c:v>
                </c:pt>
                <c:pt idx="49">
                  <c:v>3.3581059099231799E-4</c:v>
                </c:pt>
                <c:pt idx="50">
                  <c:v>3.5343785067911955E-4</c:v>
                </c:pt>
                <c:pt idx="51">
                  <c:v>3.7391388272292673E-4</c:v>
                </c:pt>
                <c:pt idx="52">
                  <c:v>4.1298419086512972E-4</c:v>
                </c:pt>
                <c:pt idx="53">
                  <c:v>4.4236055296336139E-4</c:v>
                </c:pt>
                <c:pt idx="54">
                  <c:v>4.7352170195473872E-4</c:v>
                </c:pt>
                <c:pt idx="55">
                  <c:v>5.0402172761157961E-4</c:v>
                </c:pt>
                <c:pt idx="56">
                  <c:v>5.336101039743645E-4</c:v>
                </c:pt>
                <c:pt idx="57">
                  <c:v>5.3735775098381758E-4</c:v>
                </c:pt>
                <c:pt idx="58">
                  <c:v>5.527650585540469E-4</c:v>
                </c:pt>
                <c:pt idx="59">
                  <c:v>5.7762836764029121E-4</c:v>
                </c:pt>
                <c:pt idx="60">
                  <c:v>5.9099863302394156E-4</c:v>
                </c:pt>
                <c:pt idx="61">
                  <c:v>6.0893299439828536E-4</c:v>
                </c:pt>
                <c:pt idx="62">
                  <c:v>6.242998153982302E-4</c:v>
                </c:pt>
                <c:pt idx="63">
                  <c:v>6.2483155936851685E-4</c:v>
                </c:pt>
                <c:pt idx="64">
                  <c:v>6.1141503356037044E-4</c:v>
                </c:pt>
                <c:pt idx="65">
                  <c:v>5.9436615177728403E-4</c:v>
                </c:pt>
                <c:pt idx="66">
                  <c:v>5.6003121827261787E-4</c:v>
                </c:pt>
                <c:pt idx="67">
                  <c:v>5.0146731421506436E-4</c:v>
                </c:pt>
                <c:pt idx="68">
                  <c:v>4.3501397776366153E-4</c:v>
                </c:pt>
                <c:pt idx="69">
                  <c:v>3.7988909982260554E-4</c:v>
                </c:pt>
                <c:pt idx="70">
                  <c:v>3.186032162101452E-4</c:v>
                </c:pt>
                <c:pt idx="71">
                  <c:v>2.7152801843399141E-4</c:v>
                </c:pt>
                <c:pt idx="72">
                  <c:v>2.2427165428924229E-4</c:v>
                </c:pt>
                <c:pt idx="73">
                  <c:v>1.8207774125307406E-4</c:v>
                </c:pt>
                <c:pt idx="74">
                  <c:v>1.4480935958773356E-4</c:v>
                </c:pt>
                <c:pt idx="75">
                  <c:v>1.1505350980120571E-4</c:v>
                </c:pt>
                <c:pt idx="76">
                  <c:v>1.0011453184537792E-4</c:v>
                </c:pt>
                <c:pt idx="77">
                  <c:v>7.3837512247858813E-5</c:v>
                </c:pt>
                <c:pt idx="78">
                  <c:v>5.946088710912588E-5</c:v>
                </c:pt>
                <c:pt idx="79">
                  <c:v>4.4738877465434626E-5</c:v>
                </c:pt>
                <c:pt idx="80">
                  <c:v>1.8614220243824814E-5</c:v>
                </c:pt>
                <c:pt idx="81">
                  <c:v>2.1184071575525274E-5</c:v>
                </c:pt>
                <c:pt idx="82">
                  <c:v>2.7394995339314311E-5</c:v>
                </c:pt>
                <c:pt idx="83">
                  <c:v>3.337425685147059E-5</c:v>
                </c:pt>
                <c:pt idx="84">
                  <c:v>3.7661142485382939E-5</c:v>
                </c:pt>
                <c:pt idx="85">
                  <c:v>2.6391844689349112E-5</c:v>
                </c:pt>
                <c:pt idx="86">
                  <c:v>2.3203726926563795E-5</c:v>
                </c:pt>
                <c:pt idx="87">
                  <c:v>1.0680469776425511E-5</c:v>
                </c:pt>
                <c:pt idx="88">
                  <c:v>7.879774447877918E-6</c:v>
                </c:pt>
                <c:pt idx="89">
                  <c:v>3.5709966941251062E-6</c:v>
                </c:pt>
                <c:pt idx="90">
                  <c:v>2.5730523259402609E-6</c:v>
                </c:pt>
                <c:pt idx="91">
                  <c:v>2.6252505633715279E-5</c:v>
                </c:pt>
                <c:pt idx="92">
                  <c:v>2.9350512671907316E-5</c:v>
                </c:pt>
                <c:pt idx="93">
                  <c:v>1.8517780030487809E-5</c:v>
                </c:pt>
                <c:pt idx="94">
                  <c:v>2.81115723045672E-5</c:v>
                </c:pt>
                <c:pt idx="95">
                  <c:v>2.0290488737622608E-5</c:v>
                </c:pt>
                <c:pt idx="96">
                  <c:v>-1.420732647418066E-5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B-411F-AA0B-132072325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120088"/>
        <c:axId val="1380121072"/>
      </c:scatterChart>
      <c:valAx>
        <c:axId val="138012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21072"/>
        <c:crosses val="autoZero"/>
        <c:crossBetween val="midCat"/>
      </c:valAx>
      <c:valAx>
        <c:axId val="13801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2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Trap</a:t>
            </a:r>
            <a:r>
              <a:rPr lang="en-US" baseline="0"/>
              <a:t> 3 Slope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Measured!$A$3:$A$99</c:f>
              <c:numCache>
                <c:formatCode>General</c:formatCode>
                <c:ptCount val="9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</c:numCache>
            </c:numRef>
          </c:xVal>
          <c:yVal>
            <c:numRef>
              <c:f>Measured!$M$3:$M$99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B-44FF-A5A3-98B05684B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248384"/>
        <c:axId val="1376261504"/>
      </c:scatterChart>
      <c:valAx>
        <c:axId val="137624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261504"/>
        <c:crosses val="autoZero"/>
        <c:crossBetween val="midCat"/>
      </c:valAx>
      <c:valAx>
        <c:axId val="13762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24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Trap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Measured!$W$3:$W$99</c:f>
              <c:numCache>
                <c:formatCode>General</c:formatCode>
                <c:ptCount val="97"/>
              </c:numCache>
            </c:numRef>
          </c:xVal>
          <c:yVal>
            <c:numRef>
              <c:f>Measured!$AC$3:$AC$99</c:f>
              <c:numCache>
                <c:formatCode>0.00E+00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33-450A-B080-E1CE075B0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293120"/>
        <c:axId val="604298368"/>
      </c:scatterChart>
      <c:valAx>
        <c:axId val="60429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Junction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98368"/>
        <c:crosses val="autoZero"/>
        <c:crossBetween val="midCat"/>
      </c:valAx>
      <c:valAx>
        <c:axId val="604298368"/>
        <c:scaling>
          <c:logBase val="10"/>
          <c:orientation val="minMax"/>
          <c:min val="100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Trap Density (cm-3)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9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Trap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Measured!$Y$3:$Y$99</c:f>
              <c:numCache>
                <c:formatCode>General</c:formatCode>
                <c:ptCount val="97"/>
              </c:numCache>
            </c:numRef>
          </c:xVal>
          <c:yVal>
            <c:numRef>
              <c:f>Measured!$AE$3:$AE$99</c:f>
              <c:numCache>
                <c:formatCode>0.00E+00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F-4302-8322-F8454CFFF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293120"/>
        <c:axId val="604298368"/>
      </c:scatterChart>
      <c:valAx>
        <c:axId val="60429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Junction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98368"/>
        <c:crosses val="autoZero"/>
        <c:crossBetween val="midCat"/>
      </c:valAx>
      <c:valAx>
        <c:axId val="604298368"/>
        <c:scaling>
          <c:logBase val="10"/>
          <c:orientation val="minMax"/>
          <c:min val="10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Trap Density (cm-3)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9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Trap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Measured!$X$3:$X$99</c:f>
              <c:numCache>
                <c:formatCode>General</c:formatCode>
                <c:ptCount val="97"/>
                <c:pt idx="0">
                  <c:v>2659</c:v>
                </c:pt>
                <c:pt idx="1">
                  <c:v>2658.22391494155</c:v>
                </c:pt>
                <c:pt idx="2">
                  <c:v>2658.1099677260399</c:v>
                </c:pt>
                <c:pt idx="3">
                  <c:v>2654.3484643144998</c:v>
                </c:pt>
                <c:pt idx="4">
                  <c:v>2650.59380535729</c:v>
                </c:pt>
                <c:pt idx="5">
                  <c:v>2645.9772855986498</c:v>
                </c:pt>
                <c:pt idx="6">
                  <c:v>2642.86924491133</c:v>
                </c:pt>
                <c:pt idx="7">
                  <c:v>2634.5463191573099</c:v>
                </c:pt>
                <c:pt idx="8">
                  <c:v>2631.3912846930998</c:v>
                </c:pt>
                <c:pt idx="9">
                  <c:v>2630.6646698985501</c:v>
                </c:pt>
                <c:pt idx="10">
                  <c:v>2624.1893972112998</c:v>
                </c:pt>
                <c:pt idx="11">
                  <c:v>2619.9115706009702</c:v>
                </c:pt>
                <c:pt idx="12">
                  <c:v>2617.6538839681998</c:v>
                </c:pt>
                <c:pt idx="13">
                  <c:v>2610.42914696549</c:v>
                </c:pt>
                <c:pt idx="14">
                  <c:v>2605.1928597665201</c:v>
                </c:pt>
                <c:pt idx="15">
                  <c:v>2603.6929253704802</c:v>
                </c:pt>
                <c:pt idx="16">
                  <c:v>2597.8114136897698</c:v>
                </c:pt>
                <c:pt idx="17">
                  <c:v>2594.328447075</c:v>
                </c:pt>
                <c:pt idx="18">
                  <c:v>2588.8830539709902</c:v>
                </c:pt>
                <c:pt idx="19">
                  <c:v>2584.2296223787498</c:v>
                </c:pt>
                <c:pt idx="20">
                  <c:v>2581.01298112109</c:v>
                </c:pt>
                <c:pt idx="21">
                  <c:v>2574.2885094414901</c:v>
                </c:pt>
                <c:pt idx="22">
                  <c:v>2569.4530432543802</c:v>
                </c:pt>
                <c:pt idx="23">
                  <c:v>2561.41431967881</c:v>
                </c:pt>
                <c:pt idx="24">
                  <c:v>2559.3374749284699</c:v>
                </c:pt>
                <c:pt idx="25">
                  <c:v>2553.8891063434899</c:v>
                </c:pt>
                <c:pt idx="26">
                  <c:v>2545.6321620131298</c:v>
                </c:pt>
                <c:pt idx="27">
                  <c:v>2543.5164515123201</c:v>
                </c:pt>
                <c:pt idx="28">
                  <c:v>2538.18510651305</c:v>
                </c:pt>
                <c:pt idx="29">
                  <c:v>2528.0792557448899</c:v>
                </c:pt>
                <c:pt idx="30">
                  <c:v>2525.27650037578</c:v>
                </c:pt>
                <c:pt idx="31">
                  <c:v>2522.1347093743502</c:v>
                </c:pt>
                <c:pt idx="32">
                  <c:v>2515.8939399944502</c:v>
                </c:pt>
                <c:pt idx="33">
                  <c:v>2510.13970277506</c:v>
                </c:pt>
                <c:pt idx="34">
                  <c:v>2505.12879815632</c:v>
                </c:pt>
                <c:pt idx="35">
                  <c:v>2498.4520617029202</c:v>
                </c:pt>
                <c:pt idx="36">
                  <c:v>2492.4305525562099</c:v>
                </c:pt>
                <c:pt idx="37">
                  <c:v>2487.0091611262201</c:v>
                </c:pt>
                <c:pt idx="38">
                  <c:v>2479.6284130199401</c:v>
                </c:pt>
                <c:pt idx="39">
                  <c:v>2473.2677857931799</c:v>
                </c:pt>
                <c:pt idx="40">
                  <c:v>2467.6783922929199</c:v>
                </c:pt>
                <c:pt idx="41">
                  <c:v>2461.1179215218299</c:v>
                </c:pt>
                <c:pt idx="42">
                  <c:v>2457.6194918800302</c:v>
                </c:pt>
                <c:pt idx="43">
                  <c:v>2447.0607378725999</c:v>
                </c:pt>
                <c:pt idx="44">
                  <c:v>2440.2310435452</c:v>
                </c:pt>
                <c:pt idx="45">
                  <c:v>2433.7303045048702</c:v>
                </c:pt>
                <c:pt idx="46">
                  <c:v>2425.9288301587999</c:v>
                </c:pt>
                <c:pt idx="47">
                  <c:v>2419.0686713455202</c:v>
                </c:pt>
                <c:pt idx="48">
                  <c:v>2413.0741843740302</c:v>
                </c:pt>
                <c:pt idx="49">
                  <c:v>2404.41269815955</c:v>
                </c:pt>
                <c:pt idx="50">
                  <c:v>2396.6343960385002</c:v>
                </c:pt>
                <c:pt idx="51">
                  <c:v>2389.9358471984301</c:v>
                </c:pt>
                <c:pt idx="52">
                  <c:v>2381.5498838441099</c:v>
                </c:pt>
                <c:pt idx="53">
                  <c:v>2373.7316805074602</c:v>
                </c:pt>
                <c:pt idx="54">
                  <c:v>2363.7713588004099</c:v>
                </c:pt>
                <c:pt idx="55">
                  <c:v>2356.78286518803</c:v>
                </c:pt>
                <c:pt idx="56">
                  <c:v>2350.3026417454798</c:v>
                </c:pt>
                <c:pt idx="57">
                  <c:v>2340.81920490021</c:v>
                </c:pt>
                <c:pt idx="58">
                  <c:v>2332.5053763440901</c:v>
                </c:pt>
                <c:pt idx="59">
                  <c:v>2325.1801684566899</c:v>
                </c:pt>
                <c:pt idx="60">
                  <c:v>2315.7757017600302</c:v>
                </c:pt>
                <c:pt idx="61">
                  <c:v>2306.7116753560199</c:v>
                </c:pt>
                <c:pt idx="62">
                  <c:v>2298.0554330294599</c:v>
                </c:pt>
                <c:pt idx="63">
                  <c:v>2287.0782904349198</c:v>
                </c:pt>
                <c:pt idx="64">
                  <c:v>2276.6351781293602</c:v>
                </c:pt>
                <c:pt idx="65">
                  <c:v>2267.68462783004</c:v>
                </c:pt>
                <c:pt idx="66">
                  <c:v>2255.0369968037398</c:v>
                </c:pt>
                <c:pt idx="67">
                  <c:v>2242.9049915711498</c:v>
                </c:pt>
                <c:pt idx="68">
                  <c:v>2232.8915038100699</c:v>
                </c:pt>
                <c:pt idx="69">
                  <c:v>2220.2416491862</c:v>
                </c:pt>
                <c:pt idx="70">
                  <c:v>2208.65003346601</c:v>
                </c:pt>
                <c:pt idx="71">
                  <c:v>2191.79046189465</c:v>
                </c:pt>
                <c:pt idx="72">
                  <c:v>2176.1734021861098</c:v>
                </c:pt>
                <c:pt idx="73">
                  <c:v>2154.7936575997101</c:v>
                </c:pt>
                <c:pt idx="74">
                  <c:v>2138.8020783458401</c:v>
                </c:pt>
                <c:pt idx="75">
                  <c:v>2116.3349485388999</c:v>
                </c:pt>
                <c:pt idx="76">
                  <c:v>2092.9447971464501</c:v>
                </c:pt>
                <c:pt idx="77">
                  <c:v>2061.7060942192902</c:v>
                </c:pt>
                <c:pt idx="78">
                  <c:v>2028.3047707778201</c:v>
                </c:pt>
                <c:pt idx="79">
                  <c:v>1990.1931544881099</c:v>
                </c:pt>
                <c:pt idx="80">
                  <c:v>1949.8412924232</c:v>
                </c:pt>
                <c:pt idx="81">
                  <c:v>1909.7073034406201</c:v>
                </c:pt>
                <c:pt idx="82">
                  <c:v>1868.2863651044299</c:v>
                </c:pt>
                <c:pt idx="83">
                  <c:v>1828.61993680674</c:v>
                </c:pt>
                <c:pt idx="84">
                  <c:v>1791.4353041828899</c:v>
                </c:pt>
                <c:pt idx="85">
                  <c:v>1754.7672346189499</c:v>
                </c:pt>
                <c:pt idx="86">
                  <c:v>1718.6647305849101</c:v>
                </c:pt>
                <c:pt idx="87">
                  <c:v>1683.0684214272101</c:v>
                </c:pt>
                <c:pt idx="88">
                  <c:v>1646.8228434886501</c:v>
                </c:pt>
                <c:pt idx="89">
                  <c:v>1610.2222364630099</c:v>
                </c:pt>
                <c:pt idx="90">
                  <c:v>1572.67955183351</c:v>
                </c:pt>
                <c:pt idx="91">
                  <c:v>1532.6993914147399</c:v>
                </c:pt>
                <c:pt idx="92">
                  <c:v>1491.6320129809101</c:v>
                </c:pt>
                <c:pt idx="93">
                  <c:v>1447.9085318053401</c:v>
                </c:pt>
                <c:pt idx="94">
                  <c:v>1401.04277966157</c:v>
                </c:pt>
                <c:pt idx="95">
                  <c:v>1352.397637409</c:v>
                </c:pt>
                <c:pt idx="96">
                  <c:v>1294.74431821232</c:v>
                </c:pt>
              </c:numCache>
            </c:numRef>
          </c:xVal>
          <c:yVal>
            <c:numRef>
              <c:f>Measured!$AD$3:$AD$99</c:f>
              <c:numCache>
                <c:formatCode>0.00E+00</c:formatCode>
                <c:ptCount val="97"/>
                <c:pt idx="0">
                  <c:v>623506534695107.13</c:v>
                </c:pt>
                <c:pt idx="1">
                  <c:v>665720785715842.88</c:v>
                </c:pt>
                <c:pt idx="2">
                  <c:v>613240054857111.25</c:v>
                </c:pt>
                <c:pt idx="3">
                  <c:v>605599671111238.63</c:v>
                </c:pt>
                <c:pt idx="4">
                  <c:v>525764430367131.88</c:v>
                </c:pt>
                <c:pt idx="5">
                  <c:v>530327556691481.69</c:v>
                </c:pt>
                <c:pt idx="6">
                  <c:v>488519180087224.44</c:v>
                </c:pt>
                <c:pt idx="7">
                  <c:v>491246712408916.44</c:v>
                </c:pt>
                <c:pt idx="8">
                  <c:v>549626766244792.44</c:v>
                </c:pt>
                <c:pt idx="9">
                  <c:v>670673035632812</c:v>
                </c:pt>
                <c:pt idx="10">
                  <c:v>704905862113754.13</c:v>
                </c:pt>
                <c:pt idx="11">
                  <c:v>697580313950036.88</c:v>
                </c:pt>
                <c:pt idx="12">
                  <c:v>666977735155313.63</c:v>
                </c:pt>
                <c:pt idx="13">
                  <c:v>643415648253663.88</c:v>
                </c:pt>
                <c:pt idx="14">
                  <c:v>570280810505178.88</c:v>
                </c:pt>
                <c:pt idx="15">
                  <c:v>588842886832205.75</c:v>
                </c:pt>
                <c:pt idx="16">
                  <c:v>654908318667462.13</c:v>
                </c:pt>
                <c:pt idx="17">
                  <c:v>674931824815258</c:v>
                </c:pt>
                <c:pt idx="18">
                  <c:v>654051140598721.63</c:v>
                </c:pt>
                <c:pt idx="19">
                  <c:v>635381780116554.5</c:v>
                </c:pt>
                <c:pt idx="20">
                  <c:v>615375312283165.5</c:v>
                </c:pt>
                <c:pt idx="21">
                  <c:v>656453352253364.5</c:v>
                </c:pt>
                <c:pt idx="22">
                  <c:v>728688548276629</c:v>
                </c:pt>
                <c:pt idx="23">
                  <c:v>784122402832375</c:v>
                </c:pt>
                <c:pt idx="24">
                  <c:v>771798015062251.38</c:v>
                </c:pt>
                <c:pt idx="25">
                  <c:v>769083989839188.63</c:v>
                </c:pt>
                <c:pt idx="26">
                  <c:v>689710219575702</c:v>
                </c:pt>
                <c:pt idx="27">
                  <c:v>599971574125577.5</c:v>
                </c:pt>
                <c:pt idx="28">
                  <c:v>678261339202188.88</c:v>
                </c:pt>
                <c:pt idx="29">
                  <c:v>748366102329226.75</c:v>
                </c:pt>
                <c:pt idx="30">
                  <c:v>889289501615777.38</c:v>
                </c:pt>
                <c:pt idx="31">
                  <c:v>700109953626823.38</c:v>
                </c:pt>
                <c:pt idx="32">
                  <c:v>1339705877183984.3</c:v>
                </c:pt>
                <c:pt idx="33">
                  <c:v>836708200546125.5</c:v>
                </c:pt>
                <c:pt idx="34">
                  <c:v>731682265091283.75</c:v>
                </c:pt>
                <c:pt idx="35">
                  <c:v>1130213414552987</c:v>
                </c:pt>
                <c:pt idx="36">
                  <c:v>675194793044956.5</c:v>
                </c:pt>
                <c:pt idx="37">
                  <c:v>892067076810044.5</c:v>
                </c:pt>
                <c:pt idx="38">
                  <c:v>900279065294404.88</c:v>
                </c:pt>
                <c:pt idx="39">
                  <c:v>727401779717369.25</c:v>
                </c:pt>
                <c:pt idx="40">
                  <c:v>1134678160790153.8</c:v>
                </c:pt>
                <c:pt idx="41">
                  <c:v>4280632123064077</c:v>
                </c:pt>
                <c:pt idx="42">
                  <c:v>693315635392278.25</c:v>
                </c:pt>
                <c:pt idx="43">
                  <c:v>1525517216218205.3</c:v>
                </c:pt>
                <c:pt idx="44">
                  <c:v>1029607309480978.3</c:v>
                </c:pt>
                <c:pt idx="45">
                  <c:v>981452908575859.38</c:v>
                </c:pt>
                <c:pt idx="46">
                  <c:v>1604722241273169.5</c:v>
                </c:pt>
                <c:pt idx="47">
                  <c:v>1102642411080593.9</c:v>
                </c:pt>
                <c:pt idx="48">
                  <c:v>1249682618773118.5</c:v>
                </c:pt>
                <c:pt idx="49">
                  <c:v>1402194539534524.5</c:v>
                </c:pt>
                <c:pt idx="50">
                  <c:v>1120817082621633.8</c:v>
                </c:pt>
                <c:pt idx="51">
                  <c:v>1560830191602253.8</c:v>
                </c:pt>
                <c:pt idx="52">
                  <c:v>1635939253418209.8</c:v>
                </c:pt>
                <c:pt idx="53">
                  <c:v>1334984333005449</c:v>
                </c:pt>
                <c:pt idx="54">
                  <c:v>1903531849993578.8</c:v>
                </c:pt>
                <c:pt idx="55">
                  <c:v>2763610930142733.5</c:v>
                </c:pt>
                <c:pt idx="56">
                  <c:v>1744798918681650.8</c:v>
                </c:pt>
                <c:pt idx="57">
                  <c:v>2185978297409227.5</c:v>
                </c:pt>
                <c:pt idx="58">
                  <c:v>2128313020650437.3</c:v>
                </c:pt>
                <c:pt idx="59">
                  <c:v>1839599031540827.8</c:v>
                </c:pt>
                <c:pt idx="60">
                  <c:v>2492545675996658</c:v>
                </c:pt>
                <c:pt idx="61">
                  <c:v>1685444629800961.8</c:v>
                </c:pt>
                <c:pt idx="62">
                  <c:v>2044758849899195</c:v>
                </c:pt>
                <c:pt idx="63">
                  <c:v>1819705921329831</c:v>
                </c:pt>
                <c:pt idx="64">
                  <c:v>1647065681149572</c:v>
                </c:pt>
                <c:pt idx="65">
                  <c:v>1865240694091162</c:v>
                </c:pt>
                <c:pt idx="66">
                  <c:v>1274180099856109.8</c:v>
                </c:pt>
                <c:pt idx="67">
                  <c:v>1318140256804046.8</c:v>
                </c:pt>
                <c:pt idx="68">
                  <c:v>1272461980434075.8</c:v>
                </c:pt>
                <c:pt idx="69">
                  <c:v>1019018329815021.3</c:v>
                </c:pt>
                <c:pt idx="70">
                  <c:v>660340604134452.13</c:v>
                </c:pt>
                <c:pt idx="71">
                  <c:v>612011099877718.88</c:v>
                </c:pt>
                <c:pt idx="72">
                  <c:v>353077477672393.5</c:v>
                </c:pt>
                <c:pt idx="73">
                  <c:v>319510241616809.75</c:v>
                </c:pt>
                <c:pt idx="74">
                  <c:v>279329042270772.19</c:v>
                </c:pt>
                <c:pt idx="75">
                  <c:v>155447474241235.03</c:v>
                </c:pt>
                <c:pt idx="76">
                  <c:v>129000425217394.67</c:v>
                </c:pt>
                <c:pt idx="77">
                  <c:v>78659973012989.016</c:v>
                </c:pt>
                <c:pt idx="78">
                  <c:v>56220393831491.641</c:v>
                </c:pt>
                <c:pt idx="79">
                  <c:v>41953238814144.555</c:v>
                </c:pt>
                <c:pt idx="80">
                  <c:v>17135809586312.408</c:v>
                </c:pt>
                <c:pt idx="81">
                  <c:v>18909149313626.582</c:v>
                </c:pt>
                <c:pt idx="82">
                  <c:v>27354475327163.602</c:v>
                </c:pt>
                <c:pt idx="83">
                  <c:v>34156001330972.996</c:v>
                </c:pt>
                <c:pt idx="84">
                  <c:v>40816137442775.227</c:v>
                </c:pt>
                <c:pt idx="85">
                  <c:v>32443538136205.063</c:v>
                </c:pt>
                <c:pt idx="86">
                  <c:v>26509643244651.992</c:v>
                </c:pt>
                <c:pt idx="87">
                  <c:v>13274805908448.291</c:v>
                </c:pt>
                <c:pt idx="88">
                  <c:v>10189526002587.967</c:v>
                </c:pt>
                <c:pt idx="89">
                  <c:v>4312124260618.6587</c:v>
                </c:pt>
                <c:pt idx="90">
                  <c:v>3275433392540.0103</c:v>
                </c:pt>
                <c:pt idx="91">
                  <c:v>32553197004711.461</c:v>
                </c:pt>
                <c:pt idx="92">
                  <c:v>34994535984647.426</c:v>
                </c:pt>
                <c:pt idx="93">
                  <c:v>22503261530484.602</c:v>
                </c:pt>
                <c:pt idx="94">
                  <c:v>33710194464555.906</c:v>
                </c:pt>
                <c:pt idx="95">
                  <c:v>22106880321192.902</c:v>
                </c:pt>
                <c:pt idx="96">
                  <c:v>-15344113702003.521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6-428F-A9DC-F1A71FB49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293120"/>
        <c:axId val="604298368"/>
      </c:scatterChart>
      <c:valAx>
        <c:axId val="60429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Junction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98368"/>
        <c:crosses val="autoZero"/>
        <c:crossBetween val="midCat"/>
      </c:valAx>
      <c:valAx>
        <c:axId val="604298368"/>
        <c:scaling>
          <c:logBase val="10"/>
          <c:orientation val="minMax"/>
          <c:min val="10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Trap Density (cm-3)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9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71437</xdr:colOff>
      <xdr:row>3</xdr:row>
      <xdr:rowOff>171450</xdr:rowOff>
    </xdr:from>
    <xdr:to>
      <xdr:col>38</xdr:col>
      <xdr:colOff>376237</xdr:colOff>
      <xdr:row>18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71437</xdr:colOff>
      <xdr:row>18</xdr:row>
      <xdr:rowOff>171450</xdr:rowOff>
    </xdr:from>
    <xdr:to>
      <xdr:col>38</xdr:col>
      <xdr:colOff>376237</xdr:colOff>
      <xdr:row>33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90487</xdr:colOff>
      <xdr:row>33</xdr:row>
      <xdr:rowOff>171450</xdr:rowOff>
    </xdr:from>
    <xdr:to>
      <xdr:col>38</xdr:col>
      <xdr:colOff>395287</xdr:colOff>
      <xdr:row>48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14287</xdr:colOff>
      <xdr:row>3</xdr:row>
      <xdr:rowOff>19050</xdr:rowOff>
    </xdr:from>
    <xdr:to>
      <xdr:col>12</xdr:col>
      <xdr:colOff>319087</xdr:colOff>
      <xdr:row>17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23812</xdr:colOff>
      <xdr:row>17</xdr:row>
      <xdr:rowOff>95250</xdr:rowOff>
    </xdr:from>
    <xdr:to>
      <xdr:col>12</xdr:col>
      <xdr:colOff>328612</xdr:colOff>
      <xdr:row>31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80962</xdr:colOff>
      <xdr:row>32</xdr:row>
      <xdr:rowOff>9525</xdr:rowOff>
    </xdr:from>
    <xdr:to>
      <xdr:col>12</xdr:col>
      <xdr:colOff>385762</xdr:colOff>
      <xdr:row>46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433387</xdr:colOff>
      <xdr:row>3</xdr:row>
      <xdr:rowOff>180975</xdr:rowOff>
    </xdr:from>
    <xdr:to>
      <xdr:col>46</xdr:col>
      <xdr:colOff>128587</xdr:colOff>
      <xdr:row>18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485775</xdr:colOff>
      <xdr:row>33</xdr:row>
      <xdr:rowOff>171450</xdr:rowOff>
    </xdr:from>
    <xdr:to>
      <xdr:col>46</xdr:col>
      <xdr:colOff>180975</xdr:colOff>
      <xdr:row>48</xdr:row>
      <xdr:rowOff>57150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428625</xdr:colOff>
      <xdr:row>18</xdr:row>
      <xdr:rowOff>180975</xdr:rowOff>
    </xdr:from>
    <xdr:to>
      <xdr:col>46</xdr:col>
      <xdr:colOff>123825</xdr:colOff>
      <xdr:row>33</xdr:row>
      <xdr:rowOff>66675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71437</xdr:colOff>
      <xdr:row>3</xdr:row>
      <xdr:rowOff>171450</xdr:rowOff>
    </xdr:from>
    <xdr:to>
      <xdr:col>38</xdr:col>
      <xdr:colOff>376237</xdr:colOff>
      <xdr:row>18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71437</xdr:colOff>
      <xdr:row>18</xdr:row>
      <xdr:rowOff>171450</xdr:rowOff>
    </xdr:from>
    <xdr:to>
      <xdr:col>38</xdr:col>
      <xdr:colOff>376237</xdr:colOff>
      <xdr:row>33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90487</xdr:colOff>
      <xdr:row>33</xdr:row>
      <xdr:rowOff>171450</xdr:rowOff>
    </xdr:from>
    <xdr:to>
      <xdr:col>38</xdr:col>
      <xdr:colOff>395287</xdr:colOff>
      <xdr:row>48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433387</xdr:colOff>
      <xdr:row>3</xdr:row>
      <xdr:rowOff>180975</xdr:rowOff>
    </xdr:from>
    <xdr:to>
      <xdr:col>46</xdr:col>
      <xdr:colOff>128587</xdr:colOff>
      <xdr:row>18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485775</xdr:colOff>
      <xdr:row>33</xdr:row>
      <xdr:rowOff>171450</xdr:rowOff>
    </xdr:from>
    <xdr:to>
      <xdr:col>46</xdr:col>
      <xdr:colOff>180975</xdr:colOff>
      <xdr:row>48</xdr:row>
      <xdr:rowOff>57150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428625</xdr:colOff>
      <xdr:row>18</xdr:row>
      <xdr:rowOff>180975</xdr:rowOff>
    </xdr:from>
    <xdr:to>
      <xdr:col>46</xdr:col>
      <xdr:colOff>123825</xdr:colOff>
      <xdr:row>33</xdr:row>
      <xdr:rowOff>66675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0"/>
  <sheetViews>
    <sheetView tabSelected="1" workbookViewId="0">
      <selection activeCell="T3" sqref="T3:T99"/>
    </sheetView>
  </sheetViews>
  <sheetFormatPr defaultRowHeight="15" x14ac:dyDescent="0.25"/>
  <cols>
    <col min="3" max="4" width="9.5703125" customWidth="1"/>
    <col min="26" max="28" width="13.85546875" customWidth="1"/>
  </cols>
  <sheetData>
    <row r="1" spans="1:47" x14ac:dyDescent="0.25">
      <c r="B1" t="s">
        <v>4</v>
      </c>
      <c r="E1" t="s">
        <v>1</v>
      </c>
      <c r="H1" t="s">
        <v>6</v>
      </c>
      <c r="K1" t="s">
        <v>0</v>
      </c>
      <c r="N1" t="s">
        <v>17</v>
      </c>
      <c r="Q1" t="s">
        <v>18</v>
      </c>
      <c r="T1" t="s">
        <v>19</v>
      </c>
      <c r="W1" t="s">
        <v>20</v>
      </c>
      <c r="Z1" t="s">
        <v>13</v>
      </c>
      <c r="AC1" t="s">
        <v>21</v>
      </c>
      <c r="AF1" t="s">
        <v>8</v>
      </c>
      <c r="AG1" t="s">
        <v>9</v>
      </c>
      <c r="AH1" t="s">
        <v>10</v>
      </c>
      <c r="AI1" t="s">
        <v>12</v>
      </c>
      <c r="AU1" t="s">
        <v>11</v>
      </c>
    </row>
    <row r="2" spans="1:47" x14ac:dyDescent="0.25">
      <c r="A2" t="s">
        <v>5</v>
      </c>
      <c r="B2" t="s">
        <v>14</v>
      </c>
      <c r="C2" t="s">
        <v>15</v>
      </c>
      <c r="D2" t="s">
        <v>16</v>
      </c>
      <c r="E2" t="s">
        <v>14</v>
      </c>
      <c r="F2" t="s">
        <v>15</v>
      </c>
      <c r="G2" t="s">
        <v>16</v>
      </c>
      <c r="H2" t="s">
        <v>14</v>
      </c>
      <c r="I2" t="s">
        <v>15</v>
      </c>
      <c r="J2" t="s">
        <v>16</v>
      </c>
      <c r="K2" t="s">
        <v>14</v>
      </c>
      <c r="L2" t="s">
        <v>15</v>
      </c>
      <c r="M2" t="s">
        <v>16</v>
      </c>
      <c r="N2" t="s">
        <v>14</v>
      </c>
      <c r="O2" t="s">
        <v>15</v>
      </c>
      <c r="P2" t="s">
        <v>16</v>
      </c>
      <c r="Q2" t="s">
        <v>14</v>
      </c>
      <c r="R2" t="s">
        <v>15</v>
      </c>
      <c r="S2" t="s">
        <v>16</v>
      </c>
      <c r="T2" t="s">
        <v>14</v>
      </c>
      <c r="U2" t="s">
        <v>15</v>
      </c>
      <c r="V2" t="s">
        <v>16</v>
      </c>
      <c r="W2" t="s">
        <v>14</v>
      </c>
      <c r="X2" t="s">
        <v>15</v>
      </c>
      <c r="Y2" t="s">
        <v>16</v>
      </c>
      <c r="Z2" t="s">
        <v>14</v>
      </c>
      <c r="AA2" t="s">
        <v>15</v>
      </c>
      <c r="AB2" t="s">
        <v>16</v>
      </c>
      <c r="AC2" t="s">
        <v>7</v>
      </c>
      <c r="AD2" t="s">
        <v>2</v>
      </c>
      <c r="AE2" t="s">
        <v>3</v>
      </c>
      <c r="AF2" s="2">
        <v>1.602E-19</v>
      </c>
      <c r="AG2">
        <v>13.9</v>
      </c>
      <c r="AH2" s="2">
        <v>8.8542E-14</v>
      </c>
      <c r="AI2">
        <v>350</v>
      </c>
    </row>
    <row r="3" spans="1:47" x14ac:dyDescent="0.25">
      <c r="A3">
        <v>0</v>
      </c>
      <c r="C3">
        <v>9.0399999999999991</v>
      </c>
      <c r="F3">
        <v>0</v>
      </c>
      <c r="H3" t="e">
        <f>0.001*E3/B3</f>
        <v>#DIV/0!</v>
      </c>
      <c r="I3">
        <f>0.001*F3/C3</f>
        <v>0</v>
      </c>
      <c r="J3" t="e">
        <f>0.001*G3/D3</f>
        <v>#DIV/0!</v>
      </c>
      <c r="K3" t="e">
        <f>SLOPE(H1:H5,$A1:$A5)</f>
        <v>#DIV/0!</v>
      </c>
      <c r="L3">
        <f>SLOPE(I1:I5,$A1:$A5)</f>
        <v>1.1756938476345353E-4</v>
      </c>
      <c r="M3" t="e">
        <f>SLOPE(J1:J5,$A1:$A5)</f>
        <v>#DIV/0!</v>
      </c>
      <c r="N3" s="2"/>
      <c r="O3" s="2">
        <v>6000000000000000</v>
      </c>
      <c r="P3" s="2"/>
      <c r="Q3" s="2"/>
      <c r="R3" s="2">
        <v>6000000000000000</v>
      </c>
      <c r="S3" s="2"/>
      <c r="U3">
        <v>2659</v>
      </c>
      <c r="X3">
        <v>2659</v>
      </c>
      <c r="Z3">
        <f t="shared" ref="Z3:Z34" si="0">(W3/(W3-$AI$2))</f>
        <v>0</v>
      </c>
      <c r="AA3">
        <f t="shared" ref="AA3:AB18" si="1">(X3/(X3-$AI$2))</f>
        <v>1.151580770896492</v>
      </c>
      <c r="AB3">
        <f t="shared" si="1"/>
        <v>0</v>
      </c>
      <c r="AC3" s="2" t="e">
        <f t="shared" ref="AC3:AC34" si="2">$Z3*((T3/10000000)^2)*K3*Q3*O3*$AF$2/$AH$2</f>
        <v>#DIV/0!</v>
      </c>
      <c r="AD3" s="2">
        <f>AA3*((U3/10000000)^2)*L3*R3*O3*$AF$2/$AH$2</f>
        <v>623506534695107.13</v>
      </c>
      <c r="AE3" s="2" t="e">
        <f>AB3*((V3/10000000)^2)*M3*S3*P3*$AF$2/$AH$2</f>
        <v>#DIV/0!</v>
      </c>
    </row>
    <row r="4" spans="1:47" x14ac:dyDescent="0.25">
      <c r="A4">
        <v>0.1</v>
      </c>
      <c r="C4">
        <v>9.0399999999999991</v>
      </c>
      <c r="F4">
        <v>0.20209298967986</v>
      </c>
      <c r="H4">
        <f t="shared" ref="H4:H67" si="3">0.001*E4/$C4</f>
        <v>0</v>
      </c>
      <c r="I4">
        <f t="shared" ref="I4:I67" si="4">0.001*F4/C4</f>
        <v>2.2355419212373896E-5</v>
      </c>
      <c r="J4" t="e">
        <f t="shared" ref="J4:J67" si="5">0.001*G4/D4</f>
        <v>#DIV/0!</v>
      </c>
      <c r="K4" t="e">
        <f>SLOPE(H1:H7,$A1:$A7)</f>
        <v>#DIV/0!</v>
      </c>
      <c r="L4">
        <f>SLOPE(I1:I7,$A1:$A7)</f>
        <v>1.2552381584195199E-4</v>
      </c>
      <c r="M4" t="e">
        <f>SLOPE(J1:J7,$A1:$A7)</f>
        <v>#DIV/0!</v>
      </c>
      <c r="N4" s="2"/>
      <c r="O4" s="2">
        <v>6000000000000000</v>
      </c>
      <c r="P4" s="2"/>
      <c r="Q4" s="2"/>
      <c r="R4" s="2">
        <v>6000000000000000</v>
      </c>
      <c r="S4" s="2"/>
      <c r="U4">
        <v>2659</v>
      </c>
      <c r="X4">
        <v>2658.22391494155</v>
      </c>
      <c r="Z4">
        <f t="shared" si="0"/>
        <v>0</v>
      </c>
      <c r="AA4">
        <f t="shared" si="1"/>
        <v>1.1516317363035653</v>
      </c>
      <c r="AB4">
        <f t="shared" si="1"/>
        <v>0</v>
      </c>
      <c r="AC4" s="2" t="e">
        <f t="shared" si="2"/>
        <v>#DIV/0!</v>
      </c>
      <c r="AD4" s="2">
        <f>AA4*((U4/10000000)^2)*L4*R4*O4*$AF$2/$AH$2</f>
        <v>665720785715842.88</v>
      </c>
      <c r="AE4" s="2" t="e">
        <f t="shared" ref="AE4:AE67" si="6">AB4*((V4/10000000)^2)*M4*S4*P4*$AF$2/$AH$2</f>
        <v>#DIV/0!</v>
      </c>
    </row>
    <row r="5" spans="1:47" x14ac:dyDescent="0.25">
      <c r="A5">
        <v>0.2</v>
      </c>
      <c r="C5">
        <v>9.0399999999999991</v>
      </c>
      <c r="F5">
        <v>0.21256544765232399</v>
      </c>
      <c r="H5">
        <f t="shared" si="3"/>
        <v>0</v>
      </c>
      <c r="I5">
        <f t="shared" si="4"/>
        <v>2.3513876952690708E-5</v>
      </c>
      <c r="J5" t="e">
        <f t="shared" si="5"/>
        <v>#DIV/0!</v>
      </c>
      <c r="K5" t="e">
        <f>SLOPE(H3:H7,$A3:$A7)</f>
        <v>#DIV/0!</v>
      </c>
      <c r="L5">
        <f t="shared" ref="L5:L68" si="7">SLOPE(I2:I8,$A2:$A8)</f>
        <v>1.1562765202808937E-4</v>
      </c>
      <c r="M5" t="e">
        <f t="shared" ref="M5:M68" si="8">SLOPE(J2:J8,$A2:$A8)</f>
        <v>#DIV/0!</v>
      </c>
      <c r="N5" s="2"/>
      <c r="O5" s="2">
        <v>6000000000000000</v>
      </c>
      <c r="P5" s="2"/>
      <c r="Q5" s="2"/>
      <c r="R5" s="2">
        <v>6000000000000000</v>
      </c>
      <c r="S5" s="2"/>
      <c r="U5">
        <v>2659</v>
      </c>
      <c r="W5" s="2"/>
      <c r="X5">
        <v>2658.1099677260399</v>
      </c>
      <c r="Z5">
        <f t="shared" si="0"/>
        <v>0</v>
      </c>
      <c r="AA5">
        <f t="shared" si="1"/>
        <v>1.1516392220882012</v>
      </c>
      <c r="AB5">
        <f t="shared" si="1"/>
        <v>0</v>
      </c>
      <c r="AC5" s="2" t="e">
        <f t="shared" si="2"/>
        <v>#DIV/0!</v>
      </c>
      <c r="AD5" s="2">
        <f t="shared" ref="AD5:AD68" si="9">AA5*((U5/10000000)^2)*L5*R5*O5*$AF$2/$AH$2</f>
        <v>613240054857111.25</v>
      </c>
      <c r="AE5" s="2" t="e">
        <f t="shared" si="6"/>
        <v>#DIV/0!</v>
      </c>
    </row>
    <row r="6" spans="1:47" x14ac:dyDescent="0.25">
      <c r="A6">
        <v>0.3</v>
      </c>
      <c r="C6">
        <v>9.0399999999999991</v>
      </c>
      <c r="F6">
        <v>0.38970171698532802</v>
      </c>
      <c r="H6">
        <f t="shared" si="3"/>
        <v>0</v>
      </c>
      <c r="I6">
        <f t="shared" si="4"/>
        <v>4.3108597011651339E-5</v>
      </c>
      <c r="J6" t="e">
        <f t="shared" si="5"/>
        <v>#DIV/0!</v>
      </c>
      <c r="K6">
        <f t="shared" ref="K6:K69" si="10">SLOPE(H4:H8,$A4:$A8)</f>
        <v>0</v>
      </c>
      <c r="L6">
        <f t="shared" si="7"/>
        <v>1.1416250463812629E-4</v>
      </c>
      <c r="M6" t="e">
        <f t="shared" si="8"/>
        <v>#DIV/0!</v>
      </c>
      <c r="N6" s="2"/>
      <c r="O6" s="2">
        <v>6000000000000000</v>
      </c>
      <c r="P6" s="2"/>
      <c r="Q6" s="2"/>
      <c r="R6" s="2">
        <v>6000000000000000</v>
      </c>
      <c r="S6" s="2"/>
      <c r="U6">
        <v>2659</v>
      </c>
      <c r="W6" s="2"/>
      <c r="X6">
        <v>2654.3484643144998</v>
      </c>
      <c r="Z6">
        <f t="shared" si="0"/>
        <v>0</v>
      </c>
      <c r="AA6">
        <f t="shared" si="1"/>
        <v>1.1518867503852628</v>
      </c>
      <c r="AB6">
        <f t="shared" si="1"/>
        <v>0</v>
      </c>
      <c r="AC6" s="2">
        <f t="shared" si="2"/>
        <v>0</v>
      </c>
      <c r="AD6" s="2">
        <f t="shared" si="9"/>
        <v>605599671111238.63</v>
      </c>
      <c r="AE6" s="2" t="e">
        <f t="shared" si="6"/>
        <v>#DIV/0!</v>
      </c>
    </row>
    <row r="7" spans="1:47" x14ac:dyDescent="0.25">
      <c r="A7">
        <v>0.4</v>
      </c>
      <c r="C7">
        <v>9.0399999999999991</v>
      </c>
      <c r="F7">
        <v>0.47356328395288899</v>
      </c>
      <c r="H7">
        <f t="shared" si="3"/>
        <v>0</v>
      </c>
      <c r="I7">
        <f t="shared" si="4"/>
        <v>5.2385319021337282E-5</v>
      </c>
      <c r="J7" t="e">
        <f t="shared" si="5"/>
        <v>#DIV/0!</v>
      </c>
      <c r="K7">
        <f t="shared" si="10"/>
        <v>0</v>
      </c>
      <c r="L7">
        <f t="shared" si="7"/>
        <v>9.9091318984845635E-5</v>
      </c>
      <c r="M7" t="e">
        <f t="shared" si="8"/>
        <v>#DIV/0!</v>
      </c>
      <c r="N7" s="2"/>
      <c r="O7" s="2">
        <v>6000000000000000</v>
      </c>
      <c r="P7" s="2"/>
      <c r="Q7" s="2"/>
      <c r="R7" s="2">
        <v>6000000000000000</v>
      </c>
      <c r="S7" s="2"/>
      <c r="U7">
        <v>2659</v>
      </c>
      <c r="W7" s="2"/>
      <c r="X7">
        <v>2650.59380535729</v>
      </c>
      <c r="Z7">
        <f t="shared" si="0"/>
        <v>0</v>
      </c>
      <c r="AA7">
        <f t="shared" si="1"/>
        <v>1.1521346354949624</v>
      </c>
      <c r="AB7">
        <f t="shared" si="1"/>
        <v>0</v>
      </c>
      <c r="AC7" s="2">
        <f t="shared" si="2"/>
        <v>0</v>
      </c>
      <c r="AD7" s="2">
        <f t="shared" si="9"/>
        <v>525764430367131.88</v>
      </c>
      <c r="AE7" s="2" t="e">
        <f t="shared" si="6"/>
        <v>#DIV/0!</v>
      </c>
    </row>
    <row r="8" spans="1:47" x14ac:dyDescent="0.25">
      <c r="A8">
        <v>0.5</v>
      </c>
      <c r="C8">
        <v>9.0399999999999991</v>
      </c>
      <c r="F8">
        <v>0.53338235160333103</v>
      </c>
      <c r="H8">
        <f t="shared" si="3"/>
        <v>0</v>
      </c>
      <c r="I8">
        <f t="shared" si="4"/>
        <v>5.9002472522492382E-5</v>
      </c>
      <c r="J8" t="e">
        <f t="shared" si="5"/>
        <v>#DIV/0!</v>
      </c>
      <c r="K8">
        <f t="shared" si="10"/>
        <v>0</v>
      </c>
      <c r="L8">
        <f t="shared" si="7"/>
        <v>9.9924805223882852E-5</v>
      </c>
      <c r="M8" t="e">
        <f t="shared" si="8"/>
        <v>#DIV/0!</v>
      </c>
      <c r="N8" s="2"/>
      <c r="O8" s="2">
        <v>6000000000000000</v>
      </c>
      <c r="P8" s="2"/>
      <c r="Q8" s="2"/>
      <c r="R8" s="2">
        <v>6000000000000000</v>
      </c>
      <c r="S8" s="2"/>
      <c r="U8">
        <v>2659</v>
      </c>
      <c r="W8" s="2"/>
      <c r="X8">
        <v>2645.9772855986498</v>
      </c>
      <c r="Z8">
        <f t="shared" si="0"/>
        <v>0</v>
      </c>
      <c r="AA8">
        <f t="shared" si="1"/>
        <v>1.1524405324893019</v>
      </c>
      <c r="AB8">
        <f t="shared" si="1"/>
        <v>0</v>
      </c>
      <c r="AC8" s="2">
        <f t="shared" si="2"/>
        <v>0</v>
      </c>
      <c r="AD8" s="2">
        <f t="shared" si="9"/>
        <v>530327556691481.69</v>
      </c>
      <c r="AE8" s="2" t="e">
        <f t="shared" si="6"/>
        <v>#DIV/0!</v>
      </c>
    </row>
    <row r="9" spans="1:47" x14ac:dyDescent="0.25">
      <c r="A9">
        <v>0.6</v>
      </c>
      <c r="C9">
        <v>9.0399999999999991</v>
      </c>
      <c r="F9">
        <v>0.65536825241758201</v>
      </c>
      <c r="H9">
        <f t="shared" si="3"/>
        <v>0</v>
      </c>
      <c r="I9">
        <f t="shared" si="4"/>
        <v>7.2496488099290049E-5</v>
      </c>
      <c r="J9" t="e">
        <f t="shared" si="5"/>
        <v>#DIV/0!</v>
      </c>
      <c r="K9">
        <f t="shared" si="10"/>
        <v>0</v>
      </c>
      <c r="L9">
        <f t="shared" si="7"/>
        <v>9.203073105815997E-5</v>
      </c>
      <c r="M9" t="e">
        <f t="shared" si="8"/>
        <v>#DIV/0!</v>
      </c>
      <c r="N9" s="2"/>
      <c r="O9" s="2">
        <v>6000000000000000</v>
      </c>
      <c r="P9" s="2"/>
      <c r="Q9" s="2"/>
      <c r="R9" s="2">
        <v>6000000000000000</v>
      </c>
      <c r="S9" s="2"/>
      <c r="U9">
        <v>2659</v>
      </c>
      <c r="W9" s="2"/>
      <c r="X9">
        <v>2642.86924491133</v>
      </c>
      <c r="Z9">
        <f t="shared" si="0"/>
        <v>0</v>
      </c>
      <c r="AA9">
        <f t="shared" si="1"/>
        <v>1.1526471693825415</v>
      </c>
      <c r="AB9">
        <f t="shared" si="1"/>
        <v>0</v>
      </c>
      <c r="AC9" s="2">
        <f t="shared" si="2"/>
        <v>0</v>
      </c>
      <c r="AD9" s="2">
        <f t="shared" si="9"/>
        <v>488519180087224.44</v>
      </c>
      <c r="AE9" s="2" t="e">
        <f t="shared" si="6"/>
        <v>#DIV/0!</v>
      </c>
    </row>
    <row r="10" spans="1:47" x14ac:dyDescent="0.25">
      <c r="A10">
        <v>0.7</v>
      </c>
      <c r="C10">
        <v>9.0399999999999991</v>
      </c>
      <c r="F10">
        <v>0.69506406367849105</v>
      </c>
      <c r="H10">
        <f t="shared" si="3"/>
        <v>0</v>
      </c>
      <c r="I10">
        <f t="shared" si="4"/>
        <v>7.6887617663549902E-5</v>
      </c>
      <c r="J10" t="e">
        <f t="shared" si="5"/>
        <v>#DIV/0!</v>
      </c>
      <c r="K10">
        <f t="shared" si="10"/>
        <v>0</v>
      </c>
      <c r="L10">
        <f t="shared" si="7"/>
        <v>9.2499934821957199E-5</v>
      </c>
      <c r="M10" t="e">
        <f t="shared" si="8"/>
        <v>#DIV/0!</v>
      </c>
      <c r="N10" s="2"/>
      <c r="O10" s="2">
        <v>6000000000000000</v>
      </c>
      <c r="P10" s="2"/>
      <c r="Q10" s="2"/>
      <c r="R10" s="2">
        <v>6000000000000000</v>
      </c>
      <c r="S10" s="2"/>
      <c r="U10">
        <v>2659</v>
      </c>
      <c r="W10" s="2"/>
      <c r="X10">
        <v>2634.5463191573099</v>
      </c>
      <c r="Z10">
        <f t="shared" si="0"/>
        <v>0</v>
      </c>
      <c r="AA10">
        <f t="shared" si="1"/>
        <v>1.1532032846368827</v>
      </c>
      <c r="AB10">
        <f t="shared" si="1"/>
        <v>0</v>
      </c>
      <c r="AC10" s="2">
        <f t="shared" si="2"/>
        <v>0</v>
      </c>
      <c r="AD10" s="2">
        <f t="shared" si="9"/>
        <v>491246712408916.44</v>
      </c>
      <c r="AE10" s="2" t="e">
        <f t="shared" si="6"/>
        <v>#DIV/0!</v>
      </c>
    </row>
    <row r="11" spans="1:47" x14ac:dyDescent="0.25">
      <c r="A11">
        <v>0.8</v>
      </c>
      <c r="C11">
        <v>9.0399999999999991</v>
      </c>
      <c r="F11">
        <v>0.79148778364429195</v>
      </c>
      <c r="H11">
        <f t="shared" si="3"/>
        <v>0</v>
      </c>
      <c r="I11">
        <f t="shared" si="4"/>
        <v>8.7553958367731413E-5</v>
      </c>
      <c r="J11" t="e">
        <f t="shared" si="5"/>
        <v>#DIV/0!</v>
      </c>
      <c r="K11">
        <f t="shared" si="10"/>
        <v>0</v>
      </c>
      <c r="L11">
        <f t="shared" si="7"/>
        <v>1.0347367191065762E-4</v>
      </c>
      <c r="M11" t="e">
        <f t="shared" si="8"/>
        <v>#DIV/0!</v>
      </c>
      <c r="N11" s="2"/>
      <c r="O11" s="2">
        <v>6000000000000000</v>
      </c>
      <c r="P11" s="2"/>
      <c r="Q11" s="2"/>
      <c r="R11" s="2">
        <v>6000000000000000</v>
      </c>
      <c r="S11" s="2"/>
      <c r="U11">
        <v>2659</v>
      </c>
      <c r="W11" s="2"/>
      <c r="X11">
        <v>2631.3912846930998</v>
      </c>
      <c r="Z11">
        <f t="shared" si="0"/>
        <v>0</v>
      </c>
      <c r="AA11">
        <f t="shared" si="1"/>
        <v>1.1534151560709074</v>
      </c>
      <c r="AB11">
        <f t="shared" si="1"/>
        <v>0</v>
      </c>
      <c r="AC11" s="2">
        <f t="shared" si="2"/>
        <v>0</v>
      </c>
      <c r="AD11" s="2">
        <f t="shared" si="9"/>
        <v>549626766244792.44</v>
      </c>
      <c r="AE11" s="2" t="e">
        <f t="shared" si="6"/>
        <v>#DIV/0!</v>
      </c>
    </row>
    <row r="12" spans="1:47" x14ac:dyDescent="0.25">
      <c r="A12">
        <v>0.9</v>
      </c>
      <c r="C12">
        <v>9.0399999999999991</v>
      </c>
      <c r="F12">
        <v>0.90035210134738797</v>
      </c>
      <c r="H12">
        <f t="shared" si="3"/>
        <v>0</v>
      </c>
      <c r="I12">
        <f t="shared" si="4"/>
        <v>9.9596471387985395E-5</v>
      </c>
      <c r="J12" t="e">
        <f t="shared" si="5"/>
        <v>#DIV/0!</v>
      </c>
      <c r="K12">
        <f t="shared" si="10"/>
        <v>0</v>
      </c>
      <c r="L12">
        <f t="shared" si="7"/>
        <v>1.2625669860086749E-4</v>
      </c>
      <c r="M12" t="e">
        <f t="shared" si="8"/>
        <v>#DIV/0!</v>
      </c>
      <c r="N12" s="2"/>
      <c r="O12" s="2">
        <v>6000000000000000</v>
      </c>
      <c r="P12" s="2"/>
      <c r="Q12" s="2"/>
      <c r="R12" s="2">
        <v>6000000000000000</v>
      </c>
      <c r="S12" s="2"/>
      <c r="U12">
        <v>2659</v>
      </c>
      <c r="W12" s="2"/>
      <c r="X12">
        <v>2630.6646698985501</v>
      </c>
      <c r="Z12">
        <f t="shared" si="0"/>
        <v>0</v>
      </c>
      <c r="AA12">
        <f t="shared" si="1"/>
        <v>1.1534640338053594</v>
      </c>
      <c r="AB12">
        <f t="shared" si="1"/>
        <v>0</v>
      </c>
      <c r="AC12" s="2">
        <f t="shared" si="2"/>
        <v>0</v>
      </c>
      <c r="AD12" s="2">
        <f t="shared" si="9"/>
        <v>670673035632812</v>
      </c>
      <c r="AE12" s="2" t="e">
        <f t="shared" si="6"/>
        <v>#DIV/0!</v>
      </c>
    </row>
    <row r="13" spans="1:47" x14ac:dyDescent="0.25">
      <c r="A13">
        <v>1</v>
      </c>
      <c r="C13">
        <v>9.0399999999999991</v>
      </c>
      <c r="F13">
        <v>0.96399639045240804</v>
      </c>
      <c r="H13">
        <f t="shared" si="3"/>
        <v>0</v>
      </c>
      <c r="I13">
        <f t="shared" si="4"/>
        <v>1.0663676885535488E-4</v>
      </c>
      <c r="J13" t="e">
        <f t="shared" si="5"/>
        <v>#DIV/0!</v>
      </c>
      <c r="K13">
        <f t="shared" si="10"/>
        <v>0</v>
      </c>
      <c r="L13">
        <f t="shared" si="7"/>
        <v>1.326509048327116E-4</v>
      </c>
      <c r="M13" t="e">
        <f t="shared" si="8"/>
        <v>#DIV/0!</v>
      </c>
      <c r="N13" s="2"/>
      <c r="O13" s="2">
        <v>6000000000000000</v>
      </c>
      <c r="P13" s="2"/>
      <c r="Q13" s="2"/>
      <c r="R13" s="2">
        <v>6000000000000000</v>
      </c>
      <c r="S13" s="2"/>
      <c r="U13">
        <v>2659</v>
      </c>
      <c r="W13" s="2"/>
      <c r="X13">
        <v>2624.1893972112998</v>
      </c>
      <c r="Z13">
        <f t="shared" si="0"/>
        <v>0</v>
      </c>
      <c r="AA13">
        <f t="shared" si="1"/>
        <v>1.1539009901414472</v>
      </c>
      <c r="AB13">
        <f t="shared" si="1"/>
        <v>0</v>
      </c>
      <c r="AC13" s="2">
        <f t="shared" si="2"/>
        <v>0</v>
      </c>
      <c r="AD13" s="2">
        <f t="shared" si="9"/>
        <v>704905862113754.13</v>
      </c>
      <c r="AE13" s="2" t="e">
        <f t="shared" si="6"/>
        <v>#DIV/0!</v>
      </c>
    </row>
    <row r="14" spans="1:47" x14ac:dyDescent="0.25">
      <c r="A14">
        <v>1.1000000000000001</v>
      </c>
      <c r="C14">
        <v>9.0399999999999991</v>
      </c>
      <c r="F14">
        <v>1.13224277482467</v>
      </c>
      <c r="H14">
        <f t="shared" si="3"/>
        <v>0</v>
      </c>
      <c r="I14">
        <f t="shared" si="4"/>
        <v>1.2524809456025113E-4</v>
      </c>
      <c r="J14" t="e">
        <f t="shared" si="5"/>
        <v>#DIV/0!</v>
      </c>
      <c r="K14">
        <f t="shared" si="10"/>
        <v>0</v>
      </c>
      <c r="L14">
        <f t="shared" si="7"/>
        <v>1.3123937766599405E-4</v>
      </c>
      <c r="M14" t="e">
        <f t="shared" si="8"/>
        <v>#DIV/0!</v>
      </c>
      <c r="N14" s="2"/>
      <c r="O14" s="2">
        <v>6000000000000000</v>
      </c>
      <c r="P14" s="2"/>
      <c r="Q14" s="2"/>
      <c r="R14" s="2">
        <v>6000000000000000</v>
      </c>
      <c r="S14" s="2"/>
      <c r="U14">
        <v>2659</v>
      </c>
      <c r="W14" s="2"/>
      <c r="X14">
        <v>2619.9115706009702</v>
      </c>
      <c r="Z14">
        <f t="shared" si="0"/>
        <v>0</v>
      </c>
      <c r="AA14">
        <f t="shared" si="1"/>
        <v>1.1541910286431711</v>
      </c>
      <c r="AB14">
        <f t="shared" si="1"/>
        <v>0</v>
      </c>
      <c r="AC14" s="2">
        <f t="shared" si="2"/>
        <v>0</v>
      </c>
      <c r="AD14" s="2">
        <f t="shared" si="9"/>
        <v>697580313950036.88</v>
      </c>
      <c r="AE14" s="2" t="e">
        <f t="shared" si="6"/>
        <v>#DIV/0!</v>
      </c>
    </row>
    <row r="15" spans="1:47" x14ac:dyDescent="0.25">
      <c r="A15">
        <v>1.2</v>
      </c>
      <c r="C15">
        <v>9.0399999999999991</v>
      </c>
      <c r="F15">
        <v>1.37168276104581</v>
      </c>
      <c r="H15">
        <f t="shared" si="3"/>
        <v>0</v>
      </c>
      <c r="I15">
        <f t="shared" si="4"/>
        <v>1.5173481869975778E-4</v>
      </c>
      <c r="J15" t="e">
        <f t="shared" si="5"/>
        <v>#DIV/0!</v>
      </c>
      <c r="K15">
        <f t="shared" si="10"/>
        <v>0</v>
      </c>
      <c r="L15">
        <f t="shared" si="7"/>
        <v>1.2546526936381761E-4</v>
      </c>
      <c r="M15" t="e">
        <f t="shared" si="8"/>
        <v>#DIV/0!</v>
      </c>
      <c r="N15" s="2"/>
      <c r="O15" s="2">
        <v>6000000000000000</v>
      </c>
      <c r="P15" s="2"/>
      <c r="Q15" s="2"/>
      <c r="R15" s="2">
        <v>6000000000000000</v>
      </c>
      <c r="S15" s="2"/>
      <c r="U15">
        <v>2659</v>
      </c>
      <c r="W15" s="2"/>
      <c r="X15">
        <v>2617.6538839681998</v>
      </c>
      <c r="Z15">
        <f t="shared" si="0"/>
        <v>0</v>
      </c>
      <c r="AA15">
        <f t="shared" si="1"/>
        <v>1.1543445419402056</v>
      </c>
      <c r="AB15">
        <f t="shared" si="1"/>
        <v>0</v>
      </c>
      <c r="AC15" s="2">
        <f t="shared" si="2"/>
        <v>0</v>
      </c>
      <c r="AD15" s="2">
        <f t="shared" si="9"/>
        <v>666977735155313.63</v>
      </c>
      <c r="AE15" s="2" t="e">
        <f t="shared" si="6"/>
        <v>#DIV/0!</v>
      </c>
    </row>
    <row r="16" spans="1:47" x14ac:dyDescent="0.25">
      <c r="A16">
        <v>1.3</v>
      </c>
      <c r="C16">
        <v>9.0399999999999991</v>
      </c>
      <c r="F16">
        <v>1.3501904219602501</v>
      </c>
      <c r="H16">
        <f t="shared" si="3"/>
        <v>0</v>
      </c>
      <c r="I16">
        <f t="shared" si="4"/>
        <v>1.4935734756197459E-4</v>
      </c>
      <c r="J16" t="e">
        <f t="shared" si="5"/>
        <v>#DIV/0!</v>
      </c>
      <c r="K16">
        <f t="shared" si="10"/>
        <v>0</v>
      </c>
      <c r="L16">
        <f t="shared" si="7"/>
        <v>1.209813003554589E-4</v>
      </c>
      <c r="M16" t="e">
        <f t="shared" si="8"/>
        <v>#DIV/0!</v>
      </c>
      <c r="N16" s="2"/>
      <c r="O16" s="2">
        <v>6000000000000000</v>
      </c>
      <c r="P16" s="2"/>
      <c r="Q16" s="2"/>
      <c r="R16" s="2">
        <v>6000000000000000</v>
      </c>
      <c r="S16" s="2"/>
      <c r="U16">
        <v>2659</v>
      </c>
      <c r="W16" s="2"/>
      <c r="X16">
        <v>2610.42914696549</v>
      </c>
      <c r="Z16">
        <f t="shared" si="0"/>
        <v>0</v>
      </c>
      <c r="AA16">
        <f t="shared" si="1"/>
        <v>1.1548378547807425</v>
      </c>
      <c r="AB16">
        <f t="shared" si="1"/>
        <v>0</v>
      </c>
      <c r="AC16" s="2">
        <f t="shared" si="2"/>
        <v>0</v>
      </c>
      <c r="AD16" s="2">
        <f t="shared" si="9"/>
        <v>643415648253663.88</v>
      </c>
      <c r="AE16" s="2" t="e">
        <f t="shared" si="6"/>
        <v>#DIV/0!</v>
      </c>
    </row>
    <row r="17" spans="1:31" x14ac:dyDescent="0.25">
      <c r="A17">
        <v>1.4</v>
      </c>
      <c r="C17">
        <v>9.0399999999999991</v>
      </c>
      <c r="F17">
        <v>1.4630104888651301</v>
      </c>
      <c r="H17">
        <f t="shared" si="3"/>
        <v>0</v>
      </c>
      <c r="I17">
        <f t="shared" si="4"/>
        <v>1.6183744345853209E-4</v>
      </c>
      <c r="J17" t="e">
        <f t="shared" si="5"/>
        <v>#DIV/0!</v>
      </c>
      <c r="K17">
        <f t="shared" si="10"/>
        <v>0</v>
      </c>
      <c r="L17">
        <f t="shared" si="7"/>
        <v>1.0719640165042233E-4</v>
      </c>
      <c r="M17" t="e">
        <f t="shared" si="8"/>
        <v>#DIV/0!</v>
      </c>
      <c r="N17" s="2"/>
      <c r="O17" s="2">
        <v>6000000000000000</v>
      </c>
      <c r="P17" s="2"/>
      <c r="Q17" s="2"/>
      <c r="R17" s="2">
        <v>6000000000000000</v>
      </c>
      <c r="S17" s="2"/>
      <c r="U17">
        <v>2659</v>
      </c>
      <c r="W17" s="2"/>
      <c r="X17">
        <v>2605.1928597665201</v>
      </c>
      <c r="Z17">
        <f t="shared" si="0"/>
        <v>0</v>
      </c>
      <c r="AA17">
        <f t="shared" si="1"/>
        <v>1.1551973696991198</v>
      </c>
      <c r="AB17">
        <f t="shared" si="1"/>
        <v>0</v>
      </c>
      <c r="AC17" s="2">
        <f t="shared" si="2"/>
        <v>0</v>
      </c>
      <c r="AD17" s="2">
        <f t="shared" si="9"/>
        <v>570280810505178.88</v>
      </c>
      <c r="AE17" s="2" t="e">
        <f t="shared" si="6"/>
        <v>#DIV/0!</v>
      </c>
    </row>
    <row r="18" spans="1:31" x14ac:dyDescent="0.25">
      <c r="A18">
        <v>1.5</v>
      </c>
      <c r="C18">
        <v>9.0399999999999991</v>
      </c>
      <c r="F18">
        <v>1.55361911940603</v>
      </c>
      <c r="H18">
        <f t="shared" si="3"/>
        <v>0</v>
      </c>
      <c r="I18">
        <f t="shared" si="4"/>
        <v>1.7186052205818918E-4</v>
      </c>
      <c r="J18" t="e">
        <f t="shared" si="5"/>
        <v>#DIV/0!</v>
      </c>
      <c r="K18">
        <f t="shared" si="10"/>
        <v>0</v>
      </c>
      <c r="L18">
        <f t="shared" si="7"/>
        <v>1.1067564254238466E-4</v>
      </c>
      <c r="M18" t="e">
        <f t="shared" si="8"/>
        <v>#DIV/0!</v>
      </c>
      <c r="N18" s="2"/>
      <c r="O18" s="2">
        <v>6000000000000000</v>
      </c>
      <c r="P18" s="2"/>
      <c r="Q18" s="2"/>
      <c r="R18" s="2">
        <v>6000000000000000</v>
      </c>
      <c r="S18" s="2"/>
      <c r="U18">
        <v>2659</v>
      </c>
      <c r="W18" s="2"/>
      <c r="X18">
        <v>2603.6929253704802</v>
      </c>
      <c r="Z18">
        <f t="shared" si="0"/>
        <v>0</v>
      </c>
      <c r="AA18">
        <f t="shared" si="1"/>
        <v>1.1553006605558138</v>
      </c>
      <c r="AB18">
        <f t="shared" si="1"/>
        <v>0</v>
      </c>
      <c r="AC18" s="2">
        <f t="shared" si="2"/>
        <v>0</v>
      </c>
      <c r="AD18" s="2">
        <f t="shared" si="9"/>
        <v>588842886832205.75</v>
      </c>
      <c r="AE18" s="2" t="e">
        <f t="shared" si="6"/>
        <v>#DIV/0!</v>
      </c>
    </row>
    <row r="19" spans="1:31" x14ac:dyDescent="0.25">
      <c r="A19">
        <v>1.6</v>
      </c>
      <c r="C19">
        <v>9.0399999999999991</v>
      </c>
      <c r="F19">
        <v>1.6733958096575201</v>
      </c>
      <c r="H19">
        <f t="shared" si="3"/>
        <v>0</v>
      </c>
      <c r="I19">
        <f t="shared" si="4"/>
        <v>1.851101559355664E-4</v>
      </c>
      <c r="J19" t="e">
        <f t="shared" si="5"/>
        <v>#DIV/0!</v>
      </c>
      <c r="K19">
        <f t="shared" si="10"/>
        <v>0</v>
      </c>
      <c r="L19">
        <f t="shared" si="7"/>
        <v>1.2304965457597903E-4</v>
      </c>
      <c r="M19" t="e">
        <f t="shared" si="8"/>
        <v>#DIV/0!</v>
      </c>
      <c r="N19" s="2"/>
      <c r="O19" s="2">
        <v>6000000000000000</v>
      </c>
      <c r="P19" s="2"/>
      <c r="Q19" s="2"/>
      <c r="R19" s="2">
        <v>6000000000000000</v>
      </c>
      <c r="S19" s="2"/>
      <c r="U19">
        <v>2659</v>
      </c>
      <c r="W19" s="2"/>
      <c r="X19">
        <v>2597.8114136897698</v>
      </c>
      <c r="Z19">
        <f t="shared" si="0"/>
        <v>0</v>
      </c>
      <c r="AA19">
        <f t="shared" ref="AA19:AA82" si="11">(X19/(X19-$AI$2))</f>
        <v>1.1557070125493656</v>
      </c>
      <c r="AB19">
        <f t="shared" ref="AB19:AB82" si="12">(Y19/(Y19-$AI$2))</f>
        <v>0</v>
      </c>
      <c r="AC19" s="2">
        <f t="shared" si="2"/>
        <v>0</v>
      </c>
      <c r="AD19" s="2">
        <f t="shared" si="9"/>
        <v>654908318667462.13</v>
      </c>
      <c r="AE19" s="2" t="e">
        <f t="shared" si="6"/>
        <v>#DIV/0!</v>
      </c>
    </row>
    <row r="20" spans="1:31" x14ac:dyDescent="0.25">
      <c r="A20">
        <v>1.7</v>
      </c>
      <c r="C20">
        <v>9.0399999999999991</v>
      </c>
      <c r="F20">
        <v>1.7677429494601</v>
      </c>
      <c r="H20">
        <f t="shared" si="3"/>
        <v>0</v>
      </c>
      <c r="I20">
        <f t="shared" si="4"/>
        <v>1.9554678644470135E-4</v>
      </c>
      <c r="J20" t="e">
        <f t="shared" si="5"/>
        <v>#DIV/0!</v>
      </c>
      <c r="K20">
        <f t="shared" si="10"/>
        <v>0</v>
      </c>
      <c r="L20">
        <f t="shared" si="7"/>
        <v>1.2678532951140964E-4</v>
      </c>
      <c r="M20" t="e">
        <f t="shared" si="8"/>
        <v>#DIV/0!</v>
      </c>
      <c r="N20" s="2"/>
      <c r="O20" s="2">
        <v>6000000000000000</v>
      </c>
      <c r="P20" s="2"/>
      <c r="Q20" s="2"/>
      <c r="R20" s="2">
        <v>6000000000000000</v>
      </c>
      <c r="S20" s="2"/>
      <c r="U20">
        <v>2659</v>
      </c>
      <c r="W20" s="2"/>
      <c r="X20">
        <v>2594.328447075</v>
      </c>
      <c r="Z20">
        <f t="shared" si="0"/>
        <v>0</v>
      </c>
      <c r="AA20">
        <f t="shared" si="11"/>
        <v>1.1559486537971524</v>
      </c>
      <c r="AB20">
        <f t="shared" si="12"/>
        <v>0</v>
      </c>
      <c r="AC20" s="2">
        <f t="shared" si="2"/>
        <v>0</v>
      </c>
      <c r="AD20" s="2">
        <f t="shared" si="9"/>
        <v>674931824815258</v>
      </c>
      <c r="AE20" s="2" t="e">
        <f t="shared" si="6"/>
        <v>#DIV/0!</v>
      </c>
    </row>
    <row r="21" spans="1:31" x14ac:dyDescent="0.25">
      <c r="A21">
        <v>1.8</v>
      </c>
      <c r="C21">
        <v>9.0399999999999991</v>
      </c>
      <c r="F21">
        <v>1.95699325712606</v>
      </c>
      <c r="H21">
        <f t="shared" si="3"/>
        <v>0</v>
      </c>
      <c r="I21">
        <f t="shared" si="4"/>
        <v>2.1648155499182084E-4</v>
      </c>
      <c r="J21" t="e">
        <f t="shared" si="5"/>
        <v>#DIV/0!</v>
      </c>
      <c r="K21">
        <f t="shared" si="10"/>
        <v>0</v>
      </c>
      <c r="L21">
        <f t="shared" si="7"/>
        <v>1.2282261065313011E-4</v>
      </c>
      <c r="M21" t="e">
        <f t="shared" si="8"/>
        <v>#DIV/0!</v>
      </c>
      <c r="N21" s="2"/>
      <c r="O21" s="2">
        <v>6000000000000000</v>
      </c>
      <c r="P21" s="2"/>
      <c r="Q21" s="2"/>
      <c r="R21" s="2">
        <v>6000000000000000</v>
      </c>
      <c r="S21" s="2"/>
      <c r="U21">
        <v>2659</v>
      </c>
      <c r="W21" s="2"/>
      <c r="X21">
        <v>2588.8830539709902</v>
      </c>
      <c r="Z21">
        <f t="shared" si="0"/>
        <v>0</v>
      </c>
      <c r="AA21">
        <f t="shared" si="11"/>
        <v>1.1563279508410336</v>
      </c>
      <c r="AB21">
        <f t="shared" si="12"/>
        <v>0</v>
      </c>
      <c r="AC21" s="2">
        <f t="shared" si="2"/>
        <v>0</v>
      </c>
      <c r="AD21" s="2">
        <f t="shared" si="9"/>
        <v>654051140598721.63</v>
      </c>
      <c r="AE21" s="2" t="e">
        <f t="shared" si="6"/>
        <v>#DIV/0!</v>
      </c>
    </row>
    <row r="22" spans="1:31" x14ac:dyDescent="0.25">
      <c r="A22">
        <v>1.9</v>
      </c>
      <c r="C22">
        <v>9.0399999999999991</v>
      </c>
      <c r="F22">
        <v>1.9877049186439999</v>
      </c>
      <c r="H22">
        <f t="shared" si="3"/>
        <v>0</v>
      </c>
      <c r="I22">
        <f t="shared" si="4"/>
        <v>2.1987886268185844E-4</v>
      </c>
      <c r="J22" t="e">
        <f t="shared" si="5"/>
        <v>#DIV/0!</v>
      </c>
      <c r="K22">
        <f t="shared" si="10"/>
        <v>0</v>
      </c>
      <c r="L22">
        <f t="shared" si="7"/>
        <v>1.1928315093463178E-4</v>
      </c>
      <c r="M22" t="e">
        <f t="shared" si="8"/>
        <v>#DIV/0!</v>
      </c>
      <c r="N22" s="2"/>
      <c r="O22" s="2">
        <v>6000000000000000</v>
      </c>
      <c r="P22" s="2"/>
      <c r="Q22" s="2"/>
      <c r="R22" s="2">
        <v>6000000000000000</v>
      </c>
      <c r="S22" s="2"/>
      <c r="U22">
        <v>2659</v>
      </c>
      <c r="W22" s="2"/>
      <c r="X22">
        <v>2584.2296223787498</v>
      </c>
      <c r="Z22">
        <f t="shared" si="0"/>
        <v>0</v>
      </c>
      <c r="AA22">
        <f t="shared" si="11"/>
        <v>1.1566535491671444</v>
      </c>
      <c r="AB22">
        <f t="shared" si="12"/>
        <v>0</v>
      </c>
      <c r="AC22" s="2">
        <f t="shared" si="2"/>
        <v>0</v>
      </c>
      <c r="AD22" s="2">
        <f t="shared" si="9"/>
        <v>635381780116554.5</v>
      </c>
      <c r="AE22" s="2" t="e">
        <f t="shared" si="6"/>
        <v>#DIV/0!</v>
      </c>
    </row>
    <row r="23" spans="1:31" x14ac:dyDescent="0.25">
      <c r="A23">
        <v>2</v>
      </c>
      <c r="C23">
        <v>9.0399999999999991</v>
      </c>
      <c r="F23">
        <v>2.1488175604145701</v>
      </c>
      <c r="H23">
        <f t="shared" si="3"/>
        <v>0</v>
      </c>
      <c r="I23">
        <f t="shared" si="4"/>
        <v>2.3770105756798344E-4</v>
      </c>
      <c r="J23" t="e">
        <f t="shared" si="5"/>
        <v>#DIV/0!</v>
      </c>
      <c r="K23">
        <f t="shared" si="10"/>
        <v>0</v>
      </c>
      <c r="L23">
        <f t="shared" si="7"/>
        <v>1.1550468978882115E-4</v>
      </c>
      <c r="M23" t="e">
        <f t="shared" si="8"/>
        <v>#DIV/0!</v>
      </c>
      <c r="N23" s="2"/>
      <c r="O23" s="2">
        <v>6000000000000000</v>
      </c>
      <c r="P23" s="2"/>
      <c r="Q23" s="2"/>
      <c r="R23" s="2">
        <v>6000000000000000</v>
      </c>
      <c r="S23" s="2"/>
      <c r="U23">
        <v>2659</v>
      </c>
      <c r="W23" s="2"/>
      <c r="X23">
        <v>2581.01298112109</v>
      </c>
      <c r="Z23">
        <f t="shared" si="0"/>
        <v>0</v>
      </c>
      <c r="AA23">
        <f t="shared" si="11"/>
        <v>1.1568794099190423</v>
      </c>
      <c r="AB23">
        <f t="shared" si="12"/>
        <v>0</v>
      </c>
      <c r="AC23" s="2">
        <f t="shared" si="2"/>
        <v>0</v>
      </c>
      <c r="AD23" s="2">
        <f t="shared" si="9"/>
        <v>615375312283165.5</v>
      </c>
      <c r="AE23" s="2" t="e">
        <f t="shared" si="6"/>
        <v>#DIV/0!</v>
      </c>
    </row>
    <row r="24" spans="1:31" x14ac:dyDescent="0.25">
      <c r="A24">
        <v>2.1</v>
      </c>
      <c r="C24">
        <v>9.0399999999999991</v>
      </c>
      <c r="F24">
        <v>2.1996459361240399</v>
      </c>
      <c r="H24">
        <f t="shared" si="3"/>
        <v>0</v>
      </c>
      <c r="I24">
        <f t="shared" si="4"/>
        <v>2.4332366550044692E-4</v>
      </c>
      <c r="J24" t="e">
        <f t="shared" si="5"/>
        <v>#DIV/0!</v>
      </c>
      <c r="K24">
        <f t="shared" si="10"/>
        <v>0</v>
      </c>
      <c r="L24">
        <f t="shared" si="7"/>
        <v>1.2316446112757429E-4</v>
      </c>
      <c r="M24" t="e">
        <f t="shared" si="8"/>
        <v>#DIV/0!</v>
      </c>
      <c r="N24" s="2"/>
      <c r="O24" s="2">
        <v>6000000000000000</v>
      </c>
      <c r="P24" s="2"/>
      <c r="Q24" s="2"/>
      <c r="R24" s="2">
        <v>6000000000000000</v>
      </c>
      <c r="S24" s="2"/>
      <c r="U24">
        <v>2659</v>
      </c>
      <c r="W24" s="2"/>
      <c r="X24">
        <v>2574.2885094414901</v>
      </c>
      <c r="Z24">
        <f t="shared" si="0"/>
        <v>0</v>
      </c>
      <c r="AA24">
        <f t="shared" si="11"/>
        <v>1.1573536879385686</v>
      </c>
      <c r="AB24">
        <f t="shared" si="12"/>
        <v>0</v>
      </c>
      <c r="AC24" s="2">
        <f t="shared" si="2"/>
        <v>0</v>
      </c>
      <c r="AD24" s="2">
        <f t="shared" si="9"/>
        <v>656453352253364.5</v>
      </c>
      <c r="AE24" s="2" t="e">
        <f t="shared" si="6"/>
        <v>#DIV/0!</v>
      </c>
    </row>
    <row r="25" spans="1:31" x14ac:dyDescent="0.25">
      <c r="A25">
        <v>2.2000000000000002</v>
      </c>
      <c r="C25">
        <v>9.0399999999999991</v>
      </c>
      <c r="F25">
        <v>2.3279507562711901</v>
      </c>
      <c r="H25">
        <f t="shared" si="3"/>
        <v>0</v>
      </c>
      <c r="I25">
        <f t="shared" si="4"/>
        <v>2.5751667657867151E-4</v>
      </c>
      <c r="J25" t="e">
        <f t="shared" si="5"/>
        <v>#DIV/0!</v>
      </c>
      <c r="K25">
        <f t="shared" si="10"/>
        <v>0</v>
      </c>
      <c r="L25">
        <f t="shared" si="7"/>
        <v>1.366768184147539E-4</v>
      </c>
      <c r="M25" t="e">
        <f t="shared" si="8"/>
        <v>#DIV/0!</v>
      </c>
      <c r="N25" s="2"/>
      <c r="O25" s="2">
        <v>6000000000000000</v>
      </c>
      <c r="P25" s="2"/>
      <c r="Q25" s="2"/>
      <c r="R25" s="2">
        <v>6000000000000000</v>
      </c>
      <c r="S25" s="2"/>
      <c r="U25">
        <v>2659</v>
      </c>
      <c r="W25" s="2"/>
      <c r="X25">
        <v>2569.4530432543802</v>
      </c>
      <c r="Z25">
        <f t="shared" si="0"/>
        <v>0</v>
      </c>
      <c r="AA25">
        <f t="shared" si="11"/>
        <v>1.1576965104370018</v>
      </c>
      <c r="AB25">
        <f t="shared" si="12"/>
        <v>0</v>
      </c>
      <c r="AC25" s="2">
        <f t="shared" si="2"/>
        <v>0</v>
      </c>
      <c r="AD25" s="2">
        <f t="shared" si="9"/>
        <v>728688548276629</v>
      </c>
      <c r="AE25" s="2" t="e">
        <f t="shared" si="6"/>
        <v>#DIV/0!</v>
      </c>
    </row>
    <row r="26" spans="1:31" x14ac:dyDescent="0.25">
      <c r="A26">
        <v>2.2999999999999998</v>
      </c>
      <c r="C26">
        <v>9.0399999999999991</v>
      </c>
      <c r="F26">
        <v>2.4243425135148802</v>
      </c>
      <c r="H26">
        <f t="shared" si="3"/>
        <v>0</v>
      </c>
      <c r="I26">
        <f t="shared" si="4"/>
        <v>2.6817948158350447E-4</v>
      </c>
      <c r="J26" t="e">
        <f t="shared" si="5"/>
        <v>#DIV/0!</v>
      </c>
      <c r="K26">
        <f t="shared" si="10"/>
        <v>0</v>
      </c>
      <c r="L26">
        <f t="shared" si="7"/>
        <v>1.4700150697333046E-4</v>
      </c>
      <c r="M26" t="e">
        <f t="shared" si="8"/>
        <v>#DIV/0!</v>
      </c>
      <c r="N26" s="2"/>
      <c r="O26" s="2">
        <v>6000000000000000</v>
      </c>
      <c r="P26" s="2"/>
      <c r="Q26" s="2"/>
      <c r="R26" s="2">
        <v>6000000000000000</v>
      </c>
      <c r="S26" s="2"/>
      <c r="U26">
        <v>2659</v>
      </c>
      <c r="W26" s="2"/>
      <c r="X26">
        <v>2561.41431967881</v>
      </c>
      <c r="Z26">
        <f t="shared" si="0"/>
        <v>0</v>
      </c>
      <c r="AA26">
        <f t="shared" si="11"/>
        <v>1.1582697538337523</v>
      </c>
      <c r="AB26">
        <f t="shared" si="12"/>
        <v>0</v>
      </c>
      <c r="AC26" s="2">
        <f t="shared" si="2"/>
        <v>0</v>
      </c>
      <c r="AD26" s="2">
        <f t="shared" si="9"/>
        <v>784122402832375</v>
      </c>
      <c r="AE26" s="2" t="e">
        <f t="shared" si="6"/>
        <v>#DIV/0!</v>
      </c>
    </row>
    <row r="27" spans="1:31" x14ac:dyDescent="0.25">
      <c r="A27">
        <v>2.4</v>
      </c>
      <c r="C27">
        <v>9.0399999999999991</v>
      </c>
      <c r="F27">
        <v>2.64537007528032</v>
      </c>
      <c r="H27">
        <f t="shared" si="3"/>
        <v>0</v>
      </c>
      <c r="I27">
        <f t="shared" si="4"/>
        <v>2.9262943310623011E-4</v>
      </c>
      <c r="J27" t="e">
        <f t="shared" si="5"/>
        <v>#DIV/0!</v>
      </c>
      <c r="K27">
        <f t="shared" si="10"/>
        <v>0</v>
      </c>
      <c r="L27">
        <f t="shared" si="7"/>
        <v>1.4467243829719898E-4</v>
      </c>
      <c r="M27" t="e">
        <f t="shared" si="8"/>
        <v>#DIV/0!</v>
      </c>
      <c r="N27" s="2"/>
      <c r="O27" s="2">
        <v>6000000000000000</v>
      </c>
      <c r="P27" s="2"/>
      <c r="Q27" s="2"/>
      <c r="R27" s="2">
        <v>6000000000000000</v>
      </c>
      <c r="S27" s="2"/>
      <c r="U27">
        <v>2659</v>
      </c>
      <c r="W27" s="2"/>
      <c r="X27">
        <v>2559.3374749284699</v>
      </c>
      <c r="Z27">
        <f t="shared" si="0"/>
        <v>0</v>
      </c>
      <c r="AA27">
        <f t="shared" si="11"/>
        <v>1.1584185322395493</v>
      </c>
      <c r="AB27">
        <f t="shared" si="12"/>
        <v>0</v>
      </c>
      <c r="AC27" s="2">
        <f t="shared" si="2"/>
        <v>0</v>
      </c>
      <c r="AD27" s="2">
        <f t="shared" si="9"/>
        <v>771798015062251.38</v>
      </c>
      <c r="AE27" s="2" t="e">
        <f t="shared" si="6"/>
        <v>#DIV/0!</v>
      </c>
    </row>
    <row r="28" spans="1:31" x14ac:dyDescent="0.25">
      <c r="A28">
        <v>2.5</v>
      </c>
      <c r="C28">
        <v>9.0399999999999991</v>
      </c>
      <c r="F28">
        <v>2.73495892550797</v>
      </c>
      <c r="H28">
        <f t="shared" si="3"/>
        <v>0</v>
      </c>
      <c r="I28">
        <f t="shared" si="4"/>
        <v>3.0253970414911179E-4</v>
      </c>
      <c r="J28" t="e">
        <f t="shared" si="5"/>
        <v>#DIV/0!</v>
      </c>
      <c r="K28">
        <f t="shared" si="10"/>
        <v>0</v>
      </c>
      <c r="L28">
        <f t="shared" si="7"/>
        <v>1.4411497599722345E-4</v>
      </c>
      <c r="M28" t="e">
        <f t="shared" si="8"/>
        <v>#DIV/0!</v>
      </c>
      <c r="N28" s="2"/>
      <c r="O28" s="2">
        <v>6000000000000000</v>
      </c>
      <c r="P28" s="2"/>
      <c r="Q28" s="2"/>
      <c r="R28" s="2">
        <v>6000000000000000</v>
      </c>
      <c r="S28" s="2"/>
      <c r="U28">
        <v>2659</v>
      </c>
      <c r="W28" s="2"/>
      <c r="X28">
        <v>2553.8891063434899</v>
      </c>
      <c r="Z28">
        <f t="shared" si="0"/>
        <v>0</v>
      </c>
      <c r="AA28">
        <f t="shared" si="11"/>
        <v>1.158810168348575</v>
      </c>
      <c r="AB28">
        <f t="shared" si="12"/>
        <v>0</v>
      </c>
      <c r="AC28" s="2">
        <f t="shared" si="2"/>
        <v>0</v>
      </c>
      <c r="AD28" s="2">
        <f t="shared" si="9"/>
        <v>769083989839188.63</v>
      </c>
      <c r="AE28" s="2" t="e">
        <f t="shared" si="6"/>
        <v>#DIV/0!</v>
      </c>
    </row>
    <row r="29" spans="1:31" x14ac:dyDescent="0.25">
      <c r="A29">
        <v>2.6</v>
      </c>
      <c r="C29">
        <v>9.0399999999999991</v>
      </c>
      <c r="F29">
        <v>2.92643650932522</v>
      </c>
      <c r="H29">
        <f t="shared" si="3"/>
        <v>0</v>
      </c>
      <c r="I29">
        <f t="shared" si="4"/>
        <v>3.2372085280146242E-4</v>
      </c>
      <c r="J29" t="e">
        <f t="shared" si="5"/>
        <v>#DIV/0!</v>
      </c>
      <c r="K29">
        <f t="shared" si="10"/>
        <v>0</v>
      </c>
      <c r="L29">
        <f t="shared" si="7"/>
        <v>1.2917493034433236E-4</v>
      </c>
      <c r="M29" t="e">
        <f t="shared" si="8"/>
        <v>#DIV/0!</v>
      </c>
      <c r="N29" s="2"/>
      <c r="O29" s="2">
        <v>6000000000000000</v>
      </c>
      <c r="P29" s="2"/>
      <c r="Q29" s="2"/>
      <c r="R29" s="2">
        <v>6000000000000000</v>
      </c>
      <c r="S29" s="2"/>
      <c r="U29">
        <v>2659</v>
      </c>
      <c r="W29" s="2"/>
      <c r="X29">
        <v>2545.6321620131298</v>
      </c>
      <c r="Z29">
        <f t="shared" si="0"/>
        <v>0</v>
      </c>
      <c r="AA29">
        <f t="shared" si="11"/>
        <v>1.1594073934857523</v>
      </c>
      <c r="AB29">
        <f t="shared" si="12"/>
        <v>0</v>
      </c>
      <c r="AC29" s="2">
        <f t="shared" si="2"/>
        <v>0</v>
      </c>
      <c r="AD29" s="2">
        <f t="shared" si="9"/>
        <v>689710219575702</v>
      </c>
      <c r="AE29" s="2" t="e">
        <f t="shared" si="6"/>
        <v>#DIV/0!</v>
      </c>
    </row>
    <row r="30" spans="1:31" x14ac:dyDescent="0.25">
      <c r="A30">
        <v>2.7</v>
      </c>
      <c r="C30">
        <v>9.0399999999999991</v>
      </c>
      <c r="F30">
        <v>2.9177662161498898</v>
      </c>
      <c r="H30">
        <f t="shared" si="3"/>
        <v>0</v>
      </c>
      <c r="I30">
        <f t="shared" si="4"/>
        <v>3.227617495741029E-4</v>
      </c>
      <c r="J30" t="e">
        <f t="shared" si="5"/>
        <v>#DIV/0!</v>
      </c>
      <c r="K30">
        <f t="shared" si="10"/>
        <v>0</v>
      </c>
      <c r="L30">
        <f t="shared" si="7"/>
        <v>1.1235299658137092E-4</v>
      </c>
      <c r="M30" t="e">
        <f t="shared" si="8"/>
        <v>#DIV/0!</v>
      </c>
      <c r="N30" s="2"/>
      <c r="O30" s="2">
        <v>6000000000000000</v>
      </c>
      <c r="P30" s="2"/>
      <c r="Q30" s="2"/>
      <c r="R30" s="2">
        <v>6000000000000000</v>
      </c>
      <c r="S30" s="2"/>
      <c r="U30">
        <v>2659</v>
      </c>
      <c r="W30" s="2"/>
      <c r="X30">
        <v>2543.5164515123201</v>
      </c>
      <c r="Z30">
        <f t="shared" si="0"/>
        <v>0</v>
      </c>
      <c r="AA30">
        <f t="shared" si="11"/>
        <v>1.1595611465593032</v>
      </c>
      <c r="AB30">
        <f t="shared" si="12"/>
        <v>0</v>
      </c>
      <c r="AC30" s="2">
        <f t="shared" si="2"/>
        <v>0</v>
      </c>
      <c r="AD30" s="2">
        <f t="shared" si="9"/>
        <v>599971574125577.5</v>
      </c>
      <c r="AE30" s="2" t="e">
        <f t="shared" si="6"/>
        <v>#DIV/0!</v>
      </c>
    </row>
    <row r="31" spans="1:31" x14ac:dyDescent="0.25">
      <c r="A31">
        <v>2.8</v>
      </c>
      <c r="C31">
        <v>9.0399999999999991</v>
      </c>
      <c r="F31">
        <v>3.1212589006467901</v>
      </c>
      <c r="H31">
        <f t="shared" si="3"/>
        <v>0</v>
      </c>
      <c r="I31">
        <f t="shared" si="4"/>
        <v>3.4527200228393702E-4</v>
      </c>
      <c r="J31" t="e">
        <f t="shared" si="5"/>
        <v>#DIV/0!</v>
      </c>
      <c r="K31">
        <f t="shared" si="10"/>
        <v>0</v>
      </c>
      <c r="L31">
        <f t="shared" si="7"/>
        <v>1.2697127184564078E-4</v>
      </c>
      <c r="M31" t="e">
        <f t="shared" si="8"/>
        <v>#DIV/0!</v>
      </c>
      <c r="N31" s="2"/>
      <c r="O31" s="2">
        <v>6000000000000000</v>
      </c>
      <c r="P31" s="2"/>
      <c r="Q31" s="2"/>
      <c r="R31" s="2">
        <v>6000000000000000</v>
      </c>
      <c r="S31" s="2"/>
      <c r="U31">
        <v>2659</v>
      </c>
      <c r="W31" s="2"/>
      <c r="X31">
        <v>2538.18510651305</v>
      </c>
      <c r="Z31">
        <f t="shared" si="0"/>
        <v>0</v>
      </c>
      <c r="AA31">
        <f t="shared" si="11"/>
        <v>1.1599499050415061</v>
      </c>
      <c r="AB31">
        <f t="shared" si="12"/>
        <v>0</v>
      </c>
      <c r="AC31" s="2">
        <f t="shared" si="2"/>
        <v>0</v>
      </c>
      <c r="AD31" s="2">
        <f t="shared" si="9"/>
        <v>678261339202188.88</v>
      </c>
      <c r="AE31" s="2" t="e">
        <f t="shared" si="6"/>
        <v>#DIV/0!</v>
      </c>
    </row>
    <row r="32" spans="1:31" x14ac:dyDescent="0.25">
      <c r="A32">
        <v>2.9</v>
      </c>
      <c r="C32">
        <v>9.0399999999999991</v>
      </c>
      <c r="F32">
        <v>3.1360394786818402</v>
      </c>
      <c r="H32">
        <f t="shared" si="3"/>
        <v>0</v>
      </c>
      <c r="I32">
        <f t="shared" si="4"/>
        <v>3.4690702197807971E-4</v>
      </c>
      <c r="J32" t="e">
        <f t="shared" si="5"/>
        <v>#DIV/0!</v>
      </c>
      <c r="K32">
        <f t="shared" si="10"/>
        <v>0</v>
      </c>
      <c r="L32">
        <f t="shared" si="7"/>
        <v>1.4000538554674309E-4</v>
      </c>
      <c r="M32" t="e">
        <f t="shared" si="8"/>
        <v>#DIV/0!</v>
      </c>
      <c r="N32" s="2"/>
      <c r="O32" s="2">
        <v>6000000000000000</v>
      </c>
      <c r="P32" s="2"/>
      <c r="Q32" s="2"/>
      <c r="R32" s="2">
        <v>6000000000000000</v>
      </c>
      <c r="S32" s="2"/>
      <c r="U32">
        <v>2659</v>
      </c>
      <c r="W32" s="2"/>
      <c r="X32">
        <v>2528.0792557448899</v>
      </c>
      <c r="Z32">
        <f t="shared" si="0"/>
        <v>0</v>
      </c>
      <c r="AA32">
        <f t="shared" si="11"/>
        <v>1.1606920405108501</v>
      </c>
      <c r="AB32">
        <f t="shared" si="12"/>
        <v>0</v>
      </c>
      <c r="AC32" s="2">
        <f t="shared" si="2"/>
        <v>0</v>
      </c>
      <c r="AD32" s="2">
        <f t="shared" si="9"/>
        <v>748366102329226.75</v>
      </c>
      <c r="AE32" s="2" t="e">
        <f t="shared" si="6"/>
        <v>#DIV/0!</v>
      </c>
    </row>
    <row r="33" spans="1:31" x14ac:dyDescent="0.25">
      <c r="A33">
        <v>3</v>
      </c>
      <c r="C33">
        <v>9.0399999999999991</v>
      </c>
      <c r="F33">
        <v>3.26100192587977</v>
      </c>
      <c r="H33">
        <f t="shared" si="3"/>
        <v>0</v>
      </c>
      <c r="I33">
        <f t="shared" si="4"/>
        <v>3.6073030153537281E-4</v>
      </c>
      <c r="J33" t="e">
        <f t="shared" si="5"/>
        <v>#DIV/0!</v>
      </c>
      <c r="K33">
        <f t="shared" si="10"/>
        <v>0</v>
      </c>
      <c r="L33">
        <f t="shared" si="7"/>
        <v>1.6633986193740198E-4</v>
      </c>
      <c r="M33" t="e">
        <f t="shared" si="8"/>
        <v>#DIV/0!</v>
      </c>
      <c r="N33" s="2"/>
      <c r="O33" s="2">
        <v>6000000000000000</v>
      </c>
      <c r="P33" s="2"/>
      <c r="Q33" s="2"/>
      <c r="R33" s="2">
        <v>6000000000000000</v>
      </c>
      <c r="S33" s="2"/>
      <c r="U33">
        <v>2659</v>
      </c>
      <c r="W33" s="2"/>
      <c r="X33">
        <v>2525.27650037578</v>
      </c>
      <c r="Z33">
        <f t="shared" si="0"/>
        <v>0</v>
      </c>
      <c r="AA33">
        <f t="shared" si="11"/>
        <v>1.1608990856746428</v>
      </c>
      <c r="AB33">
        <f t="shared" si="12"/>
        <v>0</v>
      </c>
      <c r="AC33" s="2">
        <f t="shared" si="2"/>
        <v>0</v>
      </c>
      <c r="AD33" s="2">
        <f t="shared" si="9"/>
        <v>889289501615777.38</v>
      </c>
      <c r="AE33" s="2" t="e">
        <f t="shared" si="6"/>
        <v>#DIV/0!</v>
      </c>
    </row>
    <row r="34" spans="1:31" x14ac:dyDescent="0.25">
      <c r="A34">
        <v>3.1</v>
      </c>
      <c r="C34">
        <v>9.0399999999999991</v>
      </c>
      <c r="F34">
        <v>3.5104565046132401</v>
      </c>
      <c r="H34">
        <f t="shared" si="3"/>
        <v>0</v>
      </c>
      <c r="I34">
        <f t="shared" si="4"/>
        <v>3.8832483458111066E-4</v>
      </c>
      <c r="J34" t="e">
        <f t="shared" si="5"/>
        <v>#DIV/0!</v>
      </c>
      <c r="K34">
        <f t="shared" si="10"/>
        <v>0</v>
      </c>
      <c r="L34">
        <f t="shared" si="7"/>
        <v>1.7347881601304242E-4</v>
      </c>
      <c r="M34" t="e">
        <f t="shared" si="8"/>
        <v>#DIV/0!</v>
      </c>
      <c r="N34" s="2"/>
      <c r="O34" s="2">
        <v>6000000000000000</v>
      </c>
      <c r="P34" s="2"/>
      <c r="Q34" s="2"/>
      <c r="R34" s="2">
        <v>4528320634138250</v>
      </c>
      <c r="S34" s="2"/>
      <c r="U34">
        <v>2659</v>
      </c>
      <c r="W34" s="2"/>
      <c r="X34">
        <v>2522.1347093743502</v>
      </c>
      <c r="Z34">
        <f t="shared" si="0"/>
        <v>0</v>
      </c>
      <c r="AA34">
        <f t="shared" si="11"/>
        <v>1.1611318112497784</v>
      </c>
      <c r="AB34">
        <f t="shared" si="12"/>
        <v>0</v>
      </c>
      <c r="AC34" s="2">
        <f t="shared" si="2"/>
        <v>0</v>
      </c>
      <c r="AD34" s="2">
        <f t="shared" si="9"/>
        <v>700109953626823.38</v>
      </c>
      <c r="AE34" s="2" t="e">
        <f t="shared" si="6"/>
        <v>#DIV/0!</v>
      </c>
    </row>
    <row r="35" spans="1:31" x14ac:dyDescent="0.25">
      <c r="A35">
        <v>3.2</v>
      </c>
      <c r="C35">
        <v>9.0399999999999991</v>
      </c>
      <c r="F35">
        <v>3.6660007482583801</v>
      </c>
      <c r="H35">
        <f t="shared" si="3"/>
        <v>0</v>
      </c>
      <c r="I35">
        <f t="shared" si="4"/>
        <v>4.0553105622327218E-4</v>
      </c>
      <c r="J35" t="e">
        <f t="shared" si="5"/>
        <v>#DIV/0!</v>
      </c>
      <c r="K35">
        <f t="shared" si="10"/>
        <v>0</v>
      </c>
      <c r="L35">
        <f t="shared" si="7"/>
        <v>1.8772981909120866E-4</v>
      </c>
      <c r="M35" t="e">
        <f t="shared" si="8"/>
        <v>#DIV/0!</v>
      </c>
      <c r="N35" s="2"/>
      <c r="O35" s="2">
        <v>6000000000000000</v>
      </c>
      <c r="P35" s="2"/>
      <c r="Q35" s="2"/>
      <c r="R35" s="2">
        <v>8004237177576440</v>
      </c>
      <c r="S35" s="2"/>
      <c r="U35">
        <v>2659</v>
      </c>
      <c r="W35" s="2"/>
      <c r="X35">
        <v>2515.8939399944502</v>
      </c>
      <c r="Z35">
        <f t="shared" ref="Z35:Z66" si="13">(W35/(W35-$AI$2))</f>
        <v>0</v>
      </c>
      <c r="AA35">
        <f t="shared" si="11"/>
        <v>1.1615960936669396</v>
      </c>
      <c r="AB35">
        <f t="shared" si="12"/>
        <v>0</v>
      </c>
      <c r="AC35" s="2">
        <f t="shared" ref="AC35:AC66" si="14">$Z35*((T35/10000000)^2)*K35*Q35*O35*$AF$2/$AH$2</f>
        <v>0</v>
      </c>
      <c r="AD35" s="2">
        <f t="shared" si="9"/>
        <v>1339705877183984.3</v>
      </c>
      <c r="AE35" s="2" t="e">
        <f t="shared" si="6"/>
        <v>#DIV/0!</v>
      </c>
    </row>
    <row r="36" spans="1:31" x14ac:dyDescent="0.25">
      <c r="A36">
        <v>3.3</v>
      </c>
      <c r="C36">
        <v>9.0399999999999991</v>
      </c>
      <c r="F36">
        <v>3.83326417088487</v>
      </c>
      <c r="H36">
        <f t="shared" si="3"/>
        <v>0</v>
      </c>
      <c r="I36">
        <f t="shared" si="4"/>
        <v>4.2403364722177767E-4</v>
      </c>
      <c r="J36" t="e">
        <f t="shared" si="5"/>
        <v>#DIV/0!</v>
      </c>
      <c r="K36">
        <f t="shared" si="10"/>
        <v>0</v>
      </c>
      <c r="L36">
        <f t="shared" si="7"/>
        <v>1.9217088757420681E-4</v>
      </c>
      <c r="M36" t="e">
        <f t="shared" si="8"/>
        <v>#DIV/0!</v>
      </c>
      <c r="N36" s="2"/>
      <c r="O36" s="2">
        <v>6000000000000000</v>
      </c>
      <c r="P36" s="2"/>
      <c r="Q36" s="2"/>
      <c r="R36" s="2">
        <v>4881679540283950</v>
      </c>
      <c r="S36" s="2"/>
      <c r="U36">
        <v>2659</v>
      </c>
      <c r="W36" s="2"/>
      <c r="X36">
        <v>2510.13970277506</v>
      </c>
      <c r="Z36">
        <f t="shared" si="13"/>
        <v>0</v>
      </c>
      <c r="AA36">
        <f t="shared" si="11"/>
        <v>1.1620265576112354</v>
      </c>
      <c r="AB36">
        <f t="shared" si="12"/>
        <v>0</v>
      </c>
      <c r="AC36" s="2">
        <f t="shared" si="14"/>
        <v>0</v>
      </c>
      <c r="AD36" s="2">
        <f t="shared" si="9"/>
        <v>836708200546125.5</v>
      </c>
      <c r="AE36" s="2" t="e">
        <f t="shared" si="6"/>
        <v>#DIV/0!</v>
      </c>
    </row>
    <row r="37" spans="1:31" x14ac:dyDescent="0.25">
      <c r="A37">
        <v>3.4</v>
      </c>
      <c r="C37">
        <v>9.0399999999999991</v>
      </c>
      <c r="F37">
        <v>3.9851414286926099</v>
      </c>
      <c r="H37">
        <f t="shared" si="3"/>
        <v>0</v>
      </c>
      <c r="I37">
        <f t="shared" si="4"/>
        <v>4.4083422883767816E-4</v>
      </c>
      <c r="J37" t="e">
        <f t="shared" si="5"/>
        <v>#DIV/0!</v>
      </c>
      <c r="K37">
        <f t="shared" si="10"/>
        <v>0</v>
      </c>
      <c r="L37">
        <f t="shared" si="7"/>
        <v>1.715019350200336E-4</v>
      </c>
      <c r="M37" t="e">
        <f t="shared" si="8"/>
        <v>#DIV/0!</v>
      </c>
      <c r="N37" s="2"/>
      <c r="O37" s="2">
        <v>6000000000000000</v>
      </c>
      <c r="P37" s="2"/>
      <c r="Q37" s="2"/>
      <c r="R37" s="2">
        <v>4781845781626090</v>
      </c>
      <c r="S37" s="2"/>
      <c r="U37">
        <v>2659</v>
      </c>
      <c r="W37" s="2"/>
      <c r="X37">
        <v>2505.12879815632</v>
      </c>
      <c r="Z37">
        <f t="shared" si="13"/>
        <v>0</v>
      </c>
      <c r="AA37">
        <f t="shared" si="11"/>
        <v>1.1624032866617622</v>
      </c>
      <c r="AB37">
        <f t="shared" si="12"/>
        <v>0</v>
      </c>
      <c r="AC37" s="2">
        <f t="shared" si="14"/>
        <v>0</v>
      </c>
      <c r="AD37" s="2">
        <f t="shared" si="9"/>
        <v>731682265091283.75</v>
      </c>
      <c r="AE37" s="2" t="e">
        <f t="shared" si="6"/>
        <v>#DIV/0!</v>
      </c>
    </row>
    <row r="38" spans="1:31" x14ac:dyDescent="0.25">
      <c r="A38">
        <v>3.5</v>
      </c>
      <c r="C38">
        <v>9.0399999999999991</v>
      </c>
      <c r="F38">
        <v>4.1296163149949603</v>
      </c>
      <c r="H38">
        <f t="shared" si="3"/>
        <v>0</v>
      </c>
      <c r="I38">
        <f t="shared" si="4"/>
        <v>4.5681596404811516E-4</v>
      </c>
      <c r="J38" t="e">
        <f t="shared" si="5"/>
        <v>#DIV/0!</v>
      </c>
      <c r="K38">
        <f t="shared" si="10"/>
        <v>0</v>
      </c>
      <c r="L38">
        <f t="shared" si="7"/>
        <v>1.8285757595517705E-4</v>
      </c>
      <c r="M38" t="e">
        <f t="shared" si="8"/>
        <v>#DIV/0!</v>
      </c>
      <c r="N38" s="2"/>
      <c r="O38" s="2">
        <v>6000000000000000</v>
      </c>
      <c r="P38" s="2"/>
      <c r="Q38" s="2"/>
      <c r="R38" s="2">
        <v>6924701178415500</v>
      </c>
      <c r="S38" s="2"/>
      <c r="U38">
        <v>2659</v>
      </c>
      <c r="W38" s="2"/>
      <c r="X38">
        <v>2498.4520617029202</v>
      </c>
      <c r="Z38">
        <f t="shared" si="13"/>
        <v>0</v>
      </c>
      <c r="AA38">
        <f t="shared" si="11"/>
        <v>1.1629079867495766</v>
      </c>
      <c r="AB38">
        <f t="shared" si="12"/>
        <v>0</v>
      </c>
      <c r="AC38" s="2">
        <f t="shared" si="14"/>
        <v>0</v>
      </c>
      <c r="AD38" s="2">
        <f t="shared" si="9"/>
        <v>1130213414552987</v>
      </c>
      <c r="AE38" s="2" t="e">
        <f t="shared" si="6"/>
        <v>#DIV/0!</v>
      </c>
    </row>
    <row r="39" spans="1:31" x14ac:dyDescent="0.25">
      <c r="A39">
        <v>3.6</v>
      </c>
      <c r="C39">
        <v>9.0399999999999991</v>
      </c>
      <c r="F39">
        <v>4.3632583275733197</v>
      </c>
      <c r="H39">
        <f t="shared" si="3"/>
        <v>0</v>
      </c>
      <c r="I39">
        <f t="shared" si="4"/>
        <v>4.8266131942182748E-4</v>
      </c>
      <c r="J39" t="e">
        <f t="shared" si="5"/>
        <v>#DIV/0!</v>
      </c>
      <c r="K39">
        <f t="shared" si="10"/>
        <v>0</v>
      </c>
      <c r="L39">
        <f t="shared" si="7"/>
        <v>1.8835950025611131E-4</v>
      </c>
      <c r="M39" t="e">
        <f t="shared" si="8"/>
        <v>#DIV/0!</v>
      </c>
      <c r="N39" s="2"/>
      <c r="O39" s="2">
        <v>6000000000000000</v>
      </c>
      <c r="P39" s="2"/>
      <c r="Q39" s="2"/>
      <c r="R39" s="2">
        <v>4014432247111140</v>
      </c>
      <c r="S39" s="2"/>
      <c r="U39">
        <v>2659</v>
      </c>
      <c r="W39" s="2"/>
      <c r="X39">
        <v>2492.4305525562099</v>
      </c>
      <c r="Z39">
        <f t="shared" si="13"/>
        <v>0</v>
      </c>
      <c r="AA39">
        <f t="shared" si="11"/>
        <v>1.1633658554684083</v>
      </c>
      <c r="AB39">
        <f t="shared" si="12"/>
        <v>0</v>
      </c>
      <c r="AC39" s="2">
        <f t="shared" si="14"/>
        <v>0</v>
      </c>
      <c r="AD39" s="2">
        <f t="shared" si="9"/>
        <v>675194793044956.5</v>
      </c>
      <c r="AE39" s="2" t="e">
        <f t="shared" si="6"/>
        <v>#DIV/0!</v>
      </c>
    </row>
    <row r="40" spans="1:31" x14ac:dyDescent="0.25">
      <c r="A40">
        <v>3.7</v>
      </c>
      <c r="C40">
        <v>9.0399999999999991</v>
      </c>
      <c r="F40">
        <v>4.3938530634422799</v>
      </c>
      <c r="H40">
        <f t="shared" si="3"/>
        <v>0</v>
      </c>
      <c r="I40">
        <f t="shared" si="4"/>
        <v>4.8604569285865933E-4</v>
      </c>
      <c r="J40" t="e">
        <f t="shared" si="5"/>
        <v>#DIV/0!</v>
      </c>
      <c r="K40">
        <f t="shared" si="10"/>
        <v>0</v>
      </c>
      <c r="L40">
        <f t="shared" si="7"/>
        <v>1.8829315740811743E-4</v>
      </c>
      <c r="M40" t="e">
        <f t="shared" si="8"/>
        <v>#DIV/0!</v>
      </c>
      <c r="N40" s="2"/>
      <c r="O40" s="2">
        <v>6000000000000000</v>
      </c>
      <c r="P40" s="2"/>
      <c r="Q40" s="2"/>
      <c r="R40" s="2">
        <v>5303845480782210</v>
      </c>
      <c r="S40" s="2"/>
      <c r="U40">
        <v>2659</v>
      </c>
      <c r="W40" s="2"/>
      <c r="X40">
        <v>2487.0091611262201</v>
      </c>
      <c r="Z40">
        <f t="shared" si="13"/>
        <v>0</v>
      </c>
      <c r="AA40">
        <f t="shared" si="11"/>
        <v>1.1637802992924688</v>
      </c>
      <c r="AB40">
        <f t="shared" si="12"/>
        <v>0</v>
      </c>
      <c r="AC40" s="2">
        <f t="shared" si="14"/>
        <v>0</v>
      </c>
      <c r="AD40" s="2">
        <f t="shared" si="9"/>
        <v>892067076810044.5</v>
      </c>
      <c r="AE40" s="2" t="e">
        <f t="shared" si="6"/>
        <v>#DIV/0!</v>
      </c>
    </row>
    <row r="41" spans="1:31" x14ac:dyDescent="0.25">
      <c r="A41">
        <v>3.8</v>
      </c>
      <c r="C41">
        <v>9.0399999999999991</v>
      </c>
      <c r="F41">
        <v>4.7090661744523503</v>
      </c>
      <c r="H41">
        <f t="shared" si="3"/>
        <v>0</v>
      </c>
      <c r="I41">
        <f t="shared" si="4"/>
        <v>5.2091439982879988E-4</v>
      </c>
      <c r="J41" t="e">
        <f t="shared" si="5"/>
        <v>#DIV/0!</v>
      </c>
      <c r="K41">
        <f t="shared" si="10"/>
        <v>0</v>
      </c>
      <c r="L41">
        <f t="shared" si="7"/>
        <v>1.944683791999902E-4</v>
      </c>
      <c r="M41" t="e">
        <f t="shared" si="8"/>
        <v>#DIV/0!</v>
      </c>
      <c r="N41" s="2"/>
      <c r="O41" s="2">
        <v>6000000000000000</v>
      </c>
      <c r="P41" s="2"/>
      <c r="Q41" s="2"/>
      <c r="R41" s="2">
        <v>5180173143610040</v>
      </c>
      <c r="S41" s="2"/>
      <c r="U41">
        <v>2659</v>
      </c>
      <c r="W41" s="2"/>
      <c r="X41">
        <v>2479.6284130199401</v>
      </c>
      <c r="Z41">
        <f t="shared" si="13"/>
        <v>0</v>
      </c>
      <c r="AA41">
        <f t="shared" si="11"/>
        <v>1.1643479199752407</v>
      </c>
      <c r="AB41">
        <f t="shared" si="12"/>
        <v>0</v>
      </c>
      <c r="AC41" s="2">
        <f t="shared" si="14"/>
        <v>0</v>
      </c>
      <c r="AD41" s="2">
        <f t="shared" si="9"/>
        <v>900279065294404.88</v>
      </c>
      <c r="AE41" s="2" t="e">
        <f t="shared" si="6"/>
        <v>#DIV/0!</v>
      </c>
    </row>
    <row r="42" spans="1:31" x14ac:dyDescent="0.25">
      <c r="A42">
        <v>3.9</v>
      </c>
      <c r="C42">
        <v>9.0399999999999991</v>
      </c>
      <c r="F42">
        <v>4.8518206477234997</v>
      </c>
      <c r="H42">
        <f t="shared" si="3"/>
        <v>0</v>
      </c>
      <c r="I42">
        <f t="shared" si="4"/>
        <v>5.3670582386321903E-4</v>
      </c>
      <c r="J42" t="e">
        <f t="shared" si="5"/>
        <v>#DIV/0!</v>
      </c>
      <c r="K42">
        <f t="shared" si="10"/>
        <v>0</v>
      </c>
      <c r="L42">
        <f t="shared" si="7"/>
        <v>2.14375152689385E-4</v>
      </c>
      <c r="M42" t="e">
        <f t="shared" si="8"/>
        <v>#DIV/0!</v>
      </c>
      <c r="N42" s="2"/>
      <c r="O42" s="2">
        <v>6000000000000000</v>
      </c>
      <c r="P42" s="2"/>
      <c r="Q42" s="2"/>
      <c r="R42" s="2">
        <v>3795180477005790</v>
      </c>
      <c r="S42" s="2"/>
      <c r="U42">
        <v>2659</v>
      </c>
      <c r="W42" s="2"/>
      <c r="X42">
        <v>2473.2677857931799</v>
      </c>
      <c r="Z42">
        <f t="shared" si="13"/>
        <v>0</v>
      </c>
      <c r="AA42">
        <f t="shared" si="11"/>
        <v>1.1648402534724334</v>
      </c>
      <c r="AB42">
        <f t="shared" si="12"/>
        <v>0</v>
      </c>
      <c r="AC42" s="2">
        <f t="shared" si="14"/>
        <v>0</v>
      </c>
      <c r="AD42" s="2">
        <f t="shared" si="9"/>
        <v>727401779717369.25</v>
      </c>
      <c r="AE42" s="2" t="e">
        <f t="shared" si="6"/>
        <v>#DIV/0!</v>
      </c>
    </row>
    <row r="43" spans="1:31" x14ac:dyDescent="0.25">
      <c r="A43">
        <v>4</v>
      </c>
      <c r="C43">
        <v>9.0399999999999991</v>
      </c>
      <c r="F43">
        <v>4.9770947246853297</v>
      </c>
      <c r="H43">
        <f t="shared" si="3"/>
        <v>0</v>
      </c>
      <c r="I43">
        <f t="shared" si="4"/>
        <v>5.5056357573952767E-4</v>
      </c>
      <c r="J43" t="e">
        <f t="shared" si="5"/>
        <v>#DIV/0!</v>
      </c>
      <c r="K43">
        <f t="shared" si="10"/>
        <v>0</v>
      </c>
      <c r="L43">
        <f t="shared" si="7"/>
        <v>2.2687902767689453E-4</v>
      </c>
      <c r="M43" t="e">
        <f t="shared" si="8"/>
        <v>#DIV/0!</v>
      </c>
      <c r="N43" s="2"/>
      <c r="O43" s="2">
        <v>6000000000000000</v>
      </c>
      <c r="P43" s="2"/>
      <c r="Q43" s="2"/>
      <c r="R43" s="2">
        <v>5591762041797480</v>
      </c>
      <c r="S43" s="2"/>
      <c r="U43">
        <v>2659</v>
      </c>
      <c r="W43" s="2"/>
      <c r="X43">
        <v>2467.6783922929199</v>
      </c>
      <c r="Z43">
        <f t="shared" si="13"/>
        <v>0</v>
      </c>
      <c r="AA43">
        <f t="shared" si="11"/>
        <v>1.1652753323043716</v>
      </c>
      <c r="AB43">
        <f t="shared" si="12"/>
        <v>0</v>
      </c>
      <c r="AC43" s="2">
        <f t="shared" si="14"/>
        <v>0</v>
      </c>
      <c r="AD43" s="2">
        <f t="shared" si="9"/>
        <v>1134678160790153.8</v>
      </c>
      <c r="AE43" s="2" t="e">
        <f t="shared" si="6"/>
        <v>#DIV/0!</v>
      </c>
    </row>
    <row r="44" spans="1:31" x14ac:dyDescent="0.25">
      <c r="A44">
        <v>4.0999999999999996</v>
      </c>
      <c r="C44">
        <v>9.0399999999999991</v>
      </c>
      <c r="F44">
        <v>5.2085307269299301</v>
      </c>
      <c r="H44">
        <f t="shared" si="3"/>
        <v>0</v>
      </c>
      <c r="I44">
        <f t="shared" si="4"/>
        <v>5.7616490342145255E-4</v>
      </c>
      <c r="J44" t="e">
        <f t="shared" si="5"/>
        <v>#DIV/0!</v>
      </c>
      <c r="K44">
        <f t="shared" si="10"/>
        <v>0</v>
      </c>
      <c r="L44">
        <f t="shared" si="7"/>
        <v>2.3712952778216447E-4</v>
      </c>
      <c r="M44" t="e">
        <f t="shared" si="8"/>
        <v>#DIV/0!</v>
      </c>
      <c r="N44" s="2"/>
      <c r="O44" s="2">
        <v>6000000000000000</v>
      </c>
      <c r="P44" s="2"/>
      <c r="Q44" s="2"/>
      <c r="R44" s="2">
        <v>2.01744280067628E+16</v>
      </c>
      <c r="S44" s="2"/>
      <c r="U44">
        <v>2659</v>
      </c>
      <c r="W44" s="2"/>
      <c r="X44">
        <v>2461.1179215218299</v>
      </c>
      <c r="Z44">
        <f t="shared" si="13"/>
        <v>0</v>
      </c>
      <c r="AA44">
        <f t="shared" si="11"/>
        <v>1.1657889388517424</v>
      </c>
      <c r="AB44">
        <f t="shared" si="12"/>
        <v>0</v>
      </c>
      <c r="AC44" s="2">
        <f t="shared" si="14"/>
        <v>0</v>
      </c>
      <c r="AD44" s="2">
        <f t="shared" si="9"/>
        <v>4280632123064077</v>
      </c>
      <c r="AE44" s="2" t="e">
        <f t="shared" si="6"/>
        <v>#DIV/0!</v>
      </c>
    </row>
    <row r="45" spans="1:31" x14ac:dyDescent="0.25">
      <c r="A45">
        <v>4.2</v>
      </c>
      <c r="C45">
        <v>9.0399999999999991</v>
      </c>
      <c r="F45">
        <v>5.5395516567951297</v>
      </c>
      <c r="H45">
        <f t="shared" si="3"/>
        <v>0</v>
      </c>
      <c r="I45">
        <f t="shared" si="4"/>
        <v>6.1278226291981534E-4</v>
      </c>
      <c r="J45" t="e">
        <f t="shared" si="5"/>
        <v>#DIV/0!</v>
      </c>
      <c r="K45">
        <f t="shared" si="10"/>
        <v>0</v>
      </c>
      <c r="L45">
        <f t="shared" si="7"/>
        <v>2.5081833652122352E-4</v>
      </c>
      <c r="M45" t="e">
        <f t="shared" si="8"/>
        <v>#DIV/0!</v>
      </c>
      <c r="N45" s="2"/>
      <c r="O45" s="2">
        <v>6000000000000000</v>
      </c>
      <c r="P45" s="2"/>
      <c r="Q45" s="2"/>
      <c r="R45" s="2">
        <v>3088503981862620</v>
      </c>
      <c r="S45" s="2"/>
      <c r="U45">
        <v>2659</v>
      </c>
      <c r="W45" s="2"/>
      <c r="X45">
        <v>2457.6194918800302</v>
      </c>
      <c r="Z45">
        <f t="shared" si="13"/>
        <v>0</v>
      </c>
      <c r="AA45">
        <f t="shared" si="11"/>
        <v>1.1660641312857638</v>
      </c>
      <c r="AB45">
        <f t="shared" si="12"/>
        <v>0</v>
      </c>
      <c r="AC45" s="2">
        <f t="shared" si="14"/>
        <v>0</v>
      </c>
      <c r="AD45" s="2">
        <f t="shared" si="9"/>
        <v>693315635392278.25</v>
      </c>
      <c r="AE45" s="2" t="e">
        <f t="shared" si="6"/>
        <v>#DIV/0!</v>
      </c>
    </row>
    <row r="46" spans="1:31" x14ac:dyDescent="0.25">
      <c r="A46">
        <v>4.3</v>
      </c>
      <c r="C46">
        <v>9.0399999999999991</v>
      </c>
      <c r="F46">
        <v>5.6355466983308</v>
      </c>
      <c r="H46">
        <f t="shared" si="3"/>
        <v>0</v>
      </c>
      <c r="I46">
        <f t="shared" si="4"/>
        <v>6.2340118344367268E-4</v>
      </c>
      <c r="J46" t="e">
        <f t="shared" si="5"/>
        <v>#DIV/0!</v>
      </c>
      <c r="K46">
        <f t="shared" si="10"/>
        <v>0</v>
      </c>
      <c r="L46">
        <f t="shared" si="7"/>
        <v>2.7573743626334361E-4</v>
      </c>
      <c r="M46" t="e">
        <f t="shared" si="8"/>
        <v>#DIV/0!</v>
      </c>
      <c r="N46" s="2"/>
      <c r="O46" s="2">
        <v>6000000000000000</v>
      </c>
      <c r="P46" s="2"/>
      <c r="Q46" s="2"/>
      <c r="R46" s="2">
        <v>6177127009289720</v>
      </c>
      <c r="S46" s="2"/>
      <c r="U46">
        <v>2659</v>
      </c>
      <c r="W46" s="2"/>
      <c r="X46">
        <v>2447.0607378725999</v>
      </c>
      <c r="Z46">
        <f t="shared" si="13"/>
        <v>0</v>
      </c>
      <c r="AA46">
        <f t="shared" si="11"/>
        <v>1.1669002683990277</v>
      </c>
      <c r="AB46">
        <f t="shared" si="12"/>
        <v>0</v>
      </c>
      <c r="AC46" s="2">
        <f t="shared" si="14"/>
        <v>0</v>
      </c>
      <c r="AD46" s="2">
        <f t="shared" si="9"/>
        <v>1525517216218205.3</v>
      </c>
      <c r="AE46" s="2" t="e">
        <f t="shared" si="6"/>
        <v>#DIV/0!</v>
      </c>
    </row>
    <row r="47" spans="1:31" x14ac:dyDescent="0.25">
      <c r="A47">
        <v>4.4000000000000004</v>
      </c>
      <c r="C47">
        <v>9.0399999999999991</v>
      </c>
      <c r="F47">
        <v>5.9998373657516</v>
      </c>
      <c r="H47">
        <f t="shared" si="3"/>
        <v>0</v>
      </c>
      <c r="I47">
        <f t="shared" si="4"/>
        <v>6.6369882364508855E-4</v>
      </c>
      <c r="J47" t="e">
        <f t="shared" si="5"/>
        <v>#DIV/0!</v>
      </c>
      <c r="K47">
        <f t="shared" si="10"/>
        <v>0</v>
      </c>
      <c r="L47">
        <f t="shared" si="7"/>
        <v>2.7237652069121991E-4</v>
      </c>
      <c r="M47" t="e">
        <f t="shared" si="8"/>
        <v>#DIV/0!</v>
      </c>
      <c r="N47" s="2"/>
      <c r="O47" s="2">
        <v>6000000000000000</v>
      </c>
      <c r="P47" s="2"/>
      <c r="Q47" s="2"/>
      <c r="R47" s="2">
        <v>4218559566384590</v>
      </c>
      <c r="S47" s="2"/>
      <c r="U47">
        <v>2659</v>
      </c>
      <c r="W47" s="2"/>
      <c r="X47">
        <v>2440.2310435452</v>
      </c>
      <c r="Z47">
        <f t="shared" si="13"/>
        <v>0</v>
      </c>
      <c r="AA47">
        <f t="shared" si="11"/>
        <v>1.1674456041980756</v>
      </c>
      <c r="AB47">
        <f t="shared" si="12"/>
        <v>0</v>
      </c>
      <c r="AC47" s="2">
        <f t="shared" si="14"/>
        <v>0</v>
      </c>
      <c r="AD47" s="2">
        <f t="shared" si="9"/>
        <v>1029607309480978.3</v>
      </c>
      <c r="AE47" s="2" t="e">
        <f t="shared" si="6"/>
        <v>#DIV/0!</v>
      </c>
    </row>
    <row r="48" spans="1:31" x14ac:dyDescent="0.25">
      <c r="A48">
        <v>4.5</v>
      </c>
      <c r="C48">
        <v>9.0399999999999991</v>
      </c>
      <c r="F48">
        <v>6.1438914745541</v>
      </c>
      <c r="H48">
        <f t="shared" si="3"/>
        <v>0</v>
      </c>
      <c r="I48">
        <f t="shared" si="4"/>
        <v>6.7963401267191379E-4</v>
      </c>
      <c r="J48" t="e">
        <f t="shared" si="5"/>
        <v>#DIV/0!</v>
      </c>
      <c r="K48">
        <f t="shared" si="10"/>
        <v>0</v>
      </c>
      <c r="L48">
        <f t="shared" si="7"/>
        <v>2.7611889601252069E-4</v>
      </c>
      <c r="M48" t="e">
        <f t="shared" si="8"/>
        <v>#DIV/0!</v>
      </c>
      <c r="N48" s="2"/>
      <c r="O48" s="2">
        <v>6000000000000000</v>
      </c>
      <c r="P48" s="2"/>
      <c r="Q48" s="2"/>
      <c r="R48" s="2">
        <v>3964982610410530</v>
      </c>
      <c r="S48" s="2"/>
      <c r="U48">
        <v>2659</v>
      </c>
      <c r="W48" s="2"/>
      <c r="X48">
        <v>2433.7303045048702</v>
      </c>
      <c r="Z48">
        <f t="shared" si="13"/>
        <v>0</v>
      </c>
      <c r="AA48">
        <f t="shared" si="11"/>
        <v>1.1679679943432824</v>
      </c>
      <c r="AB48">
        <f t="shared" si="12"/>
        <v>0</v>
      </c>
      <c r="AC48" s="2">
        <f t="shared" si="14"/>
        <v>0</v>
      </c>
      <c r="AD48" s="2">
        <f t="shared" si="9"/>
        <v>981452908575859.38</v>
      </c>
      <c r="AE48" s="2" t="e">
        <f t="shared" si="6"/>
        <v>#DIV/0!</v>
      </c>
    </row>
    <row r="49" spans="1:31" x14ac:dyDescent="0.25">
      <c r="A49">
        <v>4.5999999999999996</v>
      </c>
      <c r="C49">
        <v>9.0399999999999991</v>
      </c>
      <c r="F49">
        <v>6.5265809855163104</v>
      </c>
      <c r="H49">
        <f t="shared" si="3"/>
        <v>0</v>
      </c>
      <c r="I49">
        <f t="shared" si="4"/>
        <v>7.2196692317658313E-4</v>
      </c>
      <c r="J49" t="e">
        <f t="shared" si="5"/>
        <v>#DIV/0!</v>
      </c>
      <c r="K49">
        <f t="shared" si="10"/>
        <v>0</v>
      </c>
      <c r="L49">
        <f t="shared" si="7"/>
        <v>2.9487567590416949E-4</v>
      </c>
      <c r="M49" t="e">
        <f t="shared" si="8"/>
        <v>#DIV/0!</v>
      </c>
      <c r="N49" s="2"/>
      <c r="O49" s="2">
        <v>6000000000000000</v>
      </c>
      <c r="P49" s="2"/>
      <c r="Q49" s="2"/>
      <c r="R49" s="2">
        <v>6067282518648440</v>
      </c>
      <c r="S49" s="2"/>
      <c r="U49">
        <v>2659</v>
      </c>
      <c r="W49" s="2"/>
      <c r="X49">
        <v>2425.9288301587999</v>
      </c>
      <c r="Z49">
        <f t="shared" si="13"/>
        <v>0</v>
      </c>
      <c r="AA49">
        <f t="shared" si="11"/>
        <v>1.1685992288922673</v>
      </c>
      <c r="AB49">
        <f t="shared" si="12"/>
        <v>0</v>
      </c>
      <c r="AC49" s="2">
        <f t="shared" si="14"/>
        <v>0</v>
      </c>
      <c r="AD49" s="2">
        <f t="shared" si="9"/>
        <v>1604722241273169.5</v>
      </c>
      <c r="AE49" s="2" t="e">
        <f t="shared" si="6"/>
        <v>#DIV/0!</v>
      </c>
    </row>
    <row r="50" spans="1:31" x14ac:dyDescent="0.25">
      <c r="A50">
        <v>4.7</v>
      </c>
      <c r="C50">
        <v>9.0399999999999991</v>
      </c>
      <c r="F50">
        <v>6.6791944129534304</v>
      </c>
      <c r="H50">
        <f t="shared" si="3"/>
        <v>0</v>
      </c>
      <c r="I50">
        <f t="shared" si="4"/>
        <v>7.3884893948599904E-4</v>
      </c>
      <c r="J50" t="e">
        <f t="shared" si="5"/>
        <v>#DIV/0!</v>
      </c>
      <c r="K50">
        <f t="shared" si="10"/>
        <v>0</v>
      </c>
      <c r="L50">
        <f t="shared" si="7"/>
        <v>2.9699456131561836E-4</v>
      </c>
      <c r="M50" t="e">
        <f t="shared" si="8"/>
        <v>#DIV/0!</v>
      </c>
      <c r="N50" s="2"/>
      <c r="O50" s="2">
        <v>6000000000000000</v>
      </c>
      <c r="P50" s="2"/>
      <c r="Q50" s="2"/>
      <c r="R50" s="2">
        <v>4137250290113930</v>
      </c>
      <c r="S50" s="2"/>
      <c r="U50">
        <v>2659</v>
      </c>
      <c r="W50" s="2"/>
      <c r="X50">
        <v>2419.0686713455202</v>
      </c>
      <c r="Z50">
        <f t="shared" si="13"/>
        <v>0</v>
      </c>
      <c r="AA50">
        <f t="shared" si="11"/>
        <v>1.1691582328064511</v>
      </c>
      <c r="AB50">
        <f t="shared" si="12"/>
        <v>0</v>
      </c>
      <c r="AC50" s="2">
        <f t="shared" si="14"/>
        <v>0</v>
      </c>
      <c r="AD50" s="2">
        <f t="shared" si="9"/>
        <v>1102642411080593.9</v>
      </c>
      <c r="AE50" s="2" t="e">
        <f t="shared" si="6"/>
        <v>#DIV/0!</v>
      </c>
    </row>
    <row r="51" spans="1:31" x14ac:dyDescent="0.25">
      <c r="A51">
        <v>4.8</v>
      </c>
      <c r="C51">
        <v>9.0399999999999991</v>
      </c>
      <c r="F51">
        <v>6.9979124724147796</v>
      </c>
      <c r="H51">
        <f t="shared" si="3"/>
        <v>0</v>
      </c>
      <c r="I51">
        <f t="shared" si="4"/>
        <v>7.7410536199278544E-4</v>
      </c>
      <c r="J51" t="e">
        <f t="shared" si="5"/>
        <v>#DIV/0!</v>
      </c>
      <c r="K51">
        <f t="shared" si="10"/>
        <v>0</v>
      </c>
      <c r="L51">
        <f t="shared" si="7"/>
        <v>3.2125239031787341E-4</v>
      </c>
      <c r="M51" t="e">
        <f t="shared" si="8"/>
        <v>#DIV/0!</v>
      </c>
      <c r="N51" s="2"/>
      <c r="O51" s="2">
        <v>6000000000000000</v>
      </c>
      <c r="P51" s="2"/>
      <c r="Q51" s="2"/>
      <c r="R51" s="2">
        <v>4333077170894980</v>
      </c>
      <c r="S51" s="2"/>
      <c r="U51">
        <v>2659</v>
      </c>
      <c r="W51" s="2"/>
      <c r="X51">
        <v>2413.0741843740302</v>
      </c>
      <c r="Z51">
        <f t="shared" si="13"/>
        <v>0</v>
      </c>
      <c r="AA51">
        <f t="shared" si="11"/>
        <v>1.1696497404945212</v>
      </c>
      <c r="AB51">
        <f t="shared" si="12"/>
        <v>0</v>
      </c>
      <c r="AC51" s="2">
        <f t="shared" si="14"/>
        <v>0</v>
      </c>
      <c r="AD51" s="2">
        <f t="shared" si="9"/>
        <v>1249682618773118.5</v>
      </c>
      <c r="AE51" s="2" t="e">
        <f t="shared" si="6"/>
        <v>#DIV/0!</v>
      </c>
    </row>
    <row r="52" spans="1:31" x14ac:dyDescent="0.25">
      <c r="A52">
        <v>4.9000000000000004</v>
      </c>
      <c r="C52">
        <v>9.0399999999999991</v>
      </c>
      <c r="F52">
        <v>7.27969335058435</v>
      </c>
      <c r="H52">
        <f t="shared" si="3"/>
        <v>0</v>
      </c>
      <c r="I52">
        <f t="shared" si="4"/>
        <v>8.052758131177379E-4</v>
      </c>
      <c r="J52" t="e">
        <f t="shared" si="5"/>
        <v>#DIV/0!</v>
      </c>
      <c r="K52">
        <f t="shared" si="10"/>
        <v>0</v>
      </c>
      <c r="L52">
        <f t="shared" si="7"/>
        <v>3.3581059099231799E-4</v>
      </c>
      <c r="M52" t="e">
        <f t="shared" si="8"/>
        <v>#DIV/0!</v>
      </c>
      <c r="N52" s="2"/>
      <c r="O52" s="2">
        <v>6000000000000000</v>
      </c>
      <c r="P52" s="2"/>
      <c r="Q52" s="2"/>
      <c r="R52" s="2">
        <v>4648271119479400</v>
      </c>
      <c r="S52" s="2"/>
      <c r="U52">
        <v>2659</v>
      </c>
      <c r="W52" s="2"/>
      <c r="X52">
        <v>2404.41269815955</v>
      </c>
      <c r="Z52">
        <f t="shared" si="13"/>
        <v>0</v>
      </c>
      <c r="AA52">
        <f t="shared" si="11"/>
        <v>1.1703649905949025</v>
      </c>
      <c r="AB52">
        <f t="shared" si="12"/>
        <v>0</v>
      </c>
      <c r="AC52" s="2">
        <f t="shared" si="14"/>
        <v>0</v>
      </c>
      <c r="AD52" s="2">
        <f t="shared" si="9"/>
        <v>1402194539534524.5</v>
      </c>
      <c r="AE52" s="2" t="e">
        <f t="shared" si="6"/>
        <v>#DIV/0!</v>
      </c>
    </row>
    <row r="53" spans="1:31" x14ac:dyDescent="0.25">
      <c r="A53">
        <v>5</v>
      </c>
      <c r="C53">
        <v>9.0399999999999991</v>
      </c>
      <c r="F53">
        <v>7.5913677314389201</v>
      </c>
      <c r="H53">
        <f t="shared" si="3"/>
        <v>0</v>
      </c>
      <c r="I53">
        <f t="shared" si="4"/>
        <v>8.3975306763704879E-4</v>
      </c>
      <c r="J53" t="e">
        <f t="shared" si="5"/>
        <v>#DIV/0!</v>
      </c>
      <c r="K53">
        <f t="shared" si="10"/>
        <v>0</v>
      </c>
      <c r="L53">
        <f t="shared" si="7"/>
        <v>3.5343785067911955E-4</v>
      </c>
      <c r="M53" t="e">
        <f t="shared" si="8"/>
        <v>#DIV/0!</v>
      </c>
      <c r="N53" s="2"/>
      <c r="O53" s="2">
        <v>6000000000000000</v>
      </c>
      <c r="P53" s="2"/>
      <c r="Q53" s="2"/>
      <c r="R53" s="2">
        <v>3528247606567420</v>
      </c>
      <c r="S53" s="2"/>
      <c r="U53">
        <v>2659</v>
      </c>
      <c r="W53" s="2"/>
      <c r="X53">
        <v>2396.6343960385002</v>
      </c>
      <c r="Z53">
        <f t="shared" si="13"/>
        <v>0</v>
      </c>
      <c r="AA53">
        <f t="shared" si="11"/>
        <v>1.1710124684103158</v>
      </c>
      <c r="AB53">
        <f t="shared" si="12"/>
        <v>0</v>
      </c>
      <c r="AC53" s="2">
        <f t="shared" si="14"/>
        <v>0</v>
      </c>
      <c r="AD53" s="2">
        <f t="shared" si="9"/>
        <v>1120817082621633.8</v>
      </c>
      <c r="AE53" s="2" t="e">
        <f t="shared" si="6"/>
        <v>#DIV/0!</v>
      </c>
    </row>
    <row r="54" spans="1:31" x14ac:dyDescent="0.25">
      <c r="A54">
        <v>5.0999999999999996</v>
      </c>
      <c r="C54">
        <v>9.0399999999999991</v>
      </c>
      <c r="F54">
        <v>7.9443808326373899</v>
      </c>
      <c r="H54">
        <f t="shared" si="3"/>
        <v>0</v>
      </c>
      <c r="I54">
        <f t="shared" si="4"/>
        <v>8.7880318945103889E-4</v>
      </c>
      <c r="J54" t="e">
        <f t="shared" si="5"/>
        <v>#DIV/0!</v>
      </c>
      <c r="K54">
        <f t="shared" si="10"/>
        <v>0</v>
      </c>
      <c r="L54">
        <f t="shared" si="7"/>
        <v>3.7391388272292673E-4</v>
      </c>
      <c r="M54" t="e">
        <f t="shared" si="8"/>
        <v>#DIV/0!</v>
      </c>
      <c r="N54" s="2"/>
      <c r="O54" s="2">
        <v>6000000000000000</v>
      </c>
      <c r="P54" s="2"/>
      <c r="Q54" s="2"/>
      <c r="R54" s="2">
        <v>4642086453208560</v>
      </c>
      <c r="S54" s="2"/>
      <c r="U54">
        <v>2659</v>
      </c>
      <c r="W54" s="2"/>
      <c r="X54">
        <v>2389.9358471984301</v>
      </c>
      <c r="Z54">
        <f t="shared" si="13"/>
        <v>0</v>
      </c>
      <c r="AA54">
        <f t="shared" si="11"/>
        <v>1.1715740230167908</v>
      </c>
      <c r="AB54">
        <f t="shared" si="12"/>
        <v>0</v>
      </c>
      <c r="AC54" s="2">
        <f t="shared" si="14"/>
        <v>0</v>
      </c>
      <c r="AD54" s="2">
        <f t="shared" si="9"/>
        <v>1560830191602253.8</v>
      </c>
      <c r="AE54" s="2" t="e">
        <f t="shared" si="6"/>
        <v>#DIV/0!</v>
      </c>
    </row>
    <row r="55" spans="1:31" x14ac:dyDescent="0.25">
      <c r="A55">
        <v>5.2</v>
      </c>
      <c r="C55">
        <v>9.0399999999999991</v>
      </c>
      <c r="F55">
        <v>8.3186508457848092</v>
      </c>
      <c r="H55">
        <f t="shared" si="3"/>
        <v>0</v>
      </c>
      <c r="I55">
        <f t="shared" si="4"/>
        <v>9.202047395779657E-4</v>
      </c>
      <c r="J55" t="e">
        <f t="shared" si="5"/>
        <v>#DIV/0!</v>
      </c>
      <c r="K55">
        <f t="shared" si="10"/>
        <v>0</v>
      </c>
      <c r="L55">
        <f t="shared" si="7"/>
        <v>4.1298419086512972E-4</v>
      </c>
      <c r="M55" t="e">
        <f t="shared" si="8"/>
        <v>#DIV/0!</v>
      </c>
      <c r="N55" s="2"/>
      <c r="O55" s="2">
        <v>6000000000000000</v>
      </c>
      <c r="P55" s="2"/>
      <c r="Q55" s="2"/>
      <c r="R55" s="2">
        <v>4402510951982830</v>
      </c>
      <c r="S55" s="2"/>
      <c r="U55">
        <v>2659</v>
      </c>
      <c r="W55" s="2"/>
      <c r="X55">
        <v>2381.5498838441099</v>
      </c>
      <c r="Z55">
        <f t="shared" si="13"/>
        <v>0</v>
      </c>
      <c r="AA55">
        <f t="shared" si="11"/>
        <v>1.1722822573953873</v>
      </c>
      <c r="AB55">
        <f t="shared" si="12"/>
        <v>0</v>
      </c>
      <c r="AC55" s="2">
        <f t="shared" si="14"/>
        <v>0</v>
      </c>
      <c r="AD55" s="2">
        <f t="shared" si="9"/>
        <v>1635939253418209.8</v>
      </c>
      <c r="AE55" s="2" t="e">
        <f t="shared" si="6"/>
        <v>#DIV/0!</v>
      </c>
    </row>
    <row r="56" spans="1:31" x14ac:dyDescent="0.25">
      <c r="A56">
        <v>5.3</v>
      </c>
      <c r="C56">
        <v>9.0399999999999991</v>
      </c>
      <c r="F56">
        <v>8.5592126288190205</v>
      </c>
      <c r="H56">
        <f t="shared" si="3"/>
        <v>0</v>
      </c>
      <c r="I56">
        <f t="shared" si="4"/>
        <v>9.4681555628529002E-4</v>
      </c>
      <c r="J56" t="e">
        <f t="shared" si="5"/>
        <v>#DIV/0!</v>
      </c>
      <c r="K56">
        <f t="shared" si="10"/>
        <v>0</v>
      </c>
      <c r="L56">
        <f t="shared" si="7"/>
        <v>4.4236055296336139E-4</v>
      </c>
      <c r="M56" t="e">
        <f t="shared" si="8"/>
        <v>#DIV/0!</v>
      </c>
      <c r="N56" s="2"/>
      <c r="O56" s="2">
        <v>6000000000000000</v>
      </c>
      <c r="P56" s="2"/>
      <c r="Q56" s="2"/>
      <c r="R56" s="2">
        <v>3352123200940540</v>
      </c>
      <c r="S56" s="2"/>
      <c r="U56">
        <v>2659</v>
      </c>
      <c r="W56" s="2"/>
      <c r="X56">
        <v>2373.7316805074602</v>
      </c>
      <c r="Z56">
        <f t="shared" si="13"/>
        <v>0</v>
      </c>
      <c r="AA56">
        <f t="shared" si="11"/>
        <v>1.1729478286925052</v>
      </c>
      <c r="AB56">
        <f t="shared" si="12"/>
        <v>0</v>
      </c>
      <c r="AC56" s="2">
        <f t="shared" si="14"/>
        <v>0</v>
      </c>
      <c r="AD56" s="2">
        <f t="shared" si="9"/>
        <v>1334984333005449</v>
      </c>
      <c r="AE56" s="2" t="e">
        <f t="shared" si="6"/>
        <v>#DIV/0!</v>
      </c>
    </row>
    <row r="57" spans="1:31" x14ac:dyDescent="0.25">
      <c r="A57">
        <v>5.4</v>
      </c>
      <c r="C57">
        <v>9.0399999999999991</v>
      </c>
      <c r="F57">
        <v>9.0573079819706095</v>
      </c>
      <c r="H57">
        <f t="shared" si="3"/>
        <v>0</v>
      </c>
      <c r="I57">
        <f t="shared" si="4"/>
        <v>1.0019145997755101E-3</v>
      </c>
      <c r="J57" t="e">
        <f t="shared" si="5"/>
        <v>#DIV/0!</v>
      </c>
      <c r="K57">
        <f t="shared" si="10"/>
        <v>0</v>
      </c>
      <c r="L57">
        <f t="shared" si="7"/>
        <v>4.7352170195473872E-4</v>
      </c>
      <c r="M57" t="e">
        <f t="shared" si="8"/>
        <v>#DIV/0!</v>
      </c>
      <c r="N57" s="2"/>
      <c r="O57" s="2">
        <v>6000000000000000</v>
      </c>
      <c r="P57" s="2"/>
      <c r="Q57" s="2"/>
      <c r="R57" s="2">
        <v>4461941216582230</v>
      </c>
      <c r="S57" s="2"/>
      <c r="U57">
        <v>2659</v>
      </c>
      <c r="W57" s="2"/>
      <c r="X57">
        <v>2363.7713588004099</v>
      </c>
      <c r="Z57">
        <f t="shared" si="13"/>
        <v>0</v>
      </c>
      <c r="AA57">
        <f t="shared" si="11"/>
        <v>1.1738032465654356</v>
      </c>
      <c r="AB57">
        <f t="shared" si="12"/>
        <v>0</v>
      </c>
      <c r="AC57" s="2">
        <f t="shared" si="14"/>
        <v>0</v>
      </c>
      <c r="AD57" s="2">
        <f t="shared" si="9"/>
        <v>1903531849993578.8</v>
      </c>
      <c r="AE57" s="2" t="e">
        <f t="shared" si="6"/>
        <v>#DIV/0!</v>
      </c>
    </row>
    <row r="58" spans="1:31" x14ac:dyDescent="0.25">
      <c r="A58">
        <v>5.5</v>
      </c>
      <c r="C58">
        <v>9.0399999999999991</v>
      </c>
      <c r="F58">
        <v>9.5819411978954001</v>
      </c>
      <c r="H58">
        <f t="shared" si="3"/>
        <v>0</v>
      </c>
      <c r="I58">
        <f t="shared" si="4"/>
        <v>1.059949247554801E-3</v>
      </c>
      <c r="J58" t="e">
        <f t="shared" si="5"/>
        <v>#DIV/0!</v>
      </c>
      <c r="K58">
        <f t="shared" si="10"/>
        <v>0</v>
      </c>
      <c r="L58">
        <f t="shared" si="7"/>
        <v>5.0402172761157961E-4</v>
      </c>
      <c r="M58" t="e">
        <f t="shared" si="8"/>
        <v>#DIV/0!</v>
      </c>
      <c r="N58" s="2"/>
      <c r="O58" s="2">
        <v>6000000000000000</v>
      </c>
      <c r="P58" s="2"/>
      <c r="Q58" s="2"/>
      <c r="R58" s="2">
        <v>6082853346871850</v>
      </c>
      <c r="S58" s="2"/>
      <c r="U58">
        <v>2659</v>
      </c>
      <c r="W58" s="2"/>
      <c r="X58">
        <v>2356.78286518803</v>
      </c>
      <c r="Z58">
        <f t="shared" si="13"/>
        <v>0</v>
      </c>
      <c r="AA58">
        <f t="shared" si="11"/>
        <v>1.1744085053104167</v>
      </c>
      <c r="AB58">
        <f t="shared" si="12"/>
        <v>0</v>
      </c>
      <c r="AC58" s="2">
        <f t="shared" si="14"/>
        <v>0</v>
      </c>
      <c r="AD58" s="2">
        <f t="shared" si="9"/>
        <v>2763610930142733.5</v>
      </c>
      <c r="AE58" s="2" t="e">
        <f t="shared" si="6"/>
        <v>#DIV/0!</v>
      </c>
    </row>
    <row r="59" spans="1:31" x14ac:dyDescent="0.25">
      <c r="A59">
        <v>5.6</v>
      </c>
      <c r="C59">
        <v>9.0399999999999991</v>
      </c>
      <c r="F59">
        <v>9.9857852147411794</v>
      </c>
      <c r="H59">
        <f t="shared" si="3"/>
        <v>0</v>
      </c>
      <c r="I59">
        <f t="shared" si="4"/>
        <v>1.1046222582678298E-3</v>
      </c>
      <c r="J59" t="e">
        <f t="shared" si="5"/>
        <v>#DIV/0!</v>
      </c>
      <c r="K59">
        <f t="shared" si="10"/>
        <v>0</v>
      </c>
      <c r="L59">
        <f t="shared" si="7"/>
        <v>5.336101039743645E-4</v>
      </c>
      <c r="M59" t="e">
        <f t="shared" si="8"/>
        <v>#DIV/0!</v>
      </c>
      <c r="N59" s="2"/>
      <c r="O59" s="2">
        <v>6000000000000000</v>
      </c>
      <c r="P59" s="2"/>
      <c r="Q59" s="2"/>
      <c r="R59" s="2">
        <v>3625702363387670</v>
      </c>
      <c r="S59" s="2"/>
      <c r="U59">
        <v>2659</v>
      </c>
      <c r="W59" s="2"/>
      <c r="X59">
        <v>2350.3026417454798</v>
      </c>
      <c r="Z59">
        <f t="shared" si="13"/>
        <v>0</v>
      </c>
      <c r="AA59">
        <f t="shared" si="11"/>
        <v>1.1749735228538154</v>
      </c>
      <c r="AB59">
        <f t="shared" si="12"/>
        <v>0</v>
      </c>
      <c r="AC59" s="2">
        <f t="shared" si="14"/>
        <v>0</v>
      </c>
      <c r="AD59" s="2">
        <f t="shared" si="9"/>
        <v>1744798918681650.8</v>
      </c>
      <c r="AE59" s="2" t="e">
        <f t="shared" si="6"/>
        <v>#DIV/0!</v>
      </c>
    </row>
    <row r="60" spans="1:31" x14ac:dyDescent="0.25">
      <c r="A60">
        <v>5.7</v>
      </c>
      <c r="C60">
        <v>9.0399999999999991</v>
      </c>
      <c r="F60">
        <v>10.487308836933799</v>
      </c>
      <c r="H60">
        <f t="shared" si="3"/>
        <v>0</v>
      </c>
      <c r="I60">
        <f t="shared" si="4"/>
        <v>1.1601005350590488E-3</v>
      </c>
      <c r="J60" t="e">
        <f t="shared" si="5"/>
        <v>#DIV/0!</v>
      </c>
      <c r="K60">
        <f t="shared" si="10"/>
        <v>0</v>
      </c>
      <c r="L60">
        <f t="shared" si="7"/>
        <v>5.3735775098381758E-4</v>
      </c>
      <c r="M60" t="e">
        <f t="shared" si="8"/>
        <v>#DIV/0!</v>
      </c>
      <c r="N60" s="2"/>
      <c r="O60" s="2">
        <v>6000000000000000</v>
      </c>
      <c r="P60" s="2"/>
      <c r="Q60" s="2"/>
      <c r="R60" s="2">
        <v>4507597910198770</v>
      </c>
      <c r="S60" s="2"/>
      <c r="U60">
        <v>2659</v>
      </c>
      <c r="W60" s="2"/>
      <c r="X60">
        <v>2340.81920490021</v>
      </c>
      <c r="Z60">
        <f t="shared" si="13"/>
        <v>0</v>
      </c>
      <c r="AA60">
        <f t="shared" si="11"/>
        <v>1.1758070241328338</v>
      </c>
      <c r="AB60">
        <f t="shared" si="12"/>
        <v>0</v>
      </c>
      <c r="AC60" s="2">
        <f t="shared" si="14"/>
        <v>0</v>
      </c>
      <c r="AD60" s="2">
        <f t="shared" si="9"/>
        <v>2185978297409227.5</v>
      </c>
      <c r="AE60" s="2" t="e">
        <f t="shared" si="6"/>
        <v>#DIV/0!</v>
      </c>
    </row>
    <row r="61" spans="1:31" x14ac:dyDescent="0.25">
      <c r="A61">
        <v>5.8</v>
      </c>
      <c r="C61">
        <v>9.0399999999999991</v>
      </c>
      <c r="F61">
        <v>10.9763602858862</v>
      </c>
      <c r="H61">
        <f t="shared" si="3"/>
        <v>0</v>
      </c>
      <c r="I61">
        <f t="shared" si="4"/>
        <v>1.2141991466688275E-3</v>
      </c>
      <c r="J61" t="e">
        <f t="shared" si="5"/>
        <v>#DIV/0!</v>
      </c>
      <c r="K61">
        <f t="shared" si="10"/>
        <v>0</v>
      </c>
      <c r="L61">
        <f t="shared" si="7"/>
        <v>5.527650585540469E-4</v>
      </c>
      <c r="M61" t="e">
        <f t="shared" si="8"/>
        <v>#DIV/0!</v>
      </c>
      <c r="N61" s="2"/>
      <c r="O61" s="2">
        <v>6000000000000000</v>
      </c>
      <c r="P61" s="2"/>
      <c r="Q61" s="2"/>
      <c r="R61" s="2">
        <v>4263689113032230</v>
      </c>
      <c r="S61" s="2"/>
      <c r="U61">
        <v>2659</v>
      </c>
      <c r="W61" s="2"/>
      <c r="X61">
        <v>2332.5053763440901</v>
      </c>
      <c r="Z61">
        <f t="shared" si="13"/>
        <v>0</v>
      </c>
      <c r="AA61">
        <f t="shared" si="11"/>
        <v>1.1765442879380383</v>
      </c>
      <c r="AB61">
        <f t="shared" si="12"/>
        <v>0</v>
      </c>
      <c r="AC61" s="2">
        <f t="shared" si="14"/>
        <v>0</v>
      </c>
      <c r="AD61" s="2">
        <f t="shared" si="9"/>
        <v>2128313020650437.3</v>
      </c>
      <c r="AE61" s="2" t="e">
        <f t="shared" si="6"/>
        <v>#DIV/0!</v>
      </c>
    </row>
    <row r="62" spans="1:31" x14ac:dyDescent="0.25">
      <c r="A62">
        <v>5.9</v>
      </c>
      <c r="C62">
        <v>9.0399999999999991</v>
      </c>
      <c r="F62">
        <v>11.480301530462199</v>
      </c>
      <c r="H62">
        <f t="shared" si="3"/>
        <v>0</v>
      </c>
      <c r="I62">
        <f t="shared" si="4"/>
        <v>1.2699448595644028E-3</v>
      </c>
      <c r="J62" t="e">
        <f t="shared" si="5"/>
        <v>#DIV/0!</v>
      </c>
      <c r="K62">
        <f t="shared" si="10"/>
        <v>0</v>
      </c>
      <c r="L62">
        <f t="shared" si="7"/>
        <v>5.7762836764029121E-4</v>
      </c>
      <c r="M62" t="e">
        <f t="shared" si="8"/>
        <v>#DIV/0!</v>
      </c>
      <c r="N62" s="2"/>
      <c r="O62" s="2">
        <v>6000000000000000</v>
      </c>
      <c r="P62" s="2"/>
      <c r="Q62" s="2"/>
      <c r="R62" s="2">
        <v>3524712152574660</v>
      </c>
      <c r="S62" s="2"/>
      <c r="U62">
        <v>2659</v>
      </c>
      <c r="W62" s="2"/>
      <c r="X62">
        <v>2325.1801684566899</v>
      </c>
      <c r="Z62">
        <f t="shared" si="13"/>
        <v>0</v>
      </c>
      <c r="AA62">
        <f t="shared" si="11"/>
        <v>1.1771990249747561</v>
      </c>
      <c r="AB62">
        <f t="shared" si="12"/>
        <v>0</v>
      </c>
      <c r="AC62" s="2">
        <f t="shared" si="14"/>
        <v>0</v>
      </c>
      <c r="AD62" s="2">
        <f t="shared" si="9"/>
        <v>1839599031540827.8</v>
      </c>
      <c r="AE62" s="2" t="e">
        <f t="shared" si="6"/>
        <v>#DIV/0!</v>
      </c>
    </row>
    <row r="63" spans="1:31" x14ac:dyDescent="0.25">
      <c r="A63">
        <v>6</v>
      </c>
      <c r="C63">
        <v>9.0399999999999991</v>
      </c>
      <c r="F63">
        <v>11.9954092008452</v>
      </c>
      <c r="H63">
        <f t="shared" si="3"/>
        <v>0</v>
      </c>
      <c r="I63">
        <f t="shared" si="4"/>
        <v>1.3269257965536727E-3</v>
      </c>
      <c r="J63" t="e">
        <f t="shared" si="5"/>
        <v>#DIV/0!</v>
      </c>
      <c r="K63">
        <f t="shared" si="10"/>
        <v>0</v>
      </c>
      <c r="L63">
        <f t="shared" si="7"/>
        <v>5.9099863302394156E-4</v>
      </c>
      <c r="M63" t="e">
        <f t="shared" si="8"/>
        <v>#DIV/0!</v>
      </c>
      <c r="N63" s="2"/>
      <c r="O63" s="2">
        <v>6000000000000000</v>
      </c>
      <c r="P63" s="2"/>
      <c r="Q63" s="2"/>
      <c r="R63" s="2">
        <v>4664370176387720</v>
      </c>
      <c r="S63" s="2"/>
      <c r="U63">
        <v>2659</v>
      </c>
      <c r="W63" s="2"/>
      <c r="X63">
        <v>2315.7757017600302</v>
      </c>
      <c r="Z63">
        <f t="shared" si="13"/>
        <v>0</v>
      </c>
      <c r="AA63">
        <f t="shared" si="11"/>
        <v>1.178046762754587</v>
      </c>
      <c r="AB63">
        <f t="shared" si="12"/>
        <v>0</v>
      </c>
      <c r="AC63" s="2">
        <f t="shared" si="14"/>
        <v>0</v>
      </c>
      <c r="AD63" s="2">
        <f t="shared" si="9"/>
        <v>2492545675996658</v>
      </c>
      <c r="AE63" s="2" t="e">
        <f t="shared" si="6"/>
        <v>#DIV/0!</v>
      </c>
    </row>
    <row r="64" spans="1:31" x14ac:dyDescent="0.25">
      <c r="A64">
        <v>6.1</v>
      </c>
      <c r="C64">
        <v>9.0399999999999991</v>
      </c>
      <c r="F64">
        <v>12.575057363356599</v>
      </c>
      <c r="H64">
        <f t="shared" si="3"/>
        <v>0</v>
      </c>
      <c r="I64">
        <f t="shared" si="4"/>
        <v>1.3910461685128982E-3</v>
      </c>
      <c r="J64" t="e">
        <f t="shared" si="5"/>
        <v>#DIV/0!</v>
      </c>
      <c r="K64">
        <f t="shared" si="10"/>
        <v>0</v>
      </c>
      <c r="L64">
        <f t="shared" si="7"/>
        <v>6.0893299439828536E-4</v>
      </c>
      <c r="M64" t="e">
        <f t="shared" si="8"/>
        <v>#DIV/0!</v>
      </c>
      <c r="N64" s="2"/>
      <c r="O64" s="2">
        <v>6000000000000000</v>
      </c>
      <c r="P64" s="2"/>
      <c r="Q64" s="2"/>
      <c r="R64" s="2">
        <v>3058985346730200</v>
      </c>
      <c r="S64" s="2"/>
      <c r="U64">
        <v>2659</v>
      </c>
      <c r="W64" s="2"/>
      <c r="X64">
        <v>2306.7116753560199</v>
      </c>
      <c r="Z64">
        <f t="shared" si="13"/>
        <v>0</v>
      </c>
      <c r="AA64">
        <f t="shared" si="11"/>
        <v>1.1788715243068799</v>
      </c>
      <c r="AB64">
        <f t="shared" si="12"/>
        <v>0</v>
      </c>
      <c r="AC64" s="2">
        <f t="shared" si="14"/>
        <v>0</v>
      </c>
      <c r="AD64" s="2">
        <f t="shared" si="9"/>
        <v>1685444629800961.8</v>
      </c>
      <c r="AE64" s="2" t="e">
        <f t="shared" si="6"/>
        <v>#DIV/0!</v>
      </c>
    </row>
    <row r="65" spans="1:31" x14ac:dyDescent="0.25">
      <c r="A65">
        <v>6.2</v>
      </c>
      <c r="C65">
        <v>9.0399999999999991</v>
      </c>
      <c r="F65">
        <v>13.12791297271</v>
      </c>
      <c r="H65">
        <f t="shared" si="3"/>
        <v>0</v>
      </c>
      <c r="I65">
        <f t="shared" si="4"/>
        <v>1.4522027624679205E-3</v>
      </c>
      <c r="J65" t="e">
        <f t="shared" si="5"/>
        <v>#DIV/0!</v>
      </c>
      <c r="K65">
        <f t="shared" si="10"/>
        <v>0</v>
      </c>
      <c r="L65">
        <f t="shared" si="7"/>
        <v>6.242998153982302E-4</v>
      </c>
      <c r="M65" t="e">
        <f t="shared" si="8"/>
        <v>#DIV/0!</v>
      </c>
      <c r="N65" s="2"/>
      <c r="O65" s="2">
        <v>6000000000000000</v>
      </c>
      <c r="P65" s="2"/>
      <c r="Q65" s="2"/>
      <c r="R65" s="2">
        <v>3617333840817950</v>
      </c>
      <c r="S65" s="2"/>
      <c r="U65">
        <v>2659</v>
      </c>
      <c r="W65" s="2"/>
      <c r="X65">
        <v>2298.0554330294599</v>
      </c>
      <c r="Z65">
        <f t="shared" si="13"/>
        <v>0</v>
      </c>
      <c r="AA65">
        <f t="shared" si="11"/>
        <v>1.179666345251638</v>
      </c>
      <c r="AB65">
        <f t="shared" si="12"/>
        <v>0</v>
      </c>
      <c r="AC65" s="2">
        <f t="shared" si="14"/>
        <v>0</v>
      </c>
      <c r="AD65" s="2">
        <f t="shared" si="9"/>
        <v>2044758849899195</v>
      </c>
      <c r="AE65" s="2" t="e">
        <f t="shared" si="6"/>
        <v>#DIV/0!</v>
      </c>
    </row>
    <row r="66" spans="1:31" x14ac:dyDescent="0.25">
      <c r="A66">
        <v>6.3</v>
      </c>
      <c r="C66">
        <v>9.0399999999999991</v>
      </c>
      <c r="F66">
        <v>13.6744742344538</v>
      </c>
      <c r="H66">
        <f t="shared" si="3"/>
        <v>0</v>
      </c>
      <c r="I66">
        <f t="shared" si="4"/>
        <v>1.5126630790325002E-3</v>
      </c>
      <c r="J66" t="e">
        <f t="shared" si="5"/>
        <v>#DIV/0!</v>
      </c>
      <c r="K66">
        <f t="shared" si="10"/>
        <v>0</v>
      </c>
      <c r="L66">
        <f t="shared" si="7"/>
        <v>6.2483155936851685E-4</v>
      </c>
      <c r="M66" t="e">
        <f t="shared" si="8"/>
        <v>#DIV/0!</v>
      </c>
      <c r="N66" s="2"/>
      <c r="O66" s="2">
        <v>6000000000000000</v>
      </c>
      <c r="P66" s="2"/>
      <c r="Q66" s="2"/>
      <c r="R66" s="2">
        <v>3213684843105580</v>
      </c>
      <c r="S66" s="2"/>
      <c r="U66">
        <v>2659</v>
      </c>
      <c r="W66" s="2"/>
      <c r="X66">
        <v>2287.0782904349198</v>
      </c>
      <c r="Z66">
        <f t="shared" si="13"/>
        <v>0</v>
      </c>
      <c r="AA66">
        <f t="shared" si="11"/>
        <v>1.1806844884526668</v>
      </c>
      <c r="AB66">
        <f t="shared" si="12"/>
        <v>0</v>
      </c>
      <c r="AC66" s="2">
        <f t="shared" si="14"/>
        <v>0</v>
      </c>
      <c r="AD66" s="2">
        <f t="shared" si="9"/>
        <v>1819705921329831</v>
      </c>
      <c r="AE66" s="2" t="e">
        <f t="shared" si="6"/>
        <v>#DIV/0!</v>
      </c>
    </row>
    <row r="67" spans="1:31" x14ac:dyDescent="0.25">
      <c r="A67">
        <v>6.4</v>
      </c>
      <c r="C67">
        <v>9.0399999999999991</v>
      </c>
      <c r="F67">
        <v>14.27384787734</v>
      </c>
      <c r="H67">
        <f t="shared" si="3"/>
        <v>0</v>
      </c>
      <c r="I67">
        <f t="shared" si="4"/>
        <v>1.5789654731570798E-3</v>
      </c>
      <c r="J67" t="e">
        <f t="shared" si="5"/>
        <v>#DIV/0!</v>
      </c>
      <c r="K67">
        <f t="shared" si="10"/>
        <v>0</v>
      </c>
      <c r="L67">
        <f t="shared" si="7"/>
        <v>6.1141503356037044E-4</v>
      </c>
      <c r="M67" t="e">
        <f t="shared" si="8"/>
        <v>#DIV/0!</v>
      </c>
      <c r="N67" s="2"/>
      <c r="O67" s="2">
        <v>6000000000000000</v>
      </c>
      <c r="P67" s="2"/>
      <c r="Q67" s="2"/>
      <c r="R67" s="2">
        <v>2970159278715260</v>
      </c>
      <c r="S67" s="2"/>
      <c r="U67">
        <v>2659</v>
      </c>
      <c r="W67" s="2"/>
      <c r="X67">
        <v>2276.6351781293602</v>
      </c>
      <c r="Z67">
        <f t="shared" ref="Z67:Z99" si="15">(W67/(W67-$AI$2))</f>
        <v>0</v>
      </c>
      <c r="AA67">
        <f t="shared" si="11"/>
        <v>1.1816638686831347</v>
      </c>
      <c r="AB67">
        <f t="shared" si="12"/>
        <v>0</v>
      </c>
      <c r="AC67" s="2">
        <f t="shared" ref="AC67:AC99" si="16">$Z67*((T67/10000000)^2)*K67*Q67*O67*$AF$2/$AH$2</f>
        <v>0</v>
      </c>
      <c r="AD67" s="2">
        <f t="shared" si="9"/>
        <v>1647065681149572</v>
      </c>
      <c r="AE67" s="2" t="e">
        <f t="shared" si="6"/>
        <v>#DIV/0!</v>
      </c>
    </row>
    <row r="68" spans="1:31" x14ac:dyDescent="0.25">
      <c r="A68">
        <v>6.5</v>
      </c>
      <c r="C68">
        <v>9.0399999999999991</v>
      </c>
      <c r="F68">
        <v>14.8622957648866</v>
      </c>
      <c r="H68">
        <f t="shared" ref="H68:H99" si="17">0.001*E68/$C68</f>
        <v>0</v>
      </c>
      <c r="I68">
        <f t="shared" ref="I68:I99" si="18">0.001*F68/C68</f>
        <v>1.6440592660272788E-3</v>
      </c>
      <c r="J68" t="e">
        <f t="shared" ref="J68:J99" si="19">0.001*G68/D68</f>
        <v>#DIV/0!</v>
      </c>
      <c r="K68">
        <f t="shared" si="10"/>
        <v>0</v>
      </c>
      <c r="L68">
        <f t="shared" si="7"/>
        <v>5.9436615177728403E-4</v>
      </c>
      <c r="M68" t="e">
        <f t="shared" si="8"/>
        <v>#DIV/0!</v>
      </c>
      <c r="N68" s="2"/>
      <c r="O68" s="2">
        <v>6000000000000000</v>
      </c>
      <c r="P68" s="2"/>
      <c r="Q68" s="2"/>
      <c r="R68" s="2">
        <v>3457595900363410</v>
      </c>
      <c r="S68" s="2"/>
      <c r="U68">
        <v>2659</v>
      </c>
      <c r="W68" s="2"/>
      <c r="X68">
        <v>2267.68462783004</v>
      </c>
      <c r="Z68">
        <f t="shared" si="15"/>
        <v>0</v>
      </c>
      <c r="AA68">
        <f t="shared" si="11"/>
        <v>1.1825117617989374</v>
      </c>
      <c r="AB68">
        <f t="shared" si="12"/>
        <v>0</v>
      </c>
      <c r="AC68" s="2">
        <f t="shared" si="16"/>
        <v>0</v>
      </c>
      <c r="AD68" s="2">
        <f t="shared" si="9"/>
        <v>1865240694091162</v>
      </c>
      <c r="AE68" s="2" t="e">
        <f t="shared" ref="AE68:AE99" si="20">AB68*((V68/10000000)^2)*M68*S68*P68*$AF$2/$AH$2</f>
        <v>#DIV/0!</v>
      </c>
    </row>
    <row r="69" spans="1:31" x14ac:dyDescent="0.25">
      <c r="A69">
        <v>6.6</v>
      </c>
      <c r="C69">
        <v>9.0399999999999991</v>
      </c>
      <c r="F69">
        <v>15.3605174418605</v>
      </c>
      <c r="H69">
        <f t="shared" si="17"/>
        <v>0</v>
      </c>
      <c r="I69">
        <f t="shared" si="18"/>
        <v>1.6991722833916484E-3</v>
      </c>
      <c r="J69" t="e">
        <f t="shared" si="19"/>
        <v>#DIV/0!</v>
      </c>
      <c r="K69">
        <f t="shared" si="10"/>
        <v>0</v>
      </c>
      <c r="L69">
        <f t="shared" ref="L69:L99" si="21">SLOPE(I66:I72,$A66:$A72)</f>
        <v>5.6003121827261787E-4</v>
      </c>
      <c r="M69" t="e">
        <f t="shared" ref="M69:M99" si="22">SLOPE(J66:J72,$A66:$A72)</f>
        <v>#DIV/0!</v>
      </c>
      <c r="N69" s="2"/>
      <c r="O69" s="2">
        <v>6000000000000000</v>
      </c>
      <c r="P69" s="2"/>
      <c r="Q69" s="2"/>
      <c r="R69" s="2">
        <v>2504189641835040</v>
      </c>
      <c r="S69" s="2"/>
      <c r="U69">
        <v>2659</v>
      </c>
      <c r="W69" s="2"/>
      <c r="X69">
        <v>2255.0369968037398</v>
      </c>
      <c r="Z69">
        <f t="shared" si="15"/>
        <v>0</v>
      </c>
      <c r="AA69">
        <f t="shared" si="11"/>
        <v>1.1837234660467109</v>
      </c>
      <c r="AB69">
        <f t="shared" si="12"/>
        <v>0</v>
      </c>
      <c r="AC69" s="2">
        <f t="shared" si="16"/>
        <v>0</v>
      </c>
      <c r="AD69" s="2">
        <f t="shared" ref="AD69:AD99" si="23">AA69*((U69/10000000)^2)*L69*R69*O69*$AF$2/$AH$2</f>
        <v>1274180099856109.8</v>
      </c>
      <c r="AE69" s="2" t="e">
        <f t="shared" si="20"/>
        <v>#DIV/0!</v>
      </c>
    </row>
    <row r="70" spans="1:31" x14ac:dyDescent="0.25">
      <c r="A70">
        <v>6.7</v>
      </c>
      <c r="C70">
        <v>9.0399999999999991</v>
      </c>
      <c r="F70">
        <v>15.8494263169387</v>
      </c>
      <c r="H70">
        <f t="shared" si="17"/>
        <v>0</v>
      </c>
      <c r="I70">
        <f t="shared" si="18"/>
        <v>1.7532551235551661E-3</v>
      </c>
      <c r="J70" t="e">
        <f t="shared" si="19"/>
        <v>#DIV/0!</v>
      </c>
      <c r="K70">
        <f t="shared" ref="K70:K99" si="24">SLOPE(H68:H72,$A68:$A72)</f>
        <v>0</v>
      </c>
      <c r="L70">
        <f t="shared" si="21"/>
        <v>5.0146731421506436E-4</v>
      </c>
      <c r="M70" t="e">
        <f t="shared" si="22"/>
        <v>#DIV/0!</v>
      </c>
      <c r="N70" s="2"/>
      <c r="O70" s="2">
        <v>6000000000000000</v>
      </c>
      <c r="P70" s="2"/>
      <c r="Q70" s="2"/>
      <c r="R70" s="2">
        <v>2890252748705510</v>
      </c>
      <c r="S70" s="2"/>
      <c r="U70">
        <v>2659</v>
      </c>
      <c r="W70" s="2"/>
      <c r="X70">
        <v>2242.9049915711498</v>
      </c>
      <c r="Z70">
        <f t="shared" si="15"/>
        <v>0</v>
      </c>
      <c r="AA70">
        <f t="shared" si="11"/>
        <v>1.1849009863455919</v>
      </c>
      <c r="AB70">
        <f t="shared" si="12"/>
        <v>0</v>
      </c>
      <c r="AC70" s="2">
        <f t="shared" si="16"/>
        <v>0</v>
      </c>
      <c r="AD70" s="2">
        <f t="shared" si="23"/>
        <v>1318140256804046.8</v>
      </c>
      <c r="AE70" s="2" t="e">
        <f t="shared" si="20"/>
        <v>#DIV/0!</v>
      </c>
    </row>
    <row r="71" spans="1:31" x14ac:dyDescent="0.25">
      <c r="A71">
        <v>6.8</v>
      </c>
      <c r="C71">
        <v>9.0399999999999991</v>
      </c>
      <c r="F71">
        <v>16.330587074142102</v>
      </c>
      <c r="H71">
        <f t="shared" si="17"/>
        <v>0</v>
      </c>
      <c r="I71">
        <f t="shared" si="18"/>
        <v>1.8064808710334186E-3</v>
      </c>
      <c r="J71" t="e">
        <f t="shared" si="19"/>
        <v>#DIV/0!</v>
      </c>
      <c r="K71">
        <f t="shared" si="24"/>
        <v>0</v>
      </c>
      <c r="L71">
        <f t="shared" si="21"/>
        <v>4.3501397776366153E-4</v>
      </c>
      <c r="M71" t="e">
        <f t="shared" si="22"/>
        <v>#DIV/0!</v>
      </c>
      <c r="N71" s="2"/>
      <c r="O71" s="2">
        <v>6000000000000000</v>
      </c>
      <c r="P71" s="2"/>
      <c r="Q71" s="2"/>
      <c r="R71" s="2">
        <v>3213646987010210</v>
      </c>
      <c r="S71" s="2"/>
      <c r="U71">
        <v>2659</v>
      </c>
      <c r="W71" s="2"/>
      <c r="X71">
        <v>2232.8915038100699</v>
      </c>
      <c r="Z71">
        <f t="shared" si="15"/>
        <v>0</v>
      </c>
      <c r="AA71">
        <f t="shared" si="11"/>
        <v>1.1858843163781703</v>
      </c>
      <c r="AB71">
        <f t="shared" si="12"/>
        <v>0</v>
      </c>
      <c r="AC71" s="2">
        <f t="shared" si="16"/>
        <v>0</v>
      </c>
      <c r="AD71" s="2">
        <f t="shared" si="23"/>
        <v>1272461980434075.8</v>
      </c>
      <c r="AE71" s="2" t="e">
        <f t="shared" si="20"/>
        <v>#DIV/0!</v>
      </c>
    </row>
    <row r="72" spans="1:31" x14ac:dyDescent="0.25">
      <c r="A72">
        <v>6.9</v>
      </c>
      <c r="C72">
        <v>9.0399999999999991</v>
      </c>
      <c r="F72">
        <v>16.699441318207199</v>
      </c>
      <c r="H72">
        <f t="shared" si="17"/>
        <v>0</v>
      </c>
      <c r="I72">
        <f t="shared" si="18"/>
        <v>1.8472833316600886E-3</v>
      </c>
      <c r="J72" t="e">
        <f t="shared" si="19"/>
        <v>#DIV/0!</v>
      </c>
      <c r="K72">
        <f t="shared" si="24"/>
        <v>0</v>
      </c>
      <c r="L72">
        <f t="shared" si="21"/>
        <v>3.7988909982260554E-4</v>
      </c>
      <c r="M72" t="e">
        <f t="shared" si="22"/>
        <v>#DIV/0!</v>
      </c>
      <c r="N72" s="2"/>
      <c r="O72" s="2">
        <v>6000000000000000</v>
      </c>
      <c r="P72" s="2"/>
      <c r="Q72" s="2"/>
      <c r="R72" s="2">
        <v>2943889695486340</v>
      </c>
      <c r="S72" s="2"/>
      <c r="U72">
        <v>2659</v>
      </c>
      <c r="W72" s="2"/>
      <c r="X72">
        <v>2220.2416491862</v>
      </c>
      <c r="Z72">
        <f t="shared" si="15"/>
        <v>0</v>
      </c>
      <c r="AA72">
        <f t="shared" si="11"/>
        <v>1.1871415921853177</v>
      </c>
      <c r="AB72">
        <f t="shared" si="12"/>
        <v>0</v>
      </c>
      <c r="AC72" s="2">
        <f t="shared" si="16"/>
        <v>0</v>
      </c>
      <c r="AD72" s="2">
        <f t="shared" si="23"/>
        <v>1019018329815021.3</v>
      </c>
      <c r="AE72" s="2" t="e">
        <f t="shared" si="20"/>
        <v>#DIV/0!</v>
      </c>
    </row>
    <row r="73" spans="1:31" x14ac:dyDescent="0.25">
      <c r="A73">
        <v>7</v>
      </c>
      <c r="C73">
        <v>9.0399999999999991</v>
      </c>
      <c r="F73">
        <v>16.956774516836301</v>
      </c>
      <c r="H73">
        <f t="shared" si="17"/>
        <v>0</v>
      </c>
      <c r="I73">
        <f t="shared" si="18"/>
        <v>1.8757493934553431E-3</v>
      </c>
      <c r="J73" t="e">
        <f t="shared" si="19"/>
        <v>#DIV/0!</v>
      </c>
      <c r="K73">
        <f t="shared" si="24"/>
        <v>0</v>
      </c>
      <c r="L73">
        <f t="shared" si="21"/>
        <v>3.186032162101452E-4</v>
      </c>
      <c r="M73" t="e">
        <f t="shared" si="22"/>
        <v>#DIV/0!</v>
      </c>
      <c r="N73" s="2"/>
      <c r="O73" s="2">
        <v>6000000000000000</v>
      </c>
      <c r="P73" s="2"/>
      <c r="Q73" s="2"/>
      <c r="R73" s="2">
        <v>2272413997099020</v>
      </c>
      <c r="S73" s="2"/>
      <c r="U73">
        <v>2659</v>
      </c>
      <c r="W73" s="2"/>
      <c r="X73">
        <v>2208.65003346601</v>
      </c>
      <c r="Z73">
        <f t="shared" si="15"/>
        <v>0</v>
      </c>
      <c r="AA73">
        <f t="shared" si="11"/>
        <v>1.188308715303074</v>
      </c>
      <c r="AB73">
        <f t="shared" si="12"/>
        <v>0</v>
      </c>
      <c r="AC73" s="2">
        <f t="shared" si="16"/>
        <v>0</v>
      </c>
      <c r="AD73" s="2">
        <f t="shared" si="23"/>
        <v>660340604134452.13</v>
      </c>
      <c r="AE73" s="2" t="e">
        <f t="shared" si="20"/>
        <v>#DIV/0!</v>
      </c>
    </row>
    <row r="74" spans="1:31" x14ac:dyDescent="0.25">
      <c r="A74">
        <v>7.1</v>
      </c>
      <c r="C74">
        <v>9.0399999999999991</v>
      </c>
      <c r="F74">
        <v>17.185143982864499</v>
      </c>
      <c r="H74">
        <f t="shared" si="17"/>
        <v>0</v>
      </c>
      <c r="I74">
        <f t="shared" si="18"/>
        <v>1.9010115025292589E-3</v>
      </c>
      <c r="J74" t="e">
        <f t="shared" si="19"/>
        <v>#DIV/0!</v>
      </c>
      <c r="K74">
        <f t="shared" si="24"/>
        <v>0</v>
      </c>
      <c r="L74">
        <f t="shared" si="21"/>
        <v>2.7152801843399141E-4</v>
      </c>
      <c r="M74" t="e">
        <f t="shared" si="22"/>
        <v>#DIV/0!</v>
      </c>
      <c r="N74" s="2"/>
      <c r="O74" s="2">
        <v>6000000000000000</v>
      </c>
      <c r="P74" s="2"/>
      <c r="Q74" s="2"/>
      <c r="R74" s="2">
        <v>2467656619611700</v>
      </c>
      <c r="S74" s="2"/>
      <c r="U74">
        <v>2659</v>
      </c>
      <c r="W74" s="2"/>
      <c r="X74">
        <v>2191.79046189465</v>
      </c>
      <c r="Z74">
        <f t="shared" si="15"/>
        <v>0</v>
      </c>
      <c r="AA74">
        <f t="shared" si="11"/>
        <v>1.1900324750514535</v>
      </c>
      <c r="AB74">
        <f t="shared" si="12"/>
        <v>0</v>
      </c>
      <c r="AC74" s="2">
        <f t="shared" si="16"/>
        <v>0</v>
      </c>
      <c r="AD74" s="2">
        <f t="shared" si="23"/>
        <v>612011099877718.88</v>
      </c>
      <c r="AE74" s="2" t="e">
        <f t="shared" si="20"/>
        <v>#DIV/0!</v>
      </c>
    </row>
    <row r="75" spans="1:31" x14ac:dyDescent="0.25">
      <c r="A75">
        <v>7.2</v>
      </c>
      <c r="C75">
        <v>9.0399999999999991</v>
      </c>
      <c r="F75">
        <v>17.466560815248499</v>
      </c>
      <c r="H75">
        <f t="shared" si="17"/>
        <v>0</v>
      </c>
      <c r="I75">
        <f t="shared" si="18"/>
        <v>1.9321416831027103E-3</v>
      </c>
      <c r="J75" t="e">
        <f t="shared" si="19"/>
        <v>#DIV/0!</v>
      </c>
      <c r="K75">
        <f t="shared" si="24"/>
        <v>0</v>
      </c>
      <c r="L75">
        <f t="shared" si="21"/>
        <v>2.2427165428924229E-4</v>
      </c>
      <c r="M75" t="e">
        <f t="shared" si="22"/>
        <v>#DIV/0!</v>
      </c>
      <c r="N75" s="2"/>
      <c r="O75" s="2">
        <v>6000000000000000</v>
      </c>
      <c r="P75" s="2"/>
      <c r="Q75" s="2"/>
      <c r="R75" s="2">
        <v>1721246360174960</v>
      </c>
      <c r="S75" s="2"/>
      <c r="U75">
        <v>2659</v>
      </c>
      <c r="W75" s="2"/>
      <c r="X75">
        <v>2176.1734021861098</v>
      </c>
      <c r="Z75">
        <f t="shared" si="15"/>
        <v>0</v>
      </c>
      <c r="AA75">
        <f t="shared" si="11"/>
        <v>1.1916575937317975</v>
      </c>
      <c r="AB75">
        <f t="shared" si="12"/>
        <v>0</v>
      </c>
      <c r="AC75" s="2">
        <f t="shared" si="16"/>
        <v>0</v>
      </c>
      <c r="AD75" s="2">
        <f t="shared" si="23"/>
        <v>353077477672393.5</v>
      </c>
      <c r="AE75" s="2" t="e">
        <f t="shared" si="20"/>
        <v>#DIV/0!</v>
      </c>
    </row>
    <row r="76" spans="1:31" x14ac:dyDescent="0.25">
      <c r="A76">
        <v>7.3</v>
      </c>
      <c r="C76">
        <v>9.0399999999999991</v>
      </c>
      <c r="F76">
        <v>17.618371137552401</v>
      </c>
      <c r="H76">
        <f t="shared" si="17"/>
        <v>0</v>
      </c>
      <c r="I76">
        <f t="shared" si="18"/>
        <v>1.948934860348717E-3</v>
      </c>
      <c r="J76" t="e">
        <f t="shared" si="19"/>
        <v>#DIV/0!</v>
      </c>
      <c r="K76">
        <f t="shared" si="24"/>
        <v>0</v>
      </c>
      <c r="L76">
        <f t="shared" si="21"/>
        <v>1.8207774125307406E-4</v>
      </c>
      <c r="M76" t="e">
        <f t="shared" si="22"/>
        <v>#DIV/0!</v>
      </c>
      <c r="N76" s="2"/>
      <c r="O76" s="2">
        <v>6000000000000000</v>
      </c>
      <c r="P76" s="2"/>
      <c r="Q76" s="2"/>
      <c r="R76" s="2">
        <v>1914911401127840</v>
      </c>
      <c r="S76" s="2"/>
      <c r="U76">
        <v>2659</v>
      </c>
      <c r="W76" s="2"/>
      <c r="X76">
        <v>2154.7936575997101</v>
      </c>
      <c r="Z76">
        <f t="shared" si="15"/>
        <v>0</v>
      </c>
      <c r="AA76">
        <f t="shared" si="11"/>
        <v>1.1939279864632744</v>
      </c>
      <c r="AB76">
        <f t="shared" si="12"/>
        <v>0</v>
      </c>
      <c r="AC76" s="2">
        <f t="shared" si="16"/>
        <v>0</v>
      </c>
      <c r="AD76" s="2">
        <f t="shared" si="23"/>
        <v>319510241616809.75</v>
      </c>
      <c r="AE76" s="2" t="e">
        <f t="shared" si="20"/>
        <v>#DIV/0!</v>
      </c>
    </row>
    <row r="77" spans="1:31" x14ac:dyDescent="0.25">
      <c r="A77">
        <v>7.4</v>
      </c>
      <c r="C77">
        <v>9.0399999999999991</v>
      </c>
      <c r="F77">
        <v>17.8390108293083</v>
      </c>
      <c r="H77">
        <f t="shared" si="17"/>
        <v>0</v>
      </c>
      <c r="I77">
        <f t="shared" si="18"/>
        <v>1.973341905896936E-3</v>
      </c>
      <c r="J77" t="e">
        <f t="shared" si="19"/>
        <v>#DIV/0!</v>
      </c>
      <c r="K77">
        <f t="shared" si="24"/>
        <v>0</v>
      </c>
      <c r="L77">
        <f t="shared" si="21"/>
        <v>1.4480935958773356E-4</v>
      </c>
      <c r="M77" t="e">
        <f t="shared" si="22"/>
        <v>#DIV/0!</v>
      </c>
      <c r="N77" s="2"/>
      <c r="O77" s="2">
        <v>6000000000000000</v>
      </c>
      <c r="P77" s="2"/>
      <c r="Q77" s="2"/>
      <c r="R77" s="2">
        <v>2101890288707060</v>
      </c>
      <c r="S77" s="2"/>
      <c r="U77">
        <v>2659</v>
      </c>
      <c r="W77" s="2"/>
      <c r="X77">
        <v>2138.8020783458401</v>
      </c>
      <c r="Z77">
        <f t="shared" si="15"/>
        <v>0</v>
      </c>
      <c r="AA77">
        <f t="shared" si="11"/>
        <v>1.1956616689106576</v>
      </c>
      <c r="AB77">
        <f t="shared" si="12"/>
        <v>0</v>
      </c>
      <c r="AC77" s="2">
        <f t="shared" si="16"/>
        <v>0</v>
      </c>
      <c r="AD77" s="2">
        <f t="shared" si="23"/>
        <v>279329042270772.19</v>
      </c>
      <c r="AE77" s="2" t="e">
        <f t="shared" si="20"/>
        <v>#DIV/0!</v>
      </c>
    </row>
    <row r="78" spans="1:31" x14ac:dyDescent="0.25">
      <c r="A78">
        <v>7.5</v>
      </c>
      <c r="C78">
        <v>9.0399999999999991</v>
      </c>
      <c r="F78">
        <v>17.859129429452999</v>
      </c>
      <c r="H78">
        <f t="shared" si="17"/>
        <v>0</v>
      </c>
      <c r="I78">
        <f t="shared" si="18"/>
        <v>1.9755674147625001E-3</v>
      </c>
      <c r="J78" t="e">
        <f t="shared" si="19"/>
        <v>#DIV/0!</v>
      </c>
      <c r="K78">
        <f t="shared" si="24"/>
        <v>0</v>
      </c>
      <c r="L78">
        <f t="shared" si="21"/>
        <v>1.1505350980120571E-4</v>
      </c>
      <c r="M78" t="e">
        <f t="shared" si="22"/>
        <v>#DIV/0!</v>
      </c>
      <c r="N78" s="2"/>
      <c r="O78" s="2">
        <v>6000000000000000</v>
      </c>
      <c r="P78" s="2"/>
      <c r="Q78" s="2"/>
      <c r="R78" s="2">
        <v>1469167616935910</v>
      </c>
      <c r="S78" s="2"/>
      <c r="U78">
        <v>2659</v>
      </c>
      <c r="W78" s="2"/>
      <c r="X78">
        <v>2116.3349485388999</v>
      </c>
      <c r="Z78">
        <f t="shared" si="15"/>
        <v>0</v>
      </c>
      <c r="AA78">
        <f t="shared" si="11"/>
        <v>1.1981504132551517</v>
      </c>
      <c r="AB78">
        <f t="shared" si="12"/>
        <v>0</v>
      </c>
      <c r="AC78" s="2">
        <f t="shared" si="16"/>
        <v>0</v>
      </c>
      <c r="AD78" s="2">
        <f t="shared" si="23"/>
        <v>155447474241235.03</v>
      </c>
      <c r="AE78" s="2" t="e">
        <f t="shared" si="20"/>
        <v>#DIV/0!</v>
      </c>
    </row>
    <row r="79" spans="1:31" x14ac:dyDescent="0.25">
      <c r="A79">
        <v>7.6</v>
      </c>
      <c r="C79">
        <v>9.0399999999999991</v>
      </c>
      <c r="F79">
        <v>17.919551476623301</v>
      </c>
      <c r="H79">
        <f t="shared" si="17"/>
        <v>0</v>
      </c>
      <c r="I79">
        <f t="shared" si="18"/>
        <v>1.9822512695379761E-3</v>
      </c>
      <c r="J79" t="e">
        <f t="shared" si="19"/>
        <v>#DIV/0!</v>
      </c>
      <c r="K79">
        <f t="shared" si="24"/>
        <v>0</v>
      </c>
      <c r="L79">
        <f t="shared" si="21"/>
        <v>1.0011453184537792E-4</v>
      </c>
      <c r="M79" t="e">
        <f t="shared" si="22"/>
        <v>#DIV/0!</v>
      </c>
      <c r="N79" s="2"/>
      <c r="O79" s="2">
        <v>6000000000000000</v>
      </c>
      <c r="P79" s="2"/>
      <c r="Q79" s="2"/>
      <c r="R79" s="2">
        <v>1398037337988250</v>
      </c>
      <c r="S79" s="2"/>
      <c r="U79">
        <v>2659</v>
      </c>
      <c r="W79" s="2"/>
      <c r="X79">
        <v>2092.9447971464501</v>
      </c>
      <c r="Z79">
        <f t="shared" si="15"/>
        <v>0</v>
      </c>
      <c r="AA79">
        <f t="shared" si="11"/>
        <v>1.2008095727260095</v>
      </c>
      <c r="AB79">
        <f t="shared" si="12"/>
        <v>0</v>
      </c>
      <c r="AC79" s="2">
        <f t="shared" si="16"/>
        <v>0</v>
      </c>
      <c r="AD79" s="2">
        <f t="shared" si="23"/>
        <v>129000425217394.67</v>
      </c>
      <c r="AE79" s="2" t="e">
        <f t="shared" si="20"/>
        <v>#DIV/0!</v>
      </c>
    </row>
    <row r="80" spans="1:31" x14ac:dyDescent="0.25">
      <c r="A80">
        <v>7.7</v>
      </c>
      <c r="C80">
        <v>9.0399999999999991</v>
      </c>
      <c r="F80">
        <v>18.024702281275999</v>
      </c>
      <c r="H80">
        <f t="shared" si="17"/>
        <v>0</v>
      </c>
      <c r="I80">
        <f t="shared" si="18"/>
        <v>1.993882995716372E-3</v>
      </c>
      <c r="J80" t="e">
        <f t="shared" si="19"/>
        <v>#DIV/0!</v>
      </c>
      <c r="K80">
        <f t="shared" si="24"/>
        <v>0</v>
      </c>
      <c r="L80">
        <f t="shared" si="21"/>
        <v>7.3837512247858813E-5</v>
      </c>
      <c r="M80" t="e">
        <f t="shared" si="22"/>
        <v>#DIV/0!</v>
      </c>
      <c r="N80" s="2"/>
      <c r="O80" s="2">
        <v>6000000000000000</v>
      </c>
      <c r="P80" s="2"/>
      <c r="Q80" s="2"/>
      <c r="R80" s="2">
        <v>1152333188585440</v>
      </c>
      <c r="S80" s="2"/>
      <c r="U80">
        <v>2659</v>
      </c>
      <c r="W80" s="2"/>
      <c r="X80">
        <v>2061.7060942192902</v>
      </c>
      <c r="Z80">
        <f t="shared" si="15"/>
        <v>0</v>
      </c>
      <c r="AA80">
        <f t="shared" si="11"/>
        <v>1.2044743552540982</v>
      </c>
      <c r="AB80">
        <f t="shared" si="12"/>
        <v>0</v>
      </c>
      <c r="AC80" s="2">
        <f t="shared" si="16"/>
        <v>0</v>
      </c>
      <c r="AD80" s="2">
        <f t="shared" si="23"/>
        <v>78659973012989.016</v>
      </c>
      <c r="AE80" s="2" t="e">
        <f t="shared" si="20"/>
        <v>#DIV/0!</v>
      </c>
    </row>
    <row r="81" spans="1:31" x14ac:dyDescent="0.25">
      <c r="A81">
        <v>7.8</v>
      </c>
      <c r="C81">
        <v>9.0399999999999991</v>
      </c>
      <c r="F81">
        <v>18.139571317023801</v>
      </c>
      <c r="H81">
        <f t="shared" si="17"/>
        <v>0</v>
      </c>
      <c r="I81">
        <f t="shared" si="18"/>
        <v>2.0065897474583856E-3</v>
      </c>
      <c r="J81" t="e">
        <f t="shared" si="19"/>
        <v>#DIV/0!</v>
      </c>
      <c r="K81">
        <f t="shared" si="24"/>
        <v>0</v>
      </c>
      <c r="L81">
        <f t="shared" si="21"/>
        <v>5.946088710912588E-5</v>
      </c>
      <c r="M81" t="e">
        <f t="shared" si="22"/>
        <v>#DIV/0!</v>
      </c>
      <c r="N81" s="2"/>
      <c r="O81" s="2">
        <v>6000000000000000</v>
      </c>
      <c r="P81" s="2"/>
      <c r="Q81" s="2"/>
      <c r="R81" s="2">
        <v>1019292918887280</v>
      </c>
      <c r="S81" s="2"/>
      <c r="U81">
        <v>2659</v>
      </c>
      <c r="W81" s="2"/>
      <c r="X81">
        <v>2028.3047707778201</v>
      </c>
      <c r="Z81">
        <f t="shared" si="15"/>
        <v>0</v>
      </c>
      <c r="AA81">
        <f t="shared" si="11"/>
        <v>1.2085437675528923</v>
      </c>
      <c r="AB81">
        <f t="shared" si="12"/>
        <v>0</v>
      </c>
      <c r="AC81" s="2">
        <f t="shared" si="16"/>
        <v>0</v>
      </c>
      <c r="AD81" s="2">
        <f t="shared" si="23"/>
        <v>56220393831491.641</v>
      </c>
      <c r="AE81" s="2" t="e">
        <f t="shared" si="20"/>
        <v>#DIV/0!</v>
      </c>
    </row>
    <row r="82" spans="1:31" x14ac:dyDescent="0.25">
      <c r="A82">
        <v>7.9</v>
      </c>
      <c r="C82">
        <v>9.0399999999999991</v>
      </c>
      <c r="F82">
        <v>18.207506205157799</v>
      </c>
      <c r="H82">
        <f t="shared" si="17"/>
        <v>0</v>
      </c>
      <c r="I82">
        <f t="shared" si="18"/>
        <v>2.0141046687121461E-3</v>
      </c>
      <c r="J82" t="e">
        <f t="shared" si="19"/>
        <v>#DIV/0!</v>
      </c>
      <c r="K82">
        <f t="shared" si="24"/>
        <v>0</v>
      </c>
      <c r="L82">
        <f t="shared" si="21"/>
        <v>4.4738877465434626E-5</v>
      </c>
      <c r="M82" t="e">
        <f t="shared" si="22"/>
        <v>#DIV/0!</v>
      </c>
      <c r="N82" s="2"/>
      <c r="O82" s="2">
        <v>6000000000000000</v>
      </c>
      <c r="P82" s="2"/>
      <c r="Q82" s="2"/>
      <c r="R82" s="2">
        <v>1006883140323190</v>
      </c>
      <c r="S82" s="2"/>
      <c r="U82">
        <v>2659</v>
      </c>
      <c r="W82" s="2"/>
      <c r="X82">
        <v>1990.1931544881099</v>
      </c>
      <c r="Z82">
        <f t="shared" si="15"/>
        <v>0</v>
      </c>
      <c r="AA82">
        <f t="shared" si="11"/>
        <v>1.2133895017439162</v>
      </c>
      <c r="AB82">
        <f t="shared" si="12"/>
        <v>0</v>
      </c>
      <c r="AC82" s="2">
        <f t="shared" si="16"/>
        <v>0</v>
      </c>
      <c r="AD82" s="2">
        <f t="shared" si="23"/>
        <v>41953238814144.555</v>
      </c>
      <c r="AE82" s="2" t="e">
        <f t="shared" si="20"/>
        <v>#DIV/0!</v>
      </c>
    </row>
    <row r="83" spans="1:31" x14ac:dyDescent="0.25">
      <c r="A83">
        <v>8</v>
      </c>
      <c r="C83">
        <v>9.0399999999999991</v>
      </c>
      <c r="F83">
        <v>18.156411402044199</v>
      </c>
      <c r="H83">
        <f t="shared" si="17"/>
        <v>0</v>
      </c>
      <c r="I83">
        <f t="shared" si="18"/>
        <v>2.0084525887217037E-3</v>
      </c>
      <c r="J83" t="e">
        <f t="shared" si="19"/>
        <v>#DIV/0!</v>
      </c>
      <c r="K83">
        <f t="shared" si="24"/>
        <v>0</v>
      </c>
      <c r="L83">
        <f t="shared" si="21"/>
        <v>1.8614220243824814E-5</v>
      </c>
      <c r="M83" t="e">
        <f t="shared" si="22"/>
        <v>#DIV/0!</v>
      </c>
      <c r="N83" s="2"/>
      <c r="O83" s="2">
        <v>6000000000000000</v>
      </c>
      <c r="P83" s="2"/>
      <c r="Q83" s="2"/>
      <c r="R83" s="2">
        <v>984093376634436</v>
      </c>
      <c r="S83" s="2"/>
      <c r="U83">
        <v>2659</v>
      </c>
      <c r="W83" s="2"/>
      <c r="X83">
        <v>1949.8412924232</v>
      </c>
      <c r="Z83">
        <f t="shared" si="15"/>
        <v>0</v>
      </c>
      <c r="AA83">
        <f t="shared" ref="AA83:AA99" si="25">(X83/(X83-$AI$2))</f>
        <v>1.2187717004540322</v>
      </c>
      <c r="AB83">
        <f t="shared" ref="AB83:AB99" si="26">(Y83/(Y83-$AI$2))</f>
        <v>0</v>
      </c>
      <c r="AC83" s="2">
        <f t="shared" si="16"/>
        <v>0</v>
      </c>
      <c r="AD83" s="2">
        <f t="shared" si="23"/>
        <v>17135809586312.408</v>
      </c>
      <c r="AE83" s="2" t="e">
        <f t="shared" si="20"/>
        <v>#DIV/0!</v>
      </c>
    </row>
    <row r="84" spans="1:31" x14ac:dyDescent="0.25">
      <c r="A84">
        <v>8.1</v>
      </c>
      <c r="C84">
        <v>9.0399999999999991</v>
      </c>
      <c r="F84">
        <v>18.141979496047199</v>
      </c>
      <c r="H84">
        <f t="shared" si="17"/>
        <v>0</v>
      </c>
      <c r="I84">
        <f t="shared" si="18"/>
        <v>2.0068561389432744E-3</v>
      </c>
      <c r="J84" t="e">
        <f t="shared" si="19"/>
        <v>#DIV/0!</v>
      </c>
      <c r="K84">
        <f t="shared" si="24"/>
        <v>0</v>
      </c>
      <c r="L84">
        <f t="shared" si="21"/>
        <v>2.1184071575525274E-5</v>
      </c>
      <c r="M84" t="e">
        <f t="shared" si="22"/>
        <v>#DIV/0!</v>
      </c>
      <c r="N84" s="2"/>
      <c r="O84" s="2">
        <v>6000000000000000</v>
      </c>
      <c r="P84" s="2"/>
      <c r="Q84" s="2"/>
      <c r="R84" s="2">
        <v>949812200156337</v>
      </c>
      <c r="S84" s="2"/>
      <c r="U84">
        <v>2659</v>
      </c>
      <c r="W84" s="2"/>
      <c r="X84">
        <v>1909.7073034406201</v>
      </c>
      <c r="Z84">
        <f t="shared" si="15"/>
        <v>0</v>
      </c>
      <c r="AA84">
        <f t="shared" si="25"/>
        <v>1.2244010778355152</v>
      </c>
      <c r="AB84">
        <f t="shared" si="26"/>
        <v>0</v>
      </c>
      <c r="AC84" s="2">
        <f t="shared" si="16"/>
        <v>0</v>
      </c>
      <c r="AD84" s="2">
        <f t="shared" si="23"/>
        <v>18909149313626.582</v>
      </c>
      <c r="AE84" s="2" t="e">
        <f t="shared" si="20"/>
        <v>#DIV/0!</v>
      </c>
    </row>
    <row r="85" spans="1:31" x14ac:dyDescent="0.25">
      <c r="A85">
        <v>8.1999999999999993</v>
      </c>
      <c r="C85">
        <v>9.0399999999999991</v>
      </c>
      <c r="F85">
        <v>18.213230127237399</v>
      </c>
      <c r="H85">
        <f t="shared" si="17"/>
        <v>0</v>
      </c>
      <c r="I85">
        <f t="shared" si="18"/>
        <v>2.0147378459333407E-3</v>
      </c>
      <c r="J85" t="e">
        <f t="shared" si="19"/>
        <v>#DIV/0!</v>
      </c>
      <c r="K85">
        <f t="shared" si="24"/>
        <v>0</v>
      </c>
      <c r="L85">
        <f t="shared" si="21"/>
        <v>2.7394995339314311E-5</v>
      </c>
      <c r="M85" t="e">
        <f t="shared" si="22"/>
        <v>#DIV/0!</v>
      </c>
      <c r="N85" s="2"/>
      <c r="O85" s="2">
        <v>6000000000000000</v>
      </c>
      <c r="P85" s="2"/>
      <c r="Q85" s="2"/>
      <c r="R85" s="2">
        <v>1057222255302170</v>
      </c>
      <c r="S85" s="2"/>
      <c r="U85">
        <v>2659</v>
      </c>
      <c r="W85" s="2"/>
      <c r="X85">
        <v>1868.2863651044299</v>
      </c>
      <c r="Z85">
        <f t="shared" si="15"/>
        <v>0</v>
      </c>
      <c r="AA85">
        <f t="shared" si="25"/>
        <v>1.2305230475911746</v>
      </c>
      <c r="AB85">
        <f t="shared" si="26"/>
        <v>0</v>
      </c>
      <c r="AC85" s="2">
        <f t="shared" si="16"/>
        <v>0</v>
      </c>
      <c r="AD85" s="2">
        <f t="shared" si="23"/>
        <v>27354475327163.602</v>
      </c>
      <c r="AE85" s="2" t="e">
        <f t="shared" si="20"/>
        <v>#DIV/0!</v>
      </c>
    </row>
    <row r="86" spans="1:31" x14ac:dyDescent="0.25">
      <c r="A86">
        <v>8.3000000000000007</v>
      </c>
      <c r="C86">
        <v>9.0399999999999991</v>
      </c>
      <c r="F86">
        <v>18.154493025107701</v>
      </c>
      <c r="H86">
        <f t="shared" si="17"/>
        <v>0</v>
      </c>
      <c r="I86">
        <f t="shared" si="18"/>
        <v>2.0082403788835956E-3</v>
      </c>
      <c r="J86" t="e">
        <f t="shared" si="19"/>
        <v>#DIV/0!</v>
      </c>
      <c r="K86">
        <f t="shared" si="24"/>
        <v>0</v>
      </c>
      <c r="L86">
        <f t="shared" si="21"/>
        <v>3.337425685147059E-5</v>
      </c>
      <c r="M86" t="e">
        <f t="shared" si="22"/>
        <v>#DIV/0!</v>
      </c>
      <c r="N86" s="2"/>
      <c r="O86" s="2">
        <v>6000000000000000</v>
      </c>
      <c r="P86" s="2"/>
      <c r="Q86" s="2"/>
      <c r="R86" s="2">
        <v>1078170428184310</v>
      </c>
      <c r="S86" s="2"/>
      <c r="U86">
        <v>2659</v>
      </c>
      <c r="W86" s="2"/>
      <c r="X86">
        <v>1828.61993680674</v>
      </c>
      <c r="Z86">
        <f t="shared" si="15"/>
        <v>0</v>
      </c>
      <c r="AA86">
        <f t="shared" si="25"/>
        <v>1.2367072100731089</v>
      </c>
      <c r="AB86">
        <f t="shared" si="26"/>
        <v>0</v>
      </c>
      <c r="AC86" s="2">
        <f t="shared" si="16"/>
        <v>0</v>
      </c>
      <c r="AD86" s="2">
        <f t="shared" si="23"/>
        <v>34156001330972.996</v>
      </c>
      <c r="AE86" s="2" t="e">
        <f t="shared" si="20"/>
        <v>#DIV/0!</v>
      </c>
    </row>
    <row r="87" spans="1:31" x14ac:dyDescent="0.25">
      <c r="A87">
        <v>8.4</v>
      </c>
      <c r="C87">
        <v>9.0399999999999991</v>
      </c>
      <c r="F87">
        <v>18.3347109352327</v>
      </c>
      <c r="H87">
        <f t="shared" si="17"/>
        <v>0</v>
      </c>
      <c r="I87">
        <f t="shared" si="18"/>
        <v>2.0281759884106972E-3</v>
      </c>
      <c r="J87" t="e">
        <f t="shared" si="19"/>
        <v>#DIV/0!</v>
      </c>
      <c r="K87">
        <f t="shared" si="24"/>
        <v>0</v>
      </c>
      <c r="L87">
        <f t="shared" si="21"/>
        <v>3.7661142485382939E-5</v>
      </c>
      <c r="M87" t="e">
        <f t="shared" si="22"/>
        <v>#DIV/0!</v>
      </c>
      <c r="N87" s="2"/>
      <c r="O87" s="2">
        <v>6000000000000000</v>
      </c>
      <c r="P87" s="2"/>
      <c r="Q87" s="2"/>
      <c r="R87" s="2">
        <v>1136138638976020</v>
      </c>
      <c r="S87" s="2"/>
      <c r="U87">
        <v>2659</v>
      </c>
      <c r="W87" s="2"/>
      <c r="X87">
        <v>1791.4353041828899</v>
      </c>
      <c r="Z87">
        <f t="shared" si="15"/>
        <v>0</v>
      </c>
      <c r="AA87">
        <f t="shared" si="25"/>
        <v>1.2428135338327968</v>
      </c>
      <c r="AB87">
        <f t="shared" si="26"/>
        <v>0</v>
      </c>
      <c r="AC87" s="2">
        <f t="shared" si="16"/>
        <v>0</v>
      </c>
      <c r="AD87" s="2">
        <f t="shared" si="23"/>
        <v>40816137442775.227</v>
      </c>
      <c r="AE87" s="2" t="e">
        <f t="shared" si="20"/>
        <v>#DIV/0!</v>
      </c>
    </row>
    <row r="88" spans="1:31" x14ac:dyDescent="0.25">
      <c r="A88">
        <v>8.5</v>
      </c>
      <c r="C88">
        <v>9.0399999999999991</v>
      </c>
      <c r="F88">
        <v>18.315609380688201</v>
      </c>
      <c r="H88">
        <f t="shared" si="17"/>
        <v>0</v>
      </c>
      <c r="I88">
        <f t="shared" si="18"/>
        <v>2.0260629845894034E-3</v>
      </c>
      <c r="J88" t="e">
        <f t="shared" si="19"/>
        <v>#DIV/0!</v>
      </c>
      <c r="K88">
        <f t="shared" si="24"/>
        <v>0</v>
      </c>
      <c r="L88">
        <f t="shared" si="21"/>
        <v>2.6391844689349112E-5</v>
      </c>
      <c r="M88" t="e">
        <f t="shared" si="22"/>
        <v>#DIV/0!</v>
      </c>
      <c r="N88" s="2"/>
      <c r="O88" s="2">
        <v>6000000000000000</v>
      </c>
      <c r="P88" s="2"/>
      <c r="Q88" s="2"/>
      <c r="R88" s="2">
        <v>1282159949128050</v>
      </c>
      <c r="S88" s="2"/>
      <c r="U88">
        <v>2659</v>
      </c>
      <c r="W88" s="2"/>
      <c r="X88">
        <v>1754.7672346189499</v>
      </c>
      <c r="Z88">
        <f t="shared" si="15"/>
        <v>0</v>
      </c>
      <c r="AA88">
        <f t="shared" si="25"/>
        <v>1.2491515970579561</v>
      </c>
      <c r="AB88">
        <f t="shared" si="26"/>
        <v>0</v>
      </c>
      <c r="AC88" s="2">
        <f t="shared" si="16"/>
        <v>0</v>
      </c>
      <c r="AD88" s="2">
        <f t="shared" si="23"/>
        <v>32443538136205.063</v>
      </c>
      <c r="AE88" s="2" t="e">
        <f t="shared" si="20"/>
        <v>#DIV/0!</v>
      </c>
    </row>
    <row r="89" spans="1:31" x14ac:dyDescent="0.25">
      <c r="A89">
        <v>8.6</v>
      </c>
      <c r="C89">
        <v>9.0399999999999991</v>
      </c>
      <c r="F89">
        <v>18.281754272759901</v>
      </c>
      <c r="H89">
        <f t="shared" si="17"/>
        <v>0</v>
      </c>
      <c r="I89">
        <f t="shared" si="18"/>
        <v>2.0223179505265382E-3</v>
      </c>
      <c r="J89" t="e">
        <f t="shared" si="19"/>
        <v>#DIV/0!</v>
      </c>
      <c r="K89">
        <f t="shared" si="24"/>
        <v>0</v>
      </c>
      <c r="L89">
        <f t="shared" si="21"/>
        <v>2.3203726926563795E-5</v>
      </c>
      <c r="M89" t="e">
        <f t="shared" si="22"/>
        <v>#DIV/0!</v>
      </c>
      <c r="N89" s="2"/>
      <c r="O89" s="2">
        <v>6000000000000000</v>
      </c>
      <c r="P89" s="2"/>
      <c r="Q89" s="2"/>
      <c r="R89" s="2">
        <v>1185361833169420</v>
      </c>
      <c r="S89" s="2"/>
      <c r="U89">
        <v>2659</v>
      </c>
      <c r="W89" s="2"/>
      <c r="X89">
        <v>1718.6647305849101</v>
      </c>
      <c r="Z89">
        <f t="shared" si="15"/>
        <v>0</v>
      </c>
      <c r="AA89">
        <f t="shared" si="25"/>
        <v>1.2557236934500566</v>
      </c>
      <c r="AB89">
        <f t="shared" si="26"/>
        <v>0</v>
      </c>
      <c r="AC89" s="2">
        <f t="shared" si="16"/>
        <v>0</v>
      </c>
      <c r="AD89" s="2">
        <f t="shared" si="23"/>
        <v>26509643244651.992</v>
      </c>
      <c r="AE89" s="2" t="e">
        <f t="shared" si="20"/>
        <v>#DIV/0!</v>
      </c>
    </row>
    <row r="90" spans="1:31" x14ac:dyDescent="0.25">
      <c r="A90">
        <v>8.6999999999999993</v>
      </c>
      <c r="C90">
        <v>9.0399999999999991</v>
      </c>
      <c r="F90">
        <v>18.3603508933687</v>
      </c>
      <c r="H90">
        <f t="shared" si="17"/>
        <v>0</v>
      </c>
      <c r="I90">
        <f t="shared" si="18"/>
        <v>2.0310122669655642E-3</v>
      </c>
      <c r="J90" t="e">
        <f t="shared" si="19"/>
        <v>#DIV/0!</v>
      </c>
      <c r="K90">
        <f t="shared" si="24"/>
        <v>0</v>
      </c>
      <c r="L90">
        <f t="shared" si="21"/>
        <v>1.0680469776425511E-5</v>
      </c>
      <c r="M90" t="e">
        <f t="shared" si="22"/>
        <v>#DIV/0!</v>
      </c>
      <c r="N90" s="2"/>
      <c r="O90" s="2">
        <v>6000000000000000</v>
      </c>
      <c r="P90" s="2"/>
      <c r="Q90" s="2"/>
      <c r="R90" s="2">
        <v>1282588626729370</v>
      </c>
      <c r="S90" s="2"/>
      <c r="U90">
        <v>2659</v>
      </c>
      <c r="W90" s="2"/>
      <c r="X90">
        <v>1683.0684214272101</v>
      </c>
      <c r="Z90">
        <f t="shared" si="15"/>
        <v>0</v>
      </c>
      <c r="AA90">
        <f t="shared" si="25"/>
        <v>1.2625521648958444</v>
      </c>
      <c r="AB90">
        <f t="shared" si="26"/>
        <v>0</v>
      </c>
      <c r="AC90" s="2">
        <f t="shared" si="16"/>
        <v>0</v>
      </c>
      <c r="AD90" s="2">
        <f t="shared" si="23"/>
        <v>13274805908448.291</v>
      </c>
      <c r="AE90" s="2" t="e">
        <f t="shared" si="20"/>
        <v>#DIV/0!</v>
      </c>
    </row>
    <row r="91" spans="1:31" x14ac:dyDescent="0.25">
      <c r="A91">
        <v>8.8000000000000007</v>
      </c>
      <c r="C91">
        <v>9.0399999999999991</v>
      </c>
      <c r="F91">
        <v>18.3163205601466</v>
      </c>
      <c r="H91">
        <f t="shared" si="17"/>
        <v>0</v>
      </c>
      <c r="I91">
        <f t="shared" si="18"/>
        <v>2.0261416548834738E-3</v>
      </c>
      <c r="J91" t="e">
        <f t="shared" si="19"/>
        <v>#DIV/0!</v>
      </c>
      <c r="K91">
        <f t="shared" si="24"/>
        <v>0</v>
      </c>
      <c r="L91">
        <f t="shared" si="21"/>
        <v>7.879774447877918E-6</v>
      </c>
      <c r="M91" t="e">
        <f t="shared" si="22"/>
        <v>#DIV/0!</v>
      </c>
      <c r="N91" s="2"/>
      <c r="O91" s="2">
        <v>6000000000000000</v>
      </c>
      <c r="P91" s="2"/>
      <c r="Q91" s="2"/>
      <c r="R91" s="2">
        <v>1326700387122700</v>
      </c>
      <c r="S91" s="2"/>
      <c r="U91">
        <v>2659</v>
      </c>
      <c r="W91" s="2"/>
      <c r="X91">
        <v>1646.8228434886501</v>
      </c>
      <c r="Z91">
        <f t="shared" si="15"/>
        <v>0</v>
      </c>
      <c r="AA91">
        <f t="shared" si="25"/>
        <v>1.2698903722720114</v>
      </c>
      <c r="AB91">
        <f t="shared" si="26"/>
        <v>0</v>
      </c>
      <c r="AC91" s="2">
        <f t="shared" si="16"/>
        <v>0</v>
      </c>
      <c r="AD91" s="2">
        <f t="shared" si="23"/>
        <v>10189526002587.967</v>
      </c>
      <c r="AE91" s="2" t="e">
        <f t="shared" si="20"/>
        <v>#DIV/0!</v>
      </c>
    </row>
    <row r="92" spans="1:31" x14ac:dyDescent="0.25">
      <c r="A92">
        <v>8.9</v>
      </c>
      <c r="C92">
        <v>9.0399999999999991</v>
      </c>
      <c r="F92">
        <v>18.347617016259999</v>
      </c>
      <c r="H92">
        <f t="shared" si="17"/>
        <v>0</v>
      </c>
      <c r="I92">
        <f t="shared" si="18"/>
        <v>2.0296036522411505E-3</v>
      </c>
      <c r="J92" t="e">
        <f t="shared" si="19"/>
        <v>#DIV/0!</v>
      </c>
      <c r="K92">
        <f t="shared" si="24"/>
        <v>0</v>
      </c>
      <c r="L92">
        <f t="shared" si="21"/>
        <v>3.5709966941251062E-6</v>
      </c>
      <c r="M92" t="e">
        <f t="shared" si="22"/>
        <v>#DIV/0!</v>
      </c>
      <c r="N92" s="2"/>
      <c r="O92" s="2">
        <v>6000000000000000</v>
      </c>
      <c r="P92" s="2"/>
      <c r="Q92" s="2"/>
      <c r="R92" s="2">
        <v>1231294752512540</v>
      </c>
      <c r="S92" s="2"/>
      <c r="U92">
        <v>2659</v>
      </c>
      <c r="W92" s="2"/>
      <c r="X92">
        <v>1610.2222364630099</v>
      </c>
      <c r="Z92">
        <f t="shared" si="15"/>
        <v>0</v>
      </c>
      <c r="AA92">
        <f t="shared" si="25"/>
        <v>1.2777287924884773</v>
      </c>
      <c r="AB92">
        <f t="shared" si="26"/>
        <v>0</v>
      </c>
      <c r="AC92" s="2">
        <f t="shared" si="16"/>
        <v>0</v>
      </c>
      <c r="AD92" s="2">
        <f t="shared" si="23"/>
        <v>4312124260618.6587</v>
      </c>
      <c r="AE92" s="2" t="e">
        <f t="shared" si="20"/>
        <v>#DIV/0!</v>
      </c>
    </row>
    <row r="93" spans="1:31" x14ac:dyDescent="0.25">
      <c r="A93">
        <v>9</v>
      </c>
      <c r="C93">
        <v>9.0399999999999991</v>
      </c>
      <c r="F93">
        <v>18.391965099382901</v>
      </c>
      <c r="H93">
        <f t="shared" si="17"/>
        <v>0</v>
      </c>
      <c r="I93">
        <f t="shared" si="18"/>
        <v>2.0345094136485511E-3</v>
      </c>
      <c r="J93" t="e">
        <f t="shared" si="19"/>
        <v>#DIV/0!</v>
      </c>
      <c r="K93">
        <f t="shared" si="24"/>
        <v>0</v>
      </c>
      <c r="L93">
        <f t="shared" si="21"/>
        <v>2.5730523259402609E-6</v>
      </c>
      <c r="M93" t="e">
        <f t="shared" si="22"/>
        <v>#DIV/0!</v>
      </c>
      <c r="N93" s="2"/>
      <c r="O93" s="2">
        <v>6000000000000000</v>
      </c>
      <c r="P93" s="2"/>
      <c r="Q93" s="2"/>
      <c r="R93" s="2">
        <v>1289411246810390</v>
      </c>
      <c r="S93" s="2"/>
      <c r="U93">
        <v>2659</v>
      </c>
      <c r="W93" s="2"/>
      <c r="X93">
        <v>1572.67955183351</v>
      </c>
      <c r="Z93">
        <f t="shared" si="15"/>
        <v>0</v>
      </c>
      <c r="AA93">
        <f t="shared" si="25"/>
        <v>1.2862565252482925</v>
      </c>
      <c r="AB93">
        <f t="shared" si="26"/>
        <v>0</v>
      </c>
      <c r="AC93" s="2">
        <f t="shared" si="16"/>
        <v>0</v>
      </c>
      <c r="AD93" s="2">
        <f t="shared" si="23"/>
        <v>3275433392540.0103</v>
      </c>
      <c r="AE93" s="2" t="e">
        <f t="shared" si="20"/>
        <v>#DIV/0!</v>
      </c>
    </row>
    <row r="94" spans="1:31" x14ac:dyDescent="0.25">
      <c r="A94">
        <v>9.1</v>
      </c>
      <c r="C94">
        <v>9.0399999999999991</v>
      </c>
      <c r="F94">
        <v>18.312864405584001</v>
      </c>
      <c r="H94">
        <f t="shared" si="17"/>
        <v>0</v>
      </c>
      <c r="I94">
        <f t="shared" si="18"/>
        <v>2.0257593369008855E-3</v>
      </c>
      <c r="J94" t="e">
        <f t="shared" si="19"/>
        <v>#DIV/0!</v>
      </c>
      <c r="K94">
        <f t="shared" si="24"/>
        <v>0</v>
      </c>
      <c r="L94">
        <f t="shared" si="21"/>
        <v>2.6252505633715279E-5</v>
      </c>
      <c r="M94" t="e">
        <f t="shared" si="22"/>
        <v>#DIV/0!</v>
      </c>
      <c r="N94" s="2"/>
      <c r="O94" s="2">
        <v>6000000000000000</v>
      </c>
      <c r="P94" s="2"/>
      <c r="Q94" s="2"/>
      <c r="R94" s="2">
        <v>1246634568166800</v>
      </c>
      <c r="S94" s="2"/>
      <c r="U94">
        <v>2659</v>
      </c>
      <c r="W94" s="2"/>
      <c r="X94">
        <v>1532.6993914147399</v>
      </c>
      <c r="Z94">
        <f t="shared" si="15"/>
        <v>0</v>
      </c>
      <c r="AA94">
        <f t="shared" si="25"/>
        <v>1.29593318686106</v>
      </c>
      <c r="AB94">
        <f t="shared" si="26"/>
        <v>0</v>
      </c>
      <c r="AC94" s="2">
        <f t="shared" si="16"/>
        <v>0</v>
      </c>
      <c r="AD94" s="2">
        <f t="shared" si="23"/>
        <v>32553197004711.461</v>
      </c>
      <c r="AE94" s="2" t="e">
        <f t="shared" si="20"/>
        <v>#DIV/0!</v>
      </c>
    </row>
    <row r="95" spans="1:31" x14ac:dyDescent="0.25">
      <c r="A95">
        <v>9.1999999999999993</v>
      </c>
      <c r="C95">
        <v>9.0399999999999991</v>
      </c>
      <c r="F95">
        <v>18.318326774311501</v>
      </c>
      <c r="H95">
        <f t="shared" si="17"/>
        <v>0</v>
      </c>
      <c r="I95">
        <f t="shared" si="18"/>
        <v>2.0263635812291484E-3</v>
      </c>
      <c r="J95" t="e">
        <f t="shared" si="19"/>
        <v>#DIV/0!</v>
      </c>
      <c r="K95">
        <f t="shared" si="24"/>
        <v>0</v>
      </c>
      <c r="L95">
        <f t="shared" si="21"/>
        <v>2.9350512671907316E-5</v>
      </c>
      <c r="M95" t="e">
        <f t="shared" si="22"/>
        <v>#DIV/0!</v>
      </c>
      <c r="N95" s="2"/>
      <c r="O95" s="2">
        <v>6000000000000000</v>
      </c>
      <c r="P95" s="2"/>
      <c r="Q95" s="2"/>
      <c r="R95" s="2">
        <v>1188906993231490</v>
      </c>
      <c r="S95" s="2"/>
      <c r="U95">
        <v>2659</v>
      </c>
      <c r="W95" s="2"/>
      <c r="X95">
        <v>1491.6320129809101</v>
      </c>
      <c r="Z95">
        <f t="shared" si="15"/>
        <v>0</v>
      </c>
      <c r="AA95">
        <f t="shared" si="25"/>
        <v>1.3065786488293338</v>
      </c>
      <c r="AB95">
        <f t="shared" si="26"/>
        <v>0</v>
      </c>
      <c r="AC95" s="2">
        <f t="shared" si="16"/>
        <v>0</v>
      </c>
      <c r="AD95" s="2">
        <f t="shared" si="23"/>
        <v>34994535984647.426</v>
      </c>
      <c r="AE95" s="2" t="e">
        <f t="shared" si="20"/>
        <v>#DIV/0!</v>
      </c>
    </row>
    <row r="96" spans="1:31" x14ac:dyDescent="0.25">
      <c r="A96">
        <v>9.3000000000000007</v>
      </c>
      <c r="C96">
        <v>9.0399999999999991</v>
      </c>
      <c r="F96">
        <v>18.392307320975501</v>
      </c>
      <c r="H96">
        <f t="shared" si="17"/>
        <v>0</v>
      </c>
      <c r="I96">
        <f t="shared" si="18"/>
        <v>2.0345472700194138E-3</v>
      </c>
      <c r="J96" t="e">
        <f t="shared" si="19"/>
        <v>#DIV/0!</v>
      </c>
      <c r="K96">
        <f t="shared" si="24"/>
        <v>0</v>
      </c>
      <c r="L96">
        <f t="shared" si="21"/>
        <v>1.8517780030487809E-5</v>
      </c>
      <c r="M96" t="e">
        <f t="shared" si="22"/>
        <v>#DIV/0!</v>
      </c>
      <c r="N96" s="2"/>
      <c r="O96" s="2">
        <v>6000000000000000</v>
      </c>
      <c r="P96" s="2"/>
      <c r="Q96" s="2"/>
      <c r="R96" s="2">
        <v>1200550603228850</v>
      </c>
      <c r="S96" s="2"/>
      <c r="U96">
        <v>2659</v>
      </c>
      <c r="W96" s="2"/>
      <c r="X96">
        <v>1447.9085318053401</v>
      </c>
      <c r="Z96">
        <f t="shared" si="15"/>
        <v>0</v>
      </c>
      <c r="AA96">
        <f t="shared" si="25"/>
        <v>1.3187879407626784</v>
      </c>
      <c r="AB96">
        <f t="shared" si="26"/>
        <v>0</v>
      </c>
      <c r="AC96" s="2">
        <f t="shared" si="16"/>
        <v>0</v>
      </c>
      <c r="AD96" s="2">
        <f t="shared" si="23"/>
        <v>22503261530484.602</v>
      </c>
      <c r="AE96" s="2" t="e">
        <f t="shared" si="20"/>
        <v>#DIV/0!</v>
      </c>
    </row>
    <row r="97" spans="1:31" x14ac:dyDescent="0.25">
      <c r="A97">
        <v>9.4</v>
      </c>
      <c r="C97">
        <v>9.0399999999999991</v>
      </c>
      <c r="F97">
        <v>18.532574272893601</v>
      </c>
      <c r="H97">
        <f t="shared" si="17"/>
        <v>0</v>
      </c>
      <c r="I97">
        <f t="shared" si="18"/>
        <v>2.0500635257625667E-3</v>
      </c>
      <c r="J97" t="e">
        <f t="shared" si="19"/>
        <v>#DIV/0!</v>
      </c>
      <c r="K97">
        <f t="shared" si="24"/>
        <v>0</v>
      </c>
      <c r="L97">
        <f t="shared" si="21"/>
        <v>2.81115723045672E-5</v>
      </c>
      <c r="M97" t="e">
        <f t="shared" si="22"/>
        <v>#DIV/0!</v>
      </c>
      <c r="N97" s="2"/>
      <c r="O97" s="2">
        <v>6000000000000000</v>
      </c>
      <c r="P97" s="2"/>
      <c r="Q97" s="2"/>
      <c r="R97" s="2">
        <v>1172044250452920</v>
      </c>
      <c r="S97" s="2"/>
      <c r="U97">
        <v>2659</v>
      </c>
      <c r="W97" s="2"/>
      <c r="X97">
        <v>1401.04277966157</v>
      </c>
      <c r="Z97">
        <f t="shared" si="15"/>
        <v>0</v>
      </c>
      <c r="AA97">
        <f t="shared" si="25"/>
        <v>1.3330026206095038</v>
      </c>
      <c r="AB97">
        <f t="shared" si="26"/>
        <v>0</v>
      </c>
      <c r="AC97" s="2">
        <f t="shared" si="16"/>
        <v>0</v>
      </c>
      <c r="AD97" s="2">
        <f t="shared" si="23"/>
        <v>33710194464555.906</v>
      </c>
      <c r="AE97" s="2" t="e">
        <f t="shared" si="20"/>
        <v>#DIV/0!</v>
      </c>
    </row>
    <row r="98" spans="1:31" x14ac:dyDescent="0.25">
      <c r="A98">
        <v>9.5</v>
      </c>
      <c r="C98">
        <v>9.0399999999999991</v>
      </c>
      <c r="F98">
        <v>18.475036654372801</v>
      </c>
      <c r="H98">
        <f t="shared" si="17"/>
        <v>0</v>
      </c>
      <c r="I98">
        <f t="shared" si="18"/>
        <v>2.0436987449527441E-3</v>
      </c>
      <c r="J98" t="e">
        <f t="shared" si="19"/>
        <v>#DIV/0!</v>
      </c>
      <c r="K98">
        <f t="shared" si="24"/>
        <v>0</v>
      </c>
      <c r="L98">
        <f t="shared" si="21"/>
        <v>2.0290488737622608E-5</v>
      </c>
      <c r="M98" t="e">
        <f t="shared" si="22"/>
        <v>#DIV/0!</v>
      </c>
      <c r="N98" s="2"/>
      <c r="O98" s="2">
        <v>6000000000000000</v>
      </c>
      <c r="P98" s="2"/>
      <c r="Q98" s="2"/>
      <c r="R98" s="2">
        <v>1052130169315350</v>
      </c>
      <c r="S98" s="2"/>
      <c r="U98">
        <v>2659</v>
      </c>
      <c r="W98" s="2"/>
      <c r="X98">
        <v>1352.397637409</v>
      </c>
      <c r="Z98">
        <f t="shared" si="15"/>
        <v>0</v>
      </c>
      <c r="AA98">
        <f t="shared" si="25"/>
        <v>1.3491628341270645</v>
      </c>
      <c r="AB98">
        <f t="shared" si="26"/>
        <v>0</v>
      </c>
      <c r="AC98" s="2">
        <f t="shared" si="16"/>
        <v>0</v>
      </c>
      <c r="AD98" s="2">
        <f t="shared" si="23"/>
        <v>22106880321192.902</v>
      </c>
      <c r="AE98" s="2" t="e">
        <f t="shared" si="20"/>
        <v>#DIV/0!</v>
      </c>
    </row>
    <row r="99" spans="1:31" x14ac:dyDescent="0.25">
      <c r="A99">
        <v>9.6</v>
      </c>
      <c r="C99">
        <v>9.0399999999999991</v>
      </c>
      <c r="F99">
        <v>18.3686751167069</v>
      </c>
      <c r="H99">
        <f t="shared" si="17"/>
        <v>0</v>
      </c>
      <c r="I99">
        <f t="shared" si="18"/>
        <v>2.0319330881312945E-3</v>
      </c>
      <c r="J99" t="e">
        <f t="shared" si="19"/>
        <v>#DIV/0!</v>
      </c>
      <c r="K99">
        <f t="shared" si="24"/>
        <v>0</v>
      </c>
      <c r="L99">
        <f t="shared" si="21"/>
        <v>-1.420732647418066E-5</v>
      </c>
      <c r="M99" t="e">
        <f t="shared" si="22"/>
        <v>#DIV/0!</v>
      </c>
      <c r="N99" s="2"/>
      <c r="O99" s="2">
        <v>6000000000000000</v>
      </c>
      <c r="P99" s="2"/>
      <c r="Q99" s="2"/>
      <c r="R99" s="2">
        <v>1026735583000010</v>
      </c>
      <c r="S99" s="2"/>
      <c r="U99">
        <v>2659</v>
      </c>
      <c r="W99" s="2"/>
      <c r="X99">
        <v>1294.74431821232</v>
      </c>
      <c r="Z99">
        <f t="shared" si="15"/>
        <v>0</v>
      </c>
      <c r="AA99">
        <f t="shared" si="25"/>
        <v>1.3704706059119602</v>
      </c>
      <c r="AB99">
        <f t="shared" si="26"/>
        <v>0</v>
      </c>
      <c r="AC99" s="2">
        <f t="shared" si="16"/>
        <v>0</v>
      </c>
      <c r="AD99" s="2">
        <f t="shared" si="23"/>
        <v>-15344113702003.521</v>
      </c>
      <c r="AE99" s="2" t="e">
        <f t="shared" si="20"/>
        <v>#DIV/0!</v>
      </c>
    </row>
    <row r="100" spans="1:31" x14ac:dyDescent="0.25">
      <c r="Q100" s="2"/>
      <c r="Y10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6"/>
  <sheetViews>
    <sheetView workbookViewId="0">
      <selection activeCell="E35" sqref="E35"/>
    </sheetView>
  </sheetViews>
  <sheetFormatPr defaultRowHeight="15" x14ac:dyDescent="0.25"/>
  <cols>
    <col min="4" max="4" width="11" bestFit="1" customWidth="1"/>
    <col min="9" max="9" width="12" bestFit="1" customWidth="1"/>
  </cols>
  <sheetData>
    <row r="2" spans="1:14" x14ac:dyDescent="0.25">
      <c r="A2" s="1"/>
    </row>
    <row r="3" spans="1:14" x14ac:dyDescent="0.25">
      <c r="A3" s="1"/>
    </row>
    <row r="4" spans="1:14" x14ac:dyDescent="0.25">
      <c r="A4" s="1"/>
      <c r="N4" s="2"/>
    </row>
    <row r="5" spans="1:14" x14ac:dyDescent="0.25">
      <c r="A5" s="1"/>
    </row>
    <row r="6" spans="1:14" x14ac:dyDescent="0.25">
      <c r="A6" s="1"/>
    </row>
    <row r="13" spans="1:14" x14ac:dyDescent="0.25">
      <c r="C13" s="2"/>
      <c r="E13" s="2"/>
      <c r="G13" s="2"/>
      <c r="I13" s="2"/>
    </row>
    <row r="18" spans="3:10" x14ac:dyDescent="0.25">
      <c r="C18" s="2"/>
      <c r="F18" s="2"/>
      <c r="G18" s="3"/>
      <c r="J18" s="2"/>
    </row>
    <row r="19" spans="3:10" x14ac:dyDescent="0.25">
      <c r="C19" s="2"/>
      <c r="F19" s="2"/>
      <c r="G19" s="3"/>
      <c r="J19" s="2"/>
    </row>
    <row r="20" spans="3:10" x14ac:dyDescent="0.25">
      <c r="C20" s="2"/>
      <c r="F20" s="2"/>
      <c r="G20" s="3"/>
      <c r="J20" s="2"/>
    </row>
    <row r="21" spans="3:10" x14ac:dyDescent="0.25">
      <c r="C21" s="2"/>
      <c r="F21" s="2"/>
      <c r="G21" s="3"/>
      <c r="J21" s="2"/>
    </row>
    <row r="22" spans="3:10" x14ac:dyDescent="0.25">
      <c r="C22" s="2"/>
      <c r="F22" s="2"/>
      <c r="G22" s="3"/>
      <c r="J22" s="2"/>
    </row>
    <row r="23" spans="3:10" x14ac:dyDescent="0.25">
      <c r="C23" s="2"/>
      <c r="F23" s="2"/>
      <c r="G23" s="3"/>
      <c r="J23" s="2"/>
    </row>
    <row r="24" spans="3:10" x14ac:dyDescent="0.25">
      <c r="C24" s="2"/>
      <c r="F24" s="2"/>
      <c r="G24" s="3"/>
      <c r="J24" s="2"/>
    </row>
    <row r="25" spans="3:10" x14ac:dyDescent="0.25">
      <c r="C25" s="2"/>
      <c r="F25" s="2"/>
      <c r="G25" s="3"/>
      <c r="J25" s="2"/>
    </row>
    <row r="26" spans="3:10" x14ac:dyDescent="0.25">
      <c r="C26" s="2"/>
      <c r="F26" s="2"/>
      <c r="G26" s="3"/>
      <c r="J26" s="2"/>
    </row>
    <row r="27" spans="3:10" x14ac:dyDescent="0.25">
      <c r="C27" s="2"/>
      <c r="F27" s="2"/>
      <c r="G27" s="3"/>
      <c r="J27" s="2"/>
    </row>
    <row r="28" spans="3:10" x14ac:dyDescent="0.25">
      <c r="C28" s="2"/>
      <c r="F28" s="2"/>
      <c r="G28" s="3"/>
      <c r="J28" s="2"/>
    </row>
    <row r="29" spans="3:10" x14ac:dyDescent="0.25">
      <c r="C29" s="2"/>
      <c r="F29" s="2"/>
      <c r="G29" s="3"/>
      <c r="J29" s="2"/>
    </row>
    <row r="30" spans="3:10" x14ac:dyDescent="0.25">
      <c r="C30" s="2"/>
      <c r="F30" s="2"/>
      <c r="G30" s="3"/>
      <c r="J30" s="2"/>
    </row>
    <row r="31" spans="3:10" x14ac:dyDescent="0.25">
      <c r="C31" s="2"/>
      <c r="F31" s="2"/>
      <c r="G31" s="3"/>
      <c r="J31" s="2"/>
    </row>
    <row r="32" spans="3:10" x14ac:dyDescent="0.25">
      <c r="C32" s="2"/>
      <c r="F32" s="2"/>
      <c r="G32" s="3"/>
      <c r="J32" s="2"/>
    </row>
    <row r="33" spans="3:10" x14ac:dyDescent="0.25">
      <c r="C33" s="2"/>
      <c r="F33" s="2"/>
      <c r="G33" s="3"/>
      <c r="J33" s="2"/>
    </row>
    <row r="34" spans="3:10" x14ac:dyDescent="0.25">
      <c r="C34" s="2"/>
      <c r="F34" s="2"/>
      <c r="G34" s="3"/>
      <c r="J34" s="2"/>
    </row>
    <row r="35" spans="3:10" x14ac:dyDescent="0.25">
      <c r="F35" s="2"/>
      <c r="J35" s="2"/>
    </row>
    <row r="36" spans="3:10" x14ac:dyDescent="0.25">
      <c r="F36" s="2"/>
      <c r="J3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494"/>
  <sheetViews>
    <sheetView workbookViewId="0">
      <selection activeCell="G36" sqref="G36"/>
    </sheetView>
  </sheetViews>
  <sheetFormatPr defaultRowHeight="15" x14ac:dyDescent="0.25"/>
  <sheetData>
    <row r="1" spans="3:4" x14ac:dyDescent="0.25">
      <c r="D1" s="2"/>
    </row>
    <row r="2" spans="3:4" x14ac:dyDescent="0.25">
      <c r="C2" s="2"/>
      <c r="D2" s="2"/>
    </row>
    <row r="3" spans="3:4" x14ac:dyDescent="0.25">
      <c r="C3" s="2"/>
      <c r="D3" s="2"/>
    </row>
    <row r="4" spans="3:4" x14ac:dyDescent="0.25">
      <c r="C4" s="2"/>
      <c r="D4" s="2"/>
    </row>
    <row r="5" spans="3:4" x14ac:dyDescent="0.25">
      <c r="C5" s="2"/>
      <c r="D5" s="2"/>
    </row>
    <row r="6" spans="3:4" x14ac:dyDescent="0.25">
      <c r="C6" s="2"/>
      <c r="D6" s="2"/>
    </row>
    <row r="7" spans="3:4" x14ac:dyDescent="0.25">
      <c r="C7" s="2"/>
      <c r="D7" s="2"/>
    </row>
    <row r="8" spans="3:4" x14ac:dyDescent="0.25">
      <c r="C8" s="2"/>
      <c r="D8" s="2"/>
    </row>
    <row r="9" spans="3:4" x14ac:dyDescent="0.25">
      <c r="C9" s="2"/>
      <c r="D9" s="2"/>
    </row>
    <row r="10" spans="3:4" x14ac:dyDescent="0.25">
      <c r="C10" s="2"/>
      <c r="D10" s="2"/>
    </row>
    <row r="11" spans="3:4" x14ac:dyDescent="0.25">
      <c r="C11" s="2"/>
      <c r="D11" s="2"/>
    </row>
    <row r="12" spans="3:4" x14ac:dyDescent="0.25">
      <c r="C12" s="2"/>
      <c r="D12" s="2"/>
    </row>
    <row r="13" spans="3:4" x14ac:dyDescent="0.25">
      <c r="C13" s="2"/>
      <c r="D13" s="2"/>
    </row>
    <row r="14" spans="3:4" x14ac:dyDescent="0.25">
      <c r="C14" s="2"/>
      <c r="D14" s="2"/>
    </row>
    <row r="15" spans="3:4" x14ac:dyDescent="0.25">
      <c r="C15" s="2"/>
      <c r="D15" s="2"/>
    </row>
    <row r="16" spans="3:4" x14ac:dyDescent="0.25">
      <c r="C16" s="2"/>
      <c r="D16" s="2"/>
    </row>
    <row r="17" spans="3:4" x14ac:dyDescent="0.25">
      <c r="C17" s="2"/>
      <c r="D17" s="2"/>
    </row>
    <row r="18" spans="3:4" x14ac:dyDescent="0.25">
      <c r="C18" s="2"/>
      <c r="D18" s="2"/>
    </row>
    <row r="19" spans="3:4" x14ac:dyDescent="0.25">
      <c r="C19" s="2"/>
      <c r="D19" s="2"/>
    </row>
    <row r="20" spans="3:4" x14ac:dyDescent="0.25">
      <c r="C20" s="2"/>
      <c r="D20" s="2"/>
    </row>
    <row r="21" spans="3:4" x14ac:dyDescent="0.25">
      <c r="C21" s="2"/>
      <c r="D21" s="2"/>
    </row>
    <row r="22" spans="3:4" x14ac:dyDescent="0.25">
      <c r="C22" s="2"/>
      <c r="D22" s="2"/>
    </row>
    <row r="23" spans="3:4" x14ac:dyDescent="0.25">
      <c r="C23" s="2"/>
      <c r="D23" s="2"/>
    </row>
    <row r="24" spans="3:4" x14ac:dyDescent="0.25">
      <c r="C24" s="2"/>
      <c r="D24" s="2"/>
    </row>
    <row r="25" spans="3:4" x14ac:dyDescent="0.25">
      <c r="C25" s="2"/>
      <c r="D25" s="2"/>
    </row>
    <row r="26" spans="3:4" x14ac:dyDescent="0.25">
      <c r="C26" s="2"/>
      <c r="D26" s="2"/>
    </row>
    <row r="27" spans="3:4" x14ac:dyDescent="0.25">
      <c r="C27" s="2"/>
      <c r="D27" s="2"/>
    </row>
    <row r="28" spans="3:4" x14ac:dyDescent="0.25">
      <c r="C28" s="2"/>
      <c r="D28" s="2"/>
    </row>
    <row r="29" spans="3:4" x14ac:dyDescent="0.25">
      <c r="C29" s="2"/>
      <c r="D29" s="2"/>
    </row>
    <row r="30" spans="3:4" x14ac:dyDescent="0.25">
      <c r="C30" s="2"/>
      <c r="D30" s="2"/>
    </row>
    <row r="31" spans="3:4" x14ac:dyDescent="0.25">
      <c r="C31" s="2"/>
      <c r="D31" s="2"/>
    </row>
    <row r="32" spans="3:4" x14ac:dyDescent="0.25">
      <c r="C32" s="2"/>
      <c r="D32" s="2"/>
    </row>
    <row r="33" spans="3:4" x14ac:dyDescent="0.25">
      <c r="C33" s="2"/>
      <c r="D33" s="2"/>
    </row>
    <row r="34" spans="3:4" x14ac:dyDescent="0.25">
      <c r="C34" s="2"/>
      <c r="D34" s="2"/>
    </row>
    <row r="35" spans="3:4" x14ac:dyDescent="0.25">
      <c r="C35" s="2"/>
      <c r="D35" s="2"/>
    </row>
    <row r="36" spans="3:4" x14ac:dyDescent="0.25">
      <c r="C36" s="2"/>
      <c r="D36" s="2"/>
    </row>
    <row r="37" spans="3:4" x14ac:dyDescent="0.25">
      <c r="C37" s="2"/>
      <c r="D37" s="2"/>
    </row>
    <row r="38" spans="3:4" x14ac:dyDescent="0.25">
      <c r="C38" s="2"/>
      <c r="D38" s="2"/>
    </row>
    <row r="39" spans="3:4" x14ac:dyDescent="0.25">
      <c r="C39" s="2"/>
      <c r="D39" s="2"/>
    </row>
    <row r="40" spans="3:4" x14ac:dyDescent="0.25">
      <c r="C40" s="2"/>
      <c r="D40" s="2"/>
    </row>
    <row r="41" spans="3:4" x14ac:dyDescent="0.25">
      <c r="C41" s="2"/>
      <c r="D41" s="2"/>
    </row>
    <row r="42" spans="3:4" x14ac:dyDescent="0.25">
      <c r="C42" s="2"/>
      <c r="D42" s="2"/>
    </row>
    <row r="43" spans="3:4" x14ac:dyDescent="0.25">
      <c r="C43" s="2"/>
      <c r="D43" s="2"/>
    </row>
    <row r="44" spans="3:4" x14ac:dyDescent="0.25">
      <c r="C44" s="2"/>
      <c r="D44" s="2"/>
    </row>
    <row r="45" spans="3:4" x14ac:dyDescent="0.25">
      <c r="C45" s="2"/>
      <c r="D45" s="2"/>
    </row>
    <row r="46" spans="3:4" x14ac:dyDescent="0.25">
      <c r="C46" s="2"/>
      <c r="D46" s="2"/>
    </row>
    <row r="47" spans="3:4" x14ac:dyDescent="0.25">
      <c r="C47" s="2"/>
      <c r="D47" s="2"/>
    </row>
    <row r="48" spans="3:4" x14ac:dyDescent="0.25">
      <c r="C48" s="2"/>
      <c r="D48" s="2"/>
    </row>
    <row r="49" spans="3:4" x14ac:dyDescent="0.25">
      <c r="C49" s="2"/>
      <c r="D49" s="2"/>
    </row>
    <row r="50" spans="3:4" x14ac:dyDescent="0.25">
      <c r="C50" s="2"/>
      <c r="D50" s="2"/>
    </row>
    <row r="51" spans="3:4" x14ac:dyDescent="0.25">
      <c r="C51" s="2"/>
      <c r="D51" s="2"/>
    </row>
    <row r="52" spans="3:4" x14ac:dyDescent="0.25">
      <c r="C52" s="2"/>
      <c r="D52" s="2"/>
    </row>
    <row r="53" spans="3:4" x14ac:dyDescent="0.25">
      <c r="C53" s="2"/>
      <c r="D53" s="2"/>
    </row>
    <row r="54" spans="3:4" x14ac:dyDescent="0.25">
      <c r="C54" s="2"/>
      <c r="D54" s="2"/>
    </row>
    <row r="55" spans="3:4" x14ac:dyDescent="0.25">
      <c r="C55" s="2"/>
      <c r="D55" s="2"/>
    </row>
    <row r="56" spans="3:4" x14ac:dyDescent="0.25">
      <c r="C56" s="2"/>
      <c r="D56" s="2"/>
    </row>
    <row r="57" spans="3:4" x14ac:dyDescent="0.25">
      <c r="C57" s="2"/>
      <c r="D57" s="2"/>
    </row>
    <row r="58" spans="3:4" x14ac:dyDescent="0.25">
      <c r="C58" s="2"/>
      <c r="D58" s="2"/>
    </row>
    <row r="59" spans="3:4" x14ac:dyDescent="0.25">
      <c r="C59" s="2"/>
      <c r="D59" s="2"/>
    </row>
    <row r="60" spans="3:4" x14ac:dyDescent="0.25">
      <c r="C60" s="2"/>
      <c r="D60" s="2"/>
    </row>
    <row r="61" spans="3:4" x14ac:dyDescent="0.25">
      <c r="C61" s="2"/>
      <c r="D61" s="2"/>
    </row>
    <row r="62" spans="3:4" x14ac:dyDescent="0.25">
      <c r="C62" s="2"/>
      <c r="D62" s="2"/>
    </row>
    <row r="63" spans="3:4" x14ac:dyDescent="0.25">
      <c r="C63" s="2"/>
      <c r="D63" s="2"/>
    </row>
    <row r="64" spans="3:4" x14ac:dyDescent="0.25">
      <c r="C64" s="2"/>
      <c r="D64" s="2"/>
    </row>
    <row r="65" spans="3:4" x14ac:dyDescent="0.25">
      <c r="C65" s="2"/>
      <c r="D65" s="2"/>
    </row>
    <row r="66" spans="3:4" x14ac:dyDescent="0.25">
      <c r="C66" s="2"/>
      <c r="D66" s="2"/>
    </row>
    <row r="67" spans="3:4" x14ac:dyDescent="0.25">
      <c r="C67" s="2"/>
      <c r="D67" s="2"/>
    </row>
    <row r="68" spans="3:4" x14ac:dyDescent="0.25">
      <c r="C68" s="2"/>
      <c r="D68" s="2"/>
    </row>
    <row r="69" spans="3:4" x14ac:dyDescent="0.25">
      <c r="C69" s="2"/>
      <c r="D69" s="2"/>
    </row>
    <row r="70" spans="3:4" x14ac:dyDescent="0.25">
      <c r="C70" s="2"/>
      <c r="D70" s="2"/>
    </row>
    <row r="71" spans="3:4" x14ac:dyDescent="0.25">
      <c r="C71" s="2"/>
      <c r="D71" s="2"/>
    </row>
    <row r="72" spans="3:4" x14ac:dyDescent="0.25">
      <c r="C72" s="2"/>
      <c r="D72" s="2"/>
    </row>
    <row r="73" spans="3:4" x14ac:dyDescent="0.25">
      <c r="C73" s="2"/>
      <c r="D73" s="2"/>
    </row>
    <row r="74" spans="3:4" x14ac:dyDescent="0.25">
      <c r="C74" s="2"/>
      <c r="D74" s="2"/>
    </row>
    <row r="75" spans="3:4" x14ac:dyDescent="0.25">
      <c r="C75" s="2"/>
      <c r="D75" s="2"/>
    </row>
    <row r="76" spans="3:4" x14ac:dyDescent="0.25">
      <c r="C76" s="2"/>
      <c r="D76" s="2"/>
    </row>
    <row r="77" spans="3:4" x14ac:dyDescent="0.25">
      <c r="C77" s="2"/>
      <c r="D77" s="2"/>
    </row>
    <row r="78" spans="3:4" x14ac:dyDescent="0.25">
      <c r="C78" s="2"/>
      <c r="D78" s="2"/>
    </row>
    <row r="79" spans="3:4" x14ac:dyDescent="0.25">
      <c r="C79" s="2"/>
      <c r="D79" s="2"/>
    </row>
    <row r="80" spans="3:4" x14ac:dyDescent="0.25">
      <c r="C80" s="2"/>
      <c r="D80" s="2"/>
    </row>
    <row r="81" spans="3:4" x14ac:dyDescent="0.25">
      <c r="C81" s="2"/>
      <c r="D81" s="2"/>
    </row>
    <row r="82" spans="3:4" x14ac:dyDescent="0.25">
      <c r="C82" s="2"/>
      <c r="D82" s="2"/>
    </row>
    <row r="83" spans="3:4" x14ac:dyDescent="0.25">
      <c r="C83" s="2"/>
      <c r="D83" s="2"/>
    </row>
    <row r="84" spans="3:4" x14ac:dyDescent="0.25">
      <c r="C84" s="2"/>
      <c r="D84" s="2"/>
    </row>
    <row r="85" spans="3:4" x14ac:dyDescent="0.25">
      <c r="C85" s="2"/>
      <c r="D85" s="2"/>
    </row>
    <row r="86" spans="3:4" x14ac:dyDescent="0.25">
      <c r="C86" s="2"/>
      <c r="D86" s="2"/>
    </row>
    <row r="87" spans="3:4" x14ac:dyDescent="0.25">
      <c r="C87" s="2"/>
      <c r="D87" s="2"/>
    </row>
    <row r="88" spans="3:4" x14ac:dyDescent="0.25">
      <c r="C88" s="2"/>
      <c r="D88" s="2"/>
    </row>
    <row r="89" spans="3:4" x14ac:dyDescent="0.25">
      <c r="C89" s="2"/>
      <c r="D89" s="2"/>
    </row>
    <row r="90" spans="3:4" x14ac:dyDescent="0.25">
      <c r="C90" s="2"/>
      <c r="D90" s="2"/>
    </row>
    <row r="91" spans="3:4" x14ac:dyDescent="0.25">
      <c r="C91" s="2"/>
      <c r="D91" s="2"/>
    </row>
    <row r="92" spans="3:4" x14ac:dyDescent="0.25">
      <c r="C92" s="2"/>
      <c r="D92" s="2"/>
    </row>
    <row r="93" spans="3:4" x14ac:dyDescent="0.25">
      <c r="C93" s="2"/>
      <c r="D93" s="2"/>
    </row>
    <row r="94" spans="3:4" x14ac:dyDescent="0.25">
      <c r="C94" s="2"/>
      <c r="D94" s="2"/>
    </row>
    <row r="95" spans="3:4" x14ac:dyDescent="0.25">
      <c r="C95" s="2"/>
      <c r="D95" s="2"/>
    </row>
    <row r="96" spans="3:4" x14ac:dyDescent="0.25">
      <c r="C96" s="2"/>
      <c r="D96" s="2"/>
    </row>
    <row r="97" spans="3:4" x14ac:dyDescent="0.25">
      <c r="C97" s="2"/>
      <c r="D97" s="2"/>
    </row>
    <row r="98" spans="3:4" x14ac:dyDescent="0.25">
      <c r="D98" s="2"/>
    </row>
    <row r="99" spans="3:4" x14ac:dyDescent="0.25">
      <c r="D99" s="2"/>
    </row>
    <row r="100" spans="3:4" x14ac:dyDescent="0.25">
      <c r="D100" s="2"/>
    </row>
    <row r="101" spans="3:4" x14ac:dyDescent="0.25">
      <c r="D101" s="2"/>
    </row>
    <row r="102" spans="3:4" x14ac:dyDescent="0.25">
      <c r="D102" s="2"/>
    </row>
    <row r="103" spans="3:4" x14ac:dyDescent="0.25">
      <c r="D103" s="2"/>
    </row>
    <row r="104" spans="3:4" x14ac:dyDescent="0.25">
      <c r="D104" s="2"/>
    </row>
    <row r="105" spans="3:4" x14ac:dyDescent="0.25">
      <c r="D105" s="2"/>
    </row>
    <row r="106" spans="3:4" x14ac:dyDescent="0.25">
      <c r="D106" s="2"/>
    </row>
    <row r="107" spans="3:4" x14ac:dyDescent="0.25">
      <c r="D107" s="2"/>
    </row>
    <row r="108" spans="3:4" x14ac:dyDescent="0.25">
      <c r="D108" s="2"/>
    </row>
    <row r="109" spans="3:4" x14ac:dyDescent="0.25">
      <c r="D109" s="2"/>
    </row>
    <row r="110" spans="3:4" x14ac:dyDescent="0.25">
      <c r="D110" s="2"/>
    </row>
    <row r="111" spans="3:4" x14ac:dyDescent="0.25">
      <c r="D111" s="2"/>
    </row>
    <row r="112" spans="3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124" spans="4:4" x14ac:dyDescent="0.25">
      <c r="D124" s="2"/>
    </row>
    <row r="125" spans="4:4" x14ac:dyDescent="0.25">
      <c r="D125" s="2"/>
    </row>
    <row r="126" spans="4:4" x14ac:dyDescent="0.25">
      <c r="D126" s="2"/>
    </row>
    <row r="127" spans="4:4" x14ac:dyDescent="0.25">
      <c r="D127" s="2"/>
    </row>
    <row r="128" spans="4:4" x14ac:dyDescent="0.25">
      <c r="D128" s="2"/>
    </row>
    <row r="129" spans="4:4" x14ac:dyDescent="0.25">
      <c r="D129" s="2"/>
    </row>
    <row r="130" spans="4:4" x14ac:dyDescent="0.25">
      <c r="D130" s="2"/>
    </row>
    <row r="131" spans="4:4" x14ac:dyDescent="0.25">
      <c r="D131" s="2"/>
    </row>
    <row r="132" spans="4:4" x14ac:dyDescent="0.25">
      <c r="D132" s="2"/>
    </row>
    <row r="133" spans="4:4" x14ac:dyDescent="0.25">
      <c r="D133" s="2"/>
    </row>
    <row r="134" spans="4:4" x14ac:dyDescent="0.25">
      <c r="D134" s="2"/>
    </row>
    <row r="135" spans="4:4" x14ac:dyDescent="0.25">
      <c r="D135" s="2"/>
    </row>
    <row r="136" spans="4:4" x14ac:dyDescent="0.25">
      <c r="D136" s="2"/>
    </row>
    <row r="137" spans="4:4" x14ac:dyDescent="0.25">
      <c r="D137" s="2"/>
    </row>
    <row r="138" spans="4:4" x14ac:dyDescent="0.25">
      <c r="D138" s="2"/>
    </row>
    <row r="139" spans="4:4" x14ac:dyDescent="0.25">
      <c r="D139" s="2"/>
    </row>
    <row r="140" spans="4:4" x14ac:dyDescent="0.25">
      <c r="D140" s="2"/>
    </row>
    <row r="141" spans="4:4" x14ac:dyDescent="0.25">
      <c r="D141" s="2"/>
    </row>
    <row r="142" spans="4:4" x14ac:dyDescent="0.25">
      <c r="D142" s="2"/>
    </row>
    <row r="143" spans="4:4" x14ac:dyDescent="0.25">
      <c r="D143" s="2"/>
    </row>
    <row r="144" spans="4:4" x14ac:dyDescent="0.25">
      <c r="D144" s="2"/>
    </row>
    <row r="145" spans="4:4" x14ac:dyDescent="0.25">
      <c r="D145" s="2"/>
    </row>
    <row r="146" spans="4:4" x14ac:dyDescent="0.25">
      <c r="D146" s="2"/>
    </row>
    <row r="147" spans="4:4" x14ac:dyDescent="0.25">
      <c r="D147" s="2"/>
    </row>
    <row r="148" spans="4:4" x14ac:dyDescent="0.25">
      <c r="D148" s="2"/>
    </row>
    <row r="149" spans="4:4" x14ac:dyDescent="0.25">
      <c r="D149" s="2"/>
    </row>
    <row r="150" spans="4:4" x14ac:dyDescent="0.25">
      <c r="D150" s="2"/>
    </row>
    <row r="151" spans="4:4" x14ac:dyDescent="0.25">
      <c r="D151" s="2"/>
    </row>
    <row r="152" spans="4:4" x14ac:dyDescent="0.25">
      <c r="D152" s="2"/>
    </row>
    <row r="153" spans="4:4" x14ac:dyDescent="0.25">
      <c r="D153" s="2"/>
    </row>
    <row r="154" spans="4:4" x14ac:dyDescent="0.25">
      <c r="D154" s="2"/>
    </row>
    <row r="155" spans="4:4" x14ac:dyDescent="0.25">
      <c r="D155" s="2"/>
    </row>
    <row r="156" spans="4:4" x14ac:dyDescent="0.25">
      <c r="D156" s="2"/>
    </row>
    <row r="157" spans="4:4" x14ac:dyDescent="0.25">
      <c r="D157" s="2"/>
    </row>
    <row r="158" spans="4:4" x14ac:dyDescent="0.25">
      <c r="D158" s="2"/>
    </row>
    <row r="159" spans="4:4" x14ac:dyDescent="0.25">
      <c r="D159" s="2"/>
    </row>
    <row r="160" spans="4:4" x14ac:dyDescent="0.25">
      <c r="D160" s="2"/>
    </row>
    <row r="161" spans="4:4" x14ac:dyDescent="0.25">
      <c r="D161" s="2"/>
    </row>
    <row r="162" spans="4:4" x14ac:dyDescent="0.25">
      <c r="D162" s="2"/>
    </row>
    <row r="163" spans="4:4" x14ac:dyDescent="0.25">
      <c r="D163" s="2"/>
    </row>
    <row r="164" spans="4:4" x14ac:dyDescent="0.25">
      <c r="D164" s="2"/>
    </row>
    <row r="165" spans="4:4" x14ac:dyDescent="0.25">
      <c r="D165" s="2"/>
    </row>
    <row r="166" spans="4:4" x14ac:dyDescent="0.25">
      <c r="D166" s="2"/>
    </row>
    <row r="167" spans="4:4" x14ac:dyDescent="0.25">
      <c r="D167" s="2"/>
    </row>
    <row r="168" spans="4:4" x14ac:dyDescent="0.25">
      <c r="D168" s="2"/>
    </row>
    <row r="169" spans="4:4" x14ac:dyDescent="0.25">
      <c r="D169" s="2"/>
    </row>
    <row r="170" spans="4:4" x14ac:dyDescent="0.25">
      <c r="D170" s="2"/>
    </row>
    <row r="171" spans="4:4" x14ac:dyDescent="0.25">
      <c r="D171" s="2"/>
    </row>
    <row r="172" spans="4:4" x14ac:dyDescent="0.25">
      <c r="D172" s="2"/>
    </row>
    <row r="173" spans="4:4" x14ac:dyDescent="0.25">
      <c r="D173" s="2"/>
    </row>
    <row r="174" spans="4:4" x14ac:dyDescent="0.25">
      <c r="D174" s="2"/>
    </row>
    <row r="175" spans="4:4" x14ac:dyDescent="0.25">
      <c r="D175" s="2"/>
    </row>
    <row r="176" spans="4:4" x14ac:dyDescent="0.25">
      <c r="D176" s="2"/>
    </row>
    <row r="177" spans="4:4" x14ac:dyDescent="0.25">
      <c r="D177" s="2"/>
    </row>
    <row r="178" spans="4:4" x14ac:dyDescent="0.25">
      <c r="D178" s="2"/>
    </row>
    <row r="179" spans="4:4" x14ac:dyDescent="0.25">
      <c r="D179" s="2"/>
    </row>
    <row r="180" spans="4:4" x14ac:dyDescent="0.25">
      <c r="D180" s="2"/>
    </row>
    <row r="181" spans="4:4" x14ac:dyDescent="0.25">
      <c r="D181" s="2"/>
    </row>
    <row r="182" spans="4:4" x14ac:dyDescent="0.25">
      <c r="D182" s="2"/>
    </row>
    <row r="183" spans="4:4" x14ac:dyDescent="0.25">
      <c r="D183" s="2"/>
    </row>
    <row r="184" spans="4:4" x14ac:dyDescent="0.25">
      <c r="D184" s="2"/>
    </row>
    <row r="185" spans="4:4" x14ac:dyDescent="0.25">
      <c r="D185" s="2"/>
    </row>
    <row r="186" spans="4:4" x14ac:dyDescent="0.25">
      <c r="D186" s="2"/>
    </row>
    <row r="187" spans="4:4" x14ac:dyDescent="0.25">
      <c r="D187" s="2"/>
    </row>
    <row r="188" spans="4:4" x14ac:dyDescent="0.25">
      <c r="D188" s="2"/>
    </row>
    <row r="189" spans="4:4" x14ac:dyDescent="0.25">
      <c r="D189" s="2"/>
    </row>
    <row r="190" spans="4:4" x14ac:dyDescent="0.25">
      <c r="D190" s="2"/>
    </row>
    <row r="191" spans="4:4" x14ac:dyDescent="0.25">
      <c r="D191" s="2"/>
    </row>
    <row r="192" spans="4:4" x14ac:dyDescent="0.25">
      <c r="D192" s="2"/>
    </row>
    <row r="193" spans="4:4" x14ac:dyDescent="0.25">
      <c r="D193" s="2"/>
    </row>
    <row r="194" spans="4:4" x14ac:dyDescent="0.25">
      <c r="D194" s="2"/>
    </row>
    <row r="195" spans="4:4" x14ac:dyDescent="0.25">
      <c r="D195" s="2"/>
    </row>
    <row r="196" spans="4:4" x14ac:dyDescent="0.25">
      <c r="D196" s="2"/>
    </row>
    <row r="197" spans="4:4" x14ac:dyDescent="0.25">
      <c r="D197" s="2"/>
    </row>
    <row r="198" spans="4:4" x14ac:dyDescent="0.25">
      <c r="D198" s="2"/>
    </row>
    <row r="199" spans="4:4" x14ac:dyDescent="0.25">
      <c r="D199" s="2"/>
    </row>
    <row r="200" spans="4:4" x14ac:dyDescent="0.25">
      <c r="D200" s="2"/>
    </row>
    <row r="201" spans="4:4" x14ac:dyDescent="0.25">
      <c r="D201" s="2"/>
    </row>
    <row r="202" spans="4:4" x14ac:dyDescent="0.25">
      <c r="D202" s="2"/>
    </row>
    <row r="203" spans="4:4" x14ac:dyDescent="0.25">
      <c r="D203" s="2"/>
    </row>
    <row r="204" spans="4:4" x14ac:dyDescent="0.25">
      <c r="D204" s="2"/>
    </row>
    <row r="205" spans="4:4" x14ac:dyDescent="0.25">
      <c r="D205" s="2"/>
    </row>
    <row r="206" spans="4:4" x14ac:dyDescent="0.25">
      <c r="D206" s="2"/>
    </row>
    <row r="207" spans="4:4" x14ac:dyDescent="0.25">
      <c r="D207" s="2"/>
    </row>
    <row r="208" spans="4:4" x14ac:dyDescent="0.25">
      <c r="D208" s="2"/>
    </row>
    <row r="209" spans="4:4" x14ac:dyDescent="0.25">
      <c r="D209" s="2"/>
    </row>
    <row r="210" spans="4:4" x14ac:dyDescent="0.25">
      <c r="D210" s="2"/>
    </row>
    <row r="211" spans="4:4" x14ac:dyDescent="0.25">
      <c r="D211" s="2"/>
    </row>
    <row r="212" spans="4:4" x14ac:dyDescent="0.25">
      <c r="D212" s="2"/>
    </row>
    <row r="213" spans="4:4" x14ac:dyDescent="0.25">
      <c r="D213" s="2"/>
    </row>
    <row r="214" spans="4:4" x14ac:dyDescent="0.25">
      <c r="D214" s="2"/>
    </row>
    <row r="215" spans="4:4" x14ac:dyDescent="0.25">
      <c r="D215" s="2"/>
    </row>
    <row r="216" spans="4:4" x14ac:dyDescent="0.25">
      <c r="D216" s="2"/>
    </row>
    <row r="217" spans="4:4" x14ac:dyDescent="0.25">
      <c r="D217" s="2"/>
    </row>
    <row r="218" spans="4:4" x14ac:dyDescent="0.25">
      <c r="D218" s="2"/>
    </row>
    <row r="219" spans="4:4" x14ac:dyDescent="0.25">
      <c r="D219" s="2"/>
    </row>
    <row r="220" spans="4:4" x14ac:dyDescent="0.25">
      <c r="D220" s="2"/>
    </row>
    <row r="221" spans="4:4" x14ac:dyDescent="0.25">
      <c r="D221" s="2"/>
    </row>
    <row r="222" spans="4:4" x14ac:dyDescent="0.25">
      <c r="D222" s="2"/>
    </row>
    <row r="223" spans="4:4" x14ac:dyDescent="0.25">
      <c r="D223" s="2"/>
    </row>
    <row r="224" spans="4:4" x14ac:dyDescent="0.25">
      <c r="D224" s="2"/>
    </row>
    <row r="225" spans="4:4" x14ac:dyDescent="0.25">
      <c r="D225" s="2"/>
    </row>
    <row r="226" spans="4:4" x14ac:dyDescent="0.25">
      <c r="D226" s="2"/>
    </row>
    <row r="227" spans="4:4" x14ac:dyDescent="0.25">
      <c r="D227" s="2"/>
    </row>
    <row r="228" spans="4:4" x14ac:dyDescent="0.25">
      <c r="D228" s="2"/>
    </row>
    <row r="229" spans="4:4" x14ac:dyDescent="0.25">
      <c r="D229" s="2"/>
    </row>
    <row r="230" spans="4:4" x14ac:dyDescent="0.25">
      <c r="D230" s="2"/>
    </row>
    <row r="231" spans="4:4" x14ac:dyDescent="0.25">
      <c r="D231" s="2"/>
    </row>
    <row r="232" spans="4:4" x14ac:dyDescent="0.25">
      <c r="D232" s="2"/>
    </row>
    <row r="233" spans="4:4" x14ac:dyDescent="0.25">
      <c r="D233" s="2"/>
    </row>
    <row r="234" spans="4:4" x14ac:dyDescent="0.25">
      <c r="D234" s="2"/>
    </row>
    <row r="235" spans="4:4" x14ac:dyDescent="0.25">
      <c r="D235" s="2"/>
    </row>
    <row r="236" spans="4:4" x14ac:dyDescent="0.25">
      <c r="D236" s="2"/>
    </row>
    <row r="237" spans="4:4" x14ac:dyDescent="0.25">
      <c r="D237" s="2"/>
    </row>
    <row r="238" spans="4:4" x14ac:dyDescent="0.25">
      <c r="D238" s="2"/>
    </row>
    <row r="239" spans="4:4" x14ac:dyDescent="0.25">
      <c r="D239" s="2"/>
    </row>
    <row r="240" spans="4:4" x14ac:dyDescent="0.25">
      <c r="D240" s="2"/>
    </row>
    <row r="241" spans="4:4" x14ac:dyDescent="0.25">
      <c r="D241" s="2"/>
    </row>
    <row r="242" spans="4:4" x14ac:dyDescent="0.25">
      <c r="D242" s="2"/>
    </row>
    <row r="243" spans="4:4" x14ac:dyDescent="0.25">
      <c r="D243" s="2"/>
    </row>
    <row r="244" spans="4:4" x14ac:dyDescent="0.25">
      <c r="D244" s="2"/>
    </row>
    <row r="245" spans="4:4" x14ac:dyDescent="0.25">
      <c r="D245" s="2"/>
    </row>
    <row r="246" spans="4:4" x14ac:dyDescent="0.25">
      <c r="D246" s="2"/>
    </row>
    <row r="247" spans="4:4" x14ac:dyDescent="0.25">
      <c r="D247" s="2"/>
    </row>
    <row r="248" spans="4:4" x14ac:dyDescent="0.25">
      <c r="D248" s="2"/>
    </row>
    <row r="249" spans="4:4" x14ac:dyDescent="0.25">
      <c r="D249" s="2"/>
    </row>
    <row r="250" spans="4:4" x14ac:dyDescent="0.25">
      <c r="D250" s="2"/>
    </row>
    <row r="251" spans="4:4" x14ac:dyDescent="0.25">
      <c r="D251" s="2"/>
    </row>
    <row r="252" spans="4:4" x14ac:dyDescent="0.25">
      <c r="D252" s="2"/>
    </row>
    <row r="253" spans="4:4" x14ac:dyDescent="0.25">
      <c r="D253" s="2"/>
    </row>
    <row r="254" spans="4:4" x14ac:dyDescent="0.25">
      <c r="D254" s="2"/>
    </row>
    <row r="255" spans="4:4" x14ac:dyDescent="0.25">
      <c r="D255" s="2"/>
    </row>
    <row r="256" spans="4:4" x14ac:dyDescent="0.25">
      <c r="D256" s="2"/>
    </row>
    <row r="257" spans="4:4" x14ac:dyDescent="0.25">
      <c r="D257" s="2"/>
    </row>
    <row r="258" spans="4:4" x14ac:dyDescent="0.25">
      <c r="D258" s="2"/>
    </row>
    <row r="259" spans="4:4" x14ac:dyDescent="0.25">
      <c r="D259" s="2"/>
    </row>
    <row r="260" spans="4:4" x14ac:dyDescent="0.25">
      <c r="D260" s="2"/>
    </row>
    <row r="261" spans="4:4" x14ac:dyDescent="0.25">
      <c r="D261" s="2"/>
    </row>
    <row r="262" spans="4:4" x14ac:dyDescent="0.25">
      <c r="D262" s="2"/>
    </row>
    <row r="263" spans="4:4" x14ac:dyDescent="0.25">
      <c r="D263" s="2"/>
    </row>
    <row r="264" spans="4:4" x14ac:dyDescent="0.25">
      <c r="D264" s="2"/>
    </row>
    <row r="265" spans="4:4" x14ac:dyDescent="0.25">
      <c r="D265" s="2"/>
    </row>
    <row r="266" spans="4:4" x14ac:dyDescent="0.25">
      <c r="D266" s="2"/>
    </row>
    <row r="267" spans="4:4" x14ac:dyDescent="0.25">
      <c r="D267" s="2"/>
    </row>
    <row r="268" spans="4:4" x14ac:dyDescent="0.25">
      <c r="D268" s="2"/>
    </row>
    <row r="269" spans="4:4" x14ac:dyDescent="0.25">
      <c r="D269" s="2"/>
    </row>
    <row r="270" spans="4:4" x14ac:dyDescent="0.25">
      <c r="D270" s="2"/>
    </row>
    <row r="271" spans="4:4" x14ac:dyDescent="0.25">
      <c r="D271" s="2"/>
    </row>
    <row r="272" spans="4:4" x14ac:dyDescent="0.25">
      <c r="D272" s="2"/>
    </row>
    <row r="273" spans="4:4" x14ac:dyDescent="0.25">
      <c r="D273" s="2"/>
    </row>
    <row r="274" spans="4:4" x14ac:dyDescent="0.25">
      <c r="D274" s="2"/>
    </row>
    <row r="275" spans="4:4" x14ac:dyDescent="0.25">
      <c r="D275" s="2"/>
    </row>
    <row r="276" spans="4:4" x14ac:dyDescent="0.25">
      <c r="D276" s="2"/>
    </row>
    <row r="277" spans="4:4" x14ac:dyDescent="0.25">
      <c r="D277" s="2"/>
    </row>
    <row r="278" spans="4:4" x14ac:dyDescent="0.25">
      <c r="D278" s="2"/>
    </row>
    <row r="279" spans="4:4" x14ac:dyDescent="0.25">
      <c r="D279" s="2"/>
    </row>
    <row r="280" spans="4:4" x14ac:dyDescent="0.25">
      <c r="D280" s="2"/>
    </row>
    <row r="281" spans="4:4" x14ac:dyDescent="0.25">
      <c r="D281" s="2"/>
    </row>
    <row r="282" spans="4:4" x14ac:dyDescent="0.25">
      <c r="D282" s="2"/>
    </row>
    <row r="283" spans="4:4" x14ac:dyDescent="0.25">
      <c r="D283" s="2"/>
    </row>
    <row r="284" spans="4:4" x14ac:dyDescent="0.25">
      <c r="D284" s="2"/>
    </row>
    <row r="285" spans="4:4" x14ac:dyDescent="0.25">
      <c r="D285" s="2"/>
    </row>
    <row r="286" spans="4:4" x14ac:dyDescent="0.25">
      <c r="D286" s="2"/>
    </row>
    <row r="287" spans="4:4" x14ac:dyDescent="0.25">
      <c r="D287" s="2"/>
    </row>
    <row r="288" spans="4:4" x14ac:dyDescent="0.25">
      <c r="D288" s="2"/>
    </row>
    <row r="289" spans="4:4" x14ac:dyDescent="0.25">
      <c r="D289" s="2"/>
    </row>
    <row r="290" spans="4:4" x14ac:dyDescent="0.25">
      <c r="D290" s="2"/>
    </row>
    <row r="291" spans="4:4" x14ac:dyDescent="0.25">
      <c r="D291" s="2"/>
    </row>
    <row r="292" spans="4:4" x14ac:dyDescent="0.25">
      <c r="D292" s="2"/>
    </row>
    <row r="293" spans="4:4" x14ac:dyDescent="0.25">
      <c r="D293" s="2"/>
    </row>
    <row r="294" spans="4:4" x14ac:dyDescent="0.25">
      <c r="D294" s="2"/>
    </row>
    <row r="295" spans="4:4" x14ac:dyDescent="0.25">
      <c r="D295" s="2"/>
    </row>
    <row r="296" spans="4:4" x14ac:dyDescent="0.25">
      <c r="D296" s="2"/>
    </row>
    <row r="297" spans="4:4" x14ac:dyDescent="0.25">
      <c r="D297" s="2"/>
    </row>
    <row r="298" spans="4:4" x14ac:dyDescent="0.25">
      <c r="D298" s="2"/>
    </row>
    <row r="299" spans="4:4" x14ac:dyDescent="0.25">
      <c r="D299" s="2"/>
    </row>
    <row r="300" spans="4:4" x14ac:dyDescent="0.25">
      <c r="D300" s="2"/>
    </row>
    <row r="301" spans="4:4" x14ac:dyDescent="0.25">
      <c r="D301" s="2"/>
    </row>
    <row r="302" spans="4:4" x14ac:dyDescent="0.25">
      <c r="D302" s="2"/>
    </row>
    <row r="303" spans="4:4" x14ac:dyDescent="0.25">
      <c r="D303" s="2"/>
    </row>
    <row r="304" spans="4:4" x14ac:dyDescent="0.25">
      <c r="D304" s="2"/>
    </row>
    <row r="305" spans="4:4" x14ac:dyDescent="0.25">
      <c r="D305" s="2"/>
    </row>
    <row r="306" spans="4:4" x14ac:dyDescent="0.25">
      <c r="D306" s="2"/>
    </row>
    <row r="307" spans="4:4" x14ac:dyDescent="0.25">
      <c r="D307" s="2"/>
    </row>
    <row r="308" spans="4:4" x14ac:dyDescent="0.25">
      <c r="D308" s="2"/>
    </row>
    <row r="309" spans="4:4" x14ac:dyDescent="0.25">
      <c r="D309" s="2"/>
    </row>
    <row r="310" spans="4:4" x14ac:dyDescent="0.25">
      <c r="D310" s="2"/>
    </row>
    <row r="311" spans="4:4" x14ac:dyDescent="0.25">
      <c r="D311" s="2"/>
    </row>
    <row r="312" spans="4:4" x14ac:dyDescent="0.25">
      <c r="D312" s="2"/>
    </row>
    <row r="313" spans="4:4" x14ac:dyDescent="0.25">
      <c r="D313" s="2"/>
    </row>
    <row r="314" spans="4:4" x14ac:dyDescent="0.25">
      <c r="D314" s="2"/>
    </row>
    <row r="315" spans="4:4" x14ac:dyDescent="0.25">
      <c r="D315" s="2"/>
    </row>
    <row r="316" spans="4:4" x14ac:dyDescent="0.25">
      <c r="D316" s="2"/>
    </row>
    <row r="317" spans="4:4" x14ac:dyDescent="0.25">
      <c r="D317" s="2"/>
    </row>
    <row r="318" spans="4:4" x14ac:dyDescent="0.25">
      <c r="D318" s="2"/>
    </row>
    <row r="319" spans="4:4" x14ac:dyDescent="0.25">
      <c r="D319" s="2"/>
    </row>
    <row r="320" spans="4:4" x14ac:dyDescent="0.25">
      <c r="D320" s="2"/>
    </row>
    <row r="321" spans="4:4" x14ac:dyDescent="0.25">
      <c r="D321" s="2"/>
    </row>
    <row r="322" spans="4:4" x14ac:dyDescent="0.25">
      <c r="D322" s="2"/>
    </row>
    <row r="323" spans="4:4" x14ac:dyDescent="0.25">
      <c r="D323" s="2"/>
    </row>
    <row r="324" spans="4:4" x14ac:dyDescent="0.25">
      <c r="D324" s="2"/>
    </row>
    <row r="325" spans="4:4" x14ac:dyDescent="0.25">
      <c r="D325" s="2"/>
    </row>
    <row r="326" spans="4:4" x14ac:dyDescent="0.25">
      <c r="D326" s="2"/>
    </row>
    <row r="327" spans="4:4" x14ac:dyDescent="0.25">
      <c r="D327" s="2"/>
    </row>
    <row r="328" spans="4:4" x14ac:dyDescent="0.25">
      <c r="D328" s="2"/>
    </row>
    <row r="329" spans="4:4" x14ac:dyDescent="0.25">
      <c r="D329" s="2"/>
    </row>
    <row r="330" spans="4:4" x14ac:dyDescent="0.25">
      <c r="D330" s="2"/>
    </row>
    <row r="331" spans="4:4" x14ac:dyDescent="0.25">
      <c r="D331" s="2"/>
    </row>
    <row r="332" spans="4:4" x14ac:dyDescent="0.25">
      <c r="D332" s="2"/>
    </row>
    <row r="333" spans="4:4" x14ac:dyDescent="0.25">
      <c r="D333" s="2"/>
    </row>
    <row r="334" spans="4:4" x14ac:dyDescent="0.25">
      <c r="D334" s="2"/>
    </row>
    <row r="335" spans="4:4" x14ac:dyDescent="0.25">
      <c r="D335" s="2"/>
    </row>
    <row r="336" spans="4:4" x14ac:dyDescent="0.25">
      <c r="D336" s="2"/>
    </row>
    <row r="337" spans="4:4" x14ac:dyDescent="0.25">
      <c r="D337" s="2"/>
    </row>
    <row r="338" spans="4:4" x14ac:dyDescent="0.25">
      <c r="D338" s="2"/>
    </row>
    <row r="339" spans="4:4" x14ac:dyDescent="0.25">
      <c r="D339" s="2"/>
    </row>
    <row r="340" spans="4:4" x14ac:dyDescent="0.25">
      <c r="D340" s="2"/>
    </row>
    <row r="341" spans="4:4" x14ac:dyDescent="0.25">
      <c r="D341" s="2"/>
    </row>
    <row r="342" spans="4:4" x14ac:dyDescent="0.25">
      <c r="D342" s="2"/>
    </row>
    <row r="343" spans="4:4" x14ac:dyDescent="0.25">
      <c r="D343" s="2"/>
    </row>
    <row r="344" spans="4:4" x14ac:dyDescent="0.25">
      <c r="D344" s="2"/>
    </row>
    <row r="345" spans="4:4" x14ac:dyDescent="0.25">
      <c r="D345" s="2"/>
    </row>
    <row r="346" spans="4:4" x14ac:dyDescent="0.25">
      <c r="D346" s="2"/>
    </row>
    <row r="347" spans="4:4" x14ac:dyDescent="0.25">
      <c r="D347" s="2"/>
    </row>
    <row r="348" spans="4:4" x14ac:dyDescent="0.25">
      <c r="D348" s="2"/>
    </row>
    <row r="349" spans="4:4" x14ac:dyDescent="0.25">
      <c r="D349" s="2"/>
    </row>
    <row r="350" spans="4:4" x14ac:dyDescent="0.25">
      <c r="D350" s="2"/>
    </row>
    <row r="351" spans="4:4" x14ac:dyDescent="0.25">
      <c r="D351" s="2"/>
    </row>
    <row r="352" spans="4:4" x14ac:dyDescent="0.25">
      <c r="D352" s="2"/>
    </row>
    <row r="353" spans="4:4" x14ac:dyDescent="0.25">
      <c r="D353" s="2"/>
    </row>
    <row r="354" spans="4:4" x14ac:dyDescent="0.25">
      <c r="D354" s="2"/>
    </row>
    <row r="355" spans="4:4" x14ac:dyDescent="0.25">
      <c r="D355" s="2"/>
    </row>
    <row r="356" spans="4:4" x14ac:dyDescent="0.25">
      <c r="D356" s="2"/>
    </row>
    <row r="357" spans="4:4" x14ac:dyDescent="0.25">
      <c r="D357" s="2"/>
    </row>
    <row r="358" spans="4:4" x14ac:dyDescent="0.25">
      <c r="D358" s="2"/>
    </row>
    <row r="359" spans="4:4" x14ac:dyDescent="0.25">
      <c r="D359" s="2"/>
    </row>
    <row r="360" spans="4:4" x14ac:dyDescent="0.25">
      <c r="D360" s="2"/>
    </row>
    <row r="361" spans="4:4" x14ac:dyDescent="0.25">
      <c r="D361" s="2"/>
    </row>
    <row r="362" spans="4:4" x14ac:dyDescent="0.25">
      <c r="D362" s="2"/>
    </row>
    <row r="363" spans="4:4" x14ac:dyDescent="0.25">
      <c r="D363" s="2"/>
    </row>
    <row r="364" spans="4:4" x14ac:dyDescent="0.25">
      <c r="D364" s="2"/>
    </row>
    <row r="365" spans="4:4" x14ac:dyDescent="0.25">
      <c r="D365" s="2"/>
    </row>
    <row r="366" spans="4:4" x14ac:dyDescent="0.25">
      <c r="D366" s="2"/>
    </row>
    <row r="367" spans="4:4" x14ac:dyDescent="0.25">
      <c r="D367" s="2"/>
    </row>
    <row r="368" spans="4:4" x14ac:dyDescent="0.25">
      <c r="D368" s="2"/>
    </row>
    <row r="369" spans="4:4" x14ac:dyDescent="0.25">
      <c r="D369" s="2"/>
    </row>
    <row r="370" spans="4:4" x14ac:dyDescent="0.25">
      <c r="D370" s="2"/>
    </row>
    <row r="371" spans="4:4" x14ac:dyDescent="0.25">
      <c r="D371" s="2"/>
    </row>
    <row r="372" spans="4:4" x14ac:dyDescent="0.25">
      <c r="D372" s="2"/>
    </row>
    <row r="373" spans="4:4" x14ac:dyDescent="0.25">
      <c r="D373" s="2"/>
    </row>
    <row r="374" spans="4:4" x14ac:dyDescent="0.25">
      <c r="D374" s="2"/>
    </row>
    <row r="375" spans="4:4" x14ac:dyDescent="0.25">
      <c r="D375" s="2"/>
    </row>
    <row r="376" spans="4:4" x14ac:dyDescent="0.25">
      <c r="D376" s="2"/>
    </row>
    <row r="377" spans="4:4" x14ac:dyDescent="0.25">
      <c r="D377" s="2"/>
    </row>
    <row r="378" spans="4:4" x14ac:dyDescent="0.25">
      <c r="D378" s="2"/>
    </row>
    <row r="379" spans="4:4" x14ac:dyDescent="0.25">
      <c r="D379" s="2"/>
    </row>
    <row r="380" spans="4:4" x14ac:dyDescent="0.25">
      <c r="D380" s="2"/>
    </row>
    <row r="381" spans="4:4" x14ac:dyDescent="0.25">
      <c r="D381" s="2"/>
    </row>
    <row r="382" spans="4:4" x14ac:dyDescent="0.25">
      <c r="D382" s="2"/>
    </row>
    <row r="383" spans="4:4" x14ac:dyDescent="0.25">
      <c r="D383" s="2"/>
    </row>
    <row r="384" spans="4:4" x14ac:dyDescent="0.25">
      <c r="D384" s="2"/>
    </row>
    <row r="385" spans="4:4" x14ac:dyDescent="0.25">
      <c r="D385" s="2"/>
    </row>
    <row r="386" spans="4:4" x14ac:dyDescent="0.25">
      <c r="D386" s="2"/>
    </row>
    <row r="387" spans="4:4" x14ac:dyDescent="0.25">
      <c r="D387" s="2"/>
    </row>
    <row r="388" spans="4:4" x14ac:dyDescent="0.25">
      <c r="D388" s="2"/>
    </row>
    <row r="389" spans="4:4" x14ac:dyDescent="0.25">
      <c r="D389" s="2"/>
    </row>
    <row r="390" spans="4:4" x14ac:dyDescent="0.25">
      <c r="D390" s="2"/>
    </row>
    <row r="391" spans="4:4" x14ac:dyDescent="0.25">
      <c r="D391" s="2"/>
    </row>
    <row r="392" spans="4:4" x14ac:dyDescent="0.25">
      <c r="D392" s="2"/>
    </row>
    <row r="393" spans="4:4" x14ac:dyDescent="0.25">
      <c r="D393" s="2"/>
    </row>
    <row r="394" spans="4:4" x14ac:dyDescent="0.25">
      <c r="D394" s="2"/>
    </row>
    <row r="395" spans="4:4" x14ac:dyDescent="0.25">
      <c r="D395" s="2"/>
    </row>
    <row r="396" spans="4:4" x14ac:dyDescent="0.25">
      <c r="D396" s="2"/>
    </row>
    <row r="397" spans="4:4" x14ac:dyDescent="0.25">
      <c r="D397" s="2"/>
    </row>
    <row r="398" spans="4:4" x14ac:dyDescent="0.25">
      <c r="D398" s="2"/>
    </row>
    <row r="399" spans="4:4" x14ac:dyDescent="0.25">
      <c r="D399" s="2"/>
    </row>
    <row r="400" spans="4:4" x14ac:dyDescent="0.25">
      <c r="D400" s="2"/>
    </row>
    <row r="401" spans="4:4" x14ac:dyDescent="0.25">
      <c r="D401" s="2"/>
    </row>
    <row r="402" spans="4:4" x14ac:dyDescent="0.25">
      <c r="D402" s="2"/>
    </row>
    <row r="403" spans="4:4" x14ac:dyDescent="0.25">
      <c r="D403" s="2"/>
    </row>
    <row r="404" spans="4:4" x14ac:dyDescent="0.25">
      <c r="D404" s="2"/>
    </row>
    <row r="405" spans="4:4" x14ac:dyDescent="0.25">
      <c r="D405" s="2"/>
    </row>
    <row r="406" spans="4:4" x14ac:dyDescent="0.25">
      <c r="D406" s="2"/>
    </row>
    <row r="407" spans="4:4" x14ac:dyDescent="0.25">
      <c r="D407" s="2"/>
    </row>
    <row r="408" spans="4:4" x14ac:dyDescent="0.25">
      <c r="D408" s="2"/>
    </row>
    <row r="409" spans="4:4" x14ac:dyDescent="0.25">
      <c r="D409" s="2"/>
    </row>
    <row r="410" spans="4:4" x14ac:dyDescent="0.25">
      <c r="D410" s="2"/>
    </row>
    <row r="411" spans="4:4" x14ac:dyDescent="0.25">
      <c r="D411" s="2"/>
    </row>
    <row r="412" spans="4:4" x14ac:dyDescent="0.25">
      <c r="D412" s="2"/>
    </row>
    <row r="413" spans="4:4" x14ac:dyDescent="0.25">
      <c r="D413" s="2"/>
    </row>
    <row r="414" spans="4:4" x14ac:dyDescent="0.25">
      <c r="D414" s="2"/>
    </row>
    <row r="415" spans="4:4" x14ac:dyDescent="0.25">
      <c r="D415" s="2"/>
    </row>
    <row r="416" spans="4:4" x14ac:dyDescent="0.25">
      <c r="D416" s="2"/>
    </row>
    <row r="417" spans="4:4" x14ac:dyDescent="0.25">
      <c r="D417" s="2"/>
    </row>
    <row r="418" spans="4:4" x14ac:dyDescent="0.25">
      <c r="D418" s="2"/>
    </row>
    <row r="419" spans="4:4" x14ac:dyDescent="0.25">
      <c r="D419" s="2"/>
    </row>
    <row r="420" spans="4:4" x14ac:dyDescent="0.25">
      <c r="D420" s="2"/>
    </row>
    <row r="421" spans="4:4" x14ac:dyDescent="0.25">
      <c r="D421" s="2"/>
    </row>
    <row r="422" spans="4:4" x14ac:dyDescent="0.25">
      <c r="D422" s="2"/>
    </row>
    <row r="423" spans="4:4" x14ac:dyDescent="0.25">
      <c r="D423" s="2"/>
    </row>
    <row r="424" spans="4:4" x14ac:dyDescent="0.25">
      <c r="D424" s="2"/>
    </row>
    <row r="425" spans="4:4" x14ac:dyDescent="0.25">
      <c r="D425" s="2"/>
    </row>
    <row r="426" spans="4:4" x14ac:dyDescent="0.25">
      <c r="D426" s="2"/>
    </row>
    <row r="427" spans="4:4" x14ac:dyDescent="0.25">
      <c r="D427" s="2"/>
    </row>
    <row r="428" spans="4:4" x14ac:dyDescent="0.25">
      <c r="D428" s="2"/>
    </row>
    <row r="429" spans="4:4" x14ac:dyDescent="0.25">
      <c r="D429" s="2"/>
    </row>
    <row r="430" spans="4:4" x14ac:dyDescent="0.25">
      <c r="D430" s="2"/>
    </row>
    <row r="431" spans="4:4" x14ac:dyDescent="0.25">
      <c r="D431" s="2"/>
    </row>
    <row r="432" spans="4:4" x14ac:dyDescent="0.25">
      <c r="D432" s="2"/>
    </row>
    <row r="433" spans="4:4" x14ac:dyDescent="0.25">
      <c r="D433" s="2"/>
    </row>
    <row r="434" spans="4:4" x14ac:dyDescent="0.25">
      <c r="D434" s="2"/>
    </row>
    <row r="435" spans="4:4" x14ac:dyDescent="0.25">
      <c r="D435" s="2"/>
    </row>
    <row r="436" spans="4:4" x14ac:dyDescent="0.25">
      <c r="D436" s="2"/>
    </row>
    <row r="437" spans="4:4" x14ac:dyDescent="0.25">
      <c r="D437" s="2"/>
    </row>
    <row r="438" spans="4:4" x14ac:dyDescent="0.25">
      <c r="D438" s="2"/>
    </row>
    <row r="439" spans="4:4" x14ac:dyDescent="0.25">
      <c r="D439" s="2"/>
    </row>
    <row r="440" spans="4:4" x14ac:dyDescent="0.25">
      <c r="D440" s="2"/>
    </row>
    <row r="441" spans="4:4" x14ac:dyDescent="0.25">
      <c r="D441" s="2"/>
    </row>
    <row r="442" spans="4:4" x14ac:dyDescent="0.25">
      <c r="D442" s="2"/>
    </row>
    <row r="443" spans="4:4" x14ac:dyDescent="0.25">
      <c r="D443" s="2"/>
    </row>
    <row r="444" spans="4:4" x14ac:dyDescent="0.25">
      <c r="D444" s="2"/>
    </row>
    <row r="445" spans="4:4" x14ac:dyDescent="0.25">
      <c r="D445" s="2"/>
    </row>
    <row r="446" spans="4:4" x14ac:dyDescent="0.25">
      <c r="D446" s="2"/>
    </row>
    <row r="447" spans="4:4" x14ac:dyDescent="0.25">
      <c r="D447" s="2"/>
    </row>
    <row r="448" spans="4:4" x14ac:dyDescent="0.25">
      <c r="D448" s="2"/>
    </row>
    <row r="449" spans="4:4" x14ac:dyDescent="0.25">
      <c r="D449" s="2"/>
    </row>
    <row r="450" spans="4:4" x14ac:dyDescent="0.25">
      <c r="D450" s="2"/>
    </row>
    <row r="451" spans="4:4" x14ac:dyDescent="0.25">
      <c r="D451" s="2"/>
    </row>
    <row r="452" spans="4:4" x14ac:dyDescent="0.25">
      <c r="D452" s="2"/>
    </row>
    <row r="453" spans="4:4" x14ac:dyDescent="0.25">
      <c r="D453" s="2"/>
    </row>
    <row r="454" spans="4:4" x14ac:dyDescent="0.25">
      <c r="D454" s="2"/>
    </row>
    <row r="455" spans="4:4" x14ac:dyDescent="0.25">
      <c r="D455" s="2"/>
    </row>
    <row r="456" spans="4:4" x14ac:dyDescent="0.25">
      <c r="D456" s="2"/>
    </row>
    <row r="457" spans="4:4" x14ac:dyDescent="0.25">
      <c r="D457" s="2"/>
    </row>
    <row r="458" spans="4:4" x14ac:dyDescent="0.25">
      <c r="D458" s="2"/>
    </row>
    <row r="459" spans="4:4" x14ac:dyDescent="0.25">
      <c r="D459" s="2"/>
    </row>
    <row r="460" spans="4:4" x14ac:dyDescent="0.25">
      <c r="D460" s="2"/>
    </row>
    <row r="461" spans="4:4" x14ac:dyDescent="0.25">
      <c r="D461" s="2"/>
    </row>
    <row r="462" spans="4:4" x14ac:dyDescent="0.25">
      <c r="D462" s="2"/>
    </row>
    <row r="463" spans="4:4" x14ac:dyDescent="0.25">
      <c r="D463" s="2"/>
    </row>
    <row r="464" spans="4:4" x14ac:dyDescent="0.25">
      <c r="D464" s="2"/>
    </row>
    <row r="465" spans="4:4" x14ac:dyDescent="0.25">
      <c r="D465" s="2"/>
    </row>
    <row r="466" spans="4:4" x14ac:dyDescent="0.25">
      <c r="D466" s="2"/>
    </row>
    <row r="467" spans="4:4" x14ac:dyDescent="0.25">
      <c r="D467" s="2"/>
    </row>
    <row r="468" spans="4:4" x14ac:dyDescent="0.25">
      <c r="D468" s="2"/>
    </row>
    <row r="469" spans="4:4" x14ac:dyDescent="0.25">
      <c r="D469" s="2"/>
    </row>
    <row r="470" spans="4:4" x14ac:dyDescent="0.25">
      <c r="D470" s="2"/>
    </row>
    <row r="471" spans="4:4" x14ac:dyDescent="0.25">
      <c r="D471" s="2"/>
    </row>
    <row r="472" spans="4:4" x14ac:dyDescent="0.25">
      <c r="D472" s="2"/>
    </row>
    <row r="473" spans="4:4" x14ac:dyDescent="0.25">
      <c r="D473" s="2"/>
    </row>
    <row r="474" spans="4:4" x14ac:dyDescent="0.25">
      <c r="D474" s="2"/>
    </row>
    <row r="475" spans="4:4" x14ac:dyDescent="0.25">
      <c r="D475" s="2"/>
    </row>
    <row r="476" spans="4:4" x14ac:dyDescent="0.25">
      <c r="D476" s="2"/>
    </row>
    <row r="477" spans="4:4" x14ac:dyDescent="0.25">
      <c r="D477" s="2"/>
    </row>
    <row r="478" spans="4:4" x14ac:dyDescent="0.25">
      <c r="D478" s="2"/>
    </row>
    <row r="479" spans="4:4" x14ac:dyDescent="0.25">
      <c r="D479" s="2"/>
    </row>
    <row r="480" spans="4:4" x14ac:dyDescent="0.25">
      <c r="D480" s="2"/>
    </row>
    <row r="481" spans="4:4" x14ac:dyDescent="0.25">
      <c r="D481" s="2"/>
    </row>
    <row r="482" spans="4:4" x14ac:dyDescent="0.25">
      <c r="D482" s="2"/>
    </row>
    <row r="483" spans="4:4" x14ac:dyDescent="0.25">
      <c r="D483" s="2"/>
    </row>
    <row r="484" spans="4:4" x14ac:dyDescent="0.25">
      <c r="D484" s="2"/>
    </row>
    <row r="485" spans="4:4" x14ac:dyDescent="0.25">
      <c r="D485" s="2"/>
    </row>
    <row r="486" spans="4:4" x14ac:dyDescent="0.25">
      <c r="D486" s="2"/>
    </row>
    <row r="487" spans="4:4" x14ac:dyDescent="0.25">
      <c r="D487" s="2"/>
    </row>
    <row r="488" spans="4:4" x14ac:dyDescent="0.25">
      <c r="D488" s="2"/>
    </row>
    <row r="489" spans="4:4" x14ac:dyDescent="0.25">
      <c r="D489" s="2"/>
    </row>
    <row r="490" spans="4:4" x14ac:dyDescent="0.25">
      <c r="D490" s="2"/>
    </row>
    <row r="491" spans="4:4" x14ac:dyDescent="0.25">
      <c r="D491" s="2"/>
    </row>
    <row r="492" spans="4:4" x14ac:dyDescent="0.25">
      <c r="D492" s="2"/>
    </row>
    <row r="493" spans="4:4" x14ac:dyDescent="0.25">
      <c r="D493" s="2"/>
    </row>
    <row r="494" spans="4:4" x14ac:dyDescent="0.25">
      <c r="D494" s="2"/>
    </row>
  </sheetData>
  <sortState ref="A1:D494">
    <sortCondition descending="1" ref="A1:A49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:AU100"/>
  <sheetViews>
    <sheetView workbookViewId="0">
      <selection activeCell="G31" sqref="G31"/>
    </sheetView>
  </sheetViews>
  <sheetFormatPr defaultRowHeight="15" x14ac:dyDescent="0.25"/>
  <cols>
    <col min="3" max="4" width="9.5703125" customWidth="1"/>
    <col min="26" max="28" width="13.85546875" customWidth="1"/>
  </cols>
  <sheetData>
    <row r="1" spans="14:47" x14ac:dyDescent="0.25">
      <c r="AU1" t="s">
        <v>11</v>
      </c>
    </row>
    <row r="2" spans="14:47" x14ac:dyDescent="0.25">
      <c r="AF2" s="2"/>
      <c r="AH2" s="2"/>
    </row>
    <row r="3" spans="14:47" x14ac:dyDescent="0.25">
      <c r="N3" s="2"/>
      <c r="O3" s="2"/>
      <c r="P3" s="2"/>
      <c r="Q3" s="2"/>
      <c r="R3" s="2"/>
      <c r="S3" s="2"/>
      <c r="V3" s="2"/>
      <c r="Y3" s="2"/>
      <c r="AC3" s="2"/>
      <c r="AD3" s="2"/>
      <c r="AE3" s="2"/>
    </row>
    <row r="4" spans="14:47" x14ac:dyDescent="0.25">
      <c r="N4" s="2"/>
      <c r="O4" s="2"/>
      <c r="P4" s="2"/>
      <c r="Q4" s="2"/>
      <c r="R4" s="2"/>
      <c r="S4" s="2"/>
      <c r="V4" s="2"/>
      <c r="Y4" s="2"/>
      <c r="AC4" s="2"/>
      <c r="AD4" s="2"/>
      <c r="AE4" s="2"/>
    </row>
    <row r="5" spans="14:47" x14ac:dyDescent="0.25">
      <c r="N5" s="2"/>
      <c r="O5" s="2"/>
      <c r="P5" s="2"/>
      <c r="Q5" s="2"/>
      <c r="R5" s="2"/>
      <c r="S5" s="2"/>
      <c r="V5" s="2"/>
      <c r="Y5" s="2"/>
      <c r="AC5" s="2"/>
      <c r="AD5" s="2"/>
      <c r="AE5" s="2"/>
    </row>
    <row r="6" spans="14:47" x14ac:dyDescent="0.25">
      <c r="N6" s="2"/>
      <c r="O6" s="2"/>
      <c r="P6" s="2"/>
      <c r="Q6" s="2"/>
      <c r="R6" s="2"/>
      <c r="S6" s="2"/>
      <c r="V6" s="2"/>
      <c r="Y6" s="2"/>
      <c r="AC6" s="2"/>
      <c r="AD6" s="2"/>
      <c r="AE6" s="2"/>
    </row>
    <row r="7" spans="14:47" x14ac:dyDescent="0.25">
      <c r="N7" s="2"/>
      <c r="O7" s="2"/>
      <c r="P7" s="2"/>
      <c r="Q7" s="2"/>
      <c r="R7" s="2"/>
      <c r="S7" s="2"/>
      <c r="V7" s="2"/>
      <c r="Y7" s="2"/>
      <c r="AC7" s="2"/>
      <c r="AD7" s="2"/>
      <c r="AE7" s="2"/>
    </row>
    <row r="8" spans="14:47" x14ac:dyDescent="0.25">
      <c r="N8" s="2"/>
      <c r="O8" s="2"/>
      <c r="P8" s="2"/>
      <c r="Q8" s="2"/>
      <c r="R8" s="2"/>
      <c r="S8" s="2"/>
      <c r="V8" s="2"/>
      <c r="Y8" s="2"/>
      <c r="AC8" s="2"/>
      <c r="AD8" s="2"/>
      <c r="AE8" s="2"/>
    </row>
    <row r="9" spans="14:47" x14ac:dyDescent="0.25">
      <c r="N9" s="2"/>
      <c r="O9" s="2"/>
      <c r="P9" s="2"/>
      <c r="Q9" s="2"/>
      <c r="R9" s="2"/>
      <c r="S9" s="2"/>
      <c r="V9" s="2"/>
      <c r="Y9" s="2"/>
      <c r="AC9" s="2"/>
      <c r="AD9" s="2"/>
      <c r="AE9" s="2"/>
    </row>
    <row r="10" spans="14:47" x14ac:dyDescent="0.25">
      <c r="N10" s="2"/>
      <c r="O10" s="2"/>
      <c r="P10" s="2"/>
      <c r="Q10" s="2"/>
      <c r="R10" s="2"/>
      <c r="S10" s="2"/>
      <c r="V10" s="2"/>
      <c r="Y10" s="2"/>
      <c r="AC10" s="2"/>
      <c r="AD10" s="2"/>
      <c r="AE10" s="2"/>
    </row>
    <row r="11" spans="14:47" x14ac:dyDescent="0.25">
      <c r="N11" s="2"/>
      <c r="O11" s="2"/>
      <c r="P11" s="2"/>
      <c r="Q11" s="2"/>
      <c r="R11" s="2"/>
      <c r="S11" s="2"/>
      <c r="V11" s="2"/>
      <c r="Y11" s="2"/>
      <c r="AC11" s="2"/>
      <c r="AD11" s="2"/>
      <c r="AE11" s="2"/>
    </row>
    <row r="12" spans="14:47" x14ac:dyDescent="0.25">
      <c r="N12" s="2"/>
      <c r="O12" s="2"/>
      <c r="P12" s="2"/>
      <c r="Q12" s="2"/>
      <c r="R12" s="2"/>
      <c r="S12" s="2"/>
      <c r="V12" s="2"/>
      <c r="Y12" s="2"/>
      <c r="AC12" s="2"/>
      <c r="AD12" s="2"/>
      <c r="AE12" s="2"/>
    </row>
    <row r="13" spans="14:47" x14ac:dyDescent="0.25">
      <c r="N13" s="2"/>
      <c r="O13" s="2"/>
      <c r="P13" s="2"/>
      <c r="Q13" s="2"/>
      <c r="R13" s="2"/>
      <c r="S13" s="2"/>
      <c r="V13" s="2"/>
      <c r="Y13" s="2"/>
      <c r="AC13" s="2"/>
      <c r="AD13" s="2"/>
      <c r="AE13" s="2"/>
    </row>
    <row r="14" spans="14:47" x14ac:dyDescent="0.25">
      <c r="N14" s="2"/>
      <c r="O14" s="2"/>
      <c r="P14" s="2"/>
      <c r="Q14" s="2"/>
      <c r="R14" s="2"/>
      <c r="S14" s="2"/>
      <c r="V14" s="2"/>
      <c r="Y14" s="2"/>
      <c r="AC14" s="2"/>
      <c r="AD14" s="2"/>
      <c r="AE14" s="2"/>
    </row>
    <row r="15" spans="14:47" x14ac:dyDescent="0.25">
      <c r="N15" s="2"/>
      <c r="O15" s="2"/>
      <c r="P15" s="2"/>
      <c r="Q15" s="2"/>
      <c r="R15" s="2"/>
      <c r="S15" s="2"/>
      <c r="V15" s="2"/>
      <c r="Y15" s="2"/>
      <c r="AC15" s="2"/>
      <c r="AD15" s="2"/>
      <c r="AE15" s="2"/>
    </row>
    <row r="16" spans="14:47" x14ac:dyDescent="0.25">
      <c r="N16" s="2"/>
      <c r="O16" s="2"/>
      <c r="P16" s="2"/>
      <c r="Q16" s="2"/>
      <c r="R16" s="2"/>
      <c r="S16" s="2"/>
      <c r="V16" s="2"/>
      <c r="Y16" s="2"/>
      <c r="AC16" s="2"/>
      <c r="AD16" s="2"/>
      <c r="AE16" s="2"/>
    </row>
    <row r="17" spans="14:31" x14ac:dyDescent="0.25">
      <c r="N17" s="2"/>
      <c r="O17" s="2"/>
      <c r="P17" s="2"/>
      <c r="Q17" s="2"/>
      <c r="R17" s="2"/>
      <c r="S17" s="2"/>
      <c r="V17" s="2"/>
      <c r="Y17" s="2"/>
      <c r="AC17" s="2"/>
      <c r="AD17" s="2"/>
      <c r="AE17" s="2"/>
    </row>
    <row r="18" spans="14:31" x14ac:dyDescent="0.25">
      <c r="N18" s="2"/>
      <c r="O18" s="2"/>
      <c r="P18" s="2"/>
      <c r="Q18" s="2"/>
      <c r="R18" s="2"/>
      <c r="S18" s="2"/>
      <c r="V18" s="2"/>
      <c r="Y18" s="2"/>
      <c r="AC18" s="2"/>
      <c r="AD18" s="2"/>
      <c r="AE18" s="2"/>
    </row>
    <row r="19" spans="14:31" x14ac:dyDescent="0.25">
      <c r="N19" s="2"/>
      <c r="O19" s="2"/>
      <c r="P19" s="2"/>
      <c r="Q19" s="2"/>
      <c r="R19" s="2"/>
      <c r="S19" s="2"/>
      <c r="V19" s="2"/>
      <c r="Y19" s="2"/>
      <c r="AC19" s="2"/>
      <c r="AD19" s="2"/>
      <c r="AE19" s="2"/>
    </row>
    <row r="20" spans="14:31" x14ac:dyDescent="0.25">
      <c r="N20" s="2"/>
      <c r="O20" s="2"/>
      <c r="P20" s="2"/>
      <c r="Q20" s="2"/>
      <c r="R20" s="2"/>
      <c r="S20" s="2"/>
      <c r="V20" s="2"/>
      <c r="Y20" s="2"/>
      <c r="AC20" s="2"/>
      <c r="AD20" s="2"/>
      <c r="AE20" s="2"/>
    </row>
    <row r="21" spans="14:31" x14ac:dyDescent="0.25">
      <c r="N21" s="2"/>
      <c r="O21" s="2"/>
      <c r="P21" s="2"/>
      <c r="Q21" s="2"/>
      <c r="R21" s="2"/>
      <c r="S21" s="2"/>
      <c r="V21" s="2"/>
      <c r="Y21" s="2"/>
      <c r="AC21" s="2"/>
      <c r="AD21" s="2"/>
      <c r="AE21" s="2"/>
    </row>
    <row r="22" spans="14:31" x14ac:dyDescent="0.25">
      <c r="N22" s="2"/>
      <c r="O22" s="2"/>
      <c r="P22" s="2"/>
      <c r="Q22" s="2"/>
      <c r="R22" s="2"/>
      <c r="S22" s="2"/>
      <c r="V22" s="2"/>
      <c r="Y22" s="2"/>
      <c r="AC22" s="2"/>
      <c r="AD22" s="2"/>
      <c r="AE22" s="2"/>
    </row>
    <row r="23" spans="14:31" x14ac:dyDescent="0.25">
      <c r="N23" s="2"/>
      <c r="O23" s="2"/>
      <c r="P23" s="2"/>
      <c r="Q23" s="2"/>
      <c r="R23" s="2"/>
      <c r="S23" s="2"/>
      <c r="V23" s="2"/>
      <c r="Y23" s="2"/>
      <c r="AC23" s="2"/>
      <c r="AD23" s="2"/>
      <c r="AE23" s="2"/>
    </row>
    <row r="24" spans="14:31" x14ac:dyDescent="0.25">
      <c r="N24" s="2"/>
      <c r="O24" s="2"/>
      <c r="P24" s="2"/>
      <c r="Q24" s="2"/>
      <c r="R24" s="2"/>
      <c r="S24" s="2"/>
      <c r="V24" s="2"/>
      <c r="Y24" s="2"/>
      <c r="AC24" s="2"/>
      <c r="AD24" s="2"/>
      <c r="AE24" s="2"/>
    </row>
    <row r="25" spans="14:31" x14ac:dyDescent="0.25">
      <c r="N25" s="2"/>
      <c r="O25" s="2"/>
      <c r="P25" s="2"/>
      <c r="Q25" s="2"/>
      <c r="R25" s="2"/>
      <c r="S25" s="2"/>
      <c r="V25" s="2"/>
      <c r="Y25" s="2"/>
      <c r="AC25" s="2"/>
      <c r="AD25" s="2"/>
      <c r="AE25" s="2"/>
    </row>
    <row r="26" spans="14:31" x14ac:dyDescent="0.25">
      <c r="N26" s="2"/>
      <c r="O26" s="2"/>
      <c r="P26" s="2"/>
      <c r="Q26" s="2"/>
      <c r="R26" s="2"/>
      <c r="S26" s="2"/>
      <c r="V26" s="2"/>
      <c r="Y26" s="2"/>
      <c r="AC26" s="2"/>
      <c r="AD26" s="2"/>
      <c r="AE26" s="2"/>
    </row>
    <row r="27" spans="14:31" x14ac:dyDescent="0.25">
      <c r="N27" s="2"/>
      <c r="O27" s="2"/>
      <c r="P27" s="2"/>
      <c r="Q27" s="2"/>
      <c r="R27" s="2"/>
      <c r="S27" s="2"/>
      <c r="V27" s="2"/>
      <c r="Y27" s="2"/>
      <c r="AC27" s="2"/>
      <c r="AD27" s="2"/>
      <c r="AE27" s="2"/>
    </row>
    <row r="28" spans="14:31" x14ac:dyDescent="0.25">
      <c r="N28" s="2"/>
      <c r="O28" s="2"/>
      <c r="P28" s="2"/>
      <c r="Q28" s="2"/>
      <c r="R28" s="2"/>
      <c r="S28" s="2"/>
      <c r="V28" s="2"/>
      <c r="Y28" s="2"/>
      <c r="AC28" s="2"/>
      <c r="AD28" s="2"/>
      <c r="AE28" s="2"/>
    </row>
    <row r="29" spans="14:31" x14ac:dyDescent="0.25">
      <c r="N29" s="2"/>
      <c r="O29" s="2"/>
      <c r="P29" s="2"/>
      <c r="Q29" s="2"/>
      <c r="R29" s="2"/>
      <c r="S29" s="2"/>
      <c r="V29" s="2"/>
      <c r="Y29" s="2"/>
      <c r="AC29" s="2"/>
      <c r="AD29" s="2"/>
      <c r="AE29" s="2"/>
    </row>
    <row r="30" spans="14:31" x14ac:dyDescent="0.25">
      <c r="N30" s="2"/>
      <c r="O30" s="2"/>
      <c r="P30" s="2"/>
      <c r="Q30" s="2"/>
      <c r="R30" s="2"/>
      <c r="S30" s="2"/>
      <c r="V30" s="2"/>
      <c r="Y30" s="2"/>
      <c r="AC30" s="2"/>
      <c r="AD30" s="2"/>
      <c r="AE30" s="2"/>
    </row>
    <row r="31" spans="14:31" x14ac:dyDescent="0.25">
      <c r="N31" s="2"/>
      <c r="O31" s="2"/>
      <c r="P31" s="2"/>
      <c r="Q31" s="2"/>
      <c r="R31" s="2"/>
      <c r="S31" s="2"/>
      <c r="V31" s="2"/>
      <c r="Y31" s="2"/>
      <c r="AC31" s="2"/>
      <c r="AD31" s="2"/>
      <c r="AE31" s="2"/>
    </row>
    <row r="32" spans="14:31" x14ac:dyDescent="0.25">
      <c r="N32" s="2"/>
      <c r="O32" s="2"/>
      <c r="P32" s="2"/>
      <c r="Q32" s="2"/>
      <c r="R32" s="2"/>
      <c r="S32" s="2"/>
      <c r="V32" s="2"/>
      <c r="Y32" s="2"/>
      <c r="AC32" s="2"/>
      <c r="AD32" s="2"/>
      <c r="AE32" s="2"/>
    </row>
    <row r="33" spans="14:31" x14ac:dyDescent="0.25">
      <c r="N33" s="2"/>
      <c r="O33" s="2"/>
      <c r="P33" s="2"/>
      <c r="Q33" s="2"/>
      <c r="R33" s="2"/>
      <c r="S33" s="2"/>
      <c r="V33" s="2"/>
      <c r="Y33" s="2"/>
      <c r="AC33" s="2"/>
      <c r="AD33" s="2"/>
      <c r="AE33" s="2"/>
    </row>
    <row r="34" spans="14:31" x14ac:dyDescent="0.25">
      <c r="N34" s="2"/>
      <c r="O34" s="2"/>
      <c r="P34" s="2"/>
      <c r="Q34" s="2"/>
      <c r="R34" s="2"/>
      <c r="S34" s="2"/>
      <c r="V34" s="2"/>
      <c r="Y34" s="2"/>
      <c r="AC34" s="2"/>
      <c r="AD34" s="2"/>
      <c r="AE34" s="2"/>
    </row>
    <row r="35" spans="14:31" x14ac:dyDescent="0.25">
      <c r="N35" s="2"/>
      <c r="O35" s="2"/>
      <c r="P35" s="2"/>
      <c r="Q35" s="2"/>
      <c r="R35" s="2"/>
      <c r="S35" s="2"/>
      <c r="V35" s="2"/>
      <c r="Y35" s="2"/>
      <c r="AC35" s="2"/>
      <c r="AD35" s="2"/>
      <c r="AE35" s="2"/>
    </row>
    <row r="36" spans="14:31" x14ac:dyDescent="0.25">
      <c r="N36" s="2"/>
      <c r="O36" s="2"/>
      <c r="P36" s="2"/>
      <c r="Q36" s="2"/>
      <c r="R36" s="2"/>
      <c r="S36" s="2"/>
      <c r="V36" s="2"/>
      <c r="Y36" s="2"/>
      <c r="AC36" s="2"/>
      <c r="AD36" s="2"/>
      <c r="AE36" s="2"/>
    </row>
    <row r="37" spans="14:31" x14ac:dyDescent="0.25">
      <c r="N37" s="2"/>
      <c r="O37" s="2"/>
      <c r="P37" s="2"/>
      <c r="Q37" s="2"/>
      <c r="R37" s="2"/>
      <c r="S37" s="2"/>
      <c r="V37" s="2"/>
      <c r="Y37" s="2"/>
      <c r="AC37" s="2"/>
      <c r="AD37" s="2"/>
      <c r="AE37" s="2"/>
    </row>
    <row r="38" spans="14:31" x14ac:dyDescent="0.25">
      <c r="N38" s="2"/>
      <c r="O38" s="2"/>
      <c r="P38" s="2"/>
      <c r="Q38" s="2"/>
      <c r="R38" s="2"/>
      <c r="S38" s="2"/>
      <c r="V38" s="2"/>
      <c r="Y38" s="2"/>
      <c r="AC38" s="2"/>
      <c r="AD38" s="2"/>
      <c r="AE38" s="2"/>
    </row>
    <row r="39" spans="14:31" x14ac:dyDescent="0.25">
      <c r="N39" s="2"/>
      <c r="O39" s="2"/>
      <c r="P39" s="2"/>
      <c r="Q39" s="2"/>
      <c r="R39" s="2"/>
      <c r="S39" s="2"/>
      <c r="V39" s="2"/>
      <c r="Y39" s="2"/>
      <c r="AC39" s="2"/>
      <c r="AD39" s="2"/>
      <c r="AE39" s="2"/>
    </row>
    <row r="40" spans="14:31" x14ac:dyDescent="0.25">
      <c r="N40" s="2"/>
      <c r="O40" s="2"/>
      <c r="P40" s="2"/>
      <c r="Q40" s="2"/>
      <c r="R40" s="2"/>
      <c r="S40" s="2"/>
      <c r="V40" s="2"/>
      <c r="Y40" s="2"/>
      <c r="AC40" s="2"/>
      <c r="AD40" s="2"/>
      <c r="AE40" s="2"/>
    </row>
    <row r="41" spans="14:31" x14ac:dyDescent="0.25">
      <c r="N41" s="2"/>
      <c r="O41" s="2"/>
      <c r="P41" s="2"/>
      <c r="Q41" s="2"/>
      <c r="R41" s="2"/>
      <c r="S41" s="2"/>
      <c r="V41" s="2"/>
      <c r="Y41" s="2"/>
      <c r="AC41" s="2"/>
      <c r="AD41" s="2"/>
      <c r="AE41" s="2"/>
    </row>
    <row r="42" spans="14:31" x14ac:dyDescent="0.25">
      <c r="N42" s="2"/>
      <c r="O42" s="2"/>
      <c r="P42" s="2"/>
      <c r="Q42" s="2"/>
      <c r="R42" s="2"/>
      <c r="S42" s="2"/>
      <c r="V42" s="2"/>
      <c r="Y42" s="2"/>
      <c r="AC42" s="2"/>
      <c r="AD42" s="2"/>
      <c r="AE42" s="2"/>
    </row>
    <row r="43" spans="14:31" x14ac:dyDescent="0.25">
      <c r="N43" s="2"/>
      <c r="O43" s="2"/>
      <c r="P43" s="2"/>
      <c r="Q43" s="2"/>
      <c r="R43" s="2"/>
      <c r="S43" s="2"/>
      <c r="V43" s="2"/>
      <c r="Y43" s="2"/>
      <c r="AC43" s="2"/>
      <c r="AD43" s="2"/>
      <c r="AE43" s="2"/>
    </row>
    <row r="44" spans="14:31" x14ac:dyDescent="0.25">
      <c r="N44" s="2"/>
      <c r="O44" s="2"/>
      <c r="P44" s="2"/>
      <c r="Q44" s="2"/>
      <c r="R44" s="2"/>
      <c r="S44" s="2"/>
      <c r="V44" s="2"/>
      <c r="Y44" s="2"/>
      <c r="AC44" s="2"/>
      <c r="AD44" s="2"/>
      <c r="AE44" s="2"/>
    </row>
    <row r="45" spans="14:31" x14ac:dyDescent="0.25">
      <c r="N45" s="2"/>
      <c r="O45" s="2"/>
      <c r="P45" s="2"/>
      <c r="Q45" s="2"/>
      <c r="R45" s="2"/>
      <c r="S45" s="2"/>
      <c r="V45" s="2"/>
      <c r="Y45" s="2"/>
      <c r="AC45" s="2"/>
      <c r="AD45" s="2"/>
      <c r="AE45" s="2"/>
    </row>
    <row r="46" spans="14:31" x14ac:dyDescent="0.25">
      <c r="N46" s="2"/>
      <c r="O46" s="2"/>
      <c r="P46" s="2"/>
      <c r="Q46" s="2"/>
      <c r="R46" s="2"/>
      <c r="S46" s="2"/>
      <c r="V46" s="2"/>
      <c r="Y46" s="2"/>
      <c r="AC46" s="2"/>
      <c r="AD46" s="2"/>
      <c r="AE46" s="2"/>
    </row>
    <row r="47" spans="14:31" x14ac:dyDescent="0.25">
      <c r="N47" s="2"/>
      <c r="O47" s="2"/>
      <c r="P47" s="2"/>
      <c r="Q47" s="2"/>
      <c r="R47" s="2"/>
      <c r="S47" s="2"/>
      <c r="V47" s="2"/>
      <c r="Y47" s="2"/>
      <c r="AC47" s="2"/>
      <c r="AD47" s="2"/>
      <c r="AE47" s="2"/>
    </row>
    <row r="48" spans="14:31" x14ac:dyDescent="0.25">
      <c r="N48" s="2"/>
      <c r="O48" s="2"/>
      <c r="P48" s="2"/>
      <c r="Q48" s="2"/>
      <c r="R48" s="2"/>
      <c r="S48" s="2"/>
      <c r="V48" s="2"/>
      <c r="Y48" s="2"/>
      <c r="AC48" s="2"/>
      <c r="AD48" s="2"/>
      <c r="AE48" s="2"/>
    </row>
    <row r="49" spans="14:31" x14ac:dyDescent="0.25">
      <c r="N49" s="2"/>
      <c r="O49" s="2"/>
      <c r="P49" s="2"/>
      <c r="Q49" s="2"/>
      <c r="R49" s="2"/>
      <c r="S49" s="2"/>
      <c r="V49" s="2"/>
      <c r="Y49" s="2"/>
      <c r="AC49" s="2"/>
      <c r="AD49" s="2"/>
      <c r="AE49" s="2"/>
    </row>
    <row r="50" spans="14:31" x14ac:dyDescent="0.25">
      <c r="N50" s="2"/>
      <c r="O50" s="2"/>
      <c r="P50" s="2"/>
      <c r="Q50" s="2"/>
      <c r="R50" s="2"/>
      <c r="S50" s="2"/>
      <c r="V50" s="2"/>
      <c r="Y50" s="2"/>
      <c r="AC50" s="2"/>
      <c r="AD50" s="2"/>
      <c r="AE50" s="2"/>
    </row>
    <row r="51" spans="14:31" x14ac:dyDescent="0.25">
      <c r="N51" s="2"/>
      <c r="O51" s="2"/>
      <c r="P51" s="2"/>
      <c r="Q51" s="2"/>
      <c r="R51" s="2"/>
      <c r="S51" s="2"/>
      <c r="V51" s="2"/>
      <c r="Y51" s="2"/>
      <c r="AC51" s="2"/>
      <c r="AD51" s="2"/>
      <c r="AE51" s="2"/>
    </row>
    <row r="52" spans="14:31" x14ac:dyDescent="0.25">
      <c r="N52" s="2"/>
      <c r="O52" s="2"/>
      <c r="P52" s="2"/>
      <c r="Q52" s="2"/>
      <c r="R52" s="2"/>
      <c r="S52" s="2"/>
      <c r="V52" s="2"/>
      <c r="Y52" s="2"/>
      <c r="AC52" s="2"/>
      <c r="AD52" s="2"/>
      <c r="AE52" s="2"/>
    </row>
    <row r="53" spans="14:31" x14ac:dyDescent="0.25">
      <c r="N53" s="2"/>
      <c r="O53" s="2"/>
      <c r="P53" s="2"/>
      <c r="Q53" s="2"/>
      <c r="R53" s="2"/>
      <c r="S53" s="2"/>
      <c r="V53" s="2"/>
      <c r="Y53" s="2"/>
      <c r="AC53" s="2"/>
      <c r="AD53" s="2"/>
      <c r="AE53" s="2"/>
    </row>
    <row r="54" spans="14:31" x14ac:dyDescent="0.25">
      <c r="N54" s="2"/>
      <c r="O54" s="2"/>
      <c r="P54" s="2"/>
      <c r="Q54" s="2"/>
      <c r="R54" s="2"/>
      <c r="S54" s="2"/>
      <c r="V54" s="2"/>
      <c r="Y54" s="2"/>
      <c r="AC54" s="2"/>
      <c r="AD54" s="2"/>
      <c r="AE54" s="2"/>
    </row>
    <row r="55" spans="14:31" x14ac:dyDescent="0.25">
      <c r="N55" s="2"/>
      <c r="O55" s="2"/>
      <c r="P55" s="2"/>
      <c r="Q55" s="2"/>
      <c r="R55" s="2"/>
      <c r="S55" s="2"/>
      <c r="V55" s="2"/>
      <c r="Y55" s="2"/>
      <c r="AC55" s="2"/>
      <c r="AD55" s="2"/>
      <c r="AE55" s="2"/>
    </row>
    <row r="56" spans="14:31" x14ac:dyDescent="0.25">
      <c r="N56" s="2"/>
      <c r="O56" s="2"/>
      <c r="P56" s="2"/>
      <c r="Q56" s="2"/>
      <c r="R56" s="2"/>
      <c r="S56" s="2"/>
      <c r="V56" s="2"/>
      <c r="Y56" s="2"/>
      <c r="AC56" s="2"/>
      <c r="AD56" s="2"/>
      <c r="AE56" s="2"/>
    </row>
    <row r="57" spans="14:31" x14ac:dyDescent="0.25">
      <c r="N57" s="2"/>
      <c r="O57" s="2"/>
      <c r="P57" s="2"/>
      <c r="Q57" s="2"/>
      <c r="R57" s="2"/>
      <c r="S57" s="2"/>
      <c r="V57" s="2"/>
      <c r="Y57" s="2"/>
      <c r="AC57" s="2"/>
      <c r="AD57" s="2"/>
      <c r="AE57" s="2"/>
    </row>
    <row r="58" spans="14:31" x14ac:dyDescent="0.25">
      <c r="N58" s="2"/>
      <c r="O58" s="2"/>
      <c r="P58" s="2"/>
      <c r="Q58" s="2"/>
      <c r="R58" s="2"/>
      <c r="S58" s="2"/>
      <c r="V58" s="2"/>
      <c r="Y58" s="2"/>
      <c r="AC58" s="2"/>
      <c r="AD58" s="2"/>
      <c r="AE58" s="2"/>
    </row>
    <row r="59" spans="14:31" x14ac:dyDescent="0.25">
      <c r="N59" s="2"/>
      <c r="O59" s="2"/>
      <c r="P59" s="2"/>
      <c r="Q59" s="2"/>
      <c r="R59" s="2"/>
      <c r="S59" s="2"/>
      <c r="V59" s="2"/>
      <c r="Y59" s="2"/>
      <c r="AC59" s="2"/>
      <c r="AD59" s="2"/>
      <c r="AE59" s="2"/>
    </row>
    <row r="60" spans="14:31" x14ac:dyDescent="0.25">
      <c r="N60" s="2"/>
      <c r="O60" s="2"/>
      <c r="P60" s="2"/>
      <c r="Q60" s="2"/>
      <c r="R60" s="2"/>
      <c r="S60" s="2"/>
      <c r="V60" s="2"/>
      <c r="Y60" s="2"/>
      <c r="AC60" s="2"/>
      <c r="AD60" s="2"/>
      <c r="AE60" s="2"/>
    </row>
    <row r="61" spans="14:31" x14ac:dyDescent="0.25">
      <c r="N61" s="2"/>
      <c r="O61" s="2"/>
      <c r="P61" s="2"/>
      <c r="Q61" s="2"/>
      <c r="R61" s="2"/>
      <c r="S61" s="2"/>
      <c r="V61" s="2"/>
      <c r="Y61" s="2"/>
      <c r="AC61" s="2"/>
      <c r="AD61" s="2"/>
      <c r="AE61" s="2"/>
    </row>
    <row r="62" spans="14:31" x14ac:dyDescent="0.25">
      <c r="N62" s="2"/>
      <c r="O62" s="2"/>
      <c r="P62" s="2"/>
      <c r="Q62" s="2"/>
      <c r="R62" s="2"/>
      <c r="S62" s="2"/>
      <c r="V62" s="2"/>
      <c r="Y62" s="2"/>
      <c r="AC62" s="2"/>
      <c r="AD62" s="2"/>
      <c r="AE62" s="2"/>
    </row>
    <row r="63" spans="14:31" x14ac:dyDescent="0.25">
      <c r="N63" s="2"/>
      <c r="O63" s="2"/>
      <c r="P63" s="2"/>
      <c r="Q63" s="2"/>
      <c r="R63" s="2"/>
      <c r="S63" s="2"/>
      <c r="V63" s="2"/>
      <c r="Y63" s="2"/>
      <c r="AC63" s="2"/>
      <c r="AD63" s="2"/>
      <c r="AE63" s="2"/>
    </row>
    <row r="64" spans="14:31" x14ac:dyDescent="0.25">
      <c r="N64" s="2"/>
      <c r="O64" s="2"/>
      <c r="P64" s="2"/>
      <c r="Q64" s="2"/>
      <c r="R64" s="2"/>
      <c r="S64" s="2"/>
      <c r="V64" s="2"/>
      <c r="Y64" s="2"/>
      <c r="AC64" s="2"/>
      <c r="AD64" s="2"/>
      <c r="AE64" s="2"/>
    </row>
    <row r="65" spans="14:31" x14ac:dyDescent="0.25">
      <c r="N65" s="2"/>
      <c r="O65" s="2"/>
      <c r="P65" s="2"/>
      <c r="Q65" s="2"/>
      <c r="R65" s="2"/>
      <c r="S65" s="2"/>
      <c r="V65" s="2"/>
      <c r="Y65" s="2"/>
      <c r="AC65" s="2"/>
      <c r="AD65" s="2"/>
      <c r="AE65" s="2"/>
    </row>
    <row r="66" spans="14:31" x14ac:dyDescent="0.25">
      <c r="N66" s="2"/>
      <c r="O66" s="2"/>
      <c r="P66" s="2"/>
      <c r="Q66" s="2"/>
      <c r="R66" s="2"/>
      <c r="S66" s="2"/>
      <c r="V66" s="2"/>
      <c r="Y66" s="2"/>
      <c r="AC66" s="2"/>
      <c r="AD66" s="2"/>
      <c r="AE66" s="2"/>
    </row>
    <row r="67" spans="14:31" x14ac:dyDescent="0.25">
      <c r="N67" s="2"/>
      <c r="O67" s="2"/>
      <c r="P67" s="2"/>
      <c r="Q67" s="2"/>
      <c r="R67" s="2"/>
      <c r="S67" s="2"/>
      <c r="V67" s="2"/>
      <c r="Y67" s="2"/>
      <c r="AC67" s="2"/>
      <c r="AD67" s="2"/>
      <c r="AE67" s="2"/>
    </row>
    <row r="68" spans="14:31" x14ac:dyDescent="0.25">
      <c r="N68" s="2"/>
      <c r="O68" s="2"/>
      <c r="P68" s="2"/>
      <c r="Q68" s="2"/>
      <c r="R68" s="2"/>
      <c r="S68" s="2"/>
      <c r="V68" s="2"/>
      <c r="Y68" s="2"/>
      <c r="AC68" s="2"/>
      <c r="AD68" s="2"/>
      <c r="AE68" s="2"/>
    </row>
    <row r="69" spans="14:31" x14ac:dyDescent="0.25">
      <c r="N69" s="2"/>
      <c r="O69" s="2"/>
      <c r="P69" s="2"/>
      <c r="Q69" s="2"/>
      <c r="R69" s="2"/>
      <c r="S69" s="2"/>
      <c r="V69" s="2"/>
      <c r="Y69" s="2"/>
      <c r="AC69" s="2"/>
      <c r="AD69" s="2"/>
      <c r="AE69" s="2"/>
    </row>
    <row r="70" spans="14:31" x14ac:dyDescent="0.25">
      <c r="N70" s="2"/>
      <c r="O70" s="2"/>
      <c r="P70" s="2"/>
      <c r="Q70" s="2"/>
      <c r="R70" s="2"/>
      <c r="S70" s="2"/>
      <c r="V70" s="2"/>
      <c r="Y70" s="2"/>
      <c r="AC70" s="2"/>
      <c r="AD70" s="2"/>
      <c r="AE70" s="2"/>
    </row>
    <row r="71" spans="14:31" x14ac:dyDescent="0.25">
      <c r="N71" s="2"/>
      <c r="O71" s="2"/>
      <c r="P71" s="2"/>
      <c r="Q71" s="2"/>
      <c r="R71" s="2"/>
      <c r="S71" s="2"/>
      <c r="V71" s="2"/>
      <c r="Y71" s="2"/>
      <c r="AC71" s="2"/>
      <c r="AD71" s="2"/>
      <c r="AE71" s="2"/>
    </row>
    <row r="72" spans="14:31" x14ac:dyDescent="0.25">
      <c r="N72" s="2"/>
      <c r="O72" s="2"/>
      <c r="P72" s="2"/>
      <c r="Q72" s="2"/>
      <c r="R72" s="2"/>
      <c r="S72" s="2"/>
      <c r="V72" s="2"/>
      <c r="Y72" s="2"/>
      <c r="AC72" s="2"/>
      <c r="AD72" s="2"/>
      <c r="AE72" s="2"/>
    </row>
    <row r="73" spans="14:31" x14ac:dyDescent="0.25">
      <c r="N73" s="2"/>
      <c r="O73" s="2"/>
      <c r="P73" s="2"/>
      <c r="Q73" s="2"/>
      <c r="R73" s="2"/>
      <c r="S73" s="2"/>
      <c r="V73" s="2"/>
      <c r="Y73" s="2"/>
      <c r="AC73" s="2"/>
      <c r="AD73" s="2"/>
      <c r="AE73" s="2"/>
    </row>
    <row r="74" spans="14:31" x14ac:dyDescent="0.25">
      <c r="N74" s="2"/>
      <c r="O74" s="2"/>
      <c r="P74" s="2"/>
      <c r="Q74" s="2"/>
      <c r="R74" s="2"/>
      <c r="S74" s="2"/>
      <c r="V74" s="2"/>
      <c r="Y74" s="2"/>
      <c r="AC74" s="2"/>
      <c r="AD74" s="2"/>
      <c r="AE74" s="2"/>
    </row>
    <row r="75" spans="14:31" x14ac:dyDescent="0.25">
      <c r="N75" s="2"/>
      <c r="O75" s="2"/>
      <c r="P75" s="2"/>
      <c r="Q75" s="2"/>
      <c r="R75" s="2"/>
      <c r="S75" s="2"/>
      <c r="V75" s="2"/>
      <c r="Y75" s="2"/>
      <c r="AC75" s="2"/>
      <c r="AD75" s="2"/>
      <c r="AE75" s="2"/>
    </row>
    <row r="76" spans="14:31" x14ac:dyDescent="0.25">
      <c r="N76" s="2"/>
      <c r="O76" s="2"/>
      <c r="P76" s="2"/>
      <c r="Q76" s="2"/>
      <c r="R76" s="2"/>
      <c r="S76" s="2"/>
      <c r="V76" s="2"/>
      <c r="Y76" s="2"/>
      <c r="AC76" s="2"/>
      <c r="AD76" s="2"/>
      <c r="AE76" s="2"/>
    </row>
    <row r="77" spans="14:31" x14ac:dyDescent="0.25">
      <c r="N77" s="2"/>
      <c r="O77" s="2"/>
      <c r="P77" s="2"/>
      <c r="Q77" s="2"/>
      <c r="R77" s="2"/>
      <c r="S77" s="2"/>
      <c r="V77" s="2"/>
      <c r="Y77" s="2"/>
      <c r="AC77" s="2"/>
      <c r="AD77" s="2"/>
      <c r="AE77" s="2"/>
    </row>
    <row r="78" spans="14:31" x14ac:dyDescent="0.25">
      <c r="N78" s="2"/>
      <c r="O78" s="2"/>
      <c r="P78" s="2"/>
      <c r="Q78" s="2"/>
      <c r="R78" s="2"/>
      <c r="S78" s="2"/>
      <c r="V78" s="2"/>
      <c r="Y78" s="2"/>
      <c r="AC78" s="2"/>
      <c r="AD78" s="2"/>
      <c r="AE78" s="2"/>
    </row>
    <row r="79" spans="14:31" x14ac:dyDescent="0.25">
      <c r="N79" s="2"/>
      <c r="O79" s="2"/>
      <c r="P79" s="2"/>
      <c r="Q79" s="2"/>
      <c r="R79" s="2"/>
      <c r="S79" s="2"/>
      <c r="V79" s="2"/>
      <c r="Y79" s="2"/>
      <c r="AC79" s="2"/>
      <c r="AD79" s="2"/>
      <c r="AE79" s="2"/>
    </row>
    <row r="80" spans="14:31" x14ac:dyDescent="0.25">
      <c r="N80" s="2"/>
      <c r="O80" s="2"/>
      <c r="P80" s="2"/>
      <c r="Q80" s="2"/>
      <c r="R80" s="2"/>
      <c r="S80" s="2"/>
      <c r="V80" s="2"/>
      <c r="Y80" s="2"/>
      <c r="AC80" s="2"/>
      <c r="AD80" s="2"/>
      <c r="AE80" s="2"/>
    </row>
    <row r="81" spans="14:31" x14ac:dyDescent="0.25">
      <c r="N81" s="2"/>
      <c r="O81" s="2"/>
      <c r="P81" s="2"/>
      <c r="Q81" s="2"/>
      <c r="R81" s="2"/>
      <c r="S81" s="2"/>
      <c r="V81" s="2"/>
      <c r="Y81" s="2"/>
      <c r="AC81" s="2"/>
      <c r="AD81" s="2"/>
      <c r="AE81" s="2"/>
    </row>
    <row r="82" spans="14:31" x14ac:dyDescent="0.25">
      <c r="N82" s="2"/>
      <c r="O82" s="2"/>
      <c r="P82" s="2"/>
      <c r="Q82" s="2"/>
      <c r="R82" s="2"/>
      <c r="S82" s="2"/>
      <c r="V82" s="2"/>
      <c r="Y82" s="2"/>
      <c r="AC82" s="2"/>
      <c r="AD82" s="2"/>
      <c r="AE82" s="2"/>
    </row>
    <row r="83" spans="14:31" x14ac:dyDescent="0.25">
      <c r="N83" s="2"/>
      <c r="O83" s="2"/>
      <c r="P83" s="2"/>
      <c r="Q83" s="2"/>
      <c r="R83" s="2"/>
      <c r="S83" s="2"/>
      <c r="V83" s="2"/>
      <c r="Y83" s="2"/>
      <c r="AC83" s="2"/>
      <c r="AD83" s="2"/>
      <c r="AE83" s="2"/>
    </row>
    <row r="84" spans="14:31" x14ac:dyDescent="0.25">
      <c r="N84" s="2"/>
      <c r="O84" s="2"/>
      <c r="P84" s="2"/>
      <c r="Q84" s="2"/>
      <c r="R84" s="2"/>
      <c r="S84" s="2"/>
      <c r="V84" s="2"/>
      <c r="Y84" s="2"/>
      <c r="AC84" s="2"/>
      <c r="AD84" s="2"/>
      <c r="AE84" s="2"/>
    </row>
    <row r="85" spans="14:31" x14ac:dyDescent="0.25">
      <c r="N85" s="2"/>
      <c r="O85" s="2"/>
      <c r="P85" s="2"/>
      <c r="Q85" s="2"/>
      <c r="R85" s="2"/>
      <c r="S85" s="2"/>
      <c r="V85" s="2"/>
      <c r="Y85" s="2"/>
      <c r="AC85" s="2"/>
      <c r="AD85" s="2"/>
      <c r="AE85" s="2"/>
    </row>
    <row r="86" spans="14:31" x14ac:dyDescent="0.25">
      <c r="N86" s="2"/>
      <c r="O86" s="2"/>
      <c r="P86" s="2"/>
      <c r="Q86" s="2"/>
      <c r="R86" s="2"/>
      <c r="S86" s="2"/>
      <c r="V86" s="2"/>
      <c r="Y86" s="2"/>
      <c r="AC86" s="2"/>
      <c r="AD86" s="2"/>
      <c r="AE86" s="2"/>
    </row>
    <row r="87" spans="14:31" x14ac:dyDescent="0.25">
      <c r="N87" s="2"/>
      <c r="O87" s="2"/>
      <c r="P87" s="2"/>
      <c r="Q87" s="2"/>
      <c r="R87" s="2"/>
      <c r="S87" s="2"/>
      <c r="V87" s="2"/>
      <c r="Y87" s="2"/>
      <c r="AC87" s="2"/>
      <c r="AD87" s="2"/>
      <c r="AE87" s="2"/>
    </row>
    <row r="88" spans="14:31" x14ac:dyDescent="0.25">
      <c r="N88" s="2"/>
      <c r="O88" s="2"/>
      <c r="P88" s="2"/>
      <c r="Q88" s="2"/>
      <c r="R88" s="2"/>
      <c r="S88" s="2"/>
      <c r="V88" s="2"/>
      <c r="Y88" s="2"/>
      <c r="AC88" s="2"/>
      <c r="AD88" s="2"/>
      <c r="AE88" s="2"/>
    </row>
    <row r="89" spans="14:31" x14ac:dyDescent="0.25">
      <c r="N89" s="2"/>
      <c r="O89" s="2"/>
      <c r="P89" s="2"/>
      <c r="Q89" s="2"/>
      <c r="R89" s="2"/>
      <c r="S89" s="2"/>
      <c r="V89" s="2"/>
      <c r="Y89" s="2"/>
      <c r="AC89" s="2"/>
      <c r="AD89" s="2"/>
      <c r="AE89" s="2"/>
    </row>
    <row r="90" spans="14:31" x14ac:dyDescent="0.25">
      <c r="N90" s="2"/>
      <c r="O90" s="2"/>
      <c r="P90" s="2"/>
      <c r="Q90" s="2"/>
      <c r="R90" s="2"/>
      <c r="S90" s="2"/>
      <c r="V90" s="2"/>
      <c r="Y90" s="2"/>
      <c r="AC90" s="2"/>
      <c r="AD90" s="2"/>
      <c r="AE90" s="2"/>
    </row>
    <row r="91" spans="14:31" x14ac:dyDescent="0.25">
      <c r="N91" s="2"/>
      <c r="O91" s="2"/>
      <c r="P91" s="2"/>
      <c r="Q91" s="2"/>
      <c r="R91" s="2"/>
      <c r="S91" s="2"/>
      <c r="V91" s="2"/>
      <c r="Y91" s="2"/>
      <c r="AC91" s="2"/>
      <c r="AD91" s="2"/>
      <c r="AE91" s="2"/>
    </row>
    <row r="92" spans="14:31" x14ac:dyDescent="0.25">
      <c r="N92" s="2"/>
      <c r="O92" s="2"/>
      <c r="P92" s="2"/>
      <c r="Q92" s="2"/>
      <c r="R92" s="2"/>
      <c r="S92" s="2"/>
      <c r="V92" s="2"/>
      <c r="Y92" s="2"/>
      <c r="AC92" s="2"/>
      <c r="AD92" s="2"/>
      <c r="AE92" s="2"/>
    </row>
    <row r="93" spans="14:31" x14ac:dyDescent="0.25">
      <c r="N93" s="2"/>
      <c r="O93" s="2"/>
      <c r="P93" s="2"/>
      <c r="Q93" s="2"/>
      <c r="R93" s="2"/>
      <c r="S93" s="2"/>
      <c r="V93" s="2"/>
      <c r="Y93" s="2"/>
      <c r="AC93" s="2"/>
      <c r="AD93" s="2"/>
      <c r="AE93" s="2"/>
    </row>
    <row r="94" spans="14:31" x14ac:dyDescent="0.25">
      <c r="N94" s="2"/>
      <c r="O94" s="2"/>
      <c r="P94" s="2"/>
      <c r="Q94" s="2"/>
      <c r="R94" s="2"/>
      <c r="S94" s="2"/>
      <c r="V94" s="2"/>
      <c r="Y94" s="2"/>
      <c r="AC94" s="2"/>
      <c r="AD94" s="2"/>
      <c r="AE94" s="2"/>
    </row>
    <row r="95" spans="14:31" x14ac:dyDescent="0.25">
      <c r="N95" s="2"/>
      <c r="O95" s="2"/>
      <c r="P95" s="2"/>
      <c r="Q95" s="2"/>
      <c r="R95" s="2"/>
      <c r="S95" s="2"/>
      <c r="V95" s="2"/>
      <c r="Y95" s="2"/>
      <c r="AC95" s="2"/>
      <c r="AD95" s="2"/>
      <c r="AE95" s="2"/>
    </row>
    <row r="96" spans="14:31" x14ac:dyDescent="0.25">
      <c r="N96" s="2"/>
      <c r="O96" s="2"/>
      <c r="P96" s="2"/>
      <c r="Q96" s="2"/>
      <c r="R96" s="2"/>
      <c r="S96" s="2"/>
      <c r="V96" s="2"/>
      <c r="Y96" s="2"/>
      <c r="AC96" s="2"/>
      <c r="AD96" s="2"/>
      <c r="AE96" s="2"/>
    </row>
    <row r="97" spans="14:31" x14ac:dyDescent="0.25">
      <c r="N97" s="2"/>
      <c r="O97" s="2"/>
      <c r="P97" s="2"/>
      <c r="Q97" s="2"/>
      <c r="R97" s="2"/>
      <c r="S97" s="2"/>
      <c r="V97" s="2"/>
      <c r="Y97" s="2"/>
      <c r="AC97" s="2"/>
      <c r="AD97" s="2"/>
      <c r="AE97" s="2"/>
    </row>
    <row r="98" spans="14:31" x14ac:dyDescent="0.25">
      <c r="N98" s="2"/>
      <c r="O98" s="2"/>
      <c r="P98" s="2"/>
      <c r="Q98" s="2"/>
      <c r="R98" s="2"/>
      <c r="S98" s="2"/>
      <c r="V98" s="2"/>
      <c r="Y98" s="2"/>
      <c r="AC98" s="2"/>
      <c r="AD98" s="2"/>
      <c r="AE98" s="2"/>
    </row>
    <row r="99" spans="14:31" x14ac:dyDescent="0.25">
      <c r="N99" s="2"/>
      <c r="O99" s="2"/>
      <c r="P99" s="2"/>
      <c r="Q99" s="2"/>
      <c r="R99" s="2"/>
      <c r="S99" s="2"/>
      <c r="V99" s="2"/>
      <c r="Y99" s="2"/>
      <c r="AC99" s="2"/>
      <c r="AD99" s="2"/>
      <c r="AE99" s="2"/>
    </row>
    <row r="100" spans="14:31" x14ac:dyDescent="0.25">
      <c r="Q100" s="2"/>
      <c r="Y10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Measured</vt:lpstr>
      <vt:lpstr>Delete me</vt:lpstr>
      <vt:lpstr>Delete me 2</vt:lpstr>
      <vt:lpstr>Delete me 3</vt:lpstr>
    </vt:vector>
  </TitlesOfParts>
  <Company>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 Nelson (RIT Student)</dc:creator>
  <cp:lastModifiedBy>George  Nelson (RIT Student)</cp:lastModifiedBy>
  <dcterms:created xsi:type="dcterms:W3CDTF">2020-12-16T14:45:47Z</dcterms:created>
  <dcterms:modified xsi:type="dcterms:W3CDTF">2021-01-08T22:21:16Z</dcterms:modified>
</cp:coreProperties>
</file>