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<sst xmlns="http://schemas.openxmlformats.org/spreadsheetml/2006/main" count="1583" uniqueCount="577">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</sst>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58648320"/>
        <c:axId val="-1458652128"/>
      </c:barChart>
      <c:catAx>
        <c:axId val="-145864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8652128"/>
        <c:crosses val="autoZero"/>
        <c:auto val="1"/>
        <c:lblAlgn val="ctr"/>
        <c:lblOffset val="100"/>
        <c:noMultiLvlLbl val="0"/>
      </c:catAx>
      <c:valAx>
        <c:axId val="-14586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864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56112592"/>
        <c:axId val="-1356103888"/>
      </c:barChart>
      <c:catAx>
        <c:axId val="-13561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6103888"/>
        <c:crosses val="autoZero"/>
        <c:auto val="1"/>
        <c:lblAlgn val="ctr"/>
        <c:lblOffset val="100"/>
        <c:noMultiLvlLbl val="0"/>
      </c:catAx>
      <c:valAx>
        <c:axId val="-13561038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61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56107152"/>
        <c:axId val="-1356108784"/>
      </c:barChart>
      <c:catAx>
        <c:axId val="-13561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6108784"/>
        <c:crosses val="autoZero"/>
        <c:auto val="1"/>
        <c:lblAlgn val="ctr"/>
        <c:lblOffset val="100"/>
        <c:noMultiLvlLbl val="0"/>
      </c:catAx>
      <c:valAx>
        <c:axId val="-13561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61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0.95990998547681872</c:v>
                </c:pt>
                <c:pt idx="1">
                  <c:v>1</c:v>
                </c:pt>
                <c:pt idx="2">
                  <c:v>0.95577376051714547</c:v>
                </c:pt>
                <c:pt idx="3">
                  <c:v>0.93247579103104017</c:v>
                </c:pt>
                <c:pt idx="4">
                  <c:v>0.71244030885086107</c:v>
                </c:pt>
                <c:pt idx="5">
                  <c:v>1</c:v>
                </c:pt>
                <c:pt idx="6">
                  <c:v>0.63603198983893461</c:v>
                </c:pt>
                <c:pt idx="7">
                  <c:v>0.40431746152035009</c:v>
                </c:pt>
                <c:pt idx="8">
                  <c:v>0.70595820618876903</c:v>
                </c:pt>
                <c:pt idx="9">
                  <c:v>0.62304685305426566</c:v>
                </c:pt>
                <c:pt idx="10">
                  <c:v>0.98798091691223788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0.99650546244573246</c:v>
                </c:pt>
                <c:pt idx="14">
                  <c:v>0.98263063730810496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4.0090014523181089E-2</c:v>
                </c:pt>
                <c:pt idx="1">
                  <c:v>0</c:v>
                </c:pt>
                <c:pt idx="2">
                  <c:v>4.4226239482854562E-2</c:v>
                </c:pt>
                <c:pt idx="3">
                  <c:v>6.7524208968959804E-2</c:v>
                </c:pt>
                <c:pt idx="4">
                  <c:v>0.28755969114913887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0.29404179381123086</c:v>
                </c:pt>
                <c:pt idx="9">
                  <c:v>0.3769531469457344</c:v>
                </c:pt>
                <c:pt idx="10">
                  <c:v>1.2019083087762122E-2</c:v>
                </c:pt>
                <c:pt idx="11">
                  <c:v>0.46721908031066828</c:v>
                </c:pt>
                <c:pt idx="12">
                  <c:v>0.93475814208512997</c:v>
                </c:pt>
                <c:pt idx="13">
                  <c:v>3.4945375542676464E-3</c:v>
                </c:pt>
                <c:pt idx="14">
                  <c:v>1.7369362691895131E-2</c:v>
                </c:pt>
                <c:pt idx="15">
                  <c:v>8.7935340507006785E-2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750656"/>
        <c:axId val="-1612752288"/>
      </c:scatterChart>
      <c:valAx>
        <c:axId val="-1612750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2752288"/>
        <c:crosses val="autoZero"/>
        <c:crossBetween val="midCat"/>
      </c:valAx>
      <c:valAx>
        <c:axId val="-16127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275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  <c:pt idx="16">
                  <c:v>20.499739473684212</c:v>
                </c:pt>
                <c:pt idx="17">
                  <c:v>23.42120180505415</c:v>
                </c:pt>
                <c:pt idx="18">
                  <c:v>27.267619354838704</c:v>
                </c:pt>
                <c:pt idx="19">
                  <c:v>3.6566625360230542</c:v>
                </c:pt>
                <c:pt idx="20">
                  <c:v>29.217721231422505</c:v>
                </c:pt>
                <c:pt idx="21">
                  <c:v>18.824283850931675</c:v>
                </c:pt>
                <c:pt idx="22">
                  <c:v>18.477086503067483</c:v>
                </c:pt>
                <c:pt idx="23">
                  <c:v>0.2882784681306898</c:v>
                </c:pt>
                <c:pt idx="24">
                  <c:v>26.828496812748998</c:v>
                </c:pt>
                <c:pt idx="25">
                  <c:v>27.120069477911645</c:v>
                </c:pt>
                <c:pt idx="26">
                  <c:v>30.844071681415922</c:v>
                </c:pt>
                <c:pt idx="27">
                  <c:v>0.41538312533911892</c:v>
                </c:pt>
                <c:pt idx="28">
                  <c:v>0</c:v>
                </c:pt>
                <c:pt idx="29">
                  <c:v>30.402973522975923</c:v>
                </c:pt>
                <c:pt idx="30">
                  <c:v>26.470500788954634</c:v>
                </c:pt>
                <c:pt idx="31">
                  <c:v>0.88756355884024885</c:v>
                </c:pt>
                <c:pt idx="32">
                  <c:v>1.9743080402010023</c:v>
                </c:pt>
                <c:pt idx="33">
                  <c:v>0</c:v>
                </c:pt>
                <c:pt idx="34">
                  <c:v>1.7349570725707242</c:v>
                </c:pt>
                <c:pt idx="35">
                  <c:v>1.9456197994987452</c:v>
                </c:pt>
                <c:pt idx="36">
                  <c:v>23.842142413162701</c:v>
                </c:pt>
                <c:pt idx="37">
                  <c:v>0</c:v>
                </c:pt>
                <c:pt idx="38">
                  <c:v>5.2474092084006454</c:v>
                </c:pt>
                <c:pt idx="39">
                  <c:v>0.56792038567493108</c:v>
                </c:pt>
                <c:pt idx="40">
                  <c:v>25.172186692015206</c:v>
                </c:pt>
                <c:pt idx="41">
                  <c:v>32.132722831050231</c:v>
                </c:pt>
                <c:pt idx="42">
                  <c:v>1.3876523241954697</c:v>
                </c:pt>
                <c:pt idx="43">
                  <c:v>2.7333262558606801</c:v>
                </c:pt>
                <c:pt idx="44">
                  <c:v>4.8427039277297723</c:v>
                </c:pt>
                <c:pt idx="45">
                  <c:v>0.42075103148751225</c:v>
                </c:pt>
                <c:pt idx="46">
                  <c:v>0.66849020589872055</c:v>
                </c:pt>
                <c:pt idx="47">
                  <c:v>0.75959219539584311</c:v>
                </c:pt>
                <c:pt idx="48" formatCode="0.000">
                  <c:v>1.4462140802875965</c:v>
                </c:pt>
                <c:pt idx="49" formatCode="0.000">
                  <c:v>0</c:v>
                </c:pt>
                <c:pt idx="50" formatCode="0.000">
                  <c:v>3.0006637234770679</c:v>
                </c:pt>
                <c:pt idx="51" formatCode="0.000">
                  <c:v>3.1562516285516278</c:v>
                </c:pt>
                <c:pt idx="52" formatCode="0.000">
                  <c:v>22.554062038664323</c:v>
                </c:pt>
                <c:pt idx="53" formatCode="0.000">
                  <c:v>0</c:v>
                </c:pt>
                <c:pt idx="54" formatCode="0.000">
                  <c:v>20.450524302134646</c:v>
                </c:pt>
                <c:pt idx="55" formatCode="0.000">
                  <c:v>1.6325141377209</c:v>
                </c:pt>
                <c:pt idx="56" formatCode="0.000">
                  <c:v>17.766862929745887</c:v>
                </c:pt>
                <c:pt idx="57" formatCode="0.000">
                  <c:v>32.037950569476081</c:v>
                </c:pt>
                <c:pt idx="58" formatCode="0.000">
                  <c:v>0</c:v>
                </c:pt>
                <c:pt idx="59" formatCode="0.000">
                  <c:v>2.5481485488126623</c:v>
                </c:pt>
                <c:pt idx="60" formatCode="0.000">
                  <c:v>3.8681099560761325</c:v>
                </c:pt>
                <c:pt idx="61" formatCode="0.000">
                  <c:v>1.3905101509628537E-2</c:v>
                </c:pt>
                <c:pt idx="62" formatCode="0.000">
                  <c:v>1.1595553092182023</c:v>
                </c:pt>
                <c:pt idx="63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79911824"/>
        <c:axId val="-1279917264"/>
      </c:scatterChart>
      <c:valAx>
        <c:axId val="-127991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9917264"/>
        <c:crosses val="autoZero"/>
        <c:crossBetween val="midCat"/>
      </c:valAx>
      <c:valAx>
        <c:axId val="-12799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991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544336"/>
        <c:axId val="-1612529648"/>
      </c:scatterChart>
      <c:valAx>
        <c:axId val="-161254433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2529648"/>
        <c:crosses val="autoZero"/>
        <c:crossBetween val="midCat"/>
      </c:valAx>
      <c:valAx>
        <c:axId val="-161252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254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  <c:pt idx="16" formatCode="0.000">
                  <c:v>1.4462140802875965</c:v>
                </c:pt>
                <c:pt idx="17" formatCode="0.000">
                  <c:v>0</c:v>
                </c:pt>
                <c:pt idx="18" formatCode="0.000">
                  <c:v>3.0006637234770679</c:v>
                </c:pt>
                <c:pt idx="19" formatCode="0.000">
                  <c:v>3.1562516285516278</c:v>
                </c:pt>
                <c:pt idx="20" formatCode="0.000">
                  <c:v>22.554062038664323</c:v>
                </c:pt>
                <c:pt idx="21" formatCode="0.000">
                  <c:v>0</c:v>
                </c:pt>
                <c:pt idx="22" formatCode="0.000">
                  <c:v>20.450524302134646</c:v>
                </c:pt>
                <c:pt idx="23" formatCode="0.000">
                  <c:v>1.6325141377209</c:v>
                </c:pt>
                <c:pt idx="24" formatCode="0.000">
                  <c:v>17.766862929745887</c:v>
                </c:pt>
                <c:pt idx="25" formatCode="0.000">
                  <c:v>32.037950569476081</c:v>
                </c:pt>
                <c:pt idx="26" formatCode="0.000">
                  <c:v>0</c:v>
                </c:pt>
                <c:pt idx="27" formatCode="0.000">
                  <c:v>2.5481485488126623</c:v>
                </c:pt>
                <c:pt idx="28" formatCode="0.000">
                  <c:v>3.8681099560761325</c:v>
                </c:pt>
                <c:pt idx="29" formatCode="0.000">
                  <c:v>1.3905101509628537E-2</c:v>
                </c:pt>
                <c:pt idx="30" formatCode="0.000">
                  <c:v>1.1595553092182023</c:v>
                </c:pt>
                <c:pt idx="31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9625568"/>
        <c:axId val="-1219622304"/>
      </c:scatterChart>
      <c:valAx>
        <c:axId val="-121962556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9622304"/>
        <c:crosses val="autoZero"/>
        <c:crossBetween val="midCat"/>
      </c:valAx>
      <c:valAx>
        <c:axId val="-12196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9625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Light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Measurement!$T$44:$T$59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Measurement!$V$44:$V$59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bubbleSize>
            <c:numRef>
              <c:f>Measurement!$U$44:$U$59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bubbleSize>
          <c:bubble3D val="0"/>
        </c:ser>
        <c:ser>
          <c:idx val="1"/>
          <c:order val="1"/>
          <c:tx>
            <c:v>Medium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Measurement!$T$60:$T$75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Measurement!$V$60:$V$75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bubbleSize>
            <c:numRef>
              <c:f>Measurement!$U$60:$U$75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bubbleSize>
          <c:bubble3D val="0"/>
        </c:ser>
        <c:ser>
          <c:idx val="2"/>
          <c:order val="2"/>
          <c:tx>
            <c:v>Heavy</c:v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Measurement!$T$76:$T$91</c:f>
              <c:numCache>
                <c:formatCode>0.000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xVal>
          <c:yVal>
            <c:numRef>
              <c:f>Measurement!$V$76:$V$91</c:f>
              <c:numCache>
                <c:formatCode>General</c:formatCode>
                <c:ptCount val="16"/>
                <c:pt idx="0">
                  <c:v>1.7102610602442994</c:v>
                </c:pt>
                <c:pt idx="1">
                  <c:v>0</c:v>
                </c:pt>
                <c:pt idx="2">
                  <c:v>2.367810398023896</c:v>
                </c:pt>
                <c:pt idx="3">
                  <c:v>2.5509357140251865</c:v>
                </c:pt>
                <c:pt idx="4">
                  <c:v>23.198102225913512</c:v>
                </c:pt>
                <c:pt idx="5">
                  <c:v>0</c:v>
                </c:pt>
                <c:pt idx="6">
                  <c:v>12.848966755267647</c:v>
                </c:pt>
                <c:pt idx="7">
                  <c:v>1.1002172616979156</c:v>
                </c:pt>
                <c:pt idx="8">
                  <c:v>21.469524810880547</c:v>
                </c:pt>
                <c:pt idx="9">
                  <c:v>32.085336700263156</c:v>
                </c:pt>
                <c:pt idx="10">
                  <c:v>0.69382616209773484</c:v>
                </c:pt>
                <c:pt idx="11">
                  <c:v>2.6407374023366712</c:v>
                </c:pt>
                <c:pt idx="12">
                  <c:v>4.3554069419029524</c:v>
                </c:pt>
                <c:pt idx="13">
                  <c:v>0.21732806649857039</c:v>
                </c:pt>
                <c:pt idx="14">
                  <c:v>0.91402275755846141</c:v>
                </c:pt>
                <c:pt idx="15">
                  <c:v>0.82357787711804598</c:v>
                </c:pt>
              </c:numCache>
            </c:numRef>
          </c:yVal>
          <c:bubbleSize>
            <c:numRef>
              <c:f>Measurement!$U$76:$U$91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1219630464"/>
        <c:axId val="-1219626112"/>
      </c:bubbleChart>
      <c:valAx>
        <c:axId val="-121963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9626112"/>
        <c:crosses val="autoZero"/>
        <c:crossBetween val="midCat"/>
      </c:valAx>
      <c:valAx>
        <c:axId val="-12196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963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74</xdr:row>
      <xdr:rowOff>19049</xdr:rowOff>
    </xdr:from>
    <xdr:to>
      <xdr:col>7</xdr:col>
      <xdr:colOff>428624</xdr:colOff>
      <xdr:row>96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776287</xdr:colOff>
      <xdr:row>46</xdr:row>
      <xdr:rowOff>23812</xdr:rowOff>
    </xdr:from>
    <xdr:to>
      <xdr:col>13</xdr:col>
      <xdr:colOff>90487</xdr:colOff>
      <xdr:row>60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795337</xdr:colOff>
      <xdr:row>62</xdr:row>
      <xdr:rowOff>90487</xdr:rowOff>
    </xdr:from>
    <xdr:to>
      <xdr:col>13</xdr:col>
      <xdr:colOff>109537</xdr:colOff>
      <xdr:row>76</xdr:row>
      <xdr:rowOff>166687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A85" zoomScale="90" zoomScaleNormal="90" workbookViewId="0">
      <selection activeCell="C107" sqref="C107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/>
      <c r="G80" s="11"/>
      <c r="H80" s="11"/>
      <c r="I80" s="11"/>
      <c r="J80" s="11"/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/>
      <c r="G81" s="11"/>
      <c r="H81" s="11"/>
      <c r="I81" s="11"/>
      <c r="J81" s="11"/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/>
      <c r="G82" s="11"/>
      <c r="H82" s="11"/>
      <c r="I82" s="11"/>
      <c r="J82" s="11"/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11"/>
      <c r="G83" s="11"/>
      <c r="H83" s="11"/>
      <c r="I83" s="11"/>
      <c r="J83" s="11"/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11"/>
      <c r="G84" s="11"/>
      <c r="H84" s="11"/>
      <c r="I84" s="11"/>
      <c r="J84" s="11"/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11"/>
      <c r="G85" s="11"/>
      <c r="H85" s="11"/>
      <c r="I85" s="11"/>
      <c r="J85" s="11"/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11"/>
      <c r="G86" s="11"/>
      <c r="H86" s="11"/>
      <c r="I86" s="11"/>
      <c r="J86" s="11"/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11"/>
      <c r="G87" s="11"/>
      <c r="H87" s="11"/>
      <c r="I87" s="11"/>
      <c r="J87" s="11"/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11"/>
      <c r="G88" s="11"/>
      <c r="H88" s="11"/>
      <c r="I88" s="11"/>
      <c r="J88" s="11"/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11"/>
      <c r="G89" s="11"/>
      <c r="H89" s="11"/>
      <c r="I89" s="11"/>
      <c r="J89" s="11"/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11"/>
      <c r="G90" s="11"/>
      <c r="H90" s="11"/>
      <c r="I90" s="11"/>
      <c r="J90" s="11"/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11"/>
      <c r="G91" s="11"/>
      <c r="H91" s="11"/>
      <c r="I91" s="11"/>
      <c r="J91" s="11"/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5" workbookViewId="0">
      <selection activeCell="P7" sqref="P7:R22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opLeftCell="A49" workbookViewId="0">
      <selection activeCell="X72" sqref="X72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20.450524302134646</v>
      </c>
      <c r="G7" s="12"/>
      <c r="I7" s="19" t="s">
        <v>278</v>
      </c>
      <c r="J7" s="34">
        <v>20.450524302134646</v>
      </c>
      <c r="K7" s="34">
        <v>20.499739473684212</v>
      </c>
      <c r="L7" s="34">
        <v>1.9743080402010023</v>
      </c>
      <c r="M7" s="34">
        <v>1.4462140802875965</v>
      </c>
      <c r="N7" s="34"/>
      <c r="O7">
        <v>0.78819672131147545</v>
      </c>
      <c r="P7">
        <f>(J7+K7)/(0.5*(L7+M7)+J7+K7)</f>
        <v>0.95990998547681872</v>
      </c>
      <c r="Q7">
        <f>(0.5*(L7+M7))/(J7+K7+0.5*(L7+M7))</f>
        <v>4.0090014523181089E-2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25.912166019417473</v>
      </c>
      <c r="G8" s="12"/>
      <c r="I8" s="19" t="s">
        <v>279</v>
      </c>
      <c r="J8" s="34">
        <v>25.912166019417473</v>
      </c>
      <c r="K8" s="34">
        <v>23.42120180505415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23.903157875457875</v>
      </c>
      <c r="G9" s="12"/>
      <c r="I9" s="19" t="s">
        <v>280</v>
      </c>
      <c r="J9" s="34">
        <v>23.903157875457875</v>
      </c>
      <c r="K9" s="34">
        <v>27.267619354838704</v>
      </c>
      <c r="L9" s="34">
        <v>1.7349570725707242</v>
      </c>
      <c r="M9" s="34">
        <v>3.0006637234770679</v>
      </c>
      <c r="N9" s="34"/>
      <c r="O9">
        <v>0.76293333333333335</v>
      </c>
      <c r="P9">
        <f t="shared" si="0"/>
        <v>0.95577376051714547</v>
      </c>
      <c r="Q9">
        <f t="shared" si="1"/>
        <v>4.4226239482854562E-2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31.570492792792795</v>
      </c>
      <c r="G10" s="12"/>
      <c r="I10" s="19" t="s">
        <v>281</v>
      </c>
      <c r="J10" s="34">
        <v>31.570492792792795</v>
      </c>
      <c r="K10" s="34">
        <v>3.6566625360230542</v>
      </c>
      <c r="L10" s="34">
        <v>1.9456197994987452</v>
      </c>
      <c r="M10" s="34">
        <v>3.1562516285516278</v>
      </c>
      <c r="N10" s="34"/>
      <c r="O10">
        <v>0.76675324675324674</v>
      </c>
      <c r="P10">
        <f t="shared" si="0"/>
        <v>0.93247579103104017</v>
      </c>
      <c r="Q10">
        <f t="shared" si="1"/>
        <v>6.7524208968959804E-2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28.256478467908902</v>
      </c>
      <c r="G11" s="12"/>
      <c r="I11" s="19" t="s">
        <v>282</v>
      </c>
      <c r="J11" s="34">
        <v>28.256478467908902</v>
      </c>
      <c r="K11" s="34">
        <v>29.217721231422505</v>
      </c>
      <c r="L11" s="34">
        <v>23.842142413162701</v>
      </c>
      <c r="M11" s="34">
        <v>22.554062038664323</v>
      </c>
      <c r="N11" s="34"/>
      <c r="O11">
        <v>0.77532467532467531</v>
      </c>
      <c r="P11">
        <f t="shared" si="0"/>
        <v>0.71244030885086107</v>
      </c>
      <c r="Q11">
        <f t="shared" si="1"/>
        <v>0.28755969114913887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24.336605380333946</v>
      </c>
      <c r="G12" s="12"/>
      <c r="I12" s="19" t="s">
        <v>283</v>
      </c>
      <c r="J12" s="34">
        <v>24.336605380333946</v>
      </c>
      <c r="K12" s="34">
        <v>18.824283850931675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v>3.9764084870848695</v>
      </c>
      <c r="G13" s="12"/>
      <c r="I13" s="19" t="s">
        <v>284</v>
      </c>
      <c r="J13" s="34">
        <v>3.9764084870848695</v>
      </c>
      <c r="K13" s="34">
        <v>18.477086503067483</v>
      </c>
      <c r="L13" s="34">
        <v>5.2474092084006454</v>
      </c>
      <c r="M13" s="34">
        <v>20.450524302134646</v>
      </c>
      <c r="N13" s="34"/>
      <c r="O13">
        <v>0.76435897435897437</v>
      </c>
      <c r="P13">
        <f t="shared" si="0"/>
        <v>0.63603198983893461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v>0.45849019073569508</v>
      </c>
      <c r="G14" s="12"/>
      <c r="I14" s="19" t="s">
        <v>285</v>
      </c>
      <c r="J14" s="34">
        <v>0.45849019073569508</v>
      </c>
      <c r="K14" s="34">
        <v>0.2882784681306898</v>
      </c>
      <c r="L14" s="34">
        <v>0.56792038567493108</v>
      </c>
      <c r="M14" s="34">
        <v>1.6325141377209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24.717193433395867</v>
      </c>
      <c r="G15" s="12"/>
      <c r="I15" s="19" t="s">
        <v>286</v>
      </c>
      <c r="J15" s="34">
        <v>24.717193433395867</v>
      </c>
      <c r="K15" s="34">
        <v>26.828496812748998</v>
      </c>
      <c r="L15" s="34">
        <v>25.172186692015206</v>
      </c>
      <c r="M15" s="34">
        <v>17.766862929745887</v>
      </c>
      <c r="N15" s="34"/>
      <c r="O15">
        <v>0.69952941176470596</v>
      </c>
      <c r="P15">
        <f t="shared" si="0"/>
        <v>0.70595820618876903</v>
      </c>
      <c r="Q15">
        <f t="shared" si="1"/>
        <v>0.29404179381123086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25.912166019417473</v>
      </c>
      <c r="G16" s="12"/>
      <c r="I16" s="19" t="s">
        <v>287</v>
      </c>
      <c r="J16" s="34">
        <v>25.912166019417473</v>
      </c>
      <c r="K16" s="34">
        <v>27.120069477911645</v>
      </c>
      <c r="L16" s="34">
        <v>32.132722831050231</v>
      </c>
      <c r="M16" s="34">
        <v>32.037950569476081</v>
      </c>
      <c r="N16" s="34"/>
      <c r="O16">
        <v>0.72341463414634155</v>
      </c>
      <c r="P16">
        <f t="shared" si="0"/>
        <v>0.62304685305426566</v>
      </c>
      <c r="Q16">
        <f t="shared" si="1"/>
        <v>0.3769531469457344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26.18914814090019</v>
      </c>
      <c r="G17" s="12"/>
      <c r="I17" s="19" t="s">
        <v>233</v>
      </c>
      <c r="J17" s="34">
        <v>26.18914814090019</v>
      </c>
      <c r="K17" s="34">
        <v>30.844071681415922</v>
      </c>
      <c r="L17" s="34">
        <v>1.3876523241954697</v>
      </c>
      <c r="M17" s="34">
        <v>0</v>
      </c>
      <c r="N17" s="34"/>
      <c r="O17">
        <v>0.78253164556962029</v>
      </c>
      <c r="P17">
        <f t="shared" si="0"/>
        <v>0.98798091691223788</v>
      </c>
      <c r="Q17">
        <f t="shared" si="1"/>
        <v>1.2019083087762122E-2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v>2.5959119205298009</v>
      </c>
      <c r="G18" s="12"/>
      <c r="I18" s="19" t="s">
        <v>235</v>
      </c>
      <c r="J18" s="34">
        <v>2.5959119205298009</v>
      </c>
      <c r="K18" s="34">
        <v>0.41538312533911892</v>
      </c>
      <c r="L18" s="34">
        <v>2.7333262558606801</v>
      </c>
      <c r="M18" s="34">
        <v>2.5481485488126623</v>
      </c>
      <c r="N18" s="34"/>
      <c r="O18">
        <v>0.7749367088607596</v>
      </c>
      <c r="P18">
        <f t="shared" si="0"/>
        <v>0.53278091968933172</v>
      </c>
      <c r="Q18">
        <f t="shared" si="1"/>
        <v>0.46721908031066828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v>0.30398755364806718</v>
      </c>
      <c r="G19" s="12"/>
      <c r="I19" s="19" t="s">
        <v>237</v>
      </c>
      <c r="J19" s="34">
        <v>0.30398755364806718</v>
      </c>
      <c r="K19" s="34">
        <v>0</v>
      </c>
      <c r="L19" s="34">
        <v>4.8427039277297723</v>
      </c>
      <c r="M19" s="34">
        <v>3.8681099560761325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31.570492792792795</v>
      </c>
      <c r="G20" s="12"/>
      <c r="I20" s="19" t="s">
        <v>239</v>
      </c>
      <c r="J20" s="34">
        <v>31.570492792792795</v>
      </c>
      <c r="K20" s="34">
        <v>30.402973522975923</v>
      </c>
      <c r="L20" s="34">
        <v>0.42075103148751225</v>
      </c>
      <c r="M20" s="34">
        <v>1.3905101509628537E-2</v>
      </c>
      <c r="N20" s="34"/>
      <c r="O20">
        <v>0.81405405405405407</v>
      </c>
      <c r="P20">
        <f t="shared" si="0"/>
        <v>0.99650546244573246</v>
      </c>
      <c r="Q20">
        <f t="shared" si="1"/>
        <v>3.4945375542676464E-3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25.238176190476185</v>
      </c>
      <c r="G21" s="12"/>
      <c r="I21" s="19" t="s">
        <v>241</v>
      </c>
      <c r="J21" s="34">
        <v>25.238176190476185</v>
      </c>
      <c r="K21" s="34">
        <v>26.470500788954634</v>
      </c>
      <c r="L21" s="34">
        <v>0.66849020589872055</v>
      </c>
      <c r="M21" s="34">
        <v>1.1595553092182023</v>
      </c>
      <c r="N21" s="34"/>
      <c r="O21">
        <v>0.77153846153846151</v>
      </c>
      <c r="P21">
        <f t="shared" si="0"/>
        <v>0.98263063730810496</v>
      </c>
      <c r="Q21">
        <f t="shared" si="1"/>
        <v>1.7369362691895131E-2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v>7.6545796992481172</v>
      </c>
      <c r="G22" s="12"/>
      <c r="I22" s="19" t="s">
        <v>243</v>
      </c>
      <c r="J22" s="34">
        <v>7.6545796992481172</v>
      </c>
      <c r="K22" s="34">
        <v>0.88756355884024885</v>
      </c>
      <c r="L22" s="34">
        <v>0.75959219539584311</v>
      </c>
      <c r="M22" s="34">
        <v>0.88756355884024885</v>
      </c>
      <c r="N22" s="34"/>
      <c r="O22">
        <v>0.76589743589743586</v>
      </c>
      <c r="P22">
        <f t="shared" si="0"/>
        <v>0.9120646594929932</v>
      </c>
      <c r="Q22">
        <f t="shared" si="1"/>
        <v>8.7935340507006785E-2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20.499739473684212</v>
      </c>
      <c r="G23" s="12"/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23.42120180505415</v>
      </c>
      <c r="G24" s="12"/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27.267619354838704</v>
      </c>
      <c r="G25" s="12"/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v>3.6566625360230542</v>
      </c>
      <c r="G26" s="12"/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29.217721231422505</v>
      </c>
      <c r="G27" s="12"/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18.824283850931675</v>
      </c>
      <c r="G28" s="12"/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v>18.477086503067483</v>
      </c>
      <c r="G29" s="12"/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v>0.2882784681306898</v>
      </c>
      <c r="G30" s="12"/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26.828496812748998</v>
      </c>
      <c r="G31" s="12"/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27.120069477911645</v>
      </c>
      <c r="G32" s="12"/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30.844071681415922</v>
      </c>
      <c r="G33" s="12"/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v>0.41538312533911892</v>
      </c>
      <c r="G34" s="12"/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v>0</v>
      </c>
      <c r="G35" s="12"/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30.402973522975923</v>
      </c>
      <c r="G36" s="12"/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26.470500788954634</v>
      </c>
      <c r="G37" s="12"/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v>0.88756355884024885</v>
      </c>
      <c r="G38" s="12"/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v>1.9743080402010023</v>
      </c>
      <c r="G39" s="12"/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v>0</v>
      </c>
      <c r="G40" s="12"/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v>1.7349570725707242</v>
      </c>
      <c r="G41" s="12"/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v>1.9456197994987452</v>
      </c>
      <c r="G42" s="12"/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23.842142413162701</v>
      </c>
      <c r="G43" s="12"/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v>0</v>
      </c>
      <c r="G44" s="12"/>
      <c r="O44" s="19" t="s">
        <v>359</v>
      </c>
      <c r="P44">
        <v>0.4375</v>
      </c>
      <c r="Q44">
        <v>20.450524302134646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v>5.2474092084006454</v>
      </c>
      <c r="G45" s="12"/>
      <c r="O45" s="19" t="s">
        <v>360</v>
      </c>
      <c r="P45">
        <v>0.24833333333333332</v>
      </c>
      <c r="Q45">
        <v>25.912166019417473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v>0.56792038567493108</v>
      </c>
      <c r="G46" s="12"/>
      <c r="O46" s="19" t="s">
        <v>361</v>
      </c>
      <c r="P46">
        <v>0.39491525423728813</v>
      </c>
      <c r="Q46">
        <v>23.903157875457875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25.172186692015206</v>
      </c>
      <c r="G47" s="12"/>
      <c r="O47" s="19" t="s">
        <v>362</v>
      </c>
      <c r="P47">
        <v>0.43965517241379309</v>
      </c>
      <c r="Q47">
        <v>31.570492792792795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32.132722831050231</v>
      </c>
      <c r="G48" s="12"/>
      <c r="O48" s="19" t="s">
        <v>363</v>
      </c>
      <c r="P48">
        <v>0.47666666666666663</v>
      </c>
      <c r="Q48">
        <v>28.256478467908902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v>1.3876523241954697</v>
      </c>
      <c r="G49" s="12"/>
      <c r="O49" s="19" t="s">
        <v>364</v>
      </c>
      <c r="P49">
        <v>0.28433333333333333</v>
      </c>
      <c r="Q49">
        <v>24.336605380333946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v>2.7333262558606801</v>
      </c>
      <c r="G50" s="12"/>
      <c r="O50" s="19" t="s">
        <v>371</v>
      </c>
      <c r="P50">
        <v>0.52894736842105261</v>
      </c>
      <c r="Q50">
        <v>3.9764084870848695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v>4.8427039277297723</v>
      </c>
      <c r="G51" s="12"/>
      <c r="O51" s="19" t="s">
        <v>373</v>
      </c>
      <c r="P51">
        <v>0.61707317073170731</v>
      </c>
      <c r="Q51">
        <v>0.45849019073569508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v>0.42075103148751225</v>
      </c>
      <c r="G52" s="12"/>
      <c r="O52" s="19" t="s">
        <v>374</v>
      </c>
      <c r="P52">
        <v>0.43275862068965515</v>
      </c>
      <c r="Q52">
        <v>24.717193433395867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v>0.66849020589872055</v>
      </c>
      <c r="G53" s="12"/>
      <c r="O53" s="19" t="s">
        <v>377</v>
      </c>
      <c r="P53">
        <v>0.34875</v>
      </c>
      <c r="Q53">
        <v>25.912166019417473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v>0.75959219539584311</v>
      </c>
      <c r="G54" s="12"/>
      <c r="O54" s="19" t="s">
        <v>378</v>
      </c>
      <c r="P54">
        <v>0.57321428571428579</v>
      </c>
      <c r="Q54">
        <v>26.18914814090019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v>1.4462140802875965</v>
      </c>
      <c r="G55" s="12"/>
      <c r="O55" s="19" t="s">
        <v>379</v>
      </c>
      <c r="P55">
        <v>0.54800000000000004</v>
      </c>
      <c r="Q55">
        <v>2.5959119205298009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v>0</v>
      </c>
      <c r="G56" s="12"/>
      <c r="O56" s="19" t="s">
        <v>380</v>
      </c>
      <c r="P56">
        <v>0.65882352941176481</v>
      </c>
      <c r="Q56">
        <v>0.30398755364806718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v>3.0006637234770679</v>
      </c>
      <c r="G57" s="12"/>
      <c r="O57" s="19" t="s">
        <v>381</v>
      </c>
      <c r="P57">
        <v>0.64722222222222225</v>
      </c>
      <c r="Q57">
        <v>31.570492792792795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v>3.1562516285516278</v>
      </c>
      <c r="G58" s="12"/>
      <c r="O58" s="19" t="s">
        <v>382</v>
      </c>
      <c r="P58">
        <v>0.67999999999999994</v>
      </c>
      <c r="Q58">
        <v>25.238176190476185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22.554062038664323</v>
      </c>
      <c r="G59" s="12"/>
      <c r="O59" s="19" t="s">
        <v>383</v>
      </c>
      <c r="P59">
        <v>0.38</v>
      </c>
      <c r="Q59">
        <v>7.6545796992481172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v>0</v>
      </c>
      <c r="G60" s="12"/>
      <c r="O60" s="19" t="s">
        <v>393</v>
      </c>
      <c r="P60">
        <v>0.57272727272727275</v>
      </c>
      <c r="Q60">
        <v>20.499739473684212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v>20.450524302134646</v>
      </c>
      <c r="G61" s="12"/>
      <c r="O61" s="19" t="s">
        <v>394</v>
      </c>
      <c r="P61">
        <v>0.58307692307692305</v>
      </c>
      <c r="Q61">
        <v>23.42120180505415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v>1.6325141377209</v>
      </c>
      <c r="G62" s="12"/>
      <c r="O62" s="19" t="s">
        <v>395</v>
      </c>
      <c r="P62">
        <v>0.63291139240506322</v>
      </c>
      <c r="Q62">
        <v>27.267619354838704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v>17.766862929745887</v>
      </c>
      <c r="G63" s="12"/>
      <c r="O63" s="19" t="s">
        <v>396</v>
      </c>
      <c r="P63">
        <v>0.60733333333333328</v>
      </c>
      <c r="Q63">
        <v>3.6566625360230542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32.037950569476081</v>
      </c>
      <c r="G64" s="12"/>
      <c r="O64" s="19" t="s">
        <v>397</v>
      </c>
      <c r="P64">
        <v>0.49111111111111111</v>
      </c>
      <c r="Q64">
        <v>29.217721231422505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v>0</v>
      </c>
      <c r="G65" s="12"/>
      <c r="O65" s="19" t="s">
        <v>398</v>
      </c>
      <c r="P65">
        <v>0.56909090909090909</v>
      </c>
      <c r="Q65">
        <v>18.824283850931675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v>2.5481485488126623</v>
      </c>
      <c r="G66" s="12"/>
      <c r="O66" s="19" t="s">
        <v>399</v>
      </c>
      <c r="P66">
        <v>0.66</v>
      </c>
      <c r="Q66">
        <v>18.477086503067483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v>3.8681099560761325</v>
      </c>
      <c r="G67" s="12"/>
      <c r="O67" s="19" t="s">
        <v>400</v>
      </c>
      <c r="P67">
        <v>0.70307692307692315</v>
      </c>
      <c r="Q67">
        <v>0.2882784681306898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v>1.3905101509628537E-2</v>
      </c>
      <c r="G68" s="12"/>
      <c r="O68" s="19" t="s">
        <v>401</v>
      </c>
      <c r="P68">
        <v>0.61341463414634145</v>
      </c>
      <c r="Q68">
        <v>26.828496812748998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v>1.1595553092182023</v>
      </c>
      <c r="G69" s="12"/>
      <c r="O69" s="19" t="s">
        <v>402</v>
      </c>
      <c r="P69">
        <v>0.64680851063829781</v>
      </c>
      <c r="Q69">
        <v>27.120069477911645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v>0.88756355884024885</v>
      </c>
      <c r="G70" s="12"/>
      <c r="O70" s="19" t="s">
        <v>403</v>
      </c>
      <c r="P70">
        <v>0.62972972972972974</v>
      </c>
      <c r="Q70">
        <v>30.844071681415922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/>
      <c r="J71" s="21"/>
      <c r="O71" s="19" t="s">
        <v>404</v>
      </c>
      <c r="P71">
        <v>0.64533333333333331</v>
      </c>
      <c r="Q71">
        <v>0.41538312533911892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/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/>
      <c r="J73" s="21"/>
      <c r="O73" s="19" t="s">
        <v>406</v>
      </c>
      <c r="P73">
        <v>0.68888888888888888</v>
      </c>
      <c r="Q73">
        <v>30.402973522975923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/>
      <c r="J74" s="21"/>
      <c r="O74" s="19" t="s">
        <v>407</v>
      </c>
      <c r="P74">
        <v>0.63428571428571423</v>
      </c>
      <c r="Q74">
        <v>26.470500788954634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/>
      <c r="J75" s="21"/>
      <c r="O75" s="19" t="s">
        <v>408</v>
      </c>
      <c r="P75">
        <v>0.65983606557377061</v>
      </c>
      <c r="Q75">
        <v>0.88756355884024885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/>
      <c r="J76" s="21"/>
      <c r="O76" s="19" t="s">
        <v>365</v>
      </c>
      <c r="P76">
        <v>0.79661016949152541</v>
      </c>
      <c r="Q76">
        <v>1.9743080402010023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1.7102610602442994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2">0.5*(P77+P93)</f>
        <v>0.78666666666666663</v>
      </c>
      <c r="U77">
        <v>98.241641134940721</v>
      </c>
      <c r="V77">
        <f t="shared" ref="V77:V91" si="3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1.7349570725707242</v>
      </c>
      <c r="R78" s="34">
        <v>1.7349570725707242</v>
      </c>
      <c r="S78" s="34"/>
      <c r="T78" s="34">
        <f t="shared" si="2"/>
        <v>0.77777777777777779</v>
      </c>
      <c r="U78">
        <v>95.678687835138263</v>
      </c>
      <c r="V78">
        <f t="shared" si="3"/>
        <v>2.367810398023896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1.9456197994987452</v>
      </c>
      <c r="R79" s="34">
        <v>1.9456197994987452</v>
      </c>
      <c r="S79" s="34"/>
      <c r="T79" s="34">
        <f t="shared" si="2"/>
        <v>0.77322404371584696</v>
      </c>
      <c r="U79">
        <v>96.042896898119849</v>
      </c>
      <c r="V79">
        <f t="shared" si="3"/>
        <v>2.5509357140251865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23.842142413162701</v>
      </c>
      <c r="R80" s="34">
        <v>23.842142413162701</v>
      </c>
      <c r="S80" s="34"/>
      <c r="T80" s="34">
        <f t="shared" si="2"/>
        <v>0.78648648648648645</v>
      </c>
      <c r="U80">
        <v>97.559340217245548</v>
      </c>
      <c r="V80">
        <f t="shared" si="3"/>
        <v>23.198102225913512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2"/>
        <v>0.8126984126984127</v>
      </c>
      <c r="U81">
        <v>98.467976752326109</v>
      </c>
      <c r="V81">
        <f t="shared" si="3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5.2474092084006454</v>
      </c>
      <c r="T82" s="34">
        <f t="shared" si="2"/>
        <v>0.77134986225895319</v>
      </c>
      <c r="U82">
        <v>93.799202706776995</v>
      </c>
      <c r="V82">
        <f t="shared" si="3"/>
        <v>12.848966755267647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0.56792038567493108</v>
      </c>
      <c r="T83" s="34">
        <f t="shared" si="2"/>
        <v>0.75454545454545452</v>
      </c>
      <c r="U83">
        <v>83.773508730612662</v>
      </c>
      <c r="V83">
        <f t="shared" si="3"/>
        <v>1.1002172616979156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25.172186692015206</v>
      </c>
      <c r="T84" s="34">
        <f t="shared" si="2"/>
        <v>0.73333333333333328</v>
      </c>
      <c r="U84">
        <v>81.393784474640114</v>
      </c>
      <c r="V84">
        <f t="shared" si="3"/>
        <v>21.469524810880547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32.132722831050231</v>
      </c>
      <c r="T85" s="34">
        <f t="shared" si="2"/>
        <v>0.74431818181818177</v>
      </c>
      <c r="U85">
        <v>88.75639418679495</v>
      </c>
      <c r="V85">
        <f t="shared" si="3"/>
        <v>32.085336700263156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1.3876523241954697</v>
      </c>
      <c r="R86" s="34">
        <v>1.3876523241954697</v>
      </c>
      <c r="S86" s="34"/>
      <c r="T86" s="34">
        <f t="shared" si="2"/>
        <v>0.78514588859416445</v>
      </c>
      <c r="U86">
        <v>95.938806599034137</v>
      </c>
      <c r="V86">
        <f t="shared" si="3"/>
        <v>0.69382616209773484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2.7333262558606801</v>
      </c>
      <c r="R87" s="34">
        <v>2.7333262558606801</v>
      </c>
      <c r="S87" s="34"/>
      <c r="T87" s="34">
        <f t="shared" si="2"/>
        <v>0.77631578947368418</v>
      </c>
      <c r="U87">
        <v>96.389478843326245</v>
      </c>
      <c r="V87">
        <f t="shared" si="3"/>
        <v>2.6407374023366712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4.8427039277297723</v>
      </c>
      <c r="R88" s="34">
        <v>4.8427039277297723</v>
      </c>
      <c r="S88" s="34"/>
      <c r="T88" s="34">
        <f t="shared" si="2"/>
        <v>0.82670454545454541</v>
      </c>
      <c r="U88">
        <v>96.255623180735654</v>
      </c>
      <c r="V88">
        <f t="shared" si="3"/>
        <v>4.3554069419029524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0.42075103148751225</v>
      </c>
      <c r="R89" s="34">
        <v>0.42075103148751225</v>
      </c>
      <c r="S89" s="34"/>
      <c r="T89" s="34">
        <f t="shared" si="2"/>
        <v>0.82</v>
      </c>
      <c r="U89">
        <v>95.118151990189901</v>
      </c>
      <c r="V89">
        <f t="shared" si="3"/>
        <v>0.21732806649857039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0.66849020589872055</v>
      </c>
      <c r="R90" s="34">
        <v>0.66849020589872055</v>
      </c>
      <c r="S90" s="34"/>
      <c r="T90" s="34">
        <f t="shared" si="2"/>
        <v>0.77837837837837842</v>
      </c>
      <c r="U90">
        <v>95.744680851063819</v>
      </c>
      <c r="V90">
        <f t="shared" si="3"/>
        <v>0.91402275755846141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0.75959219539584311</v>
      </c>
      <c r="R91" s="34">
        <v>0.75959219539584311</v>
      </c>
      <c r="S91" s="34"/>
      <c r="T91" s="34">
        <f t="shared" si="2"/>
        <v>0.78055555555555556</v>
      </c>
      <c r="U91">
        <v>94.099524479271309</v>
      </c>
      <c r="V91">
        <f t="shared" si="3"/>
        <v>0.82357787711804598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1.4462140802875965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3.0006637234770679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3.1562516285516278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22.554062038664323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20.450524302134646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1.6325141377209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17.766862929745887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32.037950569476081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2.5481485488126623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3.8681099560761325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1.3905101509628537E-2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1.1595553092182023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0.88756355884024885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2015-05-27T20:50:46Z</dcterms:modified>
</cp:coreProperties>
</file>